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D5E50415-A92B-4273-A8D9-E3A6035B53A0}" xr6:coauthVersionLast="47" xr6:coauthVersionMax="47" xr10:uidLastSave="{00000000-0000-0000-0000-000000000000}"/>
  <bookViews>
    <workbookView xWindow="29415" yWindow="2340" windowWidth="28185" windowHeight="11145" tabRatio="882" xr2:uid="{00000000-000D-0000-FFFF-FFFF00000000}"/>
  </bookViews>
  <sheets>
    <sheet name="Contents" sheetId="184" r:id="rId1"/>
    <sheet name="Figure 3.1" sheetId="214" r:id="rId2"/>
    <sheet name="Figure 3.2" sheetId="215" r:id="rId3"/>
    <sheet name="Box Figure 3.1" sheetId="216" r:id="rId4"/>
    <sheet name="Figure 3.3" sheetId="217" r:id="rId5"/>
    <sheet name="Figure 3.4" sheetId="218" r:id="rId6"/>
    <sheet name="Figure 3.5" sheetId="219" r:id="rId7"/>
    <sheet name="Figure 3.6" sheetId="220" r:id="rId8"/>
    <sheet name="Figure 3.7" sheetId="221" r:id="rId9"/>
    <sheet name="Figure 3.8" sheetId="222" r:id="rId10"/>
    <sheet name="Figure 3.9" sheetId="223" r:id="rId11"/>
    <sheet name="Figure 3.10" sheetId="224" r:id="rId12"/>
    <sheet name="Figure 3.11" sheetId="225" r:id="rId13"/>
    <sheet name="Figure 3.12" sheetId="226" r:id="rId14"/>
    <sheet name="Figure 3.13" sheetId="227" r:id="rId15"/>
    <sheet name="Figure 3.14" sheetId="228" r:id="rId16"/>
    <sheet name="Figure 3.15" sheetId="229" r:id="rId17"/>
    <sheet name="Figure 3.16" sheetId="230" r:id="rId18"/>
    <sheet name="Figure 3.17" sheetId="231" r:id="rId19"/>
    <sheet name="Figure 3.18" sheetId="232" r:id="rId20"/>
    <sheet name="Figure 3.19" sheetId="233" r:id="rId21"/>
    <sheet name="Figure 3.20" sheetId="234" r:id="rId22"/>
    <sheet name="Figure 3.21" sheetId="235" r:id="rId23"/>
    <sheet name="Figure 3.22" sheetId="236" r:id="rId24"/>
    <sheet name="Figure 3.23" sheetId="237" r:id="rId25"/>
    <sheet name="Figure 3.24" sheetId="238" r:id="rId26"/>
    <sheet name="Figure 3.25" sheetId="239" r:id="rId27"/>
  </sheets>
  <definedNames>
    <definedName name="_xlnm._FilterDatabase" localSheetId="3" hidden="1">'Box Figure 3.1'!#REF!</definedName>
    <definedName name="_xlnm._FilterDatabase" localSheetId="11" hidden="1">'Figure 3.10'!#REF!</definedName>
    <definedName name="_xlnm._FilterDatabase" localSheetId="12" hidden="1">'Figure 3.11'!#REF!</definedName>
    <definedName name="_xlnm._FilterDatabase" localSheetId="13" hidden="1">'Figure 3.12'!#REF!</definedName>
    <definedName name="_xlnm._FilterDatabase" localSheetId="14" hidden="1">'Figure 3.13'!#REF!</definedName>
    <definedName name="_xlnm._FilterDatabase" localSheetId="15" hidden="1">'Figure 3.14'!#REF!</definedName>
    <definedName name="_xlnm._FilterDatabase" localSheetId="16" hidden="1">'Figure 3.15'!#REF!</definedName>
    <definedName name="_xlnm._FilterDatabase" localSheetId="17" hidden="1">'Figure 3.16'!#REF!</definedName>
    <definedName name="_xlnm._FilterDatabase" localSheetId="18" hidden="1">'Figure 3.17'!#REF!</definedName>
    <definedName name="_xlnm._FilterDatabase" localSheetId="19" hidden="1">'Figure 3.18'!#REF!</definedName>
    <definedName name="_xlnm._FilterDatabase" localSheetId="20" hidden="1">'Figure 3.19'!#REF!</definedName>
    <definedName name="_xlnm._FilterDatabase" localSheetId="2" hidden="1">'Figure 3.2'!#REF!</definedName>
    <definedName name="_xlnm._FilterDatabase" localSheetId="21" hidden="1">'Figure 3.20'!#REF!</definedName>
    <definedName name="_xlnm._FilterDatabase" localSheetId="22" hidden="1">'Figure 3.21'!#REF!</definedName>
    <definedName name="_xlnm._FilterDatabase" localSheetId="23" hidden="1">'Figure 3.22'!#REF!</definedName>
    <definedName name="_xlnm._FilterDatabase" localSheetId="24" hidden="1">'Figure 3.23'!#REF!</definedName>
    <definedName name="_xlnm._FilterDatabase" localSheetId="25" hidden="1">'Figure 3.24'!#REF!</definedName>
    <definedName name="_xlnm._FilterDatabase" localSheetId="26" hidden="1">'Figure 3.25'!#REF!</definedName>
    <definedName name="_xlnm._FilterDatabase" localSheetId="6" hidden="1">'Figure 3.5'!#REF!</definedName>
    <definedName name="_xlnm._FilterDatabase" localSheetId="7" hidden="1">'Figure 3.6'!#REF!</definedName>
    <definedName name="_xlnm._FilterDatabase" localSheetId="8" hidden="1">'Figure 3.7'!#REF!</definedName>
    <definedName name="_xlnm._FilterDatabase" localSheetId="9" hidden="1">'Figure 3.8'!#REF!</definedName>
    <definedName name="_xlnm._FilterDatabase" localSheetId="10" hidden="1">'Figure 3.9'!#REF!</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teest" hidden="1">{"Ownership",#N/A,FALSE,"Ownership";"Contents",#N/A,FALSE,"Contents"}</definedName>
    <definedName name="test" hidden="1">{"Ownership",#N/A,FALSE,"Ownership";"Contents",#N/A,FALSE,"Contents"}</definedName>
    <definedName name="wrn.App._.Custodians." hidden="1">{"Ownership",#N/A,FALSE,"Ownership";"Contents",#N/A,FALSE,"Contents"}</definedName>
  </definedNames>
  <calcPr calcId="191029"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 i="184" l="1"/>
  <c r="A18" i="184"/>
  <c r="A19" i="184"/>
  <c r="A20" i="184"/>
  <c r="A21" i="184"/>
  <c r="A22" i="184"/>
  <c r="A23" i="184"/>
  <c r="A24" i="184"/>
  <c r="A25" i="184"/>
  <c r="A26" i="184"/>
  <c r="A27" i="184"/>
  <c r="A28" i="184"/>
  <c r="A29" i="184"/>
  <c r="A30" i="184"/>
  <c r="A31" i="184"/>
  <c r="A32" i="184"/>
  <c r="A33" i="184"/>
  <c r="A34" i="184"/>
  <c r="A35" i="184"/>
  <c r="A36" i="184"/>
  <c r="A37" i="184"/>
  <c r="B7" i="236"/>
  <c r="G7" i="236"/>
  <c r="F7" i="236"/>
  <c r="E7" i="236"/>
  <c r="D7" i="236"/>
  <c r="C7" i="236"/>
  <c r="A14" i="184"/>
  <c r="A16" i="184"/>
  <c r="A15" i="184"/>
  <c r="A13" i="184"/>
  <c r="A12" i="184" l="1"/>
</calcChain>
</file>

<file path=xl/sharedStrings.xml><?xml version="1.0" encoding="utf-8"?>
<sst xmlns="http://schemas.openxmlformats.org/spreadsheetml/2006/main" count="700" uniqueCount="209">
  <si>
    <t>Other</t>
  </si>
  <si>
    <t>State of the energy market 2023</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</si>
  <si>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</si>
  <si>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</si>
  <si>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</si>
  <si>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</si>
  <si>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</si>
  <si>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</si>
  <si>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</si>
  <si>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</si>
  <si>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</si>
  <si>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</si>
  <si>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</si>
  <si>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</si>
  <si>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</si>
  <si>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</si>
  <si>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</si>
  <si>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</si>
  <si>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</si>
  <si>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</si>
  <si>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</si>
  <si>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</si>
  <si>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</si>
  <si>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Date</t>
  </si>
  <si>
    <r>
      <rPr>
        <b/>
        <sz val="11"/>
        <color theme="1"/>
        <rFont val="Calibri"/>
        <family val="2"/>
        <scheme val="minor"/>
      </rPr>
      <t>Source:</t>
    </r>
    <r>
      <rPr>
        <sz val="11"/>
        <color theme="1"/>
        <rFont val="Calibri"/>
        <family val="2"/>
        <scheme val="minor"/>
      </rPr>
      <t xml:space="preserve"> AER; AEMO (data).</t>
    </r>
  </si>
  <si>
    <t xml:space="preserve">Week beginning </t>
  </si>
  <si>
    <t>Queensland</t>
  </si>
  <si>
    <t>NSW</t>
  </si>
  <si>
    <t>Victoria</t>
  </si>
  <si>
    <t>South Australia</t>
  </si>
  <si>
    <t>Tasmania</t>
  </si>
  <si>
    <t>Key Statistics</t>
  </si>
  <si>
    <t>Unit of Measurement</t>
  </si>
  <si>
    <t>2021-22</t>
  </si>
  <si>
    <t>2022-23</t>
  </si>
  <si>
    <t>National maximum demand</t>
  </si>
  <si>
    <t>MW</t>
  </si>
  <si>
    <t>Total electricity consumption</t>
  </si>
  <si>
    <t>TWh</t>
  </si>
  <si>
    <t>Turnover</t>
  </si>
  <si>
    <t>$ billions</t>
  </si>
  <si>
    <t>Number of customers</t>
  </si>
  <si>
    <t>millions</t>
  </si>
  <si>
    <t>Number of large generating units</t>
  </si>
  <si>
    <t>NA</t>
  </si>
  <si>
    <t>Installed capacity (including rooftop solar)</t>
  </si>
  <si>
    <t>Emissions</t>
  </si>
  <si>
    <r>
      <t>(Mt CO</t>
    </r>
    <r>
      <rPr>
        <sz val="8"/>
        <color theme="1"/>
        <rFont val="Subscript"/>
      </rPr>
      <t>2</t>
    </r>
    <r>
      <rPr>
        <sz val="11"/>
        <color theme="1"/>
        <rFont val="Calibri"/>
        <family val="2"/>
        <scheme val="minor"/>
      </rPr>
      <t>-e)</t>
    </r>
  </si>
  <si>
    <t>Figure 3.1 Weekly wholesale electricity prices</t>
  </si>
  <si>
    <t xml:space="preserve">Figure 3.2 NEM key statistics </t>
  </si>
  <si>
    <r>
      <t xml:space="preserve">Source: </t>
    </r>
    <r>
      <rPr>
        <sz val="11"/>
        <color theme="1"/>
        <rFont val="Calibri"/>
        <family val="2"/>
        <scheme val="minor"/>
      </rPr>
      <t>AER; AEMO (data); Clean Energy Regulator (data).</t>
    </r>
  </si>
  <si>
    <t xml:space="preserve">Box Figure 3.1 </t>
  </si>
  <si>
    <r>
      <rPr>
        <b/>
        <sz val="11"/>
        <color theme="1"/>
        <rFont val="Calibri"/>
        <family val="2"/>
        <scheme val="minor"/>
      </rPr>
      <t xml:space="preserve">Note: </t>
    </r>
    <r>
      <rPr>
        <sz val="11"/>
        <color theme="1"/>
        <rFont val="Calibri"/>
        <family val="2"/>
        <scheme val="minor"/>
      </rPr>
      <t>Volume weighted average financial year prices.</t>
    </r>
  </si>
  <si>
    <t>Figure 3.3 Annual wholesale prices, financial year</t>
  </si>
  <si>
    <t>Figure 3.4 Quarterly wholesale electricity prices</t>
  </si>
  <si>
    <r>
      <rPr>
        <b/>
        <sz val="11"/>
        <color theme="1"/>
        <rFont val="Calibri"/>
        <family val="2"/>
        <scheme val="minor"/>
      </rPr>
      <t>Note:</t>
    </r>
    <r>
      <rPr>
        <sz val="11"/>
        <color theme="1"/>
        <rFont val="Calibri"/>
        <family val="2"/>
        <scheme val="minor"/>
      </rPr>
      <t xml:space="preserve"> Volume weighted average quarterly prices.</t>
    </r>
  </si>
  <si>
    <r>
      <t xml:space="preserve">Source: </t>
    </r>
    <r>
      <rPr>
        <sz val="11"/>
        <color theme="1"/>
        <rFont val="Calibri"/>
        <family val="2"/>
        <scheme val="minor"/>
      </rPr>
      <t>AER; AEMO (data).</t>
    </r>
  </si>
  <si>
    <t>Apr–Jun</t>
  </si>
  <si>
    <t>Jul–Sep</t>
  </si>
  <si>
    <t>Oct–Dec</t>
  </si>
  <si>
    <t>Month</t>
  </si>
  <si>
    <t>East coast gas markets (RHS)</t>
  </si>
  <si>
    <t>Newcastle coal (LHS)</t>
  </si>
  <si>
    <t>ACCC gas netback</t>
  </si>
  <si>
    <t>January</t>
  </si>
  <si>
    <t>February</t>
  </si>
  <si>
    <t>March</t>
  </si>
  <si>
    <t>April</t>
  </si>
  <si>
    <t>May</t>
  </si>
  <si>
    <t>June</t>
  </si>
  <si>
    <t>July</t>
  </si>
  <si>
    <t>August</t>
  </si>
  <si>
    <t>September</t>
  </si>
  <si>
    <t>October</t>
  </si>
  <si>
    <t>November</t>
  </si>
  <si>
    <t>December</t>
  </si>
  <si>
    <r>
      <rPr>
        <b/>
        <sz val="11"/>
        <color theme="1"/>
        <rFont val="Calibri"/>
        <family val="2"/>
        <scheme val="minor"/>
      </rPr>
      <t>Source:</t>
    </r>
    <r>
      <rPr>
        <sz val="11"/>
        <color theme="1"/>
        <rFont val="Calibri"/>
        <family val="2"/>
        <scheme val="minor"/>
      </rPr>
      <t xml:space="preserve"> The black coal price is derived from the Newcastle coal index (US$ per tonne), converted to Australian dollars with the Reserve Bank of Australia exchange rate. The east coast gas market (ECGM) average gas price is the average of gas prices in Queensland, NSW, Victoria and South Australia. The ACCC gas netback is the Asian gas price benchmark plus additional costs associated with export.</t>
    </r>
  </si>
  <si>
    <r>
      <rPr>
        <b/>
        <sz val="11"/>
        <color theme="1"/>
        <rFont val="Calibri"/>
        <family val="2"/>
        <scheme val="minor"/>
      </rPr>
      <t xml:space="preserve">Note: </t>
    </r>
    <r>
      <rPr>
        <sz val="11"/>
        <color theme="1"/>
        <rFont val="Calibri"/>
        <family val="2"/>
        <scheme val="minor"/>
      </rPr>
      <t>AER analysis using globalCOAL data; ACCC data.</t>
    </r>
  </si>
  <si>
    <t>Figure 3.5 Coal and gas prices</t>
  </si>
  <si>
    <r>
      <rPr>
        <b/>
        <sz val="11"/>
        <color theme="1"/>
        <rFont val="Calibri"/>
        <family val="2"/>
        <scheme val="minor"/>
      </rPr>
      <t>Note:</t>
    </r>
    <r>
      <rPr>
        <sz val="11"/>
        <color theme="1"/>
        <rFont val="Calibri"/>
        <family val="2"/>
        <scheme val="minor"/>
      </rPr>
      <t xml:space="preserve"> Count of 5-minute prices above $300 per megawatt hour. Prices were not settled in 5-minute intervals until October 2021, although prior to this
dispatch was determined on 5-minute basis using 5-minute prices.</t>
    </r>
  </si>
  <si>
    <t>Calendar Year</t>
  </si>
  <si>
    <t>NEM</t>
  </si>
  <si>
    <t>Quarter</t>
  </si>
  <si>
    <r>
      <rPr>
        <b/>
        <sz val="11"/>
        <color theme="1"/>
        <rFont val="Calibri"/>
        <family val="2"/>
        <scheme val="minor"/>
      </rPr>
      <t xml:space="preserve">Source: </t>
    </r>
    <r>
      <rPr>
        <sz val="11"/>
        <color theme="1"/>
        <rFont val="Calibri"/>
        <family val="2"/>
        <scheme val="minor"/>
      </rPr>
      <t>AER; AEMO (data).</t>
    </r>
  </si>
  <si>
    <t>Figure 3.6 Count of prices above $300 per MWh</t>
  </si>
  <si>
    <t>Figure 3.7 Count of negative prices</t>
  </si>
  <si>
    <r>
      <rPr>
        <b/>
        <sz val="11"/>
        <color theme="1"/>
        <rFont val="Calibri"/>
        <family val="2"/>
        <scheme val="minor"/>
      </rPr>
      <t xml:space="preserve">Note: </t>
    </r>
    <r>
      <rPr>
        <sz val="11"/>
        <color theme="1"/>
        <rFont val="Calibri"/>
        <family val="2"/>
        <scheme val="minor"/>
      </rPr>
      <t>Count of 5-minute prices below $0 per MWh. Prices were not settled in 5-minute intervals until October 2021, although prior to this dispatch was determined on 5-minute basis using 5-minute prices.</t>
    </r>
  </si>
  <si>
    <r>
      <rPr>
        <b/>
        <sz val="11"/>
        <color theme="1"/>
        <rFont val="Calibri"/>
        <family val="2"/>
        <scheme val="minor"/>
      </rPr>
      <t>Source:</t>
    </r>
    <r>
      <rPr>
        <sz val="11"/>
        <color theme="1"/>
        <rFont val="Calibri"/>
        <family val="2"/>
        <scheme val="minor"/>
      </rPr>
      <t xml:space="preserve"> AER; AFMA; ASX Energy (data).</t>
    </r>
  </si>
  <si>
    <t>Financial year</t>
  </si>
  <si>
    <t>OTC</t>
  </si>
  <si>
    <t>ASX</t>
  </si>
  <si>
    <t>OTC
forecast</t>
  </si>
  <si>
    <t>OTC liquidity 
ratio (RHS)</t>
  </si>
  <si>
    <t>ASX liquidity
ratio (RHS)</t>
  </si>
  <si>
    <r>
      <rPr>
        <b/>
        <sz val="11"/>
        <color theme="1"/>
        <rFont val="Calibri"/>
        <family val="2"/>
        <scheme val="minor"/>
      </rPr>
      <t>Note:</t>
    </r>
    <r>
      <rPr>
        <sz val="11"/>
        <color theme="1"/>
        <rFont val="Calibri"/>
        <family val="2"/>
        <scheme val="minor"/>
      </rPr>
      <t xml:space="preserve"> Exchange trades are publicly reported, while activity in over-the-counter (OTC) markets is confidential and disclosed publicly only via voluntary participant surveys in aggregated form. The OTC data are published on a financial year basis. To allow some comparability across OTC and exchange traded data, this section refers to financial years for both markets. Data for 2021–22 and 2022–23 trading of OTC contracts were not available at the time of publication. The OTC liquidity ratio forecast is the liquidity ratio comparing the total traded volumes to the native demand across the 4 combined regions.</t>
    </r>
  </si>
  <si>
    <t>Figure 3.8 Traded volumes in electricity futures contracts</t>
  </si>
  <si>
    <t>Figure 3.9 ASX open interest volumes</t>
  </si>
  <si>
    <r>
      <rPr>
        <b/>
        <sz val="11"/>
        <color theme="1"/>
        <rFont val="Calibri"/>
        <family val="2"/>
        <scheme val="minor"/>
      </rPr>
      <t>Source:</t>
    </r>
    <r>
      <rPr>
        <sz val="11"/>
        <color theme="1"/>
        <rFont val="Calibri"/>
        <family val="2"/>
        <scheme val="minor"/>
      </rPr>
      <t xml:space="preserve"> AER; ASX Energy (data).</t>
    </r>
  </si>
  <si>
    <t>Base quarter</t>
  </si>
  <si>
    <t>Cap</t>
  </si>
  <si>
    <t>Peak</t>
  </si>
  <si>
    <t>Average rate option</t>
  </si>
  <si>
    <t>Swaption</t>
  </si>
  <si>
    <t>Figure 3.10 Prices for calendar year base futures</t>
  </si>
  <si>
    <t>Figure 3.11 Prices for quarterly base futures</t>
  </si>
  <si>
    <r>
      <rPr>
        <b/>
        <sz val="11"/>
        <color theme="1"/>
        <rFont val="Calibri"/>
        <family val="2"/>
        <scheme val="minor"/>
      </rPr>
      <t>Note:</t>
    </r>
    <r>
      <rPr>
        <sz val="11"/>
        <color theme="1"/>
        <rFont val="Calibri"/>
        <family val="2"/>
        <scheme val="minor"/>
      </rPr>
      <t xml:space="preserve"> Prices for quarterly base future up to and including the April to June quarter 2023 are finalised (as they are no longer traded). Prices for quarterly base futures for the July to September quarter 2023 and beyond (which are still being traded) are as of 30 June 2023.</t>
    </r>
  </si>
  <si>
    <r>
      <t xml:space="preserve">Source: </t>
    </r>
    <r>
      <rPr>
        <sz val="11"/>
        <color theme="1"/>
        <rFont val="Calibri"/>
        <family val="2"/>
        <scheme val="minor"/>
      </rPr>
      <t>AER; ASX Energy.</t>
    </r>
  </si>
  <si>
    <t>NSW price at 30 June 2023</t>
  </si>
  <si>
    <t>Qld price at 30 June 2023</t>
  </si>
  <si>
    <t>SA price at 30 June 2023</t>
  </si>
  <si>
    <t>Vic price at 30 June 2023</t>
  </si>
  <si>
    <t>New South Wales final prices</t>
  </si>
  <si>
    <t>Queensland final prices</t>
  </si>
  <si>
    <t>South Australia final prices</t>
  </si>
  <si>
    <t>Victoria final prices</t>
  </si>
  <si>
    <t>Year</t>
  </si>
  <si>
    <t>2000–01</t>
  </si>
  <si>
    <t>2001–02</t>
  </si>
  <si>
    <t>2002–03</t>
  </si>
  <si>
    <t>2003–04</t>
  </si>
  <si>
    <t>2004–05</t>
  </si>
  <si>
    <r>
      <rPr>
        <b/>
        <sz val="11"/>
        <color theme="1"/>
        <rFont val="Calibri"/>
        <family val="2"/>
        <scheme val="minor"/>
      </rPr>
      <t>Note:</t>
    </r>
    <r>
      <rPr>
        <sz val="11"/>
        <color theme="1"/>
        <rFont val="Calibri"/>
        <family val="2"/>
        <scheme val="minor"/>
      </rPr>
      <t xml:space="preserve"> Minimum 30-minute grid demand (including scheduled and semi-scheduled generation, and intermittent wind and large-scale solar generation) is for any time during the year. Data excludes consumption from rooftop solar systems. The low value for South Australia in 2016–17 is due to the Black System Event in October of that year.</t>
    </r>
  </si>
  <si>
    <t>Figure 3.12 Minimum grid demand</t>
  </si>
  <si>
    <t>Figure 3.13 Maximum grid demand</t>
  </si>
  <si>
    <r>
      <rPr>
        <b/>
        <sz val="11"/>
        <color theme="1"/>
        <rFont val="Calibri"/>
        <family val="2"/>
        <scheme val="minor"/>
      </rPr>
      <t xml:space="preserve">Note: </t>
    </r>
    <r>
      <rPr>
        <sz val="11"/>
        <color theme="1"/>
        <rFont val="Calibri"/>
        <family val="2"/>
        <scheme val="minor"/>
      </rPr>
      <t>Maximum 30-minute grid demand (including scheduled and semi-scheduled generation, and intermittent wind and large-scale solar generation) is for any time during the year. Data excludes consumption from rooftop solar systems.</t>
    </r>
  </si>
  <si>
    <t>Figure 3.14 Generation capacity, by fuel source</t>
  </si>
  <si>
    <r>
      <rPr>
        <b/>
        <sz val="11"/>
        <color theme="1"/>
        <rFont val="Calibri"/>
        <family val="2"/>
        <scheme val="minor"/>
      </rPr>
      <t>Note:</t>
    </r>
    <r>
      <rPr>
        <sz val="11"/>
        <color theme="1"/>
        <rFont val="Calibri"/>
        <family val="2"/>
        <scheme val="minor"/>
      </rPr>
      <t xml:space="preserve"> Generation capacity at 30 June 2023. Other dispatch includes biomass, waste gas, diesel and liquid fuels. Loads and non-scheduled generation have been excluded. Solar capacity is maximum capacity, rather than registered capacity.</t>
    </r>
  </si>
  <si>
    <r>
      <rPr>
        <b/>
        <sz val="11"/>
        <color theme="1"/>
        <rFont val="Calibri"/>
        <family val="2"/>
        <scheme val="minor"/>
      </rPr>
      <t>Source:</t>
    </r>
    <r>
      <rPr>
        <sz val="11"/>
        <color theme="1"/>
        <rFont val="Calibri"/>
        <family val="2"/>
        <scheme val="minor"/>
      </rPr>
      <t xml:space="preserve"> Grid demand: AER; AEMO (data). Rooftop solar: AER; Clean Energy Regulator (data).</t>
    </r>
  </si>
  <si>
    <t>Rooftop solar</t>
  </si>
  <si>
    <t>Black coal</t>
  </si>
  <si>
    <t>Brown coal</t>
  </si>
  <si>
    <t>Wind</t>
  </si>
  <si>
    <t>Gas</t>
  </si>
  <si>
    <t>Solar farms</t>
  </si>
  <si>
    <t>Hydro</t>
  </si>
  <si>
    <t>Battery</t>
  </si>
  <si>
    <t>Figure 3.15 Generation output, by fuel source</t>
  </si>
  <si>
    <t>Queensland generation (TWh)</t>
  </si>
  <si>
    <t>Other dispatched</t>
  </si>
  <si>
    <t>Battery storage</t>
  </si>
  <si>
    <t>NSW generation (TWh)</t>
  </si>
  <si>
    <t>New South Wales</t>
  </si>
  <si>
    <t>Victoria generation (TWh)</t>
  </si>
  <si>
    <t>South Australia generation (TWh)</t>
  </si>
  <si>
    <t>Tasmania generation (TWh)</t>
  </si>
  <si>
    <t>NEM generation (TWh)</t>
  </si>
  <si>
    <r>
      <t xml:space="preserve">Note: </t>
    </r>
    <r>
      <rPr>
        <sz val="11"/>
        <color theme="1"/>
        <rFont val="Calibri"/>
        <family val="2"/>
        <scheme val="minor"/>
      </rPr>
      <t>Other dispatch includes biomass, waste gas, diesel and liquid fuels.</t>
    </r>
  </si>
  <si>
    <t>Figure 3.16 NEM generation technologies</t>
  </si>
  <si>
    <t>Figure 3.17 Proportion of total generation by region, coal</t>
  </si>
  <si>
    <r>
      <rPr>
        <b/>
        <sz val="11"/>
        <color theme="1"/>
        <rFont val="Calibri"/>
        <family val="2"/>
        <scheme val="minor"/>
      </rPr>
      <t>Note:</t>
    </r>
    <r>
      <rPr>
        <sz val="11"/>
        <color theme="1"/>
        <rFont val="Calibri"/>
        <family val="2"/>
        <scheme val="minor"/>
      </rPr>
      <t xml:space="preserve"> The share of regional output produced by coal generators. South Australia and Victoria output is from brown coal generators while all other regions are from black coal generators.</t>
    </r>
  </si>
  <si>
    <t>Figure 3.18 Proportion of total generation by region, gas</t>
  </si>
  <si>
    <r>
      <rPr>
        <b/>
        <sz val="11"/>
        <color theme="1"/>
        <rFont val="Calibri"/>
        <family val="2"/>
        <scheme val="minor"/>
      </rPr>
      <t>Note:</t>
    </r>
    <r>
      <rPr>
        <sz val="11"/>
        <color theme="1"/>
        <rFont val="Calibri"/>
        <family val="2"/>
        <scheme val="minor"/>
      </rPr>
      <t xml:space="preserve"> The share of total regional output produced by gas-powered generators.</t>
    </r>
  </si>
  <si>
    <t>Figure 3.19 Generators in the NEM</t>
  </si>
  <si>
    <t>Import</t>
  </si>
  <si>
    <t>Export</t>
  </si>
  <si>
    <t>Figure 3.20 Drivers of capital expenditure – electricity transmission networks (aggregate)</t>
  </si>
  <si>
    <t>Figure 3.21 Price alignment in mainland NEM regions</t>
  </si>
  <si>
    <r>
      <rPr>
        <b/>
        <sz val="11"/>
        <color theme="1"/>
        <rFont val="Calibri"/>
        <family val="2"/>
        <scheme val="minor"/>
      </rPr>
      <t>Note:</t>
    </r>
    <r>
      <rPr>
        <sz val="11"/>
        <color theme="1"/>
        <rFont val="Calibri"/>
        <family val="2"/>
        <scheme val="minor"/>
      </rPr>
      <t xml:space="preserve"> Inter-regional price alignment shows the proportion of the time that prices in one NEM region are the same as those in at least one neighbouring region, accounting for transmission losses.</t>
    </r>
  </si>
  <si>
    <t>Mainland</t>
  </si>
  <si>
    <r>
      <rPr>
        <b/>
        <sz val="11"/>
        <color theme="1"/>
        <rFont val="Calibri"/>
        <family val="2"/>
        <scheme val="minor"/>
      </rPr>
      <t>Note:</t>
    </r>
    <r>
      <rPr>
        <sz val="11"/>
        <color theme="1"/>
        <rFont val="Calibri"/>
        <family val="2"/>
        <scheme val="minor"/>
      </rPr>
      <t xml:space="preserve"> Output in 2022–23. Market shares are attributed to the owner of the plant or the intermediary (should one be declared to AEMO). Output is split on a pro rata basis if the owner or intermediary changed in 2022–23. Data exclude output from rooftop solar PV systems and interconnectors. Where multiple owners are invested in a generating unit, the output of that unit has been split proportionally between owners according to their percentage of total ownership.</t>
    </r>
  </si>
  <si>
    <r>
      <rPr>
        <b/>
        <sz val="11"/>
        <color theme="1"/>
        <rFont val="Calibri"/>
        <family val="2"/>
        <scheme val="minor"/>
      </rPr>
      <t>Source:</t>
    </r>
    <r>
      <rPr>
        <sz val="11"/>
        <color theme="1"/>
        <rFont val="Calibri"/>
        <family val="2"/>
        <scheme val="minor"/>
      </rPr>
      <t xml:space="preserve"> AER; AEMO; company announcements.</t>
    </r>
  </si>
  <si>
    <t>AGL Energy</t>
  </si>
  <si>
    <t>Stanwell Corp.</t>
  </si>
  <si>
    <t>Origin Energy</t>
  </si>
  <si>
    <t>EnergyAustralia</t>
  </si>
  <si>
    <t>CS Energy</t>
  </si>
  <si>
    <t>Alinta Energy</t>
  </si>
  <si>
    <t>Hydro–Tasmania</t>
  </si>
  <si>
    <t>Delta Electricity</t>
  </si>
  <si>
    <t>Snowy Hydro</t>
  </si>
  <si>
    <t>Genuity</t>
  </si>
  <si>
    <t>Neoen International SAS</t>
  </si>
  <si>
    <t>CleanCo Queensland Limited</t>
  </si>
  <si>
    <t>Figure 3.22 Cumulative installation of small-scale solar by system size</t>
  </si>
  <si>
    <t>Figure 3.23 New generation investment and plant withdrawal</t>
  </si>
  <si>
    <r>
      <t>Note:</t>
    </r>
    <r>
      <rPr>
        <sz val="11"/>
        <color theme="1"/>
        <rFont val="Calibri"/>
        <family val="2"/>
        <scheme val="minor"/>
      </rPr>
      <t xml:space="preserve"> Capacity includes scheduled and semi-scheduled generation, but not rooftop solar capacity. New entry and exit are by registered capacity,
except for solar which uses maximum capacity. Committed investment and closures from 30 June 2023 are shown as shaded components.
These include Eraring power station in 2025.</t>
    </r>
  </si>
  <si>
    <t>Solar</t>
  </si>
  <si>
    <t xml:space="preserve">Gas entry </t>
  </si>
  <si>
    <t xml:space="preserve"> Past Gas Closure</t>
  </si>
  <si>
    <t>Black Coal</t>
  </si>
  <si>
    <t>Committed Solar</t>
  </si>
  <si>
    <t>Committed Wind</t>
  </si>
  <si>
    <t>Committed Battery</t>
  </si>
  <si>
    <t>Committed pumped hydro</t>
  </si>
  <si>
    <t>Committed gas</t>
  </si>
  <si>
    <t>Future Gas closure</t>
  </si>
  <si>
    <t>Future Black Coal Closure</t>
  </si>
  <si>
    <t>2026–27</t>
  </si>
  <si>
    <r>
      <rPr>
        <b/>
        <sz val="11"/>
        <color theme="1"/>
        <rFont val="Calibri"/>
        <family val="2"/>
        <scheme val="minor"/>
      </rPr>
      <t xml:space="preserve">Note: </t>
    </r>
    <r>
      <rPr>
        <sz val="11"/>
        <color theme="1"/>
        <rFont val="Calibri"/>
        <family val="2"/>
        <scheme val="minor"/>
      </rPr>
      <t>AER analysis of AEMO’s RERT reporting.</t>
    </r>
  </si>
  <si>
    <t>Reserves contracted</t>
  </si>
  <si>
    <t>Reserves pre-activated and activated</t>
  </si>
  <si>
    <t>Cost (RHS)</t>
  </si>
  <si>
    <t>Figure 3.24 RERT reserves and costs</t>
  </si>
  <si>
    <t>Figure 3.25 Frequency control ancillary service costs</t>
  </si>
  <si>
    <r>
      <rPr>
        <b/>
        <sz val="11"/>
        <color theme="1"/>
        <rFont val="Calibri"/>
        <family val="2"/>
        <scheme val="minor"/>
      </rPr>
      <t>Note:</t>
    </r>
    <r>
      <rPr>
        <sz val="11"/>
        <color theme="1"/>
        <rFont val="Calibri"/>
        <family val="2"/>
        <scheme val="minor"/>
      </rPr>
      <t xml:space="preserve"> Record FCAS costs in the January to March quarter 2020 were due to high local costs in South Australia when it was islanded for several weeks following the loss of the Heywood interconnector. In January 2020 bushfires also drove high prices across the NEM.</t>
    </r>
  </si>
  <si>
    <t>Global regulation costs</t>
  </si>
  <si>
    <t>Global  contingency costs</t>
  </si>
  <si>
    <t>Local costs</t>
  </si>
  <si>
    <t>Total cost</t>
  </si>
  <si>
    <t xml:space="preserve">Chapter 3 National Electricity Market                                                                                                                                     </t>
  </si>
  <si>
    <t xml:space="preserve"> </t>
  </si>
  <si>
    <t xml:space="preserve">Registered capacity </t>
  </si>
  <si>
    <r>
      <rPr>
        <b/>
        <sz val="11"/>
        <color theme="1"/>
        <rFont val="Calibri"/>
        <family val="2"/>
        <scheme val="minor"/>
      </rPr>
      <t xml:space="preserve">Note: </t>
    </r>
    <r>
      <rPr>
        <sz val="11"/>
        <color theme="1"/>
        <rFont val="Calibri"/>
        <family val="2"/>
        <scheme val="minor"/>
      </rPr>
      <t>Excludes solar, wind and diesel/biomass smaller than 100 MW registered capacity</t>
    </r>
  </si>
  <si>
    <r>
      <rPr>
        <b/>
        <sz val="11"/>
        <color theme="1"/>
        <rFont val="Calibri"/>
        <family val="2"/>
        <scheme val="minor"/>
      </rPr>
      <t xml:space="preserve">Source: </t>
    </r>
    <r>
      <rPr>
        <sz val="11"/>
        <color theme="1"/>
        <rFont val="Calibri"/>
        <family val="2"/>
        <scheme val="minor"/>
      </rPr>
      <t>AER.</t>
    </r>
  </si>
  <si>
    <r>
      <rPr>
        <b/>
        <sz val="11"/>
        <color theme="1"/>
        <rFont val="Calibri"/>
        <family val="2"/>
        <scheme val="minor"/>
      </rPr>
      <t>Note:</t>
    </r>
    <r>
      <rPr>
        <sz val="11"/>
        <color theme="1"/>
        <rFont val="Calibri"/>
        <family val="2"/>
        <scheme val="minor"/>
      </rPr>
      <t xml:space="preserve"> Volume weighted average weekly prices. </t>
    </r>
  </si>
  <si>
    <r>
      <t xml:space="preserve">Note:  </t>
    </r>
    <r>
      <rPr>
        <sz val="11"/>
        <color theme="1"/>
        <rFont val="Calibri"/>
        <family val="2"/>
        <scheme val="minor"/>
      </rPr>
      <t xml:space="preserve">MW: megawatts; TWh: terawatt hours. All data as at 1 July 2023, except customers, which are as at 30 June 2022. Includes energy met by the grid and rooftop solar generation. </t>
    </r>
  </si>
  <si>
    <r>
      <rPr>
        <b/>
        <sz val="11"/>
        <color theme="1"/>
        <rFont val="Calibri"/>
        <family val="2"/>
        <scheme val="minor"/>
      </rPr>
      <t>Source:</t>
    </r>
    <r>
      <rPr>
        <sz val="11"/>
        <color theme="1"/>
        <rFont val="Calibri"/>
        <family val="2"/>
        <scheme val="minor"/>
      </rPr>
      <t xml:space="preserve"> Reliability and Emergency Reserve Trader (RERT) costs include costs for availability, pre-activation, activation and other costs (including compensation costs).</t>
    </r>
  </si>
  <si>
    <r>
      <t>Jan</t>
    </r>
    <r>
      <rPr>
        <sz val="11"/>
        <color theme="1"/>
        <rFont val="Calibri"/>
        <family val="2"/>
        <scheme val="minor"/>
      </rPr>
      <t>–Mar</t>
    </r>
  </si>
  <si>
    <t>Financial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</si>
</sst>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7">
    <numFmt numFmtId="164" formatCode="_(&quot;$&quot;* #,##0.00_);_(&quot;$&quot;* \(#,##0.00\);_(&quot;$&quot;* &quot;-&quot;??_);_(@_)"/>
    <numFmt numFmtId="165" formatCode="_(* #,##0.00_);_(* \(#,##0.00\);_(* &quot;-&quot;??_);_(@_)"/>
    <numFmt numFmtId="166" formatCode="_(&quot;$&quot;* #,##0_);_(&quot;$&quot;* \(#,##0\);_(&quot;$&quot;* &quot;-&quot;_);_(@_)"/>
    <numFmt numFmtId="167" formatCode="_(* #,##0_);_(* \(#,##0\);_(* &quot;-&quot;_);_(@_)"/>
    <numFmt numFmtId="168" formatCode="_(* #,##0_);_(* \(#,##0\);_(* &quot;-&quot;??_);_(@_)"/>
    <numFmt numFmtId="169" formatCode="0.0%"/>
    <numFmt numFmtId="170" formatCode="_([$€-2]* #,##0.00_);_([$€-2]* \(#,##0.00\);_([$€-2]* &quot;-&quot;??_)"/>
    <numFmt numFmtId="171" formatCode="_-* #,##0.00_-;[Red]\(#,##0.00\)_-;_-* &quot;-&quot;??_-;_-@_-"/>
    <numFmt numFmtId="172" formatCode="mm/dd/yy"/>
    <numFmt numFmtId="173" formatCode="0_);[Red]\(0\)"/>
    <numFmt numFmtId="174" formatCode="_(* #,##0.0_);_(* \(#,##0.0\);_(* &quot;-&quot;?_);_(@_)"/>
    <numFmt numFmtId="175" formatCode="_(* #,##0_);_(* \(#,##0\);_(* &quot;-&quot;?_);_(@_)"/>
    <numFmt numFmtId="176" formatCode="#,##0.000_ ;[Red]\-#,##0.000\ "/>
    <numFmt numFmtId="177" formatCode="#,##0.0_);\(#,##0.0\)"/>
    <numFmt numFmtId="178" formatCode="#,##0_ ;\-#,##0\ "/>
    <numFmt numFmtId="179" formatCode="#,##0;[Red]\(#,##0.0\)"/>
    <numFmt numFmtId="180" formatCode="#,##0_ ;[Red]\(#,##0\)\ "/>
    <numFmt numFmtId="181" formatCode="#,##0.00;\(#,##0.00\)"/>
    <numFmt numFmtId="182" formatCode="_)d\-mmm\-yy_)"/>
    <numFmt numFmtId="183" formatCode="_(#,##0.0_);\(#,##0.0\);_(&quot;-&quot;_)"/>
    <numFmt numFmtId="184" formatCode="_(###0_);\(###0\);_(###0_)"/>
    <numFmt numFmtId="185" formatCode="#,##0.0000_);[Red]\(#,##0.0000\)"/>
    <numFmt numFmtId="186" formatCode="_(* #,##0.0_);_(* \(#,##0.0\);_(* &quot;–&quot;???_);_(* @_)"/>
    <numFmt numFmtId="187" formatCode="_(* #,##0.00_);_(* \(#,##0.00\);_(* &quot;–&quot;???_);_(* @_)"/>
    <numFmt numFmtId="188" formatCode="_(* #,##0.0000_);_(* \(#,##0.0000\);_(* &quot;–&quot;??_);_(* @_)"/>
    <numFmt numFmtId="189" formatCode="[$-1409]d\ mmm\ yy;@"/>
    <numFmt numFmtId="190" formatCode="_(* #,##0%_);_(* \(#,##0%\);_(* &quot;–&quot;???_);_(* @_)"/>
    <numFmt numFmtId="191" formatCode="_(* #,##0%_);_(* \(#,##0%\);_(* &quot;–&quot;??_);_(* @_)"/>
    <numFmt numFmtId="192" formatCode="_(* #,##0.0%_);_(* \(#,##0.0%\);_(* &quot;–&quot;??_);_(* @_)"/>
    <numFmt numFmtId="193" formatCode="_(* #,##0.000%_);_(* \(#,##0.000%\);_(* &quot;–&quot;???_);_(* @_)"/>
    <numFmt numFmtId="194" formatCode="&quot;Warning&quot;;&quot;Warning&quot;;&quot;OK&quot;"/>
    <numFmt numFmtId="195" formatCode="&quot;Warning&quot;;&quot;Warning&quot;;&quot;Ok&quot;"/>
    <numFmt numFmtId="196" formatCode="#,##0;[Red]\(#,##0\);\-"/>
    <numFmt numFmtId="197" formatCode="&quot;Cal Mth&quot;\ 0"/>
    <numFmt numFmtId="198" formatCode="#,##0_-;\ \(#,##0\);_-* &quot;-&quot;??;_-@_-"/>
    <numFmt numFmtId="199" formatCode="0\ &quot;Qtr(s)&quot;"/>
    <numFmt numFmtId="200" formatCode="[$-C09]dd\-mmm\-yy;@"/>
    <numFmt numFmtId="201" formatCode="0;[Red]\(0\);\-"/>
    <numFmt numFmtId="202" formatCode="###,000"/>
    <numFmt numFmtId="203" formatCode="#,###\ &quot;MW&quot;"/>
    <numFmt numFmtId="204" formatCode="&quot;$&quot;#,##0_);\(&quot;$&quot;#,##0\)"/>
    <numFmt numFmtId="205" formatCode="_-* #,##0_-;\-* #,##0_-;_-* &quot;-&quot;??_-;_-@_-"/>
    <numFmt numFmtId="206" formatCode="_-* #,##0.0_-;\-* #,##0.0_-;_-* &quot;-&quot;??_-;_-@_-"/>
    <numFmt numFmtId="207" formatCode="#,###\ &quot;TWh&quot;"/>
    <numFmt numFmtId="208" formatCode="#,###.0\ &quot;TWh&quot;"/>
    <numFmt numFmtId="209" formatCode="&quot;$&quot;#,##0.00"/>
    <numFmt numFmtId="210" formatCode="d\ mmm\ yyyy"/>
  </numFmts>
  <fonts count="110">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scheme val="minor"/>
    </font>
    <font>
      <sz val="11"/>
      <color theme="1"/>
      <name val="Arial"/>
      <family val="2"/>
    </font>
    <font>
      <sz val="11"/>
      <color theme="1" tint="0.34998626667073579"/>
      <name val="Calibri"/>
      <family val="2"/>
      <scheme val="minor"/>
    </font>
    <font>
      <b/>
      <sz val="16"/>
      <color indexed="9"/>
      <name val="Arial"/>
      <family val="2"/>
    </font>
    <font>
      <sz val="10"/>
      <name val="Helv"/>
      <charset val="204"/>
    </font>
    <font>
      <sz val="14"/>
      <name val="System"/>
      <family val="2"/>
    </font>
    <font>
      <b/>
      <sz val="10"/>
      <name val="Arial"/>
      <family val="2"/>
    </font>
    <font>
      <sz val="11"/>
      <color theme="9"/>
      <name val="Calibri"/>
      <family val="2"/>
      <scheme val="minor"/>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
      <name val="Arial"/>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b/>
      <sz val="9"/>
      <color indexed="9"/>
      <name val="Arial"/>
      <family val="2"/>
    </font>
    <font>
      <sz val="11"/>
      <color indexed="52"/>
      <name val="Calibri"/>
      <family val="2"/>
    </font>
    <font>
      <sz val="9"/>
      <name val="Arial"/>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name val="Calibri"/>
      <family val="2"/>
    </font>
    <font>
      <b/>
      <sz val="10"/>
      <color theme="1"/>
      <name val="Calibri"/>
      <family val="4"/>
      <scheme val="minor"/>
    </font>
    <font>
      <b/>
      <sz val="10"/>
      <name val="Calibri"/>
      <family val="4"/>
      <scheme val="minor"/>
    </font>
    <font>
      <b/>
      <sz val="14"/>
      <name val="Calibri"/>
      <family val="2"/>
      <scheme val="minor"/>
    </font>
    <font>
      <u/>
      <sz val="10"/>
      <color theme="10"/>
      <name val="Arial"/>
      <family val="2"/>
    </font>
    <font>
      <b/>
      <sz val="20"/>
      <color theme="2"/>
      <name val="Calibri"/>
      <family val="2"/>
      <scheme val="minor"/>
    </font>
    <font>
      <b/>
      <sz val="11"/>
      <name val="Arial"/>
      <family val="2"/>
    </font>
    <font>
      <sz val="10"/>
      <color theme="0"/>
      <name val="Arial"/>
      <family val="2"/>
    </font>
    <font>
      <sz val="10"/>
      <color theme="3" tint="-0.499984740745262"/>
      <name val="Arial"/>
      <family val="2"/>
    </font>
    <font>
      <sz val="10"/>
      <color indexed="55"/>
      <name val="Arial"/>
      <family val="2"/>
    </font>
    <font>
      <sz val="11"/>
      <color theme="0" tint="-0.24994659260841701"/>
      <name val="Calibri"/>
      <family val="2"/>
      <scheme val="minor"/>
    </font>
    <font>
      <sz val="11"/>
      <color theme="3" tint="-0.499984740745262"/>
      <name val="Calibri"/>
      <family val="2"/>
      <scheme val="minor"/>
    </font>
    <font>
      <sz val="10"/>
      <color indexed="23"/>
      <name val="Arial"/>
      <family val="2"/>
    </font>
    <font>
      <sz val="16"/>
      <color rgb="FFE58832"/>
      <name val="Arial"/>
      <family val="2"/>
    </font>
    <font>
      <u/>
      <sz val="11"/>
      <name val="Arial"/>
      <family val="2"/>
    </font>
    <font>
      <sz val="11"/>
      <color theme="2" tint="-0.499984740745262"/>
      <name val="Calibri"/>
      <family val="2"/>
      <scheme val="minor"/>
    </font>
    <font>
      <sz val="10"/>
      <color indexed="16"/>
      <name val="Arial"/>
      <family val="2"/>
    </font>
    <font>
      <sz val="11"/>
      <color theme="3" tint="-0.24994659260841701"/>
      <name val="Calibri"/>
      <family val="2"/>
      <scheme val="minor"/>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4"/>
      <color theme="3" tint="-0.499984740745262"/>
      <name val="Calibri"/>
      <family val="2"/>
      <scheme val="minor"/>
    </font>
    <font>
      <i/>
      <sz val="11"/>
      <color theme="3" tint="-0.499984740745262"/>
      <name val="Calibri"/>
      <family val="2"/>
      <scheme val="minor"/>
    </font>
    <font>
      <sz val="11"/>
      <color rgb="FFFF0000"/>
      <name val="Calibri"/>
      <family val="2"/>
      <scheme val="minor"/>
    </font>
    <font>
      <b/>
      <sz val="16"/>
      <color theme="1"/>
      <name val="Calibri"/>
      <family val="2"/>
      <scheme val="minor"/>
    </font>
    <font>
      <b/>
      <sz val="14"/>
      <color rgb="FF002060"/>
      <name val="Calibri"/>
      <family val="2"/>
      <scheme val="minor"/>
    </font>
    <font>
      <sz val="11"/>
      <color rgb="FF002060"/>
      <name val="Calibri"/>
      <family val="2"/>
      <scheme val="minor"/>
    </font>
    <font>
      <sz val="11"/>
      <color theme="4"/>
      <name val="Calibri"/>
      <family val="2"/>
      <scheme val="minor"/>
    </font>
    <font>
      <sz val="11"/>
      <color theme="10"/>
      <name val="Calibri"/>
      <family val="2"/>
      <scheme val="minor"/>
    </font>
    <font>
      <sz val="8"/>
      <color theme="1"/>
      <name val="Subscript"/>
    </font>
    <font>
      <sz val="11"/>
      <color rgb="FF000000"/>
      <name val="Calibri"/>
      <family val="2"/>
    </font>
    <font>
      <b/>
      <sz val="10"/>
      <color rgb="FFFA7D00"/>
      <name val="Arial"/>
      <family val="2"/>
    </font>
    <font>
      <sz val="11"/>
      <color theme="1"/>
      <name val="Calibri "/>
    </font>
    <font>
      <sz val="11"/>
      <color rgb="FF000000"/>
      <name val="Calibri"/>
      <family val="2"/>
      <scheme val="minor"/>
    </font>
    <font>
      <sz val="10"/>
      <color theme="1"/>
      <name val="Calibri"/>
      <family val="2"/>
      <scheme val="minor"/>
    </font>
  </fonts>
  <fills count="82">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6"/>
        <bgColor indexed="64"/>
      </patternFill>
    </fill>
    <fill>
      <patternFill patternType="solid">
        <fgColor theme="1"/>
        <bgColor indexed="64"/>
      </patternFill>
    </fill>
    <fill>
      <patternFill patternType="solid">
        <fgColor theme="0"/>
        <bgColor indexed="64"/>
      </patternFill>
    </fill>
    <fill>
      <patternFill patternType="solid">
        <fgColor theme="4"/>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rgb="FFBFBFBF"/>
        <bgColor rgb="FF000000"/>
      </patternFill>
    </fill>
    <fill>
      <patternFill patternType="solid">
        <fgColor theme="3"/>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mediumGray">
        <fgColor indexed="22"/>
      </patternFill>
    </fill>
    <fill>
      <patternFill patternType="solid">
        <fgColor theme="4" tint="-0.499984740745262"/>
        <bgColor indexed="64"/>
      </patternFill>
    </fill>
    <fill>
      <patternFill patternType="solid">
        <fgColor indexed="8"/>
        <bgColor indexed="64"/>
      </patternFill>
    </fill>
    <fill>
      <patternFill patternType="solid">
        <fgColor theme="6" tint="0.59996337778862885"/>
        <bgColor indexed="64"/>
      </patternFill>
    </fill>
    <fill>
      <patternFill patternType="solid">
        <fgColor indexed="43"/>
        <bgColor indexed="64"/>
      </patternFill>
    </fill>
    <fill>
      <patternFill patternType="solid">
        <fgColor rgb="FFFFFFFF"/>
        <bgColor rgb="FF000000"/>
      </patternFill>
    </fill>
    <fill>
      <patternFill patternType="solid">
        <fgColor theme="2" tint="-9.9948118533890809E-2"/>
        <bgColor indexed="64"/>
      </patternFill>
    </fill>
    <fill>
      <patternFill patternType="solid">
        <fgColor rgb="FFFFFF96"/>
        <bgColor indexed="64"/>
      </patternFill>
    </fill>
    <fill>
      <patternFill patternType="solid">
        <fgColor rgb="FFFFCC66"/>
        <bgColor indexed="64"/>
      </patternFill>
    </fill>
    <fill>
      <patternFill patternType="mediumGray"/>
    </fill>
    <fill>
      <patternFill patternType="lightDown">
        <fgColor indexed="23"/>
      </patternFill>
    </fill>
    <fill>
      <patternFill patternType="solid">
        <fgColor theme="1" tint="0.24994659260841701"/>
        <bgColor indexed="64"/>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rgb="FFE58832"/>
        <bgColor indexed="64"/>
      </patternFill>
    </fill>
    <fill>
      <patternFill patternType="gray125">
        <fgColor theme="0" tint="-0.24994659260841701"/>
        <bgColor theme="0" tint="-4.9989318521683403E-2"/>
      </patternFill>
    </fill>
    <fill>
      <patternFill patternType="lightGray">
        <fgColor indexed="22"/>
      </patternFill>
    </fill>
    <fill>
      <patternFill patternType="solid">
        <fgColor theme="9" tint="0.39994506668294322"/>
        <bgColor indexed="64"/>
      </patternFill>
    </fill>
    <fill>
      <patternFill patternType="solid">
        <fgColor rgb="FFF2F2F2"/>
      </patternFill>
    </fill>
    <fill>
      <patternFill patternType="solid">
        <fgColor rgb="FFD9D9D9"/>
        <bgColor indexed="64"/>
      </patternFill>
    </fill>
    <fill>
      <patternFill patternType="solid">
        <fgColor rgb="FFD9D9D9"/>
        <bgColor rgb="FFEFEFEF"/>
      </patternFill>
    </fill>
    <fill>
      <patternFill patternType="solid">
        <fgColor theme="0" tint="-0.14999847407452621"/>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right/>
      <top/>
      <bottom style="medium">
        <color auto="1"/>
      </bottom>
      <diagonal/>
    </border>
    <border>
      <left/>
      <right style="thin">
        <color indexed="64"/>
      </right>
      <top/>
      <bottom/>
      <diagonal/>
    </border>
    <border>
      <left/>
      <right/>
      <top/>
      <bottom style="thin">
        <color auto="1"/>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theme="0" tint="-0.34998626667073579"/>
      </top>
      <bottom style="thin">
        <color theme="0" tint="-0.34998626667073579"/>
      </bottom>
      <diagonal/>
    </border>
    <border>
      <left/>
      <right/>
      <top style="thin">
        <color indexed="49"/>
      </top>
      <bottom style="double">
        <color indexed="49"/>
      </bottom>
      <diagonal/>
    </border>
    <border>
      <left/>
      <right/>
      <top style="thin">
        <color theme="7"/>
      </top>
      <bottom style="thin">
        <color theme="7"/>
      </bottom>
      <diagonal/>
    </border>
    <border>
      <left/>
      <right style="thin">
        <color theme="7"/>
      </right>
      <top style="thin">
        <color theme="7"/>
      </top>
      <bottom style="thin">
        <color theme="7"/>
      </bottom>
      <diagonal/>
    </border>
    <border>
      <left/>
      <right/>
      <top style="thin">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indexed="55"/>
      </left>
      <right style="thin">
        <color indexed="55"/>
      </right>
      <top style="thin">
        <color indexed="55"/>
      </top>
      <bottom style="thin">
        <color indexed="55"/>
      </bottom>
      <diagonal/>
    </border>
    <border>
      <left style="dashed">
        <color rgb="FF7F7F7F"/>
      </left>
      <right style="dashed">
        <color rgb="FF7F7F7F"/>
      </right>
      <top style="dashed">
        <color rgb="FF7F7F7F"/>
      </top>
      <bottom style="dashed">
        <color rgb="FF7F7F7F"/>
      </bottom>
      <diagonal/>
    </border>
    <border>
      <left style="dotted">
        <color theme="2" tint="-0.499984740745262"/>
      </left>
      <right style="dotted">
        <color theme="2" tint="-0.499984740745262"/>
      </right>
      <top style="dotted">
        <color theme="2" tint="-0.499984740745262"/>
      </top>
      <bottom style="dotted">
        <color theme="2" tint="-0.499984740745262"/>
      </bottom>
      <diagonal/>
    </border>
    <border>
      <left style="thin">
        <color indexed="16"/>
      </left>
      <right style="thin">
        <color indexed="16"/>
      </right>
      <top style="thin">
        <color indexed="16"/>
      </top>
      <bottom style="thin">
        <color indexed="16"/>
      </bottom>
      <diagonal/>
    </border>
    <border>
      <left style="dotted">
        <color theme="3" tint="-0.24994659260841701"/>
      </left>
      <right style="dotted">
        <color theme="3" tint="-0.24994659260841701"/>
      </right>
      <top style="dotted">
        <color theme="3" tint="-0.24994659260841701"/>
      </top>
      <bottom style="dotted">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dotted">
        <color indexed="64"/>
      </left>
      <right style="dotted">
        <color indexed="64"/>
      </right>
      <top style="dotted">
        <color indexed="64"/>
      </top>
      <bottom style="dotted">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indexed="64"/>
      </left>
      <right style="thin">
        <color theme="2" tint="-0.499984740745262"/>
      </right>
      <top style="thin">
        <color theme="2" tint="-0.499984740745262"/>
      </top>
      <bottom style="thin">
        <color theme="2" tint="-0.499984740745262"/>
      </bottom>
      <diagonal/>
    </border>
    <border>
      <left style="thin">
        <color theme="2" tint="-0.499984740745262"/>
      </left>
      <right style="thin">
        <color indexed="64"/>
      </right>
      <top style="thin">
        <color theme="2" tint="-0.499984740745262"/>
      </top>
      <bottom style="thin">
        <color theme="2" tint="-0.499984740745262"/>
      </bottom>
      <diagonal/>
    </border>
    <border>
      <left style="thin">
        <color indexed="64"/>
      </left>
      <right style="thin">
        <color theme="2" tint="-0.499984740745262"/>
      </right>
      <top style="thin">
        <color theme="2" tint="-0.499984740745262"/>
      </top>
      <bottom style="thin">
        <color indexed="64"/>
      </bottom>
      <diagonal/>
    </border>
    <border>
      <left style="thin">
        <color theme="2" tint="-0.499984740745262"/>
      </left>
      <right style="thin">
        <color theme="2" tint="-0.499984740745262"/>
      </right>
      <top style="thin">
        <color theme="2" tint="-0.499984740745262"/>
      </top>
      <bottom style="thin">
        <color indexed="64"/>
      </bottom>
      <diagonal/>
    </border>
    <border>
      <left style="thin">
        <color theme="2" tint="-0.499984740745262"/>
      </left>
      <right style="thin">
        <color indexed="64"/>
      </right>
      <top style="thin">
        <color theme="2" tint="-0.499984740745262"/>
      </top>
      <bottom style="thin">
        <color indexed="64"/>
      </bottom>
      <diagonal/>
    </border>
    <border>
      <left style="thin">
        <color indexed="64"/>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style="thin">
        <color indexed="64"/>
      </right>
      <top/>
      <bottom style="thin">
        <color theme="2" tint="-0.499984740745262"/>
      </bottom>
      <diagonal/>
    </border>
  </borders>
  <cellStyleXfs count="963">
    <xf numFmtId="0" fontId="0" fillId="0" borderId="0"/>
    <xf numFmtId="165" fontId="1" fillId="0" borderId="0" applyFont="0" applyFill="0" applyBorder="0" applyAlignment="0" applyProtection="0"/>
    <xf numFmtId="0" fontId="4" fillId="0" borderId="0" applyNumberFormat="0" applyFill="0" applyBorder="0" applyAlignment="0" applyProtection="0"/>
    <xf numFmtId="0" fontId="5" fillId="0" borderId="0"/>
    <xf numFmtId="164" fontId="1" fillId="0" borderId="0" applyFont="0" applyFill="0" applyBorder="0" applyAlignment="0" applyProtection="0"/>
    <xf numFmtId="0" fontId="7" fillId="0" borderId="0"/>
    <xf numFmtId="0" fontId="5" fillId="0" borderId="0"/>
    <xf numFmtId="165" fontId="1" fillId="0" borderId="0" applyFont="0" applyFill="0" applyBorder="0" applyAlignment="0" applyProtection="0"/>
    <xf numFmtId="0" fontId="1" fillId="0" borderId="0"/>
    <xf numFmtId="165" fontId="5"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0" fontId="5" fillId="0" borderId="0"/>
    <xf numFmtId="170" fontId="5" fillId="0" borderId="0"/>
    <xf numFmtId="170" fontId="5" fillId="0" borderId="0"/>
    <xf numFmtId="0" fontId="10"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5" fillId="0" borderId="0" applyFill="0"/>
    <xf numFmtId="165" fontId="1" fillId="0" borderId="0" applyFont="0" applyFill="0" applyBorder="0" applyAlignment="0" applyProtection="0"/>
    <xf numFmtId="0" fontId="5" fillId="9" borderId="0"/>
    <xf numFmtId="165" fontId="5" fillId="0" borderId="0" applyFont="0" applyFill="0" applyBorder="0" applyAlignment="0" applyProtection="0"/>
    <xf numFmtId="167" fontId="5" fillId="10" borderId="0" applyNumberFormat="0" applyFont="0" applyBorder="0" applyAlignment="0">
      <alignment horizontal="right"/>
    </xf>
    <xf numFmtId="9" fontId="5" fillId="0" borderId="0" applyFont="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5" fillId="10"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0" fontId="12" fillId="11" borderId="8" applyBorder="0" applyProtection="0">
      <alignment vertical="center"/>
    </xf>
    <xf numFmtId="0" fontId="5" fillId="0" borderId="0"/>
    <xf numFmtId="0" fontId="5"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5" fillId="10"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7" fontId="5" fillId="10" borderId="0" applyNumberFormat="0" applyFont="0" applyBorder="0" applyAlignment="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5" fillId="0" borderId="0"/>
    <xf numFmtId="0" fontId="5" fillId="0" borderId="0"/>
    <xf numFmtId="0" fontId="5" fillId="0" borderId="0"/>
    <xf numFmtId="0" fontId="5" fillId="0" borderId="0"/>
    <xf numFmtId="0" fontId="5" fillId="0" borderId="0"/>
    <xf numFmtId="171" fontId="14" fillId="0" borderId="0"/>
    <xf numFmtId="171" fontId="14" fillId="0" borderId="0"/>
    <xf numFmtId="0" fontId="15" fillId="15" borderId="0" applyNumberFormat="0" applyBorder="0" applyAlignment="0" applyProtection="0"/>
    <xf numFmtId="0" fontId="1"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5" borderId="0" applyNumberFormat="0" applyBorder="0" applyAlignment="0" applyProtection="0"/>
    <xf numFmtId="0" fontId="1" fillId="14"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6" fillId="25" borderId="0" applyNumberFormat="0" applyBorder="0" applyAlignment="0" applyProtection="0"/>
    <xf numFmtId="0" fontId="16" fillId="30" borderId="0" applyNumberFormat="0" applyBorder="0" applyAlignment="0" applyProtection="0"/>
    <xf numFmtId="0" fontId="15" fillId="31" borderId="0" applyNumberFormat="0" applyBorder="0" applyAlignment="0" applyProtection="0"/>
    <xf numFmtId="0" fontId="15"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5" fillId="24" borderId="0" applyNumberFormat="0" applyBorder="0" applyAlignment="0" applyProtection="0"/>
    <xf numFmtId="0" fontId="15" fillId="32"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7" fillId="0" borderId="0"/>
    <xf numFmtId="166" fontId="18" fillId="0" borderId="0" applyFont="0" applyFill="0" applyBorder="0" applyAlignment="0" applyProtection="0"/>
    <xf numFmtId="0" fontId="19" fillId="34" borderId="0" applyNumberFormat="0" applyBorder="0" applyAlignment="0" applyProtection="0"/>
    <xf numFmtId="0" fontId="20" fillId="0" borderId="0" applyNumberFormat="0" applyFill="0" applyBorder="0" applyAlignment="0"/>
    <xf numFmtId="167" fontId="5" fillId="10" borderId="0" applyNumberFormat="0" applyFont="0" applyBorder="0" applyAlignment="0">
      <alignment horizontal="right"/>
    </xf>
    <xf numFmtId="167" fontId="5" fillId="10" borderId="0" applyNumberFormat="0" applyFont="0" applyBorder="0" applyAlignment="0">
      <alignment horizontal="right"/>
    </xf>
    <xf numFmtId="167" fontId="5" fillId="10" borderId="0" applyNumberFormat="0" applyFont="0" applyBorder="0" applyAlignment="0">
      <alignment horizontal="right"/>
    </xf>
    <xf numFmtId="0" fontId="21" fillId="0" borderId="0" applyNumberFormat="0" applyFill="0" applyBorder="0" applyAlignment="0">
      <protection locked="0"/>
    </xf>
    <xf numFmtId="0" fontId="22" fillId="18" borderId="10" applyNumberFormat="0" applyAlignment="0" applyProtection="0"/>
    <xf numFmtId="0" fontId="22" fillId="18" borderId="10" applyNumberFormat="0" applyAlignment="0" applyProtection="0"/>
    <xf numFmtId="0" fontId="22" fillId="18" borderId="10" applyNumberFormat="0" applyAlignment="0" applyProtection="0"/>
    <xf numFmtId="0" fontId="23" fillId="35" borderId="11" applyNumberFormat="0" applyAlignment="0" applyProtection="0"/>
    <xf numFmtId="0" fontId="23" fillId="35" borderId="11" applyNumberFormat="0" applyAlignment="0" applyProtection="0"/>
    <xf numFmtId="167" fontId="5" fillId="0" borderId="0" applyFont="0" applyFill="0" applyBorder="0" applyAlignment="0" applyProtection="0"/>
    <xf numFmtId="0" fontId="24"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3" fontId="2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170" fontId="15" fillId="0" borderId="0" applyFont="0" applyFill="0" applyBorder="0" applyAlignment="0" applyProtection="0"/>
    <xf numFmtId="0" fontId="28" fillId="0" borderId="0" applyNumberForma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29" fillId="0" borderId="0"/>
    <xf numFmtId="0" fontId="30" fillId="0" borderId="0"/>
    <xf numFmtId="0" fontId="31" fillId="39" borderId="0" applyNumberFormat="0" applyBorder="0" applyAlignment="0" applyProtection="0"/>
    <xf numFmtId="0" fontId="12" fillId="0" borderId="0" applyFill="0" applyBorder="0">
      <alignment vertical="center"/>
    </xf>
    <xf numFmtId="0" fontId="32" fillId="0" borderId="12" applyNumberFormat="0" applyFill="0" applyAlignment="0" applyProtection="0"/>
    <xf numFmtId="0" fontId="12" fillId="0" borderId="0" applyFill="0" applyBorder="0">
      <alignment vertical="center"/>
    </xf>
    <xf numFmtId="0" fontId="33" fillId="0" borderId="0" applyFill="0" applyBorder="0">
      <alignment vertical="center"/>
    </xf>
    <xf numFmtId="0" fontId="34" fillId="0" borderId="13" applyNumberFormat="0" applyFill="0" applyAlignment="0" applyProtection="0"/>
    <xf numFmtId="0" fontId="33" fillId="0" borderId="0" applyFill="0" applyBorder="0">
      <alignment vertical="center"/>
    </xf>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6" fillId="0" borderId="0" applyFill="0" applyBorder="0">
      <alignment vertical="center"/>
    </xf>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6" fillId="0" borderId="0" applyFill="0" applyBorder="0">
      <alignment vertical="center"/>
    </xf>
    <xf numFmtId="0" fontId="14" fillId="0" borderId="0" applyFill="0" applyBorder="0">
      <alignment vertical="center"/>
    </xf>
    <xf numFmtId="0" fontId="35" fillId="0" borderId="0" applyNumberFormat="0" applyFill="0" applyBorder="0" applyAlignment="0" applyProtection="0"/>
    <xf numFmtId="0" fontId="14" fillId="0" borderId="0" applyFill="0" applyBorder="0">
      <alignment vertical="center"/>
    </xf>
    <xf numFmtId="169" fontId="37" fillId="0" borderId="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4"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0" borderId="0" applyFill="0" applyBorder="0">
      <alignment horizontal="center" vertical="center"/>
      <protection locked="0"/>
    </xf>
    <xf numFmtId="0" fontId="41" fillId="0" borderId="0" applyFill="0" applyBorder="0">
      <alignment horizontal="left" vertical="center"/>
      <protection locked="0"/>
    </xf>
    <xf numFmtId="174" fontId="5" fillId="40" borderId="0" applyFont="0" applyBorder="0">
      <alignment horizontal="right"/>
    </xf>
    <xf numFmtId="169" fontId="5" fillId="40" borderId="0" applyFont="0" applyBorder="0" applyAlignment="0"/>
    <xf numFmtId="174" fontId="5" fillId="40" borderId="0" applyFont="0" applyBorder="0">
      <alignment horizontal="right"/>
    </xf>
    <xf numFmtId="0" fontId="42" fillId="16" borderId="10" applyNumberFormat="0" applyAlignment="0" applyProtection="0"/>
    <xf numFmtId="0" fontId="42" fillId="16" borderId="10" applyNumberFormat="0" applyAlignment="0" applyProtection="0"/>
    <xf numFmtId="0" fontId="42" fillId="16" borderId="10" applyNumberFormat="0" applyAlignment="0" applyProtection="0"/>
    <xf numFmtId="167" fontId="5" fillId="41"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1" borderId="0" applyFont="0" applyBorder="0" applyAlignment="0">
      <alignment horizontal="right"/>
      <protection locked="0"/>
    </xf>
    <xf numFmtId="10" fontId="5" fillId="41" borderId="0" applyFont="0" applyBorder="0">
      <alignment horizontal="right"/>
      <protection locked="0"/>
    </xf>
    <xf numFmtId="167" fontId="5" fillId="41" borderId="0" applyFont="0" applyBorder="0" applyAlignment="0">
      <alignment horizontal="right"/>
      <protection locked="0"/>
    </xf>
    <xf numFmtId="3" fontId="5" fillId="43" borderId="0" applyFont="0" applyBorder="0">
      <protection locked="0"/>
    </xf>
    <xf numFmtId="169" fontId="33" fillId="43" borderId="0" applyBorder="0" applyAlignment="0">
      <protection locked="0"/>
    </xf>
    <xf numFmtId="175" fontId="5" fillId="44" borderId="0" applyFont="0" applyBorder="0">
      <alignment horizontal="right"/>
      <protection locked="0"/>
    </xf>
    <xf numFmtId="175" fontId="5" fillId="44" borderId="0" applyFont="0" applyBorder="0">
      <alignment horizontal="right"/>
      <protection locked="0"/>
    </xf>
    <xf numFmtId="175" fontId="5" fillId="44" borderId="0" applyFont="0" applyBorder="0">
      <alignment horizontal="right"/>
      <protection locked="0"/>
    </xf>
    <xf numFmtId="167" fontId="5" fillId="40" borderId="0" applyFont="0" applyBorder="0">
      <alignment horizontal="right"/>
      <protection locked="0"/>
    </xf>
    <xf numFmtId="167" fontId="5" fillId="40" borderId="0" applyFont="0" applyBorder="0">
      <alignment horizontal="right"/>
      <protection locked="0"/>
    </xf>
    <xf numFmtId="167" fontId="5" fillId="40" borderId="0" applyFont="0" applyBorder="0">
      <alignment horizontal="right"/>
      <protection locked="0"/>
    </xf>
    <xf numFmtId="176" fontId="1" fillId="2" borderId="15">
      <protection locked="0"/>
    </xf>
    <xf numFmtId="176" fontId="1" fillId="2" borderId="15">
      <protection locked="0"/>
    </xf>
    <xf numFmtId="176" fontId="1" fillId="2" borderId="15">
      <protection locked="0"/>
    </xf>
    <xf numFmtId="49" fontId="1" fillId="2" borderId="15" applyFont="0" applyAlignment="0">
      <alignment horizontal="left" vertical="center" wrapText="1"/>
      <protection locked="0"/>
    </xf>
    <xf numFmtId="49" fontId="1" fillId="2" borderId="15" applyFont="0" applyAlignment="0">
      <alignment horizontal="left" vertical="center" wrapText="1"/>
      <protection locked="0"/>
    </xf>
    <xf numFmtId="49" fontId="1" fillId="2" borderId="15" applyFont="0" applyAlignment="0">
      <alignment horizontal="left" vertical="center" wrapText="1"/>
      <protection locked="0"/>
    </xf>
    <xf numFmtId="169" fontId="43" fillId="45" borderId="0" applyBorder="0" applyAlignment="0"/>
    <xf numFmtId="0" fontId="14" fillId="10" borderId="0"/>
    <xf numFmtId="0" fontId="44" fillId="0" borderId="16" applyNumberFormat="0" applyFill="0" applyAlignment="0" applyProtection="0"/>
    <xf numFmtId="174" fontId="45" fillId="10" borderId="6" applyFont="0" applyBorder="0" applyAlignment="0"/>
    <xf numFmtId="169" fontId="33" fillId="10" borderId="0" applyFont="0" applyBorder="0" applyAlignment="0"/>
    <xf numFmtId="177" fontId="46" fillId="0" borderId="0"/>
    <xf numFmtId="0" fontId="47" fillId="0" borderId="0" applyFill="0" applyBorder="0">
      <alignment horizontal="left" vertical="center"/>
    </xf>
    <xf numFmtId="0" fontId="48" fillId="19" borderId="0" applyNumberFormat="0" applyBorder="0" applyAlignment="0" applyProtection="0"/>
    <xf numFmtId="176" fontId="1" fillId="3" borderId="15"/>
    <xf numFmtId="176" fontId="1" fillId="3" borderId="15"/>
    <xf numFmtId="176" fontId="1" fillId="3" borderId="15"/>
    <xf numFmtId="178" fontId="49" fillId="0" borderId="0"/>
    <xf numFmtId="0" fontId="5" fillId="0" borderId="0"/>
    <xf numFmtId="0" fontId="1" fillId="0" borderId="0"/>
    <xf numFmtId="0" fontId="5" fillId="0" borderId="0"/>
    <xf numFmtId="0" fontId="5" fillId="9" borderId="0"/>
    <xf numFmtId="0" fontId="1" fillId="0" borderId="0"/>
    <xf numFmtId="0" fontId="5" fillId="0" borderId="0" applyFill="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 borderId="0"/>
    <xf numFmtId="0" fontId="5" fillId="9" borderId="0"/>
    <xf numFmtId="0" fontId="5" fillId="0" borderId="0"/>
    <xf numFmtId="0" fontId="5" fillId="0" borderId="0"/>
    <xf numFmtId="0" fontId="5" fillId="0" borderId="0"/>
    <xf numFmtId="0" fontId="2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applyFill="0"/>
    <xf numFmtId="0" fontId="5" fillId="9"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9" borderId="0"/>
    <xf numFmtId="0" fontId="5" fillId="9" borderId="0"/>
    <xf numFmtId="0" fontId="5" fillId="0" borderId="0"/>
    <xf numFmtId="0" fontId="5" fillId="9"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protection locked="0"/>
    </xf>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8" fillId="0" borderId="0"/>
    <xf numFmtId="0" fontId="5" fillId="9" borderId="0"/>
    <xf numFmtId="0" fontId="5" fillId="9"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0" fillId="18" borderId="18" applyNumberFormat="0" applyAlignment="0" applyProtection="0"/>
    <xf numFmtId="0" fontId="50" fillId="18" borderId="18" applyNumberFormat="0" applyAlignment="0" applyProtection="0"/>
    <xf numFmtId="0" fontId="50" fillId="18" borderId="18" applyNumberFormat="0" applyAlignment="0" applyProtection="0"/>
    <xf numFmtId="179" fontId="5" fillId="0" borderId="0" applyFill="0" applyBorder="0"/>
    <xf numFmtId="179" fontId="5" fillId="0" borderId="0" applyFill="0" applyBorder="0"/>
    <xf numFmtId="179" fontId="5" fillId="0" borderId="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169" fontId="51" fillId="0" borderId="0"/>
    <xf numFmtId="0" fontId="36" fillId="0" borderId="0" applyFill="0" applyBorder="0">
      <alignment vertical="center"/>
    </xf>
    <xf numFmtId="0"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180" fontId="52" fillId="0" borderId="9"/>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3" fontId="24" fillId="0" borderId="0" applyFont="0" applyFill="0" applyBorder="0" applyAlignment="0" applyProtection="0"/>
    <xf numFmtId="0" fontId="24" fillId="46" borderId="0" applyNumberFormat="0" applyFont="0" applyBorder="0" applyAlignment="0" applyProtection="0"/>
    <xf numFmtId="181" fontId="5" fillId="0" borderId="0"/>
    <xf numFmtId="181" fontId="5" fillId="0" borderId="0"/>
    <xf numFmtId="181" fontId="5" fillId="0" borderId="0"/>
    <xf numFmtId="182" fontId="14" fillId="0" borderId="0" applyFill="0" applyBorder="0">
      <alignment horizontal="right" vertical="center"/>
    </xf>
    <xf numFmtId="183" fontId="14" fillId="0" borderId="0" applyFill="0" applyBorder="0">
      <alignment horizontal="right" vertical="center"/>
    </xf>
    <xf numFmtId="184" fontId="14" fillId="0" borderId="0" applyFill="0" applyBorder="0">
      <alignment horizontal="right" vertical="center"/>
    </xf>
    <xf numFmtId="176" fontId="7" fillId="2" borderId="19">
      <alignment horizontal="right" indent="2"/>
      <protection locked="0"/>
    </xf>
    <xf numFmtId="0" fontId="5" fillId="17" borderId="0" applyNumberFormat="0" applyFont="0" applyBorder="0" applyAlignment="0" applyProtection="0"/>
    <xf numFmtId="0" fontId="5" fillId="17" borderId="0" applyNumberFormat="0" applyFont="0" applyBorder="0" applyAlignment="0" applyProtection="0"/>
    <xf numFmtId="0" fontId="5" fillId="18" borderId="0" applyNumberFormat="0" applyFont="0" applyBorder="0" applyAlignment="0" applyProtection="0"/>
    <xf numFmtId="0" fontId="5" fillId="18" borderId="0" applyNumberFormat="0" applyFont="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4" fillId="0" borderId="0" applyNumberFormat="0" applyFill="0" applyBorder="0" applyAlignment="0" applyProtection="0"/>
    <xf numFmtId="0" fontId="9" fillId="47"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5" fillId="0" borderId="0"/>
    <xf numFmtId="15" fontId="5" fillId="0" borderId="0"/>
    <xf numFmtId="15" fontId="5" fillId="0" borderId="0"/>
    <xf numFmtId="15" fontId="5" fillId="0" borderId="0"/>
    <xf numFmtId="10" fontId="5" fillId="0" borderId="0"/>
    <xf numFmtId="10" fontId="5" fillId="0" borderId="0"/>
    <xf numFmtId="10" fontId="5" fillId="0" borderId="0"/>
    <xf numFmtId="0" fontId="56" fillId="48" borderId="7" applyBorder="0" applyProtection="0">
      <alignment horizontal="centerContinuous" vertical="center"/>
    </xf>
    <xf numFmtId="0" fontId="57" fillId="0" borderId="0" applyBorder="0" applyProtection="0">
      <alignment vertical="center"/>
    </xf>
    <xf numFmtId="0" fontId="58" fillId="0" borderId="0">
      <alignment horizontal="left"/>
    </xf>
    <xf numFmtId="0" fontId="58" fillId="0" borderId="3" applyFill="0" applyBorder="0" applyProtection="0">
      <alignment horizontal="left" vertical="top"/>
    </xf>
    <xf numFmtId="0" fontId="9" fillId="8" borderId="0">
      <alignment horizontal="left" vertical="center"/>
      <protection locked="0"/>
    </xf>
    <xf numFmtId="0" fontId="59" fillId="5" borderId="0">
      <alignment vertical="center"/>
      <protection locked="0"/>
    </xf>
    <xf numFmtId="49" fontId="5" fillId="0" borderId="0" applyFont="0" applyFill="0" applyBorder="0" applyAlignment="0" applyProtection="0"/>
    <xf numFmtId="0" fontId="60" fillId="0" borderId="0"/>
    <xf numFmtId="49" fontId="5" fillId="0" borderId="0" applyFont="0" applyFill="0" applyBorder="0" applyAlignment="0" applyProtection="0"/>
    <xf numFmtId="0" fontId="61" fillId="0" borderId="0"/>
    <xf numFmtId="0" fontId="61" fillId="0" borderId="0"/>
    <xf numFmtId="0" fontId="60" fillId="0" borderId="0"/>
    <xf numFmtId="177" fontId="62" fillId="0" borderId="0"/>
    <xf numFmtId="0" fontId="54" fillId="0" borderId="0" applyNumberFormat="0" applyFill="0" applyBorder="0" applyAlignment="0" applyProtection="0"/>
    <xf numFmtId="0" fontId="63" fillId="0" borderId="0" applyFill="0" applyBorder="0">
      <alignment horizontal="left" vertical="center"/>
      <protection locked="0"/>
    </xf>
    <xf numFmtId="0" fontId="60" fillId="0" borderId="0"/>
    <xf numFmtId="0" fontId="64" fillId="0" borderId="0" applyFill="0" applyBorder="0">
      <alignment horizontal="left" vertical="center"/>
      <protection locked="0"/>
    </xf>
    <xf numFmtId="0" fontId="27" fillId="0" borderId="20" applyNumberFormat="0" applyFill="0" applyAlignment="0" applyProtection="0"/>
    <xf numFmtId="0" fontId="27" fillId="0" borderId="20" applyNumberFormat="0" applyFill="0" applyAlignment="0" applyProtection="0"/>
    <xf numFmtId="0" fontId="27" fillId="0" borderId="20" applyNumberFormat="0" applyFill="0" applyAlignment="0" applyProtection="0"/>
    <xf numFmtId="0" fontId="65" fillId="0" borderId="0" applyNumberFormat="0" applyFill="0" applyBorder="0" applyAlignment="0" applyProtection="0"/>
    <xf numFmtId="185" fontId="5" fillId="0" borderId="7" applyBorder="0" applyProtection="0">
      <alignment horizontal="right"/>
    </xf>
    <xf numFmtId="185" fontId="5" fillId="0" borderId="7" applyBorder="0" applyProtection="0">
      <alignment horizontal="right"/>
    </xf>
    <xf numFmtId="185" fontId="5" fillId="0" borderId="7" applyBorder="0" applyProtection="0">
      <alignment horizontal="right"/>
    </xf>
    <xf numFmtId="0" fontId="5" fillId="0" borderId="0"/>
    <xf numFmtId="0" fontId="5" fillId="0" borderId="0"/>
    <xf numFmtId="186" fontId="66" fillId="0" borderId="0" applyFont="0" applyFill="0" applyBorder="0" applyAlignment="0" applyProtection="0">
      <protection locked="0"/>
    </xf>
    <xf numFmtId="187" fontId="66" fillId="0" borderId="0" applyFont="0" applyFill="0" applyBorder="0" applyAlignment="0" applyProtection="0">
      <protection locked="0"/>
    </xf>
    <xf numFmtId="188" fontId="66" fillId="0" borderId="0" applyFont="0" applyFill="0" applyBorder="0" applyAlignment="0" applyProtection="0"/>
    <xf numFmtId="189" fontId="66" fillId="0" borderId="0" applyFont="0" applyFill="0" applyBorder="0" applyAlignment="0" applyProtection="0">
      <alignment wrapText="1"/>
    </xf>
    <xf numFmtId="0" fontId="67" fillId="49" borderId="1" applyNumberFormat="0">
      <alignment horizontal="left" indent="1"/>
    </xf>
    <xf numFmtId="0" fontId="68" fillId="4" borderId="21" applyFill="0">
      <alignment horizontal="right" wrapText="1" indent="1"/>
    </xf>
    <xf numFmtId="49" fontId="69" fillId="50" borderId="0" applyFill="0" applyBorder="0">
      <alignment horizontal="left"/>
    </xf>
    <xf numFmtId="0" fontId="70" fillId="0" borderId="0" applyNumberFormat="0" applyFill="0" applyBorder="0" applyAlignment="0" applyProtection="0">
      <alignment vertical="top"/>
      <protection locked="0"/>
    </xf>
    <xf numFmtId="0" fontId="68" fillId="4" borderId="21" applyNumberFormat="0" applyFill="0">
      <alignment horizontal="centerContinuous" wrapText="1"/>
    </xf>
    <xf numFmtId="190" fontId="13" fillId="7" borderId="21" applyNumberFormat="0" applyAlignment="0"/>
    <xf numFmtId="191" fontId="1" fillId="0" borderId="0" applyFont="0" applyFill="0" applyBorder="0" applyAlignment="0" applyProtection="0"/>
    <xf numFmtId="192" fontId="6" fillId="0" borderId="0" applyFont="0" applyFill="0" applyBorder="0" applyAlignment="0" applyProtection="0">
      <alignment horizontal="center" vertical="top" wrapText="1"/>
    </xf>
    <xf numFmtId="193" fontId="6" fillId="6" borderId="0" applyFont="0" applyBorder="0"/>
    <xf numFmtId="167" fontId="1" fillId="12" borderId="22" applyNumberFormat="0" applyFont="0" applyFill="0" applyAlignment="0" applyProtection="0"/>
    <xf numFmtId="49" fontId="71" fillId="0" borderId="0" applyFill="0" applyAlignment="0"/>
    <xf numFmtId="165" fontId="1" fillId="0" borderId="0" applyFont="0" applyFill="0" applyBorder="0" applyAlignment="0" applyProtection="0"/>
    <xf numFmtId="167" fontId="5" fillId="10" borderId="0" applyNumberFormat="0" applyFont="0" applyBorder="0" applyAlignment="0">
      <alignment horizontal="right"/>
    </xf>
    <xf numFmtId="165" fontId="5" fillId="0" borderId="0" applyFont="0" applyFill="0" applyBorder="0" applyAlignment="0" applyProtection="0"/>
    <xf numFmtId="164" fontId="5" fillId="0" borderId="0" applyFont="0" applyFill="0" applyBorder="0" applyAlignment="0" applyProtection="0"/>
    <xf numFmtId="174" fontId="5" fillId="40" borderId="0" applyFont="0" applyBorder="0">
      <alignment horizontal="right"/>
    </xf>
    <xf numFmtId="169" fontId="5" fillId="40" borderId="0" applyFont="0" applyBorder="0" applyAlignment="0"/>
    <xf numFmtId="167" fontId="5" fillId="41" borderId="0" applyFont="0" applyBorder="0" applyAlignment="0">
      <alignment horizontal="right"/>
      <protection locked="0"/>
    </xf>
    <xf numFmtId="10" fontId="5" fillId="41" borderId="0" applyFont="0" applyBorder="0">
      <alignment horizontal="right"/>
      <protection locked="0"/>
    </xf>
    <xf numFmtId="3" fontId="5" fillId="43" borderId="0" applyFont="0" applyBorder="0">
      <protection locked="0"/>
    </xf>
    <xf numFmtId="175" fontId="5" fillId="44" borderId="0" applyFont="0" applyBorder="0">
      <alignment horizontal="right"/>
      <protection locked="0"/>
    </xf>
    <xf numFmtId="167" fontId="5" fillId="40" borderId="0" applyFont="0" applyBorder="0">
      <alignment horizontal="right"/>
      <protection locked="0"/>
    </xf>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Fill="0"/>
    <xf numFmtId="0" fontId="5" fillId="0" borderId="0"/>
    <xf numFmtId="0" fontId="5" fillId="0" borderId="0"/>
    <xf numFmtId="0" fontId="5"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applyFill="0"/>
    <xf numFmtId="0" fontId="5" fillId="0" borderId="0"/>
    <xf numFmtId="0" fontId="5" fillId="0" borderId="0"/>
    <xf numFmtId="0" fontId="5" fillId="0" borderId="0"/>
    <xf numFmtId="0" fontId="5" fillId="0" borderId="0"/>
    <xf numFmtId="170" fontId="5" fillId="0" borderId="0"/>
    <xf numFmtId="0" fontId="5" fillId="0" borderId="0"/>
    <xf numFmtId="0" fontId="5" fillId="0" borderId="0"/>
    <xf numFmtId="0" fontId="5" fillId="0" borderId="0"/>
    <xf numFmtId="167" fontId="5" fillId="10" borderId="0" applyNumberFormat="0" applyFont="0" applyBorder="0" applyAlignment="0">
      <alignment horizontal="right"/>
    </xf>
    <xf numFmtId="0"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35" fillId="0" borderId="14" applyNumberFormat="0" applyFill="0" applyAlignment="0" applyProtection="0"/>
    <xf numFmtId="0" fontId="35" fillId="0" borderId="14" applyNumberFormat="0" applyFill="0" applyAlignment="0" applyProtection="0"/>
    <xf numFmtId="167" fontId="5" fillId="42" borderId="0" applyFont="0" applyBorder="0" applyAlignment="0">
      <alignment horizontal="right"/>
      <protection locked="0"/>
    </xf>
    <xf numFmtId="175" fontId="5" fillId="44" borderId="0" applyFont="0" applyBorder="0">
      <alignment horizontal="right"/>
      <protection locked="0"/>
    </xf>
    <xf numFmtId="167" fontId="5" fillId="40" borderId="0" applyFont="0" applyBorder="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9"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0"/>
    <xf numFmtId="0" fontId="5" fillId="0" borderId="0"/>
    <xf numFmtId="0" fontId="5" fillId="0" borderId="0"/>
    <xf numFmtId="0" fontId="5" fillId="0" borderId="0"/>
    <xf numFmtId="0" fontId="5" fillId="17" borderId="17" applyNumberFormat="0" applyFont="0" applyAlignment="0" applyProtection="0"/>
    <xf numFmtId="179" fontId="5" fillId="0" borderId="0" applyFill="0" applyBorder="0"/>
    <xf numFmtId="179" fontId="5"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3" fillId="0" borderId="5">
      <alignment horizontal="center"/>
    </xf>
    <xf numFmtId="181" fontId="5" fillId="0" borderId="0"/>
    <xf numFmtId="181" fontId="5" fillId="0" borderId="0"/>
    <xf numFmtId="0" fontId="5" fillId="17" borderId="0" applyNumberFormat="0" applyFont="0" applyBorder="0" applyAlignment="0" applyProtection="0"/>
    <xf numFmtId="0" fontId="5" fillId="17" borderId="0" applyNumberFormat="0" applyFont="0" applyBorder="0" applyAlignment="0" applyProtection="0"/>
    <xf numFmtId="0" fontId="5" fillId="18" borderId="0" applyNumberFormat="0" applyFont="0" applyBorder="0" applyAlignment="0" applyProtection="0"/>
    <xf numFmtId="0" fontId="5" fillId="18" borderId="0" applyNumberFormat="0" applyFont="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0" borderId="0" applyNumberFormat="0" applyFont="0" applyBorder="0" applyAlignment="0" applyProtection="0"/>
    <xf numFmtId="0" fontId="5" fillId="2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 fillId="0" borderId="0"/>
    <xf numFmtId="0" fontId="5" fillId="0" borderId="0"/>
    <xf numFmtId="15" fontId="5" fillId="0" borderId="0"/>
    <xf numFmtId="15" fontId="5" fillId="0" borderId="0"/>
    <xf numFmtId="10" fontId="5" fillId="0" borderId="0"/>
    <xf numFmtId="10" fontId="5" fillId="0" borderId="0"/>
    <xf numFmtId="9"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49" fontId="5" fillId="0" borderId="0" applyFont="0" applyFill="0" applyBorder="0" applyAlignment="0" applyProtection="0"/>
    <xf numFmtId="49" fontId="5" fillId="0" borderId="0" applyFont="0" applyFill="0" applyBorder="0" applyAlignment="0" applyProtection="0"/>
    <xf numFmtId="0" fontId="14" fillId="0" borderId="0" applyFill="0" applyBorder="0" applyAlignment="0"/>
    <xf numFmtId="164" fontId="5" fillId="0" borderId="0" applyFont="0" applyFill="0" applyBorder="0" applyAlignment="0" applyProtection="0"/>
    <xf numFmtId="0" fontId="5" fillId="0" borderId="0"/>
    <xf numFmtId="185" fontId="5" fillId="0" borderId="7" applyBorder="0" applyProtection="0">
      <alignment horizontal="right"/>
    </xf>
    <xf numFmtId="185" fontId="5" fillId="0" borderId="7" applyBorder="0" applyProtection="0">
      <alignment horizontal="right"/>
    </xf>
    <xf numFmtId="170" fontId="5" fillId="0" borderId="0"/>
    <xf numFmtId="167" fontId="5" fillId="10" borderId="0" applyNumberFormat="0" applyFont="0" applyBorder="0" applyAlignment="0">
      <alignment horizontal="right"/>
    </xf>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2" borderId="0" applyFont="0" applyBorder="0" applyAlignment="0">
      <alignment horizontal="right"/>
      <protection locked="0"/>
    </xf>
    <xf numFmtId="167" fontId="5" fillId="41" borderId="0" applyFont="0" applyBorder="0" applyAlignment="0">
      <alignment horizontal="right"/>
      <protection locked="0"/>
    </xf>
    <xf numFmtId="175" fontId="5" fillId="44" borderId="0" applyFont="0" applyBorder="0">
      <alignment horizontal="right"/>
      <protection locked="0"/>
    </xf>
    <xf numFmtId="167" fontId="5" fillId="40" borderId="0" applyFont="0" applyBorder="0">
      <alignment horizontal="right"/>
      <protection locked="0"/>
    </xf>
    <xf numFmtId="0" fontId="5" fillId="0" borderId="0"/>
    <xf numFmtId="0" fontId="5" fillId="0" borderId="0"/>
    <xf numFmtId="0" fontId="5" fillId="9"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0"/>
    <xf numFmtId="0" fontId="5" fillId="9" borderId="0"/>
    <xf numFmtId="0" fontId="5" fillId="0" borderId="0"/>
    <xf numFmtId="0" fontId="5" fillId="0" borderId="0"/>
    <xf numFmtId="0" fontId="5" fillId="0" borderId="0" applyFill="0"/>
    <xf numFmtId="0" fontId="5" fillId="0" borderId="0"/>
    <xf numFmtId="0" fontId="5" fillId="0" borderId="0"/>
    <xf numFmtId="0" fontId="5" fillId="0" borderId="0"/>
    <xf numFmtId="0" fontId="5" fillId="9" borderId="0"/>
    <xf numFmtId="0" fontId="5" fillId="9" borderId="0"/>
    <xf numFmtId="0" fontId="5" fillId="0" borderId="0"/>
    <xf numFmtId="0" fontId="5" fillId="9" borderId="0"/>
    <xf numFmtId="0" fontId="5" fillId="0" borderId="0"/>
    <xf numFmtId="0" fontId="5" fillId="0" borderId="0"/>
    <xf numFmtId="0" fontId="5" fillId="0" borderId="0" applyFill="0"/>
    <xf numFmtId="0" fontId="5" fillId="0" borderId="0"/>
    <xf numFmtId="0" fontId="5" fillId="9" borderId="0"/>
    <xf numFmtId="0" fontId="5" fillId="0" borderId="0"/>
    <xf numFmtId="0" fontId="5" fillId="0" borderId="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2" fontId="5" fillId="0" borderId="0" applyFont="0" applyFill="0" applyBorder="0" applyAlignment="0" applyProtection="0"/>
    <xf numFmtId="0" fontId="53" fillId="0" borderId="5">
      <alignment horizontal="center"/>
    </xf>
    <xf numFmtId="165" fontId="1" fillId="0" borderId="0" applyFont="0" applyFill="0" applyBorder="0" applyAlignment="0" applyProtection="0"/>
    <xf numFmtId="165"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3" fillId="0" borderId="5">
      <alignment horizontal="center"/>
    </xf>
    <xf numFmtId="0" fontId="5" fillId="0" borderId="0"/>
    <xf numFmtId="0" fontId="5" fillId="0" borderId="0"/>
    <xf numFmtId="0" fontId="6" fillId="52" borderId="25" applyAlignment="0" applyProtection="0"/>
    <xf numFmtId="0" fontId="74" fillId="53" borderId="26" applyNumberFormat="0"/>
    <xf numFmtId="194" fontId="75" fillId="0" borderId="27">
      <alignment horizontal="center"/>
    </xf>
    <xf numFmtId="195" fontId="76" fillId="0" borderId="24" applyAlignment="0" applyProtection="0"/>
    <xf numFmtId="196" fontId="1" fillId="0" borderId="0" applyFont="0" applyFill="0" applyBorder="0" applyAlignment="0" applyProtection="0"/>
    <xf numFmtId="0" fontId="77" fillId="54" borderId="28" applyAlignment="0" applyProtection="0"/>
    <xf numFmtId="197" fontId="1" fillId="55" borderId="0"/>
    <xf numFmtId="198" fontId="78" fillId="56" borderId="0"/>
    <xf numFmtId="0" fontId="79" fillId="0" borderId="0" applyNumberFormat="0" applyFill="0" applyBorder="0" applyAlignment="0"/>
    <xf numFmtId="0" fontId="72" fillId="0" borderId="0" applyNumberFormat="0" applyFill="0"/>
    <xf numFmtId="0" fontId="80" fillId="0" borderId="0" applyNumberFormat="0" applyFill="0" applyBorder="0" applyAlignment="0"/>
    <xf numFmtId="0" fontId="5" fillId="0" borderId="1" applyNumberFormat="0"/>
    <xf numFmtId="0" fontId="5" fillId="0" borderId="1" applyNumberFormat="0"/>
    <xf numFmtId="0" fontId="81" fillId="0" borderId="29"/>
    <xf numFmtId="0" fontId="3" fillId="57" borderId="1"/>
    <xf numFmtId="0" fontId="3" fillId="57" borderId="1"/>
    <xf numFmtId="199" fontId="5" fillId="10" borderId="1" applyNumberFormat="0" applyAlignment="0">
      <alignment horizontal="right"/>
    </xf>
    <xf numFmtId="200" fontId="1" fillId="0" borderId="0"/>
    <xf numFmtId="201" fontId="6" fillId="0" borderId="0"/>
    <xf numFmtId="0" fontId="82" fillId="10" borderId="30" applyNumberFormat="0"/>
    <xf numFmtId="0" fontId="83" fillId="0" borderId="31"/>
    <xf numFmtId="0" fontId="84" fillId="0" borderId="32" applyNumberFormat="0" applyFont="0" applyFill="0" applyAlignment="0" applyProtection="0"/>
    <xf numFmtId="202" fontId="85" fillId="0" borderId="33" applyNumberFormat="0" applyProtection="0">
      <alignment horizontal="right" vertical="center"/>
    </xf>
    <xf numFmtId="202" fontId="86" fillId="0" borderId="34" applyNumberFormat="0" applyProtection="0">
      <alignment horizontal="right" vertical="center"/>
    </xf>
    <xf numFmtId="0" fontId="86" fillId="58" borderId="32" applyNumberFormat="0" applyAlignment="0" applyProtection="0">
      <alignment horizontal="left" vertical="center" indent="1"/>
    </xf>
    <xf numFmtId="0" fontId="87" fillId="51" borderId="34" applyNumberFormat="0" applyAlignment="0" applyProtection="0">
      <alignment horizontal="left" vertical="center" indent="1"/>
    </xf>
    <xf numFmtId="0" fontId="87" fillId="51" borderId="34" applyNumberFormat="0" applyAlignment="0" applyProtection="0">
      <alignment horizontal="left" vertical="center" indent="1"/>
    </xf>
    <xf numFmtId="0" fontId="88" fillId="0" borderId="35" applyNumberFormat="0" applyFill="0" applyBorder="0" applyAlignment="0" applyProtection="0"/>
    <xf numFmtId="0" fontId="88" fillId="51" borderId="34" applyNumberFormat="0" applyAlignment="0" applyProtection="0">
      <alignment horizontal="left" vertical="center" indent="1"/>
    </xf>
    <xf numFmtId="0" fontId="88" fillId="51" borderId="34" applyNumberFormat="0" applyAlignment="0" applyProtection="0">
      <alignment horizontal="left" vertical="center" indent="1"/>
    </xf>
    <xf numFmtId="202" fontId="89" fillId="59" borderId="33" applyNumberFormat="0" applyBorder="0" applyProtection="0">
      <alignment horizontal="right" vertical="center"/>
    </xf>
    <xf numFmtId="202" fontId="90" fillId="59" borderId="34" applyNumberFormat="0" applyBorder="0" applyProtection="0">
      <alignment horizontal="right" vertical="center"/>
    </xf>
    <xf numFmtId="0" fontId="88" fillId="60" borderId="34" applyNumberFormat="0" applyAlignment="0" applyProtection="0">
      <alignment horizontal="left" vertical="center" indent="1"/>
    </xf>
    <xf numFmtId="202" fontId="90" fillId="60" borderId="34" applyNumberFormat="0" applyProtection="0">
      <alignment horizontal="right" vertical="center"/>
    </xf>
    <xf numFmtId="0" fontId="91" fillId="0" borderId="35" applyNumberFormat="0" applyBorder="0" applyAlignment="0" applyProtection="0"/>
    <xf numFmtId="202" fontId="92" fillId="61" borderId="36" applyNumberFormat="0" applyBorder="0" applyAlignment="0" applyProtection="0">
      <alignment horizontal="right" vertical="center" indent="1"/>
    </xf>
    <xf numFmtId="202" fontId="93" fillId="62" borderId="36" applyNumberFormat="0" applyBorder="0" applyAlignment="0" applyProtection="0">
      <alignment horizontal="right" vertical="center" indent="1"/>
    </xf>
    <xf numFmtId="202" fontId="93" fillId="63" borderId="36" applyNumberFormat="0" applyBorder="0" applyAlignment="0" applyProtection="0">
      <alignment horizontal="right" vertical="center" indent="1"/>
    </xf>
    <xf numFmtId="202" fontId="94" fillId="64" borderId="36" applyNumberFormat="0" applyBorder="0" applyAlignment="0" applyProtection="0">
      <alignment horizontal="right" vertical="center" indent="1"/>
    </xf>
    <xf numFmtId="202" fontId="94" fillId="65" borderId="36" applyNumberFormat="0" applyBorder="0" applyAlignment="0" applyProtection="0">
      <alignment horizontal="right" vertical="center" indent="1"/>
    </xf>
    <xf numFmtId="202" fontId="94" fillId="66" borderId="36" applyNumberFormat="0" applyBorder="0" applyAlignment="0" applyProtection="0">
      <alignment horizontal="right" vertical="center" indent="1"/>
    </xf>
    <xf numFmtId="202" fontId="95" fillId="67" borderId="36" applyNumberFormat="0" applyBorder="0" applyAlignment="0" applyProtection="0">
      <alignment horizontal="right" vertical="center" indent="1"/>
    </xf>
    <xf numFmtId="202" fontId="95" fillId="68" borderId="36" applyNumberFormat="0" applyBorder="0" applyAlignment="0" applyProtection="0">
      <alignment horizontal="right" vertical="center" indent="1"/>
    </xf>
    <xf numFmtId="202" fontId="95" fillId="69" borderId="36" applyNumberFormat="0" applyBorder="0" applyAlignment="0" applyProtection="0">
      <alignment horizontal="right" vertical="center" indent="1"/>
    </xf>
    <xf numFmtId="202" fontId="85" fillId="0" borderId="33" applyNumberFormat="0" applyFill="0" applyBorder="0" applyAlignment="0" applyProtection="0">
      <alignment horizontal="right" vertical="center"/>
    </xf>
    <xf numFmtId="0" fontId="87" fillId="70" borderId="32" applyNumberFormat="0" applyAlignment="0" applyProtection="0">
      <alignment horizontal="left" vertical="center" indent="1"/>
    </xf>
    <xf numFmtId="0" fontId="87" fillId="71" borderId="32" applyNumberFormat="0" applyAlignment="0" applyProtection="0">
      <alignment horizontal="left" vertical="center" indent="1"/>
    </xf>
    <xf numFmtId="0" fontId="87" fillId="72" borderId="32" applyNumberFormat="0" applyAlignment="0" applyProtection="0">
      <alignment horizontal="left" vertical="center" indent="1"/>
    </xf>
    <xf numFmtId="0" fontId="87" fillId="59" borderId="32" applyNumberFormat="0" applyAlignment="0" applyProtection="0">
      <alignment horizontal="left" vertical="center" indent="1"/>
    </xf>
    <xf numFmtId="0" fontId="87" fillId="60" borderId="34" applyNumberFormat="0" applyAlignment="0" applyProtection="0">
      <alignment horizontal="left" vertical="center" indent="1"/>
    </xf>
    <xf numFmtId="202" fontId="85" fillId="59" borderId="33" applyNumberFormat="0" applyBorder="0" applyProtection="0">
      <alignment horizontal="right" vertical="center"/>
    </xf>
    <xf numFmtId="202" fontId="86" fillId="59" borderId="34" applyNumberFormat="0" applyBorder="0" applyProtection="0">
      <alignment horizontal="right" vertical="center"/>
    </xf>
    <xf numFmtId="202" fontId="85" fillId="73" borderId="32" applyNumberFormat="0" applyAlignment="0" applyProtection="0">
      <alignment horizontal="left" vertical="center" indent="1"/>
    </xf>
    <xf numFmtId="0" fontId="86" fillId="58" borderId="34" applyNumberFormat="0" applyAlignment="0" applyProtection="0">
      <alignment horizontal="left" vertical="center" indent="1"/>
    </xf>
    <xf numFmtId="202" fontId="85" fillId="0" borderId="33" applyNumberFormat="0" applyFill="0" applyBorder="0" applyAlignment="0" applyProtection="0">
      <alignment horizontal="right" vertical="center"/>
    </xf>
    <xf numFmtId="0" fontId="87" fillId="60" borderId="34" applyNumberFormat="0" applyAlignment="0" applyProtection="0">
      <alignment horizontal="left" vertical="center" indent="1"/>
    </xf>
    <xf numFmtId="202" fontId="86" fillId="60" borderId="34" applyNumberFormat="0" applyProtection="0">
      <alignment horizontal="right" vertical="center"/>
    </xf>
    <xf numFmtId="0" fontId="96" fillId="0" borderId="0" applyFill="0" applyBorder="0" applyAlignment="0" applyProtection="0"/>
    <xf numFmtId="0" fontId="1" fillId="0" borderId="23"/>
    <xf numFmtId="0" fontId="3" fillId="57" borderId="37">
      <alignment horizontal="center" vertical="top" wrapText="1"/>
    </xf>
    <xf numFmtId="0" fontId="73" fillId="74" borderId="1" applyNumberFormat="0">
      <alignment horizontal="centerContinuous" vertical="center" wrapText="1"/>
    </xf>
    <xf numFmtId="2" fontId="76" fillId="75" borderId="38"/>
    <xf numFmtId="0" fontId="78" fillId="76" borderId="10" applyNumberFormat="0">
      <alignment horizontal="right"/>
    </xf>
    <xf numFmtId="0" fontId="8" fillId="77" borderId="39"/>
    <xf numFmtId="0" fontId="75" fillId="0" borderId="0" applyNumberFormat="0"/>
    <xf numFmtId="0" fontId="97"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06" fillId="78" borderId="41" applyNumberFormat="0" applyAlignment="0" applyProtection="0"/>
  </cellStyleXfs>
  <cellXfs count="110">
    <xf numFmtId="0" fontId="0" fillId="0" borderId="0" xfId="0"/>
    <xf numFmtId="0" fontId="0" fillId="6" borderId="0" xfId="0" applyFill="1"/>
    <xf numFmtId="0" fontId="98" fillId="0" borderId="0" xfId="0" applyFont="1"/>
    <xf numFmtId="0" fontId="99" fillId="6" borderId="0" xfId="0" applyFont="1" applyFill="1"/>
    <xf numFmtId="0" fontId="100" fillId="6" borderId="0" xfId="0" applyFont="1" applyFill="1"/>
    <xf numFmtId="0" fontId="101" fillId="6" borderId="0" xfId="0" applyFont="1" applyFill="1"/>
    <xf numFmtId="0" fontId="102" fillId="6" borderId="0" xfId="0" applyFont="1" applyFill="1"/>
    <xf numFmtId="0" fontId="103" fillId="0" borderId="0" xfId="2" applyFont="1" applyFill="1" applyBorder="1"/>
    <xf numFmtId="0" fontId="2" fillId="0" borderId="0" xfId="0" applyFont="1"/>
    <xf numFmtId="0" fontId="0" fillId="0" borderId="0" xfId="0" applyFont="1"/>
    <xf numFmtId="0" fontId="4" fillId="6" borderId="0" xfId="2" applyFill="1"/>
    <xf numFmtId="0" fontId="4" fillId="0" borderId="0" xfId="2" applyFill="1" applyBorder="1"/>
    <xf numFmtId="0" fontId="0" fillId="0" borderId="0" xfId="0" applyFont="1" applyAlignment="1">
      <alignment horizontal="left" vertical="top" wrapText="1"/>
    </xf>
    <xf numFmtId="205" fontId="0" fillId="6" borderId="1" xfId="1" applyNumberFormat="1" applyFont="1" applyFill="1" applyBorder="1" applyAlignment="1">
      <alignment vertical="center"/>
    </xf>
    <xf numFmtId="206" fontId="0" fillId="6" borderId="1" xfId="1" applyNumberFormat="1" applyFont="1" applyFill="1" applyBorder="1" applyAlignment="1">
      <alignment vertical="center"/>
    </xf>
    <xf numFmtId="0" fontId="0" fillId="0" borderId="0" xfId="0" applyFont="1" applyAlignment="1">
      <alignment horizontal="left"/>
    </xf>
    <xf numFmtId="0" fontId="105" fillId="80" borderId="4" xfId="0" applyFont="1" applyFill="1" applyBorder="1" applyAlignment="1">
      <alignment horizontal="center" vertical="center" wrapText="1"/>
    </xf>
    <xf numFmtId="0" fontId="105" fillId="80" borderId="4" xfId="0" applyFont="1" applyFill="1" applyBorder="1" applyAlignment="1">
      <alignment horizontal="left" vertical="center" wrapText="1"/>
    </xf>
    <xf numFmtId="203" fontId="0" fillId="0" borderId="1" xfId="0" applyNumberFormat="1" applyBorder="1"/>
    <xf numFmtId="0" fontId="0" fillId="6" borderId="0" xfId="0" applyFont="1" applyFill="1"/>
    <xf numFmtId="168" fontId="0" fillId="0" borderId="1" xfId="1" applyNumberFormat="1" applyFont="1" applyFill="1" applyBorder="1"/>
    <xf numFmtId="0" fontId="6" fillId="79" borderId="1" xfId="962" applyFont="1" applyFill="1" applyBorder="1" applyAlignment="1">
      <alignment horizontal="center" vertical="center" wrapText="1"/>
    </xf>
    <xf numFmtId="0" fontId="108" fillId="80" borderId="4" xfId="0" applyFont="1" applyFill="1" applyBorder="1" applyAlignment="1">
      <alignment horizontal="center" vertical="center" wrapText="1"/>
    </xf>
    <xf numFmtId="0" fontId="107" fillId="0" borderId="0" xfId="0" applyFont="1" applyAlignment="1">
      <alignment vertical="center"/>
    </xf>
    <xf numFmtId="207" fontId="0" fillId="0" borderId="1" xfId="0" applyNumberFormat="1" applyBorder="1"/>
    <xf numFmtId="208" fontId="0" fillId="0" borderId="1" xfId="0" applyNumberFormat="1" applyBorder="1"/>
    <xf numFmtId="0" fontId="0" fillId="79" borderId="1" xfId="0" applyFont="1" applyFill="1" applyBorder="1" applyAlignment="1">
      <alignment horizontal="center" vertical="center"/>
    </xf>
    <xf numFmtId="0" fontId="0" fillId="79" borderId="0" xfId="0" applyFont="1" applyFill="1" applyAlignment="1">
      <alignment horizontal="center" vertical="center"/>
    </xf>
    <xf numFmtId="0" fontId="1" fillId="0" borderId="0" xfId="0" applyFont="1"/>
    <xf numFmtId="168" fontId="0" fillId="0" borderId="2" xfId="1" applyNumberFormat="1" applyFont="1" applyFill="1" applyBorder="1"/>
    <xf numFmtId="168" fontId="0" fillId="0" borderId="40" xfId="1" applyNumberFormat="1" applyFont="1" applyFill="1" applyBorder="1"/>
    <xf numFmtId="168" fontId="0" fillId="0" borderId="44" xfId="1" applyNumberFormat="1" applyFont="1" applyFill="1" applyBorder="1"/>
    <xf numFmtId="168" fontId="0" fillId="0" borderId="0" xfId="1" applyNumberFormat="1" applyFont="1" applyFill="1" applyBorder="1"/>
    <xf numFmtId="168" fontId="0" fillId="0" borderId="23" xfId="1" applyNumberFormat="1" applyFont="1" applyFill="1" applyBorder="1"/>
    <xf numFmtId="168" fontId="0" fillId="0" borderId="45" xfId="1" applyNumberFormat="1" applyFont="1" applyFill="1" applyBorder="1"/>
    <xf numFmtId="0" fontId="0" fillId="6" borderId="46" xfId="0" applyFont="1" applyFill="1" applyBorder="1"/>
    <xf numFmtId="0" fontId="0" fillId="0" borderId="0" xfId="0" applyFill="1"/>
    <xf numFmtId="203" fontId="0" fillId="0" borderId="0" xfId="0" applyNumberFormat="1" applyBorder="1"/>
    <xf numFmtId="0" fontId="0" fillId="0" borderId="0" xfId="0" applyBorder="1"/>
    <xf numFmtId="203" fontId="0" fillId="0" borderId="43" xfId="0" applyNumberFormat="1" applyBorder="1"/>
    <xf numFmtId="0" fontId="2" fillId="0" borderId="0" xfId="0" applyFont="1" applyAlignment="1">
      <alignment horizontal="left"/>
    </xf>
    <xf numFmtId="0" fontId="105" fillId="0" borderId="4" xfId="0" applyFont="1" applyFill="1" applyBorder="1" applyAlignment="1">
      <alignment horizontal="left" vertical="center" wrapText="1"/>
    </xf>
    <xf numFmtId="205" fontId="0" fillId="0" borderId="1" xfId="1" applyNumberFormat="1" applyFont="1" applyFill="1" applyBorder="1" applyAlignment="1">
      <alignment vertical="center"/>
    </xf>
    <xf numFmtId="0" fontId="105" fillId="0" borderId="1" xfId="0" applyFont="1" applyFill="1" applyBorder="1" applyAlignment="1">
      <alignment horizontal="left" vertical="center" wrapText="1"/>
    </xf>
    <xf numFmtId="0" fontId="108" fillId="0" borderId="4" xfId="0" applyFont="1" applyFill="1" applyBorder="1" applyAlignment="1">
      <alignment horizontal="center" vertical="center" wrapText="1"/>
    </xf>
    <xf numFmtId="0" fontId="108" fillId="0" borderId="1" xfId="0" applyFont="1" applyFill="1" applyBorder="1" applyAlignment="1">
      <alignment horizontal="center" vertical="center" wrapText="1"/>
    </xf>
    <xf numFmtId="0" fontId="0" fillId="0" borderId="1" xfId="0" applyFont="1" applyFill="1" applyBorder="1" applyAlignment="1">
      <alignment horizontal="left" vertical="center"/>
    </xf>
    <xf numFmtId="49" fontId="6" fillId="0" borderId="1" xfId="962" applyNumberFormat="1" applyFont="1" applyFill="1" applyBorder="1" applyAlignment="1">
      <alignment horizontal="center" vertical="center"/>
    </xf>
    <xf numFmtId="0" fontId="105" fillId="0" borderId="4" xfId="0" applyFont="1" applyFill="1" applyBorder="1" applyAlignment="1">
      <alignment horizontal="center" vertical="center" wrapText="1"/>
    </xf>
    <xf numFmtId="0" fontId="105" fillId="0" borderId="1" xfId="0" applyFont="1" applyFill="1" applyBorder="1" applyAlignment="1">
      <alignment horizontal="center" vertical="center" wrapText="1"/>
    </xf>
    <xf numFmtId="0" fontId="0" fillId="0" borderId="0" xfId="0" applyAlignment="1">
      <alignment horizontal="center" vertical="center"/>
    </xf>
    <xf numFmtId="0" fontId="6" fillId="0" borderId="0" xfId="3" applyFont="1"/>
    <xf numFmtId="0" fontId="1" fillId="79"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0" fillId="79" borderId="1" xfId="0" applyFont="1" applyFill="1" applyBorder="1" applyAlignment="1">
      <alignment horizontal="center" vertical="center" wrapText="1"/>
    </xf>
    <xf numFmtId="0" fontId="1" fillId="6" borderId="1" xfId="126" applyNumberFormat="1" applyFont="1" applyFill="1" applyBorder="1"/>
    <xf numFmtId="209" fontId="1" fillId="6" borderId="1" xfId="126" applyNumberFormat="1" applyFont="1" applyFill="1" applyBorder="1"/>
    <xf numFmtId="3" fontId="1" fillId="6" borderId="1" xfId="126" applyNumberFormat="1" applyFont="1" applyFill="1" applyBorder="1"/>
    <xf numFmtId="0" fontId="1" fillId="79" borderId="1" xfId="126" applyFont="1" applyFill="1" applyBorder="1" applyAlignment="1">
      <alignment horizontal="center" vertical="center" wrapText="1"/>
    </xf>
    <xf numFmtId="0" fontId="1" fillId="79" borderId="1" xfId="126" applyFont="1" applyFill="1" applyBorder="1" applyAlignment="1">
      <alignment horizontal="center" vertical="center"/>
    </xf>
    <xf numFmtId="210" fontId="109" fillId="0" borderId="1" xfId="126" applyNumberFormat="1" applyFont="1" applyFill="1" applyBorder="1" applyAlignment="1">
      <alignment horizontal="center" vertical="center"/>
    </xf>
    <xf numFmtId="204" fontId="1" fillId="6" borderId="1" xfId="126" applyNumberFormat="1" applyFont="1" applyFill="1" applyBorder="1"/>
    <xf numFmtId="0" fontId="108" fillId="80" borderId="1" xfId="0" applyFont="1" applyFill="1" applyBorder="1" applyAlignment="1">
      <alignment horizontal="center" vertical="center" wrapText="1"/>
    </xf>
    <xf numFmtId="204" fontId="0" fillId="6" borderId="1" xfId="126" applyNumberFormat="1" applyFont="1" applyFill="1" applyBorder="1"/>
    <xf numFmtId="0" fontId="66" fillId="81" borderId="47" xfId="0" applyFont="1" applyFill="1" applyBorder="1" applyAlignment="1">
      <alignment horizontal="center" vertical="center"/>
    </xf>
    <xf numFmtId="0" fontId="66" fillId="81" borderId="47" xfId="0" applyFont="1" applyFill="1" applyBorder="1" applyAlignment="1">
      <alignment horizontal="center" vertical="center" wrapText="1"/>
    </xf>
    <xf numFmtId="3" fontId="0" fillId="6" borderId="1" xfId="126" applyNumberFormat="1" applyFont="1" applyFill="1" applyBorder="1"/>
    <xf numFmtId="1" fontId="0" fillId="6" borderId="1" xfId="126" applyNumberFormat="1" applyFont="1" applyFill="1" applyBorder="1"/>
    <xf numFmtId="0" fontId="66" fillId="81" borderId="1" xfId="0" applyFont="1" applyFill="1" applyBorder="1" applyAlignment="1">
      <alignment horizontal="center" vertical="center" wrapText="1"/>
    </xf>
    <xf numFmtId="1" fontId="0" fillId="6" borderId="48" xfId="126" applyNumberFormat="1" applyFont="1" applyFill="1" applyBorder="1"/>
    <xf numFmtId="210" fontId="0" fillId="0" borderId="1" xfId="126" applyNumberFormat="1" applyFont="1" applyFill="1" applyBorder="1" applyAlignment="1">
      <alignment horizontal="right"/>
    </xf>
    <xf numFmtId="1" fontId="0" fillId="6" borderId="49" xfId="126" applyNumberFormat="1" applyFont="1" applyFill="1" applyBorder="1"/>
    <xf numFmtId="1" fontId="0" fillId="6" borderId="50" xfId="126" applyNumberFormat="1" applyFont="1" applyFill="1" applyBorder="1"/>
    <xf numFmtId="1" fontId="0" fillId="6" borderId="51" xfId="126" applyNumberFormat="1" applyFont="1" applyFill="1" applyBorder="1"/>
    <xf numFmtId="1" fontId="0" fillId="6" borderId="52" xfId="126" applyNumberFormat="1" applyFont="1" applyFill="1" applyBorder="1"/>
    <xf numFmtId="1" fontId="0" fillId="6" borderId="53" xfId="126" applyNumberFormat="1" applyFont="1" applyFill="1" applyBorder="1"/>
    <xf numFmtId="1" fontId="0" fillId="6" borderId="54" xfId="126" applyNumberFormat="1" applyFont="1" applyFill="1" applyBorder="1"/>
    <xf numFmtId="1" fontId="0" fillId="6" borderId="55" xfId="126" applyNumberFormat="1" applyFont="1" applyFill="1" applyBorder="1"/>
    <xf numFmtId="1" fontId="0" fillId="6" borderId="56" xfId="126" applyNumberFormat="1" applyFont="1" applyFill="1" applyBorder="1"/>
    <xf numFmtId="9" fontId="0" fillId="6" borderId="1" xfId="126" applyNumberFormat="1" applyFont="1" applyFill="1" applyBorder="1"/>
    <xf numFmtId="9" fontId="0" fillId="79" borderId="4" xfId="126" applyNumberFormat="1" applyFont="1" applyFill="1" applyBorder="1" applyAlignment="1">
      <alignment horizontal="center" vertical="center"/>
    </xf>
    <xf numFmtId="9" fontId="0" fillId="0" borderId="1" xfId="126" applyNumberFormat="1" applyFont="1" applyFill="1" applyBorder="1"/>
    <xf numFmtId="0" fontId="0" fillId="6" borderId="1" xfId="126" applyNumberFormat="1" applyFont="1" applyFill="1" applyBorder="1"/>
    <xf numFmtId="0" fontId="108" fillId="80" borderId="4" xfId="0" applyFont="1" applyFill="1" applyBorder="1" applyAlignment="1">
      <alignment horizontal="center" vertical="top" wrapText="1"/>
    </xf>
    <xf numFmtId="9" fontId="0" fillId="6" borderId="1" xfId="126" applyNumberFormat="1" applyFont="1" applyFill="1" applyBorder="1" applyAlignment="1">
      <alignment vertical="center"/>
    </xf>
    <xf numFmtId="209" fontId="0" fillId="6" borderId="1" xfId="126" applyNumberFormat="1" applyFont="1" applyFill="1" applyBorder="1"/>
    <xf numFmtId="0" fontId="0" fillId="0" borderId="0" xfId="0" applyAlignment="1">
      <alignment horizontal="left" vertical="top"/>
    </xf>
    <xf numFmtId="0" fontId="2" fillId="0" borderId="0" xfId="0" applyFont="1" applyAlignment="1">
      <alignment horizontal="left" vertical="top" wrapText="1"/>
    </xf>
    <xf numFmtId="0" fontId="0" fillId="0" borderId="0" xfId="0" applyAlignment="1">
      <alignment horizontal="left" vertical="top" wrapText="1"/>
    </xf>
    <xf numFmtId="0" fontId="2" fillId="0" borderId="0" xfId="0" applyFont="1" applyAlignment="1">
      <alignment horizontal="left"/>
    </xf>
    <xf numFmtId="0" fontId="108" fillId="0" borderId="1" xfId="0" applyFont="1" applyFill="1" applyBorder="1" applyAlignment="1">
      <alignment horizontal="center" vertical="center" wrapText="1"/>
    </xf>
    <xf numFmtId="0" fontId="0" fillId="0" borderId="0" xfId="0" applyFont="1" applyAlignment="1">
      <alignment horizontal="left" vertical="top" wrapText="1"/>
    </xf>
    <xf numFmtId="0" fontId="0" fillId="0" borderId="0" xfId="0" applyFont="1" applyAlignment="1">
      <alignment horizontal="left" vertical="top"/>
    </xf>
    <xf numFmtId="0" fontId="108" fillId="0" borderId="4" xfId="0" applyFont="1" applyFill="1" applyBorder="1" applyAlignment="1">
      <alignment horizontal="center" vertical="center" wrapText="1"/>
    </xf>
    <xf numFmtId="0" fontId="108" fillId="0" borderId="9" xfId="0" applyFont="1" applyFill="1" applyBorder="1" applyAlignment="1">
      <alignment horizontal="center" vertical="center" wrapText="1"/>
    </xf>
    <xf numFmtId="0" fontId="108" fillId="0" borderId="42" xfId="0" applyFont="1" applyFill="1" applyBorder="1" applyAlignment="1">
      <alignment horizontal="center" vertical="center" wrapText="1"/>
    </xf>
    <xf numFmtId="0" fontId="108" fillId="80" borderId="1" xfId="0" applyFont="1" applyFill="1" applyBorder="1" applyAlignment="1">
      <alignment horizontal="center" vertical="center" wrapText="1"/>
    </xf>
    <xf numFmtId="0" fontId="108" fillId="80" borderId="2" xfId="0" applyFont="1" applyFill="1" applyBorder="1" applyAlignment="1">
      <alignment horizontal="center" vertical="center" wrapText="1"/>
    </xf>
    <xf numFmtId="0" fontId="108" fillId="80" borderId="40" xfId="0" applyFont="1" applyFill="1" applyBorder="1" applyAlignment="1">
      <alignment horizontal="center" vertical="center" wrapText="1"/>
    </xf>
    <xf numFmtId="0" fontId="108" fillId="80" borderId="44" xfId="0" applyFont="1" applyFill="1" applyBorder="1" applyAlignment="1">
      <alignment horizontal="center" vertical="center" wrapText="1"/>
    </xf>
    <xf numFmtId="0" fontId="108" fillId="80" borderId="4" xfId="0" applyFont="1" applyFill="1" applyBorder="1" applyAlignment="1">
      <alignment horizontal="center" vertical="center" wrapText="1"/>
    </xf>
    <xf numFmtId="0" fontId="108" fillId="80" borderId="42" xfId="0" applyFont="1" applyFill="1" applyBorder="1" applyAlignment="1">
      <alignment horizontal="center" vertical="center" wrapText="1"/>
    </xf>
    <xf numFmtId="0" fontId="2" fillId="0" borderId="0" xfId="0" applyFont="1" applyAlignment="1">
      <alignment horizontal="left" vertical="top"/>
    </xf>
    <xf numFmtId="0" fontId="6" fillId="79" borderId="2" xfId="962" applyFont="1" applyFill="1" applyBorder="1" applyAlignment="1">
      <alignment horizontal="center" vertical="center" wrapText="1"/>
    </xf>
    <xf numFmtId="0" fontId="6" fillId="79" borderId="40" xfId="962" applyFont="1" applyFill="1" applyBorder="1" applyAlignment="1">
      <alignment horizontal="center" vertical="center" wrapText="1"/>
    </xf>
    <xf numFmtId="0" fontId="6" fillId="79" borderId="44" xfId="962" applyFont="1" applyFill="1" applyBorder="1" applyAlignment="1">
      <alignment horizontal="center" vertical="center" wrapText="1"/>
    </xf>
    <xf numFmtId="0" fontId="0" fillId="0" borderId="0" xfId="0" applyAlignment="1">
      <alignment horizontal="left"/>
    </xf>
    <xf numFmtId="0" fontId="0" fillId="0" borderId="4"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42" xfId="0" applyFont="1" applyFill="1" applyBorder="1" applyAlignment="1">
      <alignment horizontal="center" vertical="center"/>
    </xf>
  </cellXfs>
  <cellStyles count="963">
    <cellStyle name=" 1" xfId="13" xr:uid="{00000000-0005-0000-0000-000000000000}"/>
    <cellStyle name=" 1 2" xfId="15" xr:uid="{00000000-0005-0000-0000-000001000000}"/>
    <cellStyle name=" 1 2 2" xfId="17" xr:uid="{00000000-0005-0000-0000-000002000000}"/>
    <cellStyle name=" 1 2 2 2" xfId="633" xr:uid="{00000000-0005-0000-0000-000003000000}"/>
    <cellStyle name=" 1 2 3" xfId="67" xr:uid="{00000000-0005-0000-0000-000004000000}"/>
    <cellStyle name=" 1 2 3 2" xfId="728" xr:uid="{00000000-0005-0000-0000-000005000000}"/>
    <cellStyle name=" 1 2 4" xfId="632" xr:uid="{00000000-0005-0000-0000-000006000000}"/>
    <cellStyle name=" 1 3" xfId="14" xr:uid="{00000000-0005-0000-0000-000007000000}"/>
    <cellStyle name=" 1 3 2" xfId="34" xr:uid="{00000000-0005-0000-0000-000008000000}"/>
    <cellStyle name=" 1 3 3" xfId="634" xr:uid="{00000000-0005-0000-0000-000009000000}"/>
    <cellStyle name=" 1 4" xfId="16" xr:uid="{00000000-0005-0000-0000-00000A000000}"/>
    <cellStyle name=" 1 5" xfId="631" xr:uid="{00000000-0005-0000-0000-00000B000000}"/>
    <cellStyle name=" 1_29(d) - Gas extensions -tariffs" xfId="68" xr:uid="{00000000-0005-0000-0000-00000C000000}"/>
    <cellStyle name=" Writer Import]_x000a__x000a_Display Dialog=No_x000a__x000a__x000a__x000a_[Horizontal Arrange]_x000a__x000a_Dimensions Interlocking=Yes_x000a__x000a_Sum Hierarchy=Yes_x000a__x000a_Generate" xfId="885" xr:uid="{00000000-0005-0000-0000-00000D000000}"/>
    <cellStyle name=" Writer Import]_x000a__x000a_Display Dialog=No_x000a__x000a__x000a__x000a_[Horizontal Arrange]_x000a__x000a_Dimensions Interlocking=Yes_x000a__x000a_Sum Hierarchy=Yes_x000a__x000a_Generate 2" xfId="886" xr:uid="{00000000-0005-0000-0000-00000E000000}"/>
    <cellStyle name="_3GIS model v2.77_Distribution Business_Retail Fin Perform " xfId="18" xr:uid="{00000000-0005-0000-0000-00000F000000}"/>
    <cellStyle name="_3GIS model v2.77_Fleet Overhead Costs 2_Retail Fin Perform " xfId="19" xr:uid="{00000000-0005-0000-0000-000010000000}"/>
    <cellStyle name="_3GIS model v2.77_Fleet Overhead Costs_Retail Fin Perform " xfId="20" xr:uid="{00000000-0005-0000-0000-000011000000}"/>
    <cellStyle name="_3GIS model v2.77_Forecast 2_Retail Fin Perform " xfId="21" xr:uid="{00000000-0005-0000-0000-000012000000}"/>
    <cellStyle name="_3GIS model v2.77_Forecast_Retail Fin Perform " xfId="22" xr:uid="{00000000-0005-0000-0000-000013000000}"/>
    <cellStyle name="_3GIS model v2.77_Funding &amp; Cashflow_1_Retail Fin Perform " xfId="23" xr:uid="{00000000-0005-0000-0000-000014000000}"/>
    <cellStyle name="_3GIS model v2.77_Funding &amp; Cashflow_Retail Fin Perform " xfId="24" xr:uid="{00000000-0005-0000-0000-000015000000}"/>
    <cellStyle name="_3GIS model v2.77_Group P&amp;L_1_Retail Fin Perform " xfId="25" xr:uid="{00000000-0005-0000-0000-000016000000}"/>
    <cellStyle name="_3GIS model v2.77_Group P&amp;L_Retail Fin Perform " xfId="26" xr:uid="{00000000-0005-0000-0000-000017000000}"/>
    <cellStyle name="_3GIS model v2.77_Opening  Detailed BS_Retail Fin Perform " xfId="27" xr:uid="{00000000-0005-0000-0000-000018000000}"/>
    <cellStyle name="_3GIS model v2.77_OUTPUT DB_Retail Fin Perform " xfId="28" xr:uid="{00000000-0005-0000-0000-000019000000}"/>
    <cellStyle name="_3GIS model v2.77_OUTPUT EB_Retail Fin Perform " xfId="29" xr:uid="{00000000-0005-0000-0000-00001A000000}"/>
    <cellStyle name="_3GIS model v2.77_Report_Retail Fin Perform " xfId="30" xr:uid="{00000000-0005-0000-0000-00001B000000}"/>
    <cellStyle name="_3GIS model v2.77_Retail Fin Perform " xfId="31" xr:uid="{00000000-0005-0000-0000-00001C000000}"/>
    <cellStyle name="_3GIS model v2.77_Sheet2 2_Retail Fin Perform " xfId="32" xr:uid="{00000000-0005-0000-0000-00001D000000}"/>
    <cellStyle name="_3GIS model v2.77_Sheet2_Retail Fin Perform " xfId="33" xr:uid="{00000000-0005-0000-0000-00001E000000}"/>
    <cellStyle name="_Capex" xfId="69" xr:uid="{00000000-0005-0000-0000-00001F000000}"/>
    <cellStyle name="_Capex 2" xfId="70" xr:uid="{00000000-0005-0000-0000-000020000000}"/>
    <cellStyle name="_Capex 2 2" xfId="636" xr:uid="{00000000-0005-0000-0000-000021000000}"/>
    <cellStyle name="_Capex 3" xfId="635" xr:uid="{00000000-0005-0000-0000-000022000000}"/>
    <cellStyle name="_Capex_29(d) - Gas extensions -tariffs" xfId="71" xr:uid="{00000000-0005-0000-0000-000023000000}"/>
    <cellStyle name="_Capex_29(d) - Gas extensions -tariffs 2" xfId="637" xr:uid="{00000000-0005-0000-0000-000024000000}"/>
    <cellStyle name="_UED AMP 2009-14 Final 250309 Less PU" xfId="72" xr:uid="{00000000-0005-0000-0000-000025000000}"/>
    <cellStyle name="_UED AMP 2009-14 Final 250309 Less PU_1011 monthly" xfId="73" xr:uid="{00000000-0005-0000-0000-000026000000}"/>
    <cellStyle name="20% - Accent1 2" xfId="74" xr:uid="{00000000-0005-0000-0000-000027000000}"/>
    <cellStyle name="20% - Accent1 3" xfId="75" xr:uid="{00000000-0005-0000-0000-000028000000}"/>
    <cellStyle name="20% - Accent2 2" xfId="76" xr:uid="{00000000-0005-0000-0000-000029000000}"/>
    <cellStyle name="20% - Accent3 2" xfId="77" xr:uid="{00000000-0005-0000-0000-00002A000000}"/>
    <cellStyle name="20% - Accent4 2" xfId="78" xr:uid="{00000000-0005-0000-0000-00002B000000}"/>
    <cellStyle name="20% - Accent5 2" xfId="79" xr:uid="{00000000-0005-0000-0000-00002C000000}"/>
    <cellStyle name="20% - Accent6 2" xfId="80" xr:uid="{00000000-0005-0000-0000-00002D000000}"/>
    <cellStyle name="40% - Accent1 2" xfId="81" xr:uid="{00000000-0005-0000-0000-00002E000000}"/>
    <cellStyle name="40% - Accent1 3" xfId="82" xr:uid="{00000000-0005-0000-0000-00002F000000}"/>
    <cellStyle name="40% - Accent2 2" xfId="83" xr:uid="{00000000-0005-0000-0000-000030000000}"/>
    <cellStyle name="40% - Accent3 2" xfId="84" xr:uid="{00000000-0005-0000-0000-000031000000}"/>
    <cellStyle name="40% - Accent4 2" xfId="85" xr:uid="{00000000-0005-0000-0000-000032000000}"/>
    <cellStyle name="40% - Accent5 2" xfId="86" xr:uid="{00000000-0005-0000-0000-000033000000}"/>
    <cellStyle name="40% - Accent6 2" xfId="87" xr:uid="{00000000-0005-0000-0000-000034000000}"/>
    <cellStyle name="60% - Accent1 2" xfId="88" xr:uid="{00000000-0005-0000-0000-000035000000}"/>
    <cellStyle name="60% - Accent2 2" xfId="89" xr:uid="{00000000-0005-0000-0000-000036000000}"/>
    <cellStyle name="60% - Accent3 2" xfId="90" xr:uid="{00000000-0005-0000-0000-000037000000}"/>
    <cellStyle name="60% - Accent4 2" xfId="91" xr:uid="{00000000-0005-0000-0000-000038000000}"/>
    <cellStyle name="60% - Accent5 2" xfId="92" xr:uid="{00000000-0005-0000-0000-000039000000}"/>
    <cellStyle name="60% - Accent6 2" xfId="93" xr:uid="{00000000-0005-0000-0000-00003A000000}"/>
    <cellStyle name="Accent1 - 20%" xfId="94" xr:uid="{00000000-0005-0000-0000-00003B000000}"/>
    <cellStyle name="Accent1 - 40%" xfId="95" xr:uid="{00000000-0005-0000-0000-00003C000000}"/>
    <cellStyle name="Accent1 - 60%" xfId="96" xr:uid="{00000000-0005-0000-0000-00003D000000}"/>
    <cellStyle name="Accent1 2" xfId="97" xr:uid="{00000000-0005-0000-0000-00003E000000}"/>
    <cellStyle name="Accent2 - 20%" xfId="98" xr:uid="{00000000-0005-0000-0000-00003F000000}"/>
    <cellStyle name="Accent2 - 40%" xfId="99" xr:uid="{00000000-0005-0000-0000-000040000000}"/>
    <cellStyle name="Accent2 - 60%" xfId="100" xr:uid="{00000000-0005-0000-0000-000041000000}"/>
    <cellStyle name="Accent2 2" xfId="101" xr:uid="{00000000-0005-0000-0000-000042000000}"/>
    <cellStyle name="Accent3 - 20%" xfId="102" xr:uid="{00000000-0005-0000-0000-000043000000}"/>
    <cellStyle name="Accent3 - 40%" xfId="103" xr:uid="{00000000-0005-0000-0000-000044000000}"/>
    <cellStyle name="Accent3 - 60%" xfId="104" xr:uid="{00000000-0005-0000-0000-000045000000}"/>
    <cellStyle name="Accent3 2" xfId="105" xr:uid="{00000000-0005-0000-0000-000046000000}"/>
    <cellStyle name="Accent4 - 20%" xfId="106" xr:uid="{00000000-0005-0000-0000-000047000000}"/>
    <cellStyle name="Accent4 - 40%" xfId="107" xr:uid="{00000000-0005-0000-0000-000048000000}"/>
    <cellStyle name="Accent4 - 60%" xfId="108" xr:uid="{00000000-0005-0000-0000-000049000000}"/>
    <cellStyle name="Accent4 2" xfId="109" xr:uid="{00000000-0005-0000-0000-00004A000000}"/>
    <cellStyle name="Accent5 - 20%" xfId="110" xr:uid="{00000000-0005-0000-0000-00004B000000}"/>
    <cellStyle name="Accent5 - 40%" xfId="111" xr:uid="{00000000-0005-0000-0000-00004C000000}"/>
    <cellStyle name="Accent5 - 60%" xfId="112" xr:uid="{00000000-0005-0000-0000-00004D000000}"/>
    <cellStyle name="Accent5 2" xfId="113" xr:uid="{00000000-0005-0000-0000-00004E000000}"/>
    <cellStyle name="Accent6 - 20%" xfId="114" xr:uid="{00000000-0005-0000-0000-00004F000000}"/>
    <cellStyle name="Accent6 - 40%" xfId="115" xr:uid="{00000000-0005-0000-0000-000050000000}"/>
    <cellStyle name="Accent6 - 60%" xfId="116" xr:uid="{00000000-0005-0000-0000-000051000000}"/>
    <cellStyle name="Accent6 2" xfId="117" xr:uid="{00000000-0005-0000-0000-000052000000}"/>
    <cellStyle name="Actual_LEOY" xfId="887" xr:uid="{00000000-0005-0000-0000-000053000000}"/>
    <cellStyle name="Agara" xfId="118" xr:uid="{00000000-0005-0000-0000-000054000000}"/>
    <cellStyle name="Assumption" xfId="888" xr:uid="{00000000-0005-0000-0000-000055000000}"/>
    <cellStyle name="B79812_.wvu.PrintTitlest" xfId="119" xr:uid="{00000000-0005-0000-0000-000056000000}"/>
    <cellStyle name="Bad 2" xfId="120" xr:uid="{00000000-0005-0000-0000-000057000000}"/>
    <cellStyle name="Black" xfId="121" xr:uid="{00000000-0005-0000-0000-000058000000}"/>
    <cellStyle name="Blockout" xfId="122" xr:uid="{00000000-0005-0000-0000-000059000000}"/>
    <cellStyle name="Blockout 2" xfId="39" xr:uid="{00000000-0005-0000-0000-00005A000000}"/>
    <cellStyle name="Blockout 2 2" xfId="45" xr:uid="{00000000-0005-0000-0000-00005B000000}"/>
    <cellStyle name="Blockout 2 2 2" xfId="63" xr:uid="{00000000-0005-0000-0000-00005C000000}"/>
    <cellStyle name="Blockout 2 2 3" xfId="638" xr:uid="{00000000-0005-0000-0000-00005D000000}"/>
    <cellStyle name="Blockout 2 3" xfId="59" xr:uid="{00000000-0005-0000-0000-00005E000000}"/>
    <cellStyle name="Blockout 2 4" xfId="123" xr:uid="{00000000-0005-0000-0000-00005F000000}"/>
    <cellStyle name="Blockout 3" xfId="124" xr:uid="{00000000-0005-0000-0000-000060000000}"/>
    <cellStyle name="Blockout 3 2" xfId="729" xr:uid="{00000000-0005-0000-0000-000061000000}"/>
    <cellStyle name="Blockout 4" xfId="603" xr:uid="{00000000-0005-0000-0000-000062000000}"/>
    <cellStyle name="Blue" xfId="125" xr:uid="{00000000-0005-0000-0000-000063000000}"/>
    <cellStyle name="Calculation 2" xfId="126" xr:uid="{00000000-0005-0000-0000-000064000000}"/>
    <cellStyle name="Calculation 2 2" xfId="127" xr:uid="{00000000-0005-0000-0000-000065000000}"/>
    <cellStyle name="Calculation 2 24" xfId="962" xr:uid="{BCBE23F2-71BC-4D83-A5E6-545927137E50}"/>
    <cellStyle name="Calculation 2 3" xfId="128" xr:uid="{00000000-0005-0000-0000-000066000000}"/>
    <cellStyle name="Check" xfId="889" xr:uid="{00000000-0005-0000-0000-000067000000}"/>
    <cellStyle name="Check Cell 2" xfId="129" xr:uid="{00000000-0005-0000-0000-000068000000}"/>
    <cellStyle name="Check Cell 2 2 2 2" xfId="130" xr:uid="{00000000-0005-0000-0000-000069000000}"/>
    <cellStyle name="Check Cell 3" xfId="890" xr:uid="{00000000-0005-0000-0000-00006A000000}"/>
    <cellStyle name="Comma" xfId="1" builtinId="3"/>
    <cellStyle name="Comma [0] 2" xfId="891" xr:uid="{00000000-0005-0000-0000-00006C000000}"/>
    <cellStyle name="Comma [0]7Z_87C" xfId="131" xr:uid="{00000000-0005-0000-0000-00006D000000}"/>
    <cellStyle name="Comma [1]" xfId="587" xr:uid="{00000000-0005-0000-0000-00006E000000}"/>
    <cellStyle name="Comma [2]" xfId="588" xr:uid="{00000000-0005-0000-0000-00006F000000}"/>
    <cellStyle name="Comma [4]" xfId="589" xr:uid="{00000000-0005-0000-0000-000070000000}"/>
    <cellStyle name="Comma 0" xfId="132" xr:uid="{00000000-0005-0000-0000-000071000000}"/>
    <cellStyle name="Comma 1" xfId="133" xr:uid="{00000000-0005-0000-0000-000072000000}"/>
    <cellStyle name="Comma 1 2" xfId="134" xr:uid="{00000000-0005-0000-0000-000073000000}"/>
    <cellStyle name="Comma 1 2 2" xfId="640" xr:uid="{00000000-0005-0000-0000-000074000000}"/>
    <cellStyle name="Comma 1 3" xfId="639" xr:uid="{00000000-0005-0000-0000-000075000000}"/>
    <cellStyle name="Comma 10" xfId="135" xr:uid="{00000000-0005-0000-0000-000076000000}"/>
    <cellStyle name="Comma 10 2" xfId="867" xr:uid="{00000000-0005-0000-0000-000077000000}"/>
    <cellStyle name="Comma 11" xfId="604" xr:uid="{00000000-0005-0000-0000-000078000000}"/>
    <cellStyle name="Comma 12" xfId="615" xr:uid="{00000000-0005-0000-0000-000079000000}"/>
    <cellStyle name="Comma 13" xfId="839" xr:uid="{00000000-0005-0000-0000-00007A000000}"/>
    <cellStyle name="Comma 14" xfId="720" xr:uid="{00000000-0005-0000-0000-00007B000000}"/>
    <cellStyle name="Comma 15" xfId="840" xr:uid="{00000000-0005-0000-0000-00007C000000}"/>
    <cellStyle name="Comma 16" xfId="625" xr:uid="{00000000-0005-0000-0000-00007D000000}"/>
    <cellStyle name="Comma 17" xfId="846" xr:uid="{00000000-0005-0000-0000-00007E000000}"/>
    <cellStyle name="Comma 18" xfId="954" xr:uid="{00000000-0005-0000-0000-00007F000000}"/>
    <cellStyle name="Comma 19" xfId="66" xr:uid="{00000000-0005-0000-0000-000080000000}"/>
    <cellStyle name="Comma 2" xfId="9" xr:uid="{00000000-0005-0000-0000-000081000000}"/>
    <cellStyle name="Comma 2 10" xfId="960" xr:uid="{00000000-0005-0000-0000-000082000000}"/>
    <cellStyle name="Comma 2 2" xfId="42" xr:uid="{00000000-0005-0000-0000-000083000000}"/>
    <cellStyle name="Comma 2 2 2" xfId="60" xr:uid="{00000000-0005-0000-0000-000084000000}"/>
    <cellStyle name="Comma 2 2 2 2" xfId="730" xr:uid="{00000000-0005-0000-0000-000085000000}"/>
    <cellStyle name="Comma 2 2 2 3" xfId="138" xr:uid="{00000000-0005-0000-0000-000086000000}"/>
    <cellStyle name="Comma 2 2 3" xfId="139" xr:uid="{00000000-0005-0000-0000-000087000000}"/>
    <cellStyle name="Comma 2 2 3 2" xfId="868" xr:uid="{00000000-0005-0000-0000-000088000000}"/>
    <cellStyle name="Comma 2 2 4" xfId="852" xr:uid="{00000000-0005-0000-0000-000089000000}"/>
    <cellStyle name="Comma 2 2 5" xfId="137" xr:uid="{00000000-0005-0000-0000-00008A000000}"/>
    <cellStyle name="Comma 2 3" xfId="12" xr:uid="{00000000-0005-0000-0000-00008B000000}"/>
    <cellStyle name="Comma 2 3 2" xfId="56" xr:uid="{00000000-0005-0000-0000-00008C000000}"/>
    <cellStyle name="Comma 2 3 2 2" xfId="642" xr:uid="{00000000-0005-0000-0000-00008D000000}"/>
    <cellStyle name="Comma 2 3 2 3" xfId="854" xr:uid="{00000000-0005-0000-0000-00008E000000}"/>
    <cellStyle name="Comma 2 3 2 4" xfId="141" xr:uid="{00000000-0005-0000-0000-00008F000000}"/>
    <cellStyle name="Comma 2 3 3" xfId="641" xr:uid="{00000000-0005-0000-0000-000090000000}"/>
    <cellStyle name="Comma 2 3 4" xfId="853" xr:uid="{00000000-0005-0000-0000-000091000000}"/>
    <cellStyle name="Comma 2 3 5" xfId="140" xr:uid="{00000000-0005-0000-0000-000092000000}"/>
    <cellStyle name="Comma 2 4" xfId="55" xr:uid="{00000000-0005-0000-0000-000093000000}"/>
    <cellStyle name="Comma 2 4 2" xfId="643" xr:uid="{00000000-0005-0000-0000-000094000000}"/>
    <cellStyle name="Comma 2 4 3" xfId="855" xr:uid="{00000000-0005-0000-0000-000095000000}"/>
    <cellStyle name="Comma 2 4 4" xfId="142" xr:uid="{00000000-0005-0000-0000-000096000000}"/>
    <cellStyle name="Comma 2 5" xfId="143" xr:uid="{00000000-0005-0000-0000-000097000000}"/>
    <cellStyle name="Comma 2 5 2" xfId="644" xr:uid="{00000000-0005-0000-0000-000098000000}"/>
    <cellStyle name="Comma 2 6" xfId="144" xr:uid="{00000000-0005-0000-0000-000099000000}"/>
    <cellStyle name="Comma 2 6 2" xfId="731" xr:uid="{00000000-0005-0000-0000-00009A000000}"/>
    <cellStyle name="Comma 2 6 3" xfId="869" xr:uid="{00000000-0005-0000-0000-00009B000000}"/>
    <cellStyle name="Comma 2 7" xfId="617" xr:uid="{00000000-0005-0000-0000-00009C000000}"/>
    <cellStyle name="Comma 2 8" xfId="849" xr:uid="{00000000-0005-0000-0000-00009D000000}"/>
    <cellStyle name="Comma 2 9" xfId="136" xr:uid="{00000000-0005-0000-0000-00009E000000}"/>
    <cellStyle name="Comma 20" xfId="602" xr:uid="{00000000-0005-0000-0000-00009F000000}"/>
    <cellStyle name="Comma 3" xfId="7" xr:uid="{00000000-0005-0000-0000-0000A0000000}"/>
    <cellStyle name="Comma 3 2" xfId="44" xr:uid="{00000000-0005-0000-0000-0000A1000000}"/>
    <cellStyle name="Comma 3 2 2" xfId="62" xr:uid="{00000000-0005-0000-0000-0000A2000000}"/>
    <cellStyle name="Comma 3 2 2 2" xfId="732" xr:uid="{00000000-0005-0000-0000-0000A3000000}"/>
    <cellStyle name="Comma 3 2 2 3" xfId="147" xr:uid="{00000000-0005-0000-0000-0000A4000000}"/>
    <cellStyle name="Comma 3 2 3" xfId="646" xr:uid="{00000000-0005-0000-0000-0000A5000000}"/>
    <cellStyle name="Comma 3 2 4" xfId="146" xr:uid="{00000000-0005-0000-0000-0000A6000000}"/>
    <cellStyle name="Comma 3 3" xfId="38" xr:uid="{00000000-0005-0000-0000-0000A7000000}"/>
    <cellStyle name="Comma 3 3 2" xfId="58" xr:uid="{00000000-0005-0000-0000-0000A8000000}"/>
    <cellStyle name="Comma 3 3 2 2" xfId="733" xr:uid="{00000000-0005-0000-0000-0000A9000000}"/>
    <cellStyle name="Comma 3 3 2 3" xfId="149" xr:uid="{00000000-0005-0000-0000-0000AA000000}"/>
    <cellStyle name="Comma 3 3 3" xfId="647" xr:uid="{00000000-0005-0000-0000-0000AB000000}"/>
    <cellStyle name="Comma 3 3 4" xfId="148" xr:uid="{00000000-0005-0000-0000-0000AC000000}"/>
    <cellStyle name="Comma 3 4" xfId="54" xr:uid="{00000000-0005-0000-0000-0000AD000000}"/>
    <cellStyle name="Comma 3 4 2" xfId="734" xr:uid="{00000000-0005-0000-0000-0000AE000000}"/>
    <cellStyle name="Comma 3 4 3" xfId="150" xr:uid="{00000000-0005-0000-0000-0000AF000000}"/>
    <cellStyle name="Comma 3 5" xfId="151" xr:uid="{00000000-0005-0000-0000-0000B0000000}"/>
    <cellStyle name="Comma 3 5 2" xfId="735" xr:uid="{00000000-0005-0000-0000-0000B1000000}"/>
    <cellStyle name="Comma 3 6" xfId="152" xr:uid="{00000000-0005-0000-0000-0000B2000000}"/>
    <cellStyle name="Comma 3 6 2" xfId="736" xr:uid="{00000000-0005-0000-0000-0000B3000000}"/>
    <cellStyle name="Comma 3 6 3" xfId="870" xr:uid="{00000000-0005-0000-0000-0000B4000000}"/>
    <cellStyle name="Comma 3 7" xfId="645" xr:uid="{00000000-0005-0000-0000-0000B5000000}"/>
    <cellStyle name="Comma 3 8" xfId="145" xr:uid="{00000000-0005-0000-0000-0000B6000000}"/>
    <cellStyle name="Comma 4" xfId="36" xr:uid="{00000000-0005-0000-0000-0000B7000000}"/>
    <cellStyle name="Comma 4 2" xfId="43" xr:uid="{00000000-0005-0000-0000-0000B8000000}"/>
    <cellStyle name="Comma 4 2 2" xfId="61" xr:uid="{00000000-0005-0000-0000-0000B9000000}"/>
    <cellStyle name="Comma 4 2 2 2" xfId="737" xr:uid="{00000000-0005-0000-0000-0000BA000000}"/>
    <cellStyle name="Comma 4 2 3" xfId="871" xr:uid="{00000000-0005-0000-0000-0000BB000000}"/>
    <cellStyle name="Comma 4 2 4" xfId="154" xr:uid="{00000000-0005-0000-0000-0000BC000000}"/>
    <cellStyle name="Comma 4 3" xfId="57" xr:uid="{00000000-0005-0000-0000-0000BD000000}"/>
    <cellStyle name="Comma 4 3 2" xfId="648" xr:uid="{00000000-0005-0000-0000-0000BE000000}"/>
    <cellStyle name="Comma 4 4" xfId="153" xr:uid="{00000000-0005-0000-0000-0000BF000000}"/>
    <cellStyle name="Comma 5" xfId="46" xr:uid="{00000000-0005-0000-0000-0000C0000000}"/>
    <cellStyle name="Comma 5 2" xfId="64" xr:uid="{00000000-0005-0000-0000-0000C1000000}"/>
    <cellStyle name="Comma 5 2 2" xfId="649" xr:uid="{00000000-0005-0000-0000-0000C2000000}"/>
    <cellStyle name="Comma 5 3" xfId="155" xr:uid="{00000000-0005-0000-0000-0000C3000000}"/>
    <cellStyle name="Comma 6" xfId="47" xr:uid="{00000000-0005-0000-0000-0000C4000000}"/>
    <cellStyle name="Comma 6 2" xfId="65" xr:uid="{00000000-0005-0000-0000-0000C5000000}"/>
    <cellStyle name="Comma 6 2 2" xfId="650" xr:uid="{00000000-0005-0000-0000-0000C6000000}"/>
    <cellStyle name="Comma 6 3" xfId="156" xr:uid="{00000000-0005-0000-0000-0000C7000000}"/>
    <cellStyle name="Comma 7" xfId="51" xr:uid="{00000000-0005-0000-0000-0000C8000000}"/>
    <cellStyle name="Comma 7 2" xfId="651" xr:uid="{00000000-0005-0000-0000-0000C9000000}"/>
    <cellStyle name="Comma 7 3" xfId="856" xr:uid="{00000000-0005-0000-0000-0000CA000000}"/>
    <cellStyle name="Comma 7 4" xfId="157" xr:uid="{00000000-0005-0000-0000-0000CB000000}"/>
    <cellStyle name="Comma 8" xfId="158" xr:uid="{00000000-0005-0000-0000-0000CC000000}"/>
    <cellStyle name="Comma 8 2" xfId="652" xr:uid="{00000000-0005-0000-0000-0000CD000000}"/>
    <cellStyle name="Comma 8 3" xfId="857" xr:uid="{00000000-0005-0000-0000-0000CE000000}"/>
    <cellStyle name="Comma 9" xfId="159" xr:uid="{00000000-0005-0000-0000-0000CF000000}"/>
    <cellStyle name="Comma 9 2" xfId="160" xr:uid="{00000000-0005-0000-0000-0000D0000000}"/>
    <cellStyle name="Comma 9 2 2" xfId="873" xr:uid="{00000000-0005-0000-0000-0000D1000000}"/>
    <cellStyle name="Comma 9 3" xfId="161" xr:uid="{00000000-0005-0000-0000-0000D2000000}"/>
    <cellStyle name="Comma 9 3 2" xfId="874" xr:uid="{00000000-0005-0000-0000-0000D3000000}"/>
    <cellStyle name="Comma 9 4" xfId="872" xr:uid="{00000000-0005-0000-0000-0000D4000000}"/>
    <cellStyle name="Comma0" xfId="162" xr:uid="{00000000-0005-0000-0000-0000D5000000}"/>
    <cellStyle name="Currency 10" xfId="847" xr:uid="{00000000-0005-0000-0000-0000D7000000}"/>
    <cellStyle name="Currency 11" xfId="163" xr:uid="{00000000-0005-0000-0000-0000D8000000}"/>
    <cellStyle name="Currency 11 2" xfId="164" xr:uid="{00000000-0005-0000-0000-0000D9000000}"/>
    <cellStyle name="Currency 11 2 2" xfId="654" xr:uid="{00000000-0005-0000-0000-0000DA000000}"/>
    <cellStyle name="Currency 11 2 3" xfId="859" xr:uid="{00000000-0005-0000-0000-0000DB000000}"/>
    <cellStyle name="Currency 11 3" xfId="653" xr:uid="{00000000-0005-0000-0000-0000DC000000}"/>
    <cellStyle name="Currency 11 4" xfId="858" xr:uid="{00000000-0005-0000-0000-0000DD000000}"/>
    <cellStyle name="Currency 12" xfId="955" xr:uid="{00000000-0005-0000-0000-0000DE000000}"/>
    <cellStyle name="Currency 13" xfId="961" xr:uid="{88F7FF08-AF08-4DDC-84BF-5967CC7CCEDE}"/>
    <cellStyle name="Currency 2" xfId="4" xr:uid="{00000000-0005-0000-0000-0000DF000000}"/>
    <cellStyle name="Currency 2 2" xfId="53" xr:uid="{00000000-0005-0000-0000-0000E0000000}"/>
    <cellStyle name="Currency 2 2 2" xfId="618" xr:uid="{00000000-0005-0000-0000-0000E1000000}"/>
    <cellStyle name="Currency 2 2 3" xfId="850" xr:uid="{00000000-0005-0000-0000-0000E2000000}"/>
    <cellStyle name="Currency 2 2 4" xfId="957" xr:uid="{00000000-0005-0000-0000-0000E3000000}"/>
    <cellStyle name="Currency 2 2 5" xfId="166" xr:uid="{00000000-0005-0000-0000-0000E4000000}"/>
    <cellStyle name="Currency 2 3" xfId="167" xr:uid="{00000000-0005-0000-0000-0000E5000000}"/>
    <cellStyle name="Currency 2 3 2" xfId="619" xr:uid="{00000000-0005-0000-0000-0000E6000000}"/>
    <cellStyle name="Currency 2 3 3" xfId="851" xr:uid="{00000000-0005-0000-0000-0000E7000000}"/>
    <cellStyle name="Currency 2 3 4" xfId="958" xr:uid="{00000000-0005-0000-0000-0000E8000000}"/>
    <cellStyle name="Currency 2 4" xfId="655" xr:uid="{00000000-0005-0000-0000-0000E9000000}"/>
    <cellStyle name="Currency 2 5" xfId="860" xr:uid="{00000000-0005-0000-0000-0000EA000000}"/>
    <cellStyle name="Currency 2 6" xfId="165" xr:uid="{00000000-0005-0000-0000-0000EB000000}"/>
    <cellStyle name="Currency 2 7" xfId="959" xr:uid="{00000000-0005-0000-0000-0000EC000000}"/>
    <cellStyle name="Currency 3" xfId="52" xr:uid="{00000000-0005-0000-0000-0000ED000000}"/>
    <cellStyle name="Currency 3 2" xfId="169" xr:uid="{00000000-0005-0000-0000-0000EE000000}"/>
    <cellStyle name="Currency 3 2 2" xfId="657" xr:uid="{00000000-0005-0000-0000-0000EF000000}"/>
    <cellStyle name="Currency 3 2 3" xfId="862" xr:uid="{00000000-0005-0000-0000-0000F0000000}"/>
    <cellStyle name="Currency 3 3" xfId="656" xr:uid="{00000000-0005-0000-0000-0000F1000000}"/>
    <cellStyle name="Currency 3 4" xfId="861" xr:uid="{00000000-0005-0000-0000-0000F2000000}"/>
    <cellStyle name="Currency 3 5" xfId="168" xr:uid="{00000000-0005-0000-0000-0000F3000000}"/>
    <cellStyle name="Currency 4" xfId="170" xr:uid="{00000000-0005-0000-0000-0000F4000000}"/>
    <cellStyle name="Currency 4 2" xfId="171" xr:uid="{00000000-0005-0000-0000-0000F5000000}"/>
    <cellStyle name="Currency 4 2 2" xfId="659" xr:uid="{00000000-0005-0000-0000-0000F6000000}"/>
    <cellStyle name="Currency 4 2 3" xfId="864" xr:uid="{00000000-0005-0000-0000-0000F7000000}"/>
    <cellStyle name="Currency 4 3" xfId="658" xr:uid="{00000000-0005-0000-0000-0000F8000000}"/>
    <cellStyle name="Currency 4 4" xfId="863" xr:uid="{00000000-0005-0000-0000-0000F9000000}"/>
    <cellStyle name="Currency 5" xfId="172" xr:uid="{00000000-0005-0000-0000-0000FA000000}"/>
    <cellStyle name="Currency 5 2" xfId="738" xr:uid="{00000000-0005-0000-0000-0000FB000000}"/>
    <cellStyle name="Currency 6" xfId="173" xr:uid="{00000000-0005-0000-0000-0000FC000000}"/>
    <cellStyle name="Currency 6 2" xfId="174" xr:uid="{00000000-0005-0000-0000-0000FD000000}"/>
    <cellStyle name="Currency 6 2 2" xfId="876" xr:uid="{00000000-0005-0000-0000-0000FE000000}"/>
    <cellStyle name="Currency 6 3" xfId="175" xr:uid="{00000000-0005-0000-0000-0000FF000000}"/>
    <cellStyle name="Currency 6 3 2" xfId="877" xr:uid="{00000000-0005-0000-0000-000000010000}"/>
    <cellStyle name="Currency 6 4" xfId="875" xr:uid="{00000000-0005-0000-0000-000001010000}"/>
    <cellStyle name="Currency 7" xfId="176" xr:uid="{00000000-0005-0000-0000-000002010000}"/>
    <cellStyle name="Currency 7 2" xfId="878" xr:uid="{00000000-0005-0000-0000-000003010000}"/>
    <cellStyle name="Currency 8" xfId="605" xr:uid="{00000000-0005-0000-0000-000004010000}"/>
    <cellStyle name="Currency 9" xfId="724" xr:uid="{00000000-0005-0000-0000-000005010000}"/>
    <cellStyle name="D4_B8B1_005004B79812_.wvu.PrintTitlest" xfId="177" xr:uid="{00000000-0005-0000-0000-000006010000}"/>
    <cellStyle name="Data Validation" xfId="892" xr:uid="{00000000-0005-0000-0000-000007010000}"/>
    <cellStyle name="Date" xfId="178" xr:uid="{00000000-0005-0000-0000-000008010000}"/>
    <cellStyle name="Date (short)" xfId="590" xr:uid="{00000000-0005-0000-0000-000009010000}"/>
    <cellStyle name="Date 2" xfId="179" xr:uid="{00000000-0005-0000-0000-00000A010000}"/>
    <cellStyle name="Date 2 2" xfId="661" xr:uid="{00000000-0005-0000-0000-00000B010000}"/>
    <cellStyle name="Date 3" xfId="660" xr:uid="{00000000-0005-0000-0000-00000C010000}"/>
    <cellStyle name="Date 4" xfId="865" xr:uid="{00000000-0005-0000-0000-00000D010000}"/>
    <cellStyle name="dms_3" xfId="48" xr:uid="{00000000-0005-0000-0000-00000E010000}"/>
    <cellStyle name="Drop down" xfId="591" xr:uid="{00000000-0005-0000-0000-00000F010000}"/>
    <cellStyle name="Emphasis 1" xfId="180" xr:uid="{00000000-0005-0000-0000-000010010000}"/>
    <cellStyle name="Emphasis 2" xfId="181" xr:uid="{00000000-0005-0000-0000-000011010000}"/>
    <cellStyle name="Emphasis 3" xfId="182" xr:uid="{00000000-0005-0000-0000-000012010000}"/>
    <cellStyle name="Empty Cell" xfId="893" xr:uid="{00000000-0005-0000-0000-000013010000}"/>
    <cellStyle name="Euro" xfId="183" xr:uid="{00000000-0005-0000-0000-000014010000}"/>
    <cellStyle name="Explanatory Text 2" xfId="184" xr:uid="{00000000-0005-0000-0000-000015010000}"/>
    <cellStyle name="Fixed" xfId="185" xr:uid="{00000000-0005-0000-0000-000016010000}"/>
    <cellStyle name="Fixed 2" xfId="186" xr:uid="{00000000-0005-0000-0000-000017010000}"/>
    <cellStyle name="Fixed 2 2" xfId="663" xr:uid="{00000000-0005-0000-0000-000018010000}"/>
    <cellStyle name="Fixed 3" xfId="662" xr:uid="{00000000-0005-0000-0000-000019010000}"/>
    <cellStyle name="Flag" xfId="894" xr:uid="{00000000-0005-0000-0000-00001A010000}"/>
    <cellStyle name="Gilsans" xfId="187" xr:uid="{00000000-0005-0000-0000-00001B010000}"/>
    <cellStyle name="Gilsansl" xfId="188" xr:uid="{00000000-0005-0000-0000-00001C010000}"/>
    <cellStyle name="Good 2" xfId="189" xr:uid="{00000000-0005-0000-0000-00001D010000}"/>
    <cellStyle name="Header" xfId="592" xr:uid="{00000000-0005-0000-0000-00001E010000}"/>
    <cellStyle name="Header1" xfId="895" xr:uid="{00000000-0005-0000-0000-00001F010000}"/>
    <cellStyle name="Header2" xfId="896" xr:uid="{00000000-0005-0000-0000-000020010000}"/>
    <cellStyle name="Header3" xfId="897" xr:uid="{00000000-0005-0000-0000-000021010000}"/>
    <cellStyle name="Heading 1 2" xfId="190" xr:uid="{00000000-0005-0000-0000-000022010000}"/>
    <cellStyle name="Heading 1 2 2" xfId="191" xr:uid="{00000000-0005-0000-0000-000023010000}"/>
    <cellStyle name="Heading 1 3" xfId="192" xr:uid="{00000000-0005-0000-0000-000024010000}"/>
    <cellStyle name="Heading 2 2" xfId="193" xr:uid="{00000000-0005-0000-0000-000025010000}"/>
    <cellStyle name="Heading 2 2 2" xfId="194" xr:uid="{00000000-0005-0000-0000-000026010000}"/>
    <cellStyle name="Heading 2 3" xfId="195" xr:uid="{00000000-0005-0000-0000-000027010000}"/>
    <cellStyle name="Heading 3 2" xfId="196" xr:uid="{00000000-0005-0000-0000-000028010000}"/>
    <cellStyle name="Heading 3 2 2" xfId="197" xr:uid="{00000000-0005-0000-0000-000029010000}"/>
    <cellStyle name="Heading 3 2 2 2" xfId="198" xr:uid="{00000000-0005-0000-0000-00002A010000}"/>
    <cellStyle name="Heading 3 2 2 2 2" xfId="199" xr:uid="{00000000-0005-0000-0000-00002B010000}"/>
    <cellStyle name="Heading 3 2 2 2 2 2" xfId="200" xr:uid="{00000000-0005-0000-0000-00002C010000}"/>
    <cellStyle name="Heading 3 2 2 2 2 2 2" xfId="741" xr:uid="{00000000-0005-0000-0000-00002D010000}"/>
    <cellStyle name="Heading 3 2 2 2 2 3" xfId="201" xr:uid="{00000000-0005-0000-0000-00002E010000}"/>
    <cellStyle name="Heading 3 2 2 2 2 3 2" xfId="742" xr:uid="{00000000-0005-0000-0000-00002F010000}"/>
    <cellStyle name="Heading 3 2 2 2 2 4" xfId="202" xr:uid="{00000000-0005-0000-0000-000030010000}"/>
    <cellStyle name="Heading 3 2 2 2 2 4 2" xfId="743" xr:uid="{00000000-0005-0000-0000-000031010000}"/>
    <cellStyle name="Heading 3 2 2 2 2 5" xfId="740" xr:uid="{00000000-0005-0000-0000-000032010000}"/>
    <cellStyle name="Heading 3 2 2 2 3" xfId="203" xr:uid="{00000000-0005-0000-0000-000033010000}"/>
    <cellStyle name="Heading 3 2 2 2 3 2" xfId="744" xr:uid="{00000000-0005-0000-0000-000034010000}"/>
    <cellStyle name="Heading 3 2 2 2 4" xfId="204" xr:uid="{00000000-0005-0000-0000-000035010000}"/>
    <cellStyle name="Heading 3 2 2 2 4 2" xfId="745" xr:uid="{00000000-0005-0000-0000-000036010000}"/>
    <cellStyle name="Heading 3 2 2 2 5" xfId="205" xr:uid="{00000000-0005-0000-0000-000037010000}"/>
    <cellStyle name="Heading 3 2 2 2 5 2" xfId="746" xr:uid="{00000000-0005-0000-0000-000038010000}"/>
    <cellStyle name="Heading 3 2 2 2 6" xfId="739" xr:uid="{00000000-0005-0000-0000-000039010000}"/>
    <cellStyle name="Heading 3 2 2 3" xfId="206" xr:uid="{00000000-0005-0000-0000-00003A010000}"/>
    <cellStyle name="Heading 3 2 2 3 2" xfId="207" xr:uid="{00000000-0005-0000-0000-00003B010000}"/>
    <cellStyle name="Heading 3 2 2 3 2 2" xfId="208" xr:uid="{00000000-0005-0000-0000-00003C010000}"/>
    <cellStyle name="Heading 3 2 2 3 2 2 2" xfId="749" xr:uid="{00000000-0005-0000-0000-00003D010000}"/>
    <cellStyle name="Heading 3 2 2 3 2 3" xfId="209" xr:uid="{00000000-0005-0000-0000-00003E010000}"/>
    <cellStyle name="Heading 3 2 2 3 2 3 2" xfId="750" xr:uid="{00000000-0005-0000-0000-00003F010000}"/>
    <cellStyle name="Heading 3 2 2 3 2 4" xfId="210" xr:uid="{00000000-0005-0000-0000-000040010000}"/>
    <cellStyle name="Heading 3 2 2 3 2 4 2" xfId="751" xr:uid="{00000000-0005-0000-0000-000041010000}"/>
    <cellStyle name="Heading 3 2 2 3 2 5" xfId="748" xr:uid="{00000000-0005-0000-0000-000042010000}"/>
    <cellStyle name="Heading 3 2 2 3 3" xfId="211" xr:uid="{00000000-0005-0000-0000-000043010000}"/>
    <cellStyle name="Heading 3 2 2 3 3 2" xfId="752" xr:uid="{00000000-0005-0000-0000-000044010000}"/>
    <cellStyle name="Heading 3 2 2 3 4" xfId="212" xr:uid="{00000000-0005-0000-0000-000045010000}"/>
    <cellStyle name="Heading 3 2 2 3 4 2" xfId="753" xr:uid="{00000000-0005-0000-0000-000046010000}"/>
    <cellStyle name="Heading 3 2 2 3 5" xfId="213" xr:uid="{00000000-0005-0000-0000-000047010000}"/>
    <cellStyle name="Heading 3 2 2 3 5 2" xfId="754" xr:uid="{00000000-0005-0000-0000-000048010000}"/>
    <cellStyle name="Heading 3 2 2 3 6" xfId="747" xr:uid="{00000000-0005-0000-0000-000049010000}"/>
    <cellStyle name="Heading 3 2 2 4" xfId="214" xr:uid="{00000000-0005-0000-0000-00004A010000}"/>
    <cellStyle name="Heading 3 2 2 4 2" xfId="215" xr:uid="{00000000-0005-0000-0000-00004B010000}"/>
    <cellStyle name="Heading 3 2 2 4 2 2" xfId="756" xr:uid="{00000000-0005-0000-0000-00004C010000}"/>
    <cellStyle name="Heading 3 2 2 4 3" xfId="216" xr:uid="{00000000-0005-0000-0000-00004D010000}"/>
    <cellStyle name="Heading 3 2 2 4 3 2" xfId="757" xr:uid="{00000000-0005-0000-0000-00004E010000}"/>
    <cellStyle name="Heading 3 2 2 4 4" xfId="217" xr:uid="{00000000-0005-0000-0000-00004F010000}"/>
    <cellStyle name="Heading 3 2 2 4 4 2" xfId="758" xr:uid="{00000000-0005-0000-0000-000050010000}"/>
    <cellStyle name="Heading 3 2 2 4 5" xfId="755" xr:uid="{00000000-0005-0000-0000-000051010000}"/>
    <cellStyle name="Heading 3 2 2 5" xfId="218" xr:uid="{00000000-0005-0000-0000-000052010000}"/>
    <cellStyle name="Heading 3 2 2 5 2" xfId="219" xr:uid="{00000000-0005-0000-0000-000053010000}"/>
    <cellStyle name="Heading 3 2 2 5 2 2" xfId="760" xr:uid="{00000000-0005-0000-0000-000054010000}"/>
    <cellStyle name="Heading 3 2 2 5 3" xfId="220" xr:uid="{00000000-0005-0000-0000-000055010000}"/>
    <cellStyle name="Heading 3 2 2 5 3 2" xfId="761" xr:uid="{00000000-0005-0000-0000-000056010000}"/>
    <cellStyle name="Heading 3 2 2 5 4" xfId="759" xr:uid="{00000000-0005-0000-0000-000057010000}"/>
    <cellStyle name="Heading 3 2 2 6" xfId="665" xr:uid="{00000000-0005-0000-0000-000058010000}"/>
    <cellStyle name="Heading 3 2 3" xfId="221" xr:uid="{00000000-0005-0000-0000-000059010000}"/>
    <cellStyle name="Heading 3 2 4" xfId="222" xr:uid="{00000000-0005-0000-0000-00005A010000}"/>
    <cellStyle name="Heading 3 2 4 2" xfId="223" xr:uid="{00000000-0005-0000-0000-00005B010000}"/>
    <cellStyle name="Heading 3 2 4 2 2" xfId="224" xr:uid="{00000000-0005-0000-0000-00005C010000}"/>
    <cellStyle name="Heading 3 2 4 2 2 2" xfId="764" xr:uid="{00000000-0005-0000-0000-00005D010000}"/>
    <cellStyle name="Heading 3 2 4 2 3" xfId="225" xr:uid="{00000000-0005-0000-0000-00005E010000}"/>
    <cellStyle name="Heading 3 2 4 2 3 2" xfId="765" xr:uid="{00000000-0005-0000-0000-00005F010000}"/>
    <cellStyle name="Heading 3 2 4 2 4" xfId="226" xr:uid="{00000000-0005-0000-0000-000060010000}"/>
    <cellStyle name="Heading 3 2 4 2 4 2" xfId="766" xr:uid="{00000000-0005-0000-0000-000061010000}"/>
    <cellStyle name="Heading 3 2 4 2 5" xfId="763" xr:uid="{00000000-0005-0000-0000-000062010000}"/>
    <cellStyle name="Heading 3 2 4 3" xfId="227" xr:uid="{00000000-0005-0000-0000-000063010000}"/>
    <cellStyle name="Heading 3 2 4 3 2" xfId="767" xr:uid="{00000000-0005-0000-0000-000064010000}"/>
    <cellStyle name="Heading 3 2 4 4" xfId="228" xr:uid="{00000000-0005-0000-0000-000065010000}"/>
    <cellStyle name="Heading 3 2 4 4 2" xfId="768" xr:uid="{00000000-0005-0000-0000-000066010000}"/>
    <cellStyle name="Heading 3 2 4 5" xfId="229" xr:uid="{00000000-0005-0000-0000-000067010000}"/>
    <cellStyle name="Heading 3 2 4 5 2" xfId="769" xr:uid="{00000000-0005-0000-0000-000068010000}"/>
    <cellStyle name="Heading 3 2 4 6" xfId="762" xr:uid="{00000000-0005-0000-0000-000069010000}"/>
    <cellStyle name="Heading 3 2 5" xfId="230" xr:uid="{00000000-0005-0000-0000-00006A010000}"/>
    <cellStyle name="Heading 3 2 5 2" xfId="231" xr:uid="{00000000-0005-0000-0000-00006B010000}"/>
    <cellStyle name="Heading 3 2 5 2 2" xfId="232" xr:uid="{00000000-0005-0000-0000-00006C010000}"/>
    <cellStyle name="Heading 3 2 5 2 2 2" xfId="772" xr:uid="{00000000-0005-0000-0000-00006D010000}"/>
    <cellStyle name="Heading 3 2 5 2 3" xfId="233" xr:uid="{00000000-0005-0000-0000-00006E010000}"/>
    <cellStyle name="Heading 3 2 5 2 3 2" xfId="773" xr:uid="{00000000-0005-0000-0000-00006F010000}"/>
    <cellStyle name="Heading 3 2 5 2 4" xfId="234" xr:uid="{00000000-0005-0000-0000-000070010000}"/>
    <cellStyle name="Heading 3 2 5 2 4 2" xfId="774" xr:uid="{00000000-0005-0000-0000-000071010000}"/>
    <cellStyle name="Heading 3 2 5 2 5" xfId="771" xr:uid="{00000000-0005-0000-0000-000072010000}"/>
    <cellStyle name="Heading 3 2 5 3" xfId="235" xr:uid="{00000000-0005-0000-0000-000073010000}"/>
    <cellStyle name="Heading 3 2 5 3 2" xfId="775" xr:uid="{00000000-0005-0000-0000-000074010000}"/>
    <cellStyle name="Heading 3 2 5 4" xfId="236" xr:uid="{00000000-0005-0000-0000-000075010000}"/>
    <cellStyle name="Heading 3 2 5 4 2" xfId="776" xr:uid="{00000000-0005-0000-0000-000076010000}"/>
    <cellStyle name="Heading 3 2 5 5" xfId="237" xr:uid="{00000000-0005-0000-0000-000077010000}"/>
    <cellStyle name="Heading 3 2 5 5 2" xfId="777" xr:uid="{00000000-0005-0000-0000-000078010000}"/>
    <cellStyle name="Heading 3 2 5 6" xfId="770" xr:uid="{00000000-0005-0000-0000-000079010000}"/>
    <cellStyle name="Heading 3 2 6" xfId="238" xr:uid="{00000000-0005-0000-0000-00007A010000}"/>
    <cellStyle name="Heading 3 2 6 2" xfId="239" xr:uid="{00000000-0005-0000-0000-00007B010000}"/>
    <cellStyle name="Heading 3 2 6 2 2" xfId="779" xr:uid="{00000000-0005-0000-0000-00007C010000}"/>
    <cellStyle name="Heading 3 2 6 3" xfId="240" xr:uid="{00000000-0005-0000-0000-00007D010000}"/>
    <cellStyle name="Heading 3 2 6 3 2" xfId="780" xr:uid="{00000000-0005-0000-0000-00007E010000}"/>
    <cellStyle name="Heading 3 2 6 4" xfId="241" xr:uid="{00000000-0005-0000-0000-00007F010000}"/>
    <cellStyle name="Heading 3 2 6 4 2" xfId="781" xr:uid="{00000000-0005-0000-0000-000080010000}"/>
    <cellStyle name="Heading 3 2 6 5" xfId="778" xr:uid="{00000000-0005-0000-0000-000081010000}"/>
    <cellStyle name="Heading 3 2 7" xfId="242" xr:uid="{00000000-0005-0000-0000-000082010000}"/>
    <cellStyle name="Heading 3 2 7 2" xfId="243" xr:uid="{00000000-0005-0000-0000-000083010000}"/>
    <cellStyle name="Heading 3 2 7 2 2" xfId="783" xr:uid="{00000000-0005-0000-0000-000084010000}"/>
    <cellStyle name="Heading 3 2 7 3" xfId="244" xr:uid="{00000000-0005-0000-0000-000085010000}"/>
    <cellStyle name="Heading 3 2 7 3 2" xfId="784" xr:uid="{00000000-0005-0000-0000-000086010000}"/>
    <cellStyle name="Heading 3 2 7 4" xfId="782" xr:uid="{00000000-0005-0000-0000-000087010000}"/>
    <cellStyle name="Heading 3 2 8" xfId="664" xr:uid="{00000000-0005-0000-0000-000088010000}"/>
    <cellStyle name="Heading 3 3" xfId="245" xr:uid="{00000000-0005-0000-0000-000089010000}"/>
    <cellStyle name="Heading 3 4" xfId="593" xr:uid="{00000000-0005-0000-0000-00008A010000}"/>
    <cellStyle name="Heading 4 2" xfId="246" xr:uid="{00000000-0005-0000-0000-00008B010000}"/>
    <cellStyle name="Heading 4 2 2" xfId="247" xr:uid="{00000000-0005-0000-0000-00008C010000}"/>
    <cellStyle name="Heading 4 3" xfId="248" xr:uid="{00000000-0005-0000-0000-00008D010000}"/>
    <cellStyle name="Heading 4 4" xfId="723" xr:uid="{00000000-0005-0000-0000-00008E010000}"/>
    <cellStyle name="Heading(4)" xfId="249" xr:uid="{00000000-0005-0000-0000-00008F010000}"/>
    <cellStyle name="Hyperlink" xfId="2" builtinId="8"/>
    <cellStyle name="Hyperlink 2" xfId="250" xr:uid="{00000000-0005-0000-0000-000091010000}"/>
    <cellStyle name="Hyperlink 2 2" xfId="251" xr:uid="{00000000-0005-0000-0000-000092010000}"/>
    <cellStyle name="Hyperlink 2 3" xfId="252" xr:uid="{00000000-0005-0000-0000-000093010000}"/>
    <cellStyle name="Hyperlink 3" xfId="253" xr:uid="{00000000-0005-0000-0000-000094010000}"/>
    <cellStyle name="Hyperlink 4" xfId="254" xr:uid="{00000000-0005-0000-0000-000095010000}"/>
    <cellStyle name="Hyperlink 5" xfId="594" xr:uid="{00000000-0005-0000-0000-000096010000}"/>
    <cellStyle name="Hyperlink Arrow" xfId="255" xr:uid="{00000000-0005-0000-0000-000097010000}"/>
    <cellStyle name="Hyperlink Text" xfId="256" xr:uid="{00000000-0005-0000-0000-000098010000}"/>
    <cellStyle name="import" xfId="257" xr:uid="{00000000-0005-0000-0000-000099010000}"/>
    <cellStyle name="import 2" xfId="606" xr:uid="{00000000-0005-0000-0000-00009A010000}"/>
    <cellStyle name="import%" xfId="258" xr:uid="{00000000-0005-0000-0000-00009B010000}"/>
    <cellStyle name="import% 2" xfId="607" xr:uid="{00000000-0005-0000-0000-00009C010000}"/>
    <cellStyle name="import_ICRC Electricity model 1-1  (1 Feb 2003) " xfId="259" xr:uid="{00000000-0005-0000-0000-00009D010000}"/>
    <cellStyle name="Input 2" xfId="260" xr:uid="{00000000-0005-0000-0000-00009E010000}"/>
    <cellStyle name="Input 2 2" xfId="261" xr:uid="{00000000-0005-0000-0000-00009F010000}"/>
    <cellStyle name="Input 2 3" xfId="262" xr:uid="{00000000-0005-0000-0000-0000A0010000}"/>
    <cellStyle name="Input1" xfId="263" xr:uid="{00000000-0005-0000-0000-0000A1010000}"/>
    <cellStyle name="Input1 2" xfId="264" xr:uid="{00000000-0005-0000-0000-0000A2010000}"/>
    <cellStyle name="Input1 2 2" xfId="265" xr:uid="{00000000-0005-0000-0000-0000A3010000}"/>
    <cellStyle name="Input1 2 2 2" xfId="785" xr:uid="{00000000-0005-0000-0000-0000A4010000}"/>
    <cellStyle name="Input1 2 3" xfId="666" xr:uid="{00000000-0005-0000-0000-0000A5010000}"/>
    <cellStyle name="Input1 3" xfId="266" xr:uid="{00000000-0005-0000-0000-0000A6010000}"/>
    <cellStyle name="Input1 3 2" xfId="267" xr:uid="{00000000-0005-0000-0000-0000A7010000}"/>
    <cellStyle name="Input1 3 2 2" xfId="787" xr:uid="{00000000-0005-0000-0000-0000A8010000}"/>
    <cellStyle name="Input1 3 3" xfId="786" xr:uid="{00000000-0005-0000-0000-0000A9010000}"/>
    <cellStyle name="Input1 4" xfId="268" xr:uid="{00000000-0005-0000-0000-0000AA010000}"/>
    <cellStyle name="Input1 4 2" xfId="788" xr:uid="{00000000-0005-0000-0000-0000AB010000}"/>
    <cellStyle name="Input1 5" xfId="269" xr:uid="{00000000-0005-0000-0000-0000AC010000}"/>
    <cellStyle name="Input1 5 2" xfId="789" xr:uid="{00000000-0005-0000-0000-0000AD010000}"/>
    <cellStyle name="Input1 6" xfId="608" xr:uid="{00000000-0005-0000-0000-0000AE010000}"/>
    <cellStyle name="Input1%" xfId="270" xr:uid="{00000000-0005-0000-0000-0000AF010000}"/>
    <cellStyle name="Input1% 2" xfId="609" xr:uid="{00000000-0005-0000-0000-0000B0010000}"/>
    <cellStyle name="Input1_ICRC Electricity model 1-1  (1 Feb 2003) " xfId="271" xr:uid="{00000000-0005-0000-0000-0000B1010000}"/>
    <cellStyle name="Input1default" xfId="272" xr:uid="{00000000-0005-0000-0000-0000B2010000}"/>
    <cellStyle name="Input1default 2" xfId="610" xr:uid="{00000000-0005-0000-0000-0000B3010000}"/>
    <cellStyle name="Input1default%" xfId="273" xr:uid="{00000000-0005-0000-0000-0000B4010000}"/>
    <cellStyle name="Input2" xfId="274" xr:uid="{00000000-0005-0000-0000-0000B5010000}"/>
    <cellStyle name="Input2 2" xfId="275" xr:uid="{00000000-0005-0000-0000-0000B6010000}"/>
    <cellStyle name="Input2 2 2" xfId="667" xr:uid="{00000000-0005-0000-0000-0000B7010000}"/>
    <cellStyle name="Input2 3" xfId="276" xr:uid="{00000000-0005-0000-0000-0000B8010000}"/>
    <cellStyle name="Input2 3 2" xfId="790" xr:uid="{00000000-0005-0000-0000-0000B9010000}"/>
    <cellStyle name="Input2 4" xfId="611" xr:uid="{00000000-0005-0000-0000-0000BA010000}"/>
    <cellStyle name="Input3" xfId="277" xr:uid="{00000000-0005-0000-0000-0000BB010000}"/>
    <cellStyle name="Input3 2" xfId="278" xr:uid="{00000000-0005-0000-0000-0000BC010000}"/>
    <cellStyle name="Input3 2 2" xfId="668" xr:uid="{00000000-0005-0000-0000-0000BD010000}"/>
    <cellStyle name="Input3 3" xfId="279" xr:uid="{00000000-0005-0000-0000-0000BE010000}"/>
    <cellStyle name="Input3 3 2" xfId="791" xr:uid="{00000000-0005-0000-0000-0000BF010000}"/>
    <cellStyle name="Input3 4" xfId="612" xr:uid="{00000000-0005-0000-0000-0000C0010000}"/>
    <cellStyle name="InputCell" xfId="280" xr:uid="{00000000-0005-0000-0000-0000C1010000}"/>
    <cellStyle name="InputCell 2" xfId="281" xr:uid="{00000000-0005-0000-0000-0000C2010000}"/>
    <cellStyle name="InputCell 3" xfId="282" xr:uid="{00000000-0005-0000-0000-0000C3010000}"/>
    <cellStyle name="InputCellText" xfId="283" xr:uid="{00000000-0005-0000-0000-0000C4010000}"/>
    <cellStyle name="InputCellText 2" xfId="284" xr:uid="{00000000-0005-0000-0000-0000C5010000}"/>
    <cellStyle name="InputCellText 3" xfId="285" xr:uid="{00000000-0005-0000-0000-0000C6010000}"/>
    <cellStyle name="InSheet" xfId="898" xr:uid="{00000000-0005-0000-0000-0000C7010000}"/>
    <cellStyle name="InSheet 2" xfId="899" xr:uid="{00000000-0005-0000-0000-0000C8010000}"/>
    <cellStyle name="Insheet Link" xfId="900" xr:uid="{00000000-0005-0000-0000-0000C9010000}"/>
    <cellStyle name="key result" xfId="286" xr:uid="{00000000-0005-0000-0000-0000CA010000}"/>
    <cellStyle name="Label" xfId="595" xr:uid="{00000000-0005-0000-0000-0000CB010000}"/>
    <cellStyle name="Line Total" xfId="901" xr:uid="{00000000-0005-0000-0000-0000CC010000}"/>
    <cellStyle name="Line Total 2" xfId="902" xr:uid="{00000000-0005-0000-0000-0000CD010000}"/>
    <cellStyle name="Line_Summary" xfId="903" xr:uid="{00000000-0005-0000-0000-0000CE010000}"/>
    <cellStyle name="Lines" xfId="287" xr:uid="{00000000-0005-0000-0000-0000CF010000}"/>
    <cellStyle name="Link" xfId="596" xr:uid="{00000000-0005-0000-0000-0000D0010000}"/>
    <cellStyle name="Linked Cell 2" xfId="288" xr:uid="{00000000-0005-0000-0000-0000D1010000}"/>
    <cellStyle name="Local import" xfId="289" xr:uid="{00000000-0005-0000-0000-0000D2010000}"/>
    <cellStyle name="Local import %" xfId="290" xr:uid="{00000000-0005-0000-0000-0000D3010000}"/>
    <cellStyle name="Mine" xfId="291" xr:uid="{00000000-0005-0000-0000-0000D4010000}"/>
    <cellStyle name="Model Dates" xfId="904" xr:uid="{00000000-0005-0000-0000-0000D5010000}"/>
    <cellStyle name="Model Name" xfId="292" xr:uid="{00000000-0005-0000-0000-0000D6010000}"/>
    <cellStyle name="Neutral 2" xfId="293" xr:uid="{00000000-0005-0000-0000-0000D7010000}"/>
    <cellStyle name="NonInputCell" xfId="294" xr:uid="{00000000-0005-0000-0000-0000D8010000}"/>
    <cellStyle name="NonInputCell 2" xfId="295" xr:uid="{00000000-0005-0000-0000-0000D9010000}"/>
    <cellStyle name="NonInputCell 3" xfId="296" xr:uid="{00000000-0005-0000-0000-0000DA010000}"/>
    <cellStyle name="Normal" xfId="0" builtinId="0"/>
    <cellStyle name="Normal - Style1" xfId="297" xr:uid="{00000000-0005-0000-0000-0000DC010000}"/>
    <cellStyle name="Normal 10" xfId="6" xr:uid="{00000000-0005-0000-0000-0000DD010000}"/>
    <cellStyle name="Normal 10 2" xfId="298" xr:uid="{00000000-0005-0000-0000-0000DE010000}"/>
    <cellStyle name="Normal 10 2 2" xfId="792" xr:uid="{00000000-0005-0000-0000-0000DF010000}"/>
    <cellStyle name="Normal 10 3" xfId="628" xr:uid="{00000000-0005-0000-0000-0000E0010000}"/>
    <cellStyle name="Normal 11" xfId="299" xr:uid="{00000000-0005-0000-0000-0000E1010000}"/>
    <cellStyle name="Normal 11 2" xfId="300" xr:uid="{00000000-0005-0000-0000-0000E2010000}"/>
    <cellStyle name="Normal 11 2 2" xfId="793" xr:uid="{00000000-0005-0000-0000-0000E3010000}"/>
    <cellStyle name="Normal 11 3" xfId="301" xr:uid="{00000000-0005-0000-0000-0000E4010000}"/>
    <cellStyle name="Normal 11 3 2" xfId="794" xr:uid="{00000000-0005-0000-0000-0000E5010000}"/>
    <cellStyle name="Normal 11 4" xfId="302" xr:uid="{00000000-0005-0000-0000-0000E6010000}"/>
    <cellStyle name="Normal 114" xfId="35" xr:uid="{00000000-0005-0000-0000-0000E7010000}"/>
    <cellStyle name="Normal 114 2" xfId="303" xr:uid="{00000000-0005-0000-0000-0000E8010000}"/>
    <cellStyle name="Normal 114 2 2" xfId="629" xr:uid="{00000000-0005-0000-0000-0000E9010000}"/>
    <cellStyle name="Normal 114 3" xfId="620" xr:uid="{00000000-0005-0000-0000-0000EA010000}"/>
    <cellStyle name="Normal 12" xfId="304" xr:uid="{00000000-0005-0000-0000-0000EB010000}"/>
    <cellStyle name="Normal 12 2" xfId="305" xr:uid="{00000000-0005-0000-0000-0000EC010000}"/>
    <cellStyle name="Normal 12 2 2" xfId="796" xr:uid="{00000000-0005-0000-0000-0000ED010000}"/>
    <cellStyle name="Normal 12 3" xfId="795" xr:uid="{00000000-0005-0000-0000-0000EE010000}"/>
    <cellStyle name="Normal 13" xfId="306" xr:uid="{00000000-0005-0000-0000-0000EF010000}"/>
    <cellStyle name="Normal 13 2" xfId="307" xr:uid="{00000000-0005-0000-0000-0000F0010000}"/>
    <cellStyle name="Normal 13 2 2" xfId="627" xr:uid="{00000000-0005-0000-0000-0000F1010000}"/>
    <cellStyle name="Normal 13 3" xfId="669" xr:uid="{00000000-0005-0000-0000-0000F2010000}"/>
    <cellStyle name="Normal 13_29(d) - Gas extensions -tariffs" xfId="308" xr:uid="{00000000-0005-0000-0000-0000F3010000}"/>
    <cellStyle name="Normal 14" xfId="309" xr:uid="{00000000-0005-0000-0000-0000F4010000}"/>
    <cellStyle name="Normal 14 2" xfId="310" xr:uid="{00000000-0005-0000-0000-0000F5010000}"/>
    <cellStyle name="Normal 14 2 2" xfId="797" xr:uid="{00000000-0005-0000-0000-0000F6010000}"/>
    <cellStyle name="Normal 14 3" xfId="311" xr:uid="{00000000-0005-0000-0000-0000F7010000}"/>
    <cellStyle name="Normal 14 3 2" xfId="312" xr:uid="{00000000-0005-0000-0000-0000F8010000}"/>
    <cellStyle name="Normal 14 3 3" xfId="313" xr:uid="{00000000-0005-0000-0000-0000F9010000}"/>
    <cellStyle name="Normal 14 4" xfId="314" xr:uid="{00000000-0005-0000-0000-0000FA010000}"/>
    <cellStyle name="Normal 14 5" xfId="315" xr:uid="{00000000-0005-0000-0000-0000FB010000}"/>
    <cellStyle name="Normal 14 5 2" xfId="798" xr:uid="{00000000-0005-0000-0000-0000FC010000}"/>
    <cellStyle name="Normal 15" xfId="316" xr:uid="{00000000-0005-0000-0000-0000FD010000}"/>
    <cellStyle name="Normal 15 2" xfId="317" xr:uid="{00000000-0005-0000-0000-0000FE010000}"/>
    <cellStyle name="Normal 15 2 2" xfId="799" xr:uid="{00000000-0005-0000-0000-0000FF010000}"/>
    <cellStyle name="Normal 15 3" xfId="670" xr:uid="{00000000-0005-0000-0000-000000020000}"/>
    <cellStyle name="Normal 16" xfId="318" xr:uid="{00000000-0005-0000-0000-000001020000}"/>
    <cellStyle name="Normal 16 2" xfId="319" xr:uid="{00000000-0005-0000-0000-000002020000}"/>
    <cellStyle name="Normal 16 2 2" xfId="800" xr:uid="{00000000-0005-0000-0000-000003020000}"/>
    <cellStyle name="Normal 16 3" xfId="671" xr:uid="{00000000-0005-0000-0000-000004020000}"/>
    <cellStyle name="Normal 17" xfId="320" xr:uid="{00000000-0005-0000-0000-000005020000}"/>
    <cellStyle name="Normal 17 2" xfId="321" xr:uid="{00000000-0005-0000-0000-000006020000}"/>
    <cellStyle name="Normal 17 2 2" xfId="322" xr:uid="{00000000-0005-0000-0000-000007020000}"/>
    <cellStyle name="Normal 17 2 2 2" xfId="323" xr:uid="{00000000-0005-0000-0000-000008020000}"/>
    <cellStyle name="Normal 17 2 2 3" xfId="324" xr:uid="{00000000-0005-0000-0000-000009020000}"/>
    <cellStyle name="Normal 17 2 3" xfId="325" xr:uid="{00000000-0005-0000-0000-00000A020000}"/>
    <cellStyle name="Normal 17 2 4" xfId="326" xr:uid="{00000000-0005-0000-0000-00000B020000}"/>
    <cellStyle name="Normal 17 3" xfId="327" xr:uid="{00000000-0005-0000-0000-00000C020000}"/>
    <cellStyle name="Normal 17 3 2" xfId="328" xr:uid="{00000000-0005-0000-0000-00000D020000}"/>
    <cellStyle name="Normal 17 3 2 2" xfId="329" xr:uid="{00000000-0005-0000-0000-00000E020000}"/>
    <cellStyle name="Normal 17 3 2 3" xfId="330" xr:uid="{00000000-0005-0000-0000-00000F020000}"/>
    <cellStyle name="Normal 17 3 3" xfId="331" xr:uid="{00000000-0005-0000-0000-000010020000}"/>
    <cellStyle name="Normal 17 3 4" xfId="332" xr:uid="{00000000-0005-0000-0000-000011020000}"/>
    <cellStyle name="Normal 17 4" xfId="333" xr:uid="{00000000-0005-0000-0000-000012020000}"/>
    <cellStyle name="Normal 17 4 2" xfId="334" xr:uid="{00000000-0005-0000-0000-000013020000}"/>
    <cellStyle name="Normal 17 4 3" xfId="335" xr:uid="{00000000-0005-0000-0000-000014020000}"/>
    <cellStyle name="Normal 17 5" xfId="336" xr:uid="{00000000-0005-0000-0000-000015020000}"/>
    <cellStyle name="Normal 17 6" xfId="337" xr:uid="{00000000-0005-0000-0000-000016020000}"/>
    <cellStyle name="Normal 18" xfId="338" xr:uid="{00000000-0005-0000-0000-000017020000}"/>
    <cellStyle name="Normal 18 2" xfId="339" xr:uid="{00000000-0005-0000-0000-000018020000}"/>
    <cellStyle name="Normal 18 2 2" xfId="802" xr:uid="{00000000-0005-0000-0000-000019020000}"/>
    <cellStyle name="Normal 18 3" xfId="801" xr:uid="{00000000-0005-0000-0000-00001A020000}"/>
    <cellStyle name="Normal 19" xfId="340" xr:uid="{00000000-0005-0000-0000-00001B020000}"/>
    <cellStyle name="Normal 19 2" xfId="803" xr:uid="{00000000-0005-0000-0000-00001C020000}"/>
    <cellStyle name="Normal 2" xfId="3" xr:uid="{00000000-0005-0000-0000-00001D020000}"/>
    <cellStyle name="Normal 2 2" xfId="341" xr:uid="{00000000-0005-0000-0000-00001E020000}"/>
    <cellStyle name="Normal 2 2 2" xfId="342" xr:uid="{00000000-0005-0000-0000-00001F020000}"/>
    <cellStyle name="Normal 2 2 2 2" xfId="672" xr:uid="{00000000-0005-0000-0000-000020020000}"/>
    <cellStyle name="Normal 2 2 3" xfId="343" xr:uid="{00000000-0005-0000-0000-000021020000}"/>
    <cellStyle name="Normal 2 2 4" xfId="344" xr:uid="{00000000-0005-0000-0000-000022020000}"/>
    <cellStyle name="Normal 2 2 5" xfId="345" xr:uid="{00000000-0005-0000-0000-000023020000}"/>
    <cellStyle name="Normal 2 2 5 2" xfId="11" xr:uid="{00000000-0005-0000-0000-000024020000}"/>
    <cellStyle name="Normal 2 2 6" xfId="621" xr:uid="{00000000-0005-0000-0000-000025020000}"/>
    <cellStyle name="Normal 2 3" xfId="346" xr:uid="{00000000-0005-0000-0000-000026020000}"/>
    <cellStyle name="Normal 2 3 2" xfId="347" xr:uid="{00000000-0005-0000-0000-000027020000}"/>
    <cellStyle name="Normal 2 3 2 2" xfId="673" xr:uid="{00000000-0005-0000-0000-000028020000}"/>
    <cellStyle name="Normal 2 3 3" xfId="630" xr:uid="{00000000-0005-0000-0000-000029020000}"/>
    <cellStyle name="Normal 2 3_29(d) - Gas extensions -tariffs" xfId="348" xr:uid="{00000000-0005-0000-0000-00002A020000}"/>
    <cellStyle name="Normal 2 4" xfId="349" xr:uid="{00000000-0005-0000-0000-00002B020000}"/>
    <cellStyle name="Normal 2 4 2" xfId="350" xr:uid="{00000000-0005-0000-0000-00002C020000}"/>
    <cellStyle name="Normal 2 4 2 2" xfId="804" xr:uid="{00000000-0005-0000-0000-00002D020000}"/>
    <cellStyle name="Normal 2 4 3" xfId="351" xr:uid="{00000000-0005-0000-0000-00002E020000}"/>
    <cellStyle name="Normal 2 4 3 2" xfId="805" xr:uid="{00000000-0005-0000-0000-00002F020000}"/>
    <cellStyle name="Normal 2 4 4" xfId="674" xr:uid="{00000000-0005-0000-0000-000030020000}"/>
    <cellStyle name="Normal 2 5" xfId="352" xr:uid="{00000000-0005-0000-0000-000031020000}"/>
    <cellStyle name="Normal 2 5 2" xfId="675" xr:uid="{00000000-0005-0000-0000-000032020000}"/>
    <cellStyle name="Normal 2_29(d) - Gas extensions -tariffs" xfId="353" xr:uid="{00000000-0005-0000-0000-000033020000}"/>
    <cellStyle name="Normal 20" xfId="354" xr:uid="{00000000-0005-0000-0000-000034020000}"/>
    <cellStyle name="Normal 20 2" xfId="355" xr:uid="{00000000-0005-0000-0000-000035020000}"/>
    <cellStyle name="Normal 20 2 2" xfId="356" xr:uid="{00000000-0005-0000-0000-000036020000}"/>
    <cellStyle name="Normal 20 3" xfId="357" xr:uid="{00000000-0005-0000-0000-000037020000}"/>
    <cellStyle name="Normal 20 4" xfId="358" xr:uid="{00000000-0005-0000-0000-000038020000}"/>
    <cellStyle name="Normal 21" xfId="359" xr:uid="{00000000-0005-0000-0000-000039020000}"/>
    <cellStyle name="Normal 21 2" xfId="360" xr:uid="{00000000-0005-0000-0000-00003A020000}"/>
    <cellStyle name="Normal 21 3" xfId="361" xr:uid="{00000000-0005-0000-0000-00003B020000}"/>
    <cellStyle name="Normal 22" xfId="362" xr:uid="{00000000-0005-0000-0000-00003C020000}"/>
    <cellStyle name="Normal 22 2" xfId="806" xr:uid="{00000000-0005-0000-0000-00003D020000}"/>
    <cellStyle name="Normal 23" xfId="363" xr:uid="{00000000-0005-0000-0000-00003E020000}"/>
    <cellStyle name="Normal 23 2" xfId="364" xr:uid="{00000000-0005-0000-0000-00003F020000}"/>
    <cellStyle name="Normal 23 2 2" xfId="365" xr:uid="{00000000-0005-0000-0000-000040020000}"/>
    <cellStyle name="Normal 23 3" xfId="366" xr:uid="{00000000-0005-0000-0000-000041020000}"/>
    <cellStyle name="Normal 23 4" xfId="367" xr:uid="{00000000-0005-0000-0000-000042020000}"/>
    <cellStyle name="Normal 235" xfId="10" xr:uid="{00000000-0005-0000-0000-000043020000}"/>
    <cellStyle name="Normal 238" xfId="8" xr:uid="{00000000-0005-0000-0000-000044020000}"/>
    <cellStyle name="Normal 24" xfId="368" xr:uid="{00000000-0005-0000-0000-000045020000}"/>
    <cellStyle name="Normal 24 2" xfId="369" xr:uid="{00000000-0005-0000-0000-000046020000}"/>
    <cellStyle name="Normal 24 2 2" xfId="370" xr:uid="{00000000-0005-0000-0000-000047020000}"/>
    <cellStyle name="Normal 24 3" xfId="371" xr:uid="{00000000-0005-0000-0000-000048020000}"/>
    <cellStyle name="Normal 24 4" xfId="372" xr:uid="{00000000-0005-0000-0000-000049020000}"/>
    <cellStyle name="Normal 25" xfId="373" xr:uid="{00000000-0005-0000-0000-00004A020000}"/>
    <cellStyle name="Normal 25 2" xfId="374" xr:uid="{00000000-0005-0000-0000-00004B020000}"/>
    <cellStyle name="Normal 25 2 2" xfId="375" xr:uid="{00000000-0005-0000-0000-00004C020000}"/>
    <cellStyle name="Normal 25 3" xfId="376" xr:uid="{00000000-0005-0000-0000-00004D020000}"/>
    <cellStyle name="Normal 25 4" xfId="377" xr:uid="{00000000-0005-0000-0000-00004E020000}"/>
    <cellStyle name="Normal 26" xfId="378" xr:uid="{00000000-0005-0000-0000-00004F020000}"/>
    <cellStyle name="Normal 26 2" xfId="379" xr:uid="{00000000-0005-0000-0000-000050020000}"/>
    <cellStyle name="Normal 26 2 2" xfId="380" xr:uid="{00000000-0005-0000-0000-000051020000}"/>
    <cellStyle name="Normal 26 3" xfId="381" xr:uid="{00000000-0005-0000-0000-000052020000}"/>
    <cellStyle name="Normal 26 4" xfId="382" xr:uid="{00000000-0005-0000-0000-000053020000}"/>
    <cellStyle name="Normal 27" xfId="383" xr:uid="{00000000-0005-0000-0000-000054020000}"/>
    <cellStyle name="Normal 27 2" xfId="807" xr:uid="{00000000-0005-0000-0000-000055020000}"/>
    <cellStyle name="Normal 28" xfId="384" xr:uid="{00000000-0005-0000-0000-000056020000}"/>
    <cellStyle name="Normal 29" xfId="385" xr:uid="{00000000-0005-0000-0000-000057020000}"/>
    <cellStyle name="Normal 29 2" xfId="808" xr:uid="{00000000-0005-0000-0000-000058020000}"/>
    <cellStyle name="Normal 3" xfId="5" xr:uid="{00000000-0005-0000-0000-000059020000}"/>
    <cellStyle name="Normal 3 2" xfId="41" xr:uid="{00000000-0005-0000-0000-00005A020000}"/>
    <cellStyle name="Normal 3 2 2" xfId="676" xr:uid="{00000000-0005-0000-0000-00005B020000}"/>
    <cellStyle name="Normal 3 3" xfId="386" xr:uid="{00000000-0005-0000-0000-00005C020000}"/>
    <cellStyle name="Normal 3 3 2" xfId="387" xr:uid="{00000000-0005-0000-0000-00005D020000}"/>
    <cellStyle name="Normal 3 3 2 2" xfId="810" xr:uid="{00000000-0005-0000-0000-00005E020000}"/>
    <cellStyle name="Normal 3 3 3" xfId="388" xr:uid="{00000000-0005-0000-0000-00005F020000}"/>
    <cellStyle name="Normal 3 3 3 2" xfId="811" xr:uid="{00000000-0005-0000-0000-000060020000}"/>
    <cellStyle name="Normal 3 3 4" xfId="809" xr:uid="{00000000-0005-0000-0000-000061020000}"/>
    <cellStyle name="Normal 3 4" xfId="389" xr:uid="{00000000-0005-0000-0000-000062020000}"/>
    <cellStyle name="Normal 3 4 2" xfId="812" xr:uid="{00000000-0005-0000-0000-000063020000}"/>
    <cellStyle name="Normal 3 5" xfId="390" xr:uid="{00000000-0005-0000-0000-000064020000}"/>
    <cellStyle name="Normal 3 5 2" xfId="391" xr:uid="{00000000-0005-0000-0000-000065020000}"/>
    <cellStyle name="Normal 3 5 3" xfId="392" xr:uid="{00000000-0005-0000-0000-000066020000}"/>
    <cellStyle name="Normal 3 6" xfId="622" xr:uid="{00000000-0005-0000-0000-000067020000}"/>
    <cellStyle name="Normal 3_29(d) - Gas extensions -tariffs" xfId="393" xr:uid="{00000000-0005-0000-0000-000068020000}"/>
    <cellStyle name="Normal 30" xfId="394" xr:uid="{00000000-0005-0000-0000-000069020000}"/>
    <cellStyle name="Normal 30 2" xfId="813" xr:uid="{00000000-0005-0000-0000-00006A020000}"/>
    <cellStyle name="Normal 31" xfId="395" xr:uid="{00000000-0005-0000-0000-00006B020000}"/>
    <cellStyle name="Normal 31 2" xfId="814" xr:uid="{00000000-0005-0000-0000-00006C020000}"/>
    <cellStyle name="Normal 32" xfId="396" xr:uid="{00000000-0005-0000-0000-00006D020000}"/>
    <cellStyle name="Normal 33" xfId="397" xr:uid="{00000000-0005-0000-0000-00006E020000}"/>
    <cellStyle name="Normal 34" xfId="585" xr:uid="{00000000-0005-0000-0000-00006F020000}"/>
    <cellStyle name="Normal 35" xfId="586" xr:uid="{00000000-0005-0000-0000-000070020000}"/>
    <cellStyle name="Normal 36" xfId="49" xr:uid="{00000000-0005-0000-0000-000071020000}"/>
    <cellStyle name="Normal 36 2" xfId="50" xr:uid="{00000000-0005-0000-0000-000072020000}"/>
    <cellStyle name="Normal 37" xfId="614" xr:uid="{00000000-0005-0000-0000-000073020000}"/>
    <cellStyle name="Normal 38" xfId="398" xr:uid="{00000000-0005-0000-0000-000074020000}"/>
    <cellStyle name="Normal 38 2" xfId="399" xr:uid="{00000000-0005-0000-0000-000075020000}"/>
    <cellStyle name="Normal 38 2 2" xfId="678" xr:uid="{00000000-0005-0000-0000-000076020000}"/>
    <cellStyle name="Normal 38 3" xfId="677" xr:uid="{00000000-0005-0000-0000-000077020000}"/>
    <cellStyle name="Normal 38_29(d) - Gas extensions -tariffs" xfId="400" xr:uid="{00000000-0005-0000-0000-000078020000}"/>
    <cellStyle name="Normal 39" xfId="725" xr:uid="{00000000-0005-0000-0000-000079020000}"/>
    <cellStyle name="Normal 4" xfId="401" xr:uid="{00000000-0005-0000-0000-00007A020000}"/>
    <cellStyle name="Normal 4 2" xfId="402" xr:uid="{00000000-0005-0000-0000-00007B020000}"/>
    <cellStyle name="Normal 4 2 2" xfId="403" xr:uid="{00000000-0005-0000-0000-00007C020000}"/>
    <cellStyle name="Normal 4 2 2 2" xfId="404" xr:uid="{00000000-0005-0000-0000-00007D020000}"/>
    <cellStyle name="Normal 4 2 2 2 2" xfId="405" xr:uid="{00000000-0005-0000-0000-00007E020000}"/>
    <cellStyle name="Normal 4 2 2 2 3" xfId="406" xr:uid="{00000000-0005-0000-0000-00007F020000}"/>
    <cellStyle name="Normal 4 2 2 3" xfId="407" xr:uid="{00000000-0005-0000-0000-000080020000}"/>
    <cellStyle name="Normal 4 2 2 4" xfId="408" xr:uid="{00000000-0005-0000-0000-000081020000}"/>
    <cellStyle name="Normal 4 2 3" xfId="409" xr:uid="{00000000-0005-0000-0000-000082020000}"/>
    <cellStyle name="Normal 4 2 3 2" xfId="410" xr:uid="{00000000-0005-0000-0000-000083020000}"/>
    <cellStyle name="Normal 4 2 3 2 2" xfId="411" xr:uid="{00000000-0005-0000-0000-000084020000}"/>
    <cellStyle name="Normal 4 2 3 2 3" xfId="412" xr:uid="{00000000-0005-0000-0000-000085020000}"/>
    <cellStyle name="Normal 4 2 3 3" xfId="413" xr:uid="{00000000-0005-0000-0000-000086020000}"/>
    <cellStyle name="Normal 4 2 3 4" xfId="414" xr:uid="{00000000-0005-0000-0000-000087020000}"/>
    <cellStyle name="Normal 4 3" xfId="415" xr:uid="{00000000-0005-0000-0000-000088020000}"/>
    <cellStyle name="Normal 4 3 2" xfId="416" xr:uid="{00000000-0005-0000-0000-000089020000}"/>
    <cellStyle name="Normal 4 3 2 2" xfId="417" xr:uid="{00000000-0005-0000-0000-00008A020000}"/>
    <cellStyle name="Normal 4 3 2 3" xfId="418" xr:uid="{00000000-0005-0000-0000-00008B020000}"/>
    <cellStyle name="Normal 4 3 3" xfId="419" xr:uid="{00000000-0005-0000-0000-00008C020000}"/>
    <cellStyle name="Normal 4 3 3 2" xfId="420" xr:uid="{00000000-0005-0000-0000-00008D020000}"/>
    <cellStyle name="Normal 4 3 4" xfId="421" xr:uid="{00000000-0005-0000-0000-00008E020000}"/>
    <cellStyle name="Normal 4 4" xfId="422" xr:uid="{00000000-0005-0000-0000-00008F020000}"/>
    <cellStyle name="Normal 4 4 2" xfId="815" xr:uid="{00000000-0005-0000-0000-000090020000}"/>
    <cellStyle name="Normal 4 5" xfId="423" xr:uid="{00000000-0005-0000-0000-000091020000}"/>
    <cellStyle name="Normal 4 5 2" xfId="816" xr:uid="{00000000-0005-0000-0000-000092020000}"/>
    <cellStyle name="Normal 4 6" xfId="424" xr:uid="{00000000-0005-0000-0000-000093020000}"/>
    <cellStyle name="Normal 4 7" xfId="623" xr:uid="{00000000-0005-0000-0000-000094020000}"/>
    <cellStyle name="Normal 4_29(d) - Gas extensions -tariffs" xfId="425" xr:uid="{00000000-0005-0000-0000-000095020000}"/>
    <cellStyle name="Normal 40" xfId="426" xr:uid="{00000000-0005-0000-0000-000096020000}"/>
    <cellStyle name="Normal 40 2" xfId="427" xr:uid="{00000000-0005-0000-0000-000097020000}"/>
    <cellStyle name="Normal 40 2 2" xfId="680" xr:uid="{00000000-0005-0000-0000-000098020000}"/>
    <cellStyle name="Normal 40 3" xfId="679" xr:uid="{00000000-0005-0000-0000-000099020000}"/>
    <cellStyle name="Normal 40_29(d) - Gas extensions -tariffs" xfId="428" xr:uid="{00000000-0005-0000-0000-00009A020000}"/>
    <cellStyle name="Normal 41" xfId="718" xr:uid="{00000000-0005-0000-0000-00009B020000}"/>
    <cellStyle name="Normal 42" xfId="841" xr:uid="{00000000-0005-0000-0000-00009C020000}"/>
    <cellStyle name="Normal 43" xfId="719" xr:uid="{00000000-0005-0000-0000-00009D020000}"/>
    <cellStyle name="Normal 44" xfId="845" xr:uid="{00000000-0005-0000-0000-00009E020000}"/>
    <cellStyle name="Normal 45" xfId="953" xr:uid="{00000000-0005-0000-0000-00009F020000}"/>
    <cellStyle name="Normal 5" xfId="429" xr:uid="{00000000-0005-0000-0000-0000A0020000}"/>
    <cellStyle name="Normal 5 2" xfId="430" xr:uid="{00000000-0005-0000-0000-0000A1020000}"/>
    <cellStyle name="Normal 5 2 2" xfId="681" xr:uid="{00000000-0005-0000-0000-0000A2020000}"/>
    <cellStyle name="Normal 5 3" xfId="431" xr:uid="{00000000-0005-0000-0000-0000A3020000}"/>
    <cellStyle name="Normal 5 4" xfId="626" xr:uid="{00000000-0005-0000-0000-0000A4020000}"/>
    <cellStyle name="Normal 51" xfId="37" xr:uid="{00000000-0005-0000-0000-0000A5020000}"/>
    <cellStyle name="Normal 6" xfId="432" xr:uid="{00000000-0005-0000-0000-0000A6020000}"/>
    <cellStyle name="Normal 6 2" xfId="433" xr:uid="{00000000-0005-0000-0000-0000A7020000}"/>
    <cellStyle name="Normal 6 2 2" xfId="434" xr:uid="{00000000-0005-0000-0000-0000A8020000}"/>
    <cellStyle name="Normal 6 2 2 2" xfId="817" xr:uid="{00000000-0005-0000-0000-0000A9020000}"/>
    <cellStyle name="Normal 6 2 3" xfId="682" xr:uid="{00000000-0005-0000-0000-0000AA020000}"/>
    <cellStyle name="Normal 7" xfId="435" xr:uid="{00000000-0005-0000-0000-0000AB020000}"/>
    <cellStyle name="Normal 7 2" xfId="436" xr:uid="{00000000-0005-0000-0000-0000AC020000}"/>
    <cellStyle name="Normal 7 2 2" xfId="437" xr:uid="{00000000-0005-0000-0000-0000AD020000}"/>
    <cellStyle name="Normal 7 2 2 2" xfId="438" xr:uid="{00000000-0005-0000-0000-0000AE020000}"/>
    <cellStyle name="Normal 7 2 2 3" xfId="439" xr:uid="{00000000-0005-0000-0000-0000AF020000}"/>
    <cellStyle name="Normal 7 2 3" xfId="440" xr:uid="{00000000-0005-0000-0000-0000B0020000}"/>
    <cellStyle name="Normal 7 2 4" xfId="441" xr:uid="{00000000-0005-0000-0000-0000B1020000}"/>
    <cellStyle name="Normal 7 3" xfId="683" xr:uid="{00000000-0005-0000-0000-0000B2020000}"/>
    <cellStyle name="Normal 8" xfId="442" xr:uid="{00000000-0005-0000-0000-0000B3020000}"/>
    <cellStyle name="Normal 8 2" xfId="443" xr:uid="{00000000-0005-0000-0000-0000B4020000}"/>
    <cellStyle name="Normal 8 2 2" xfId="444" xr:uid="{00000000-0005-0000-0000-0000B5020000}"/>
    <cellStyle name="Normal 8 2 2 2" xfId="818" xr:uid="{00000000-0005-0000-0000-0000B6020000}"/>
    <cellStyle name="Normal 8 2 3" xfId="445" xr:uid="{00000000-0005-0000-0000-0000B7020000}"/>
    <cellStyle name="Normal 8 2 3 2" xfId="446" xr:uid="{00000000-0005-0000-0000-0000B8020000}"/>
    <cellStyle name="Normal 8 2 3 3" xfId="447" xr:uid="{00000000-0005-0000-0000-0000B9020000}"/>
    <cellStyle name="Normal 8 2 4" xfId="448" xr:uid="{00000000-0005-0000-0000-0000BA020000}"/>
    <cellStyle name="Normal 8 3" xfId="684" xr:uid="{00000000-0005-0000-0000-0000BB020000}"/>
    <cellStyle name="Normal 9" xfId="449" xr:uid="{00000000-0005-0000-0000-0000BC020000}"/>
    <cellStyle name="Normal 9 2" xfId="450" xr:uid="{00000000-0005-0000-0000-0000BD020000}"/>
    <cellStyle name="Normal 9 2 2" xfId="819" xr:uid="{00000000-0005-0000-0000-0000BE020000}"/>
    <cellStyle name="Normal 9 3" xfId="685" xr:uid="{00000000-0005-0000-0000-0000BF020000}"/>
    <cellStyle name="Note 2" xfId="451" xr:uid="{00000000-0005-0000-0000-0000C0020000}"/>
    <cellStyle name="Note 2 2" xfId="452" xr:uid="{00000000-0005-0000-0000-0000C1020000}"/>
    <cellStyle name="Note 2 2 2" xfId="820" xr:uid="{00000000-0005-0000-0000-0000C2020000}"/>
    <cellStyle name="Note 2 3" xfId="453" xr:uid="{00000000-0005-0000-0000-0000C3020000}"/>
    <cellStyle name="Note 2 3 2" xfId="821" xr:uid="{00000000-0005-0000-0000-0000C4020000}"/>
    <cellStyle name="Note 2 4" xfId="686" xr:uid="{00000000-0005-0000-0000-0000C5020000}"/>
    <cellStyle name="Note 3" xfId="454" xr:uid="{00000000-0005-0000-0000-0000C6020000}"/>
    <cellStyle name="Note 3 2" xfId="455" xr:uid="{00000000-0005-0000-0000-0000C7020000}"/>
    <cellStyle name="Note 3 2 2" xfId="823" xr:uid="{00000000-0005-0000-0000-0000C8020000}"/>
    <cellStyle name="Note 3 3" xfId="456" xr:uid="{00000000-0005-0000-0000-0000C9020000}"/>
    <cellStyle name="Note 3 3 2" xfId="824" xr:uid="{00000000-0005-0000-0000-0000CA020000}"/>
    <cellStyle name="Note 3 4" xfId="822" xr:uid="{00000000-0005-0000-0000-0000CB020000}"/>
    <cellStyle name="Note 4" xfId="457" xr:uid="{00000000-0005-0000-0000-0000CC020000}"/>
    <cellStyle name="Note 4 2" xfId="458" xr:uid="{00000000-0005-0000-0000-0000CD020000}"/>
    <cellStyle name="Note 4 2 2" xfId="826" xr:uid="{00000000-0005-0000-0000-0000CE020000}"/>
    <cellStyle name="Note 4 3" xfId="459" xr:uid="{00000000-0005-0000-0000-0000CF020000}"/>
    <cellStyle name="Note 4 3 2" xfId="827" xr:uid="{00000000-0005-0000-0000-0000D0020000}"/>
    <cellStyle name="Note 4 4" xfId="825" xr:uid="{00000000-0005-0000-0000-0000D1020000}"/>
    <cellStyle name="Number" xfId="905" xr:uid="{00000000-0005-0000-0000-0000D2020000}"/>
    <cellStyle name="OffSheet" xfId="906" xr:uid="{00000000-0005-0000-0000-0000D3020000}"/>
    <cellStyle name="Offsheet Link" xfId="907" xr:uid="{00000000-0005-0000-0000-0000D4020000}"/>
    <cellStyle name="Output 2" xfId="460" xr:uid="{00000000-0005-0000-0000-0000D5020000}"/>
    <cellStyle name="Output 2 2" xfId="461" xr:uid="{00000000-0005-0000-0000-0000D6020000}"/>
    <cellStyle name="Output 2 3" xfId="462" xr:uid="{00000000-0005-0000-0000-0000D7020000}"/>
    <cellStyle name="Percent [0]" xfId="597" xr:uid="{00000000-0005-0000-0000-0000D9020000}"/>
    <cellStyle name="Percent [1]" xfId="598" xr:uid="{00000000-0005-0000-0000-0000DA020000}"/>
    <cellStyle name="Percent [2]" xfId="463" xr:uid="{00000000-0005-0000-0000-0000DB020000}"/>
    <cellStyle name="Percent [2] 2" xfId="464" xr:uid="{00000000-0005-0000-0000-0000DC020000}"/>
    <cellStyle name="Percent [2] 2 2" xfId="688" xr:uid="{00000000-0005-0000-0000-0000DD020000}"/>
    <cellStyle name="Percent [2] 3" xfId="687" xr:uid="{00000000-0005-0000-0000-0000DE020000}"/>
    <cellStyle name="Percent [2]_29(d) - Gas extensions -tariffs" xfId="465" xr:uid="{00000000-0005-0000-0000-0000DF020000}"/>
    <cellStyle name="Percent [3]" xfId="599" xr:uid="{00000000-0005-0000-0000-0000E0020000}"/>
    <cellStyle name="Percent 10" xfId="717" xr:uid="{00000000-0005-0000-0000-0000E1020000}"/>
    <cellStyle name="Percent 11" xfId="842" xr:uid="{00000000-0005-0000-0000-0000E2020000}"/>
    <cellStyle name="Percent 12" xfId="466" xr:uid="{00000000-0005-0000-0000-0000E3020000}"/>
    <cellStyle name="Percent 12 2" xfId="467" xr:uid="{00000000-0005-0000-0000-0000E4020000}"/>
    <cellStyle name="Percent 12 2 2" xfId="468" xr:uid="{00000000-0005-0000-0000-0000E5020000}"/>
    <cellStyle name="Percent 12 3" xfId="469" xr:uid="{00000000-0005-0000-0000-0000E6020000}"/>
    <cellStyle name="Percent 12 4" xfId="470" xr:uid="{00000000-0005-0000-0000-0000E7020000}"/>
    <cellStyle name="Percent 13" xfId="843" xr:uid="{00000000-0005-0000-0000-0000E8020000}"/>
    <cellStyle name="Percent 14" xfId="844" xr:uid="{00000000-0005-0000-0000-0000E9020000}"/>
    <cellStyle name="Percent 15" xfId="848" xr:uid="{00000000-0005-0000-0000-0000EA020000}"/>
    <cellStyle name="Percent 16" xfId="956" xr:uid="{00000000-0005-0000-0000-0000EB020000}"/>
    <cellStyle name="Percent 2" xfId="40" xr:uid="{00000000-0005-0000-0000-0000EC020000}"/>
    <cellStyle name="Percent 2 2" xfId="471" xr:uid="{00000000-0005-0000-0000-0000ED020000}"/>
    <cellStyle name="Percent 2 2 2" xfId="472" xr:uid="{00000000-0005-0000-0000-0000EE020000}"/>
    <cellStyle name="Percent 2 2 2 2" xfId="473" xr:uid="{00000000-0005-0000-0000-0000EF020000}"/>
    <cellStyle name="Percent 2 2 2 2 2" xfId="474" xr:uid="{00000000-0005-0000-0000-0000F0020000}"/>
    <cellStyle name="Percent 2 2 2 2 3" xfId="475" xr:uid="{00000000-0005-0000-0000-0000F1020000}"/>
    <cellStyle name="Percent 2 2 2 3" xfId="476" xr:uid="{00000000-0005-0000-0000-0000F2020000}"/>
    <cellStyle name="Percent 2 2 2 4" xfId="477" xr:uid="{00000000-0005-0000-0000-0000F3020000}"/>
    <cellStyle name="Percent 2 2 3" xfId="478" xr:uid="{00000000-0005-0000-0000-0000F4020000}"/>
    <cellStyle name="Percent 2 2 3 2" xfId="479" xr:uid="{00000000-0005-0000-0000-0000F5020000}"/>
    <cellStyle name="Percent 2 2 3 2 2" xfId="480" xr:uid="{00000000-0005-0000-0000-0000F6020000}"/>
    <cellStyle name="Percent 2 2 3 2 3" xfId="481" xr:uid="{00000000-0005-0000-0000-0000F7020000}"/>
    <cellStyle name="Percent 2 2 3 3" xfId="482" xr:uid="{00000000-0005-0000-0000-0000F8020000}"/>
    <cellStyle name="Percent 2 2 3 4" xfId="483" xr:uid="{00000000-0005-0000-0000-0000F9020000}"/>
    <cellStyle name="Percent 2 2 4" xfId="689" xr:uid="{00000000-0005-0000-0000-0000FA020000}"/>
    <cellStyle name="Percent 2 3" xfId="484" xr:uid="{00000000-0005-0000-0000-0000FB020000}"/>
    <cellStyle name="Percent 2 3 2" xfId="485" xr:uid="{00000000-0005-0000-0000-0000FC020000}"/>
    <cellStyle name="Percent 2 3 2 2" xfId="486" xr:uid="{00000000-0005-0000-0000-0000FD020000}"/>
    <cellStyle name="Percent 2 3 2 3" xfId="487" xr:uid="{00000000-0005-0000-0000-0000FE020000}"/>
    <cellStyle name="Percent 2 3 3" xfId="488" xr:uid="{00000000-0005-0000-0000-0000FF020000}"/>
    <cellStyle name="Percent 2 3 4" xfId="489" xr:uid="{00000000-0005-0000-0000-000000030000}"/>
    <cellStyle name="Percent 2 4" xfId="490" xr:uid="{00000000-0005-0000-0000-000001030000}"/>
    <cellStyle name="Percent 2 4 2" xfId="491" xr:uid="{00000000-0005-0000-0000-000002030000}"/>
    <cellStyle name="Percent 2 4 2 2" xfId="492" xr:uid="{00000000-0005-0000-0000-000003030000}"/>
    <cellStyle name="Percent 2 4 2 3" xfId="493" xr:uid="{00000000-0005-0000-0000-000004030000}"/>
    <cellStyle name="Percent 2 4 3" xfId="494" xr:uid="{00000000-0005-0000-0000-000005030000}"/>
    <cellStyle name="Percent 2 4 4" xfId="495" xr:uid="{00000000-0005-0000-0000-000006030000}"/>
    <cellStyle name="Percent 2 5" xfId="624" xr:uid="{00000000-0005-0000-0000-000007030000}"/>
    <cellStyle name="Percent 3" xfId="496" xr:uid="{00000000-0005-0000-0000-000008030000}"/>
    <cellStyle name="Percent 3 2" xfId="497" xr:uid="{00000000-0005-0000-0000-000009030000}"/>
    <cellStyle name="Percent 3 2 2" xfId="691" xr:uid="{00000000-0005-0000-0000-00000A030000}"/>
    <cellStyle name="Percent 3 3" xfId="690" xr:uid="{00000000-0005-0000-0000-00000B030000}"/>
    <cellStyle name="Percent 3 4" xfId="498" xr:uid="{00000000-0005-0000-0000-00000C030000}"/>
    <cellStyle name="Percent 3 4 2" xfId="499" xr:uid="{00000000-0005-0000-0000-00000D030000}"/>
    <cellStyle name="Percent 3 4 3" xfId="500" xr:uid="{00000000-0005-0000-0000-00000E030000}"/>
    <cellStyle name="Percent 4" xfId="501" xr:uid="{00000000-0005-0000-0000-00000F030000}"/>
    <cellStyle name="Percent 4 2" xfId="692" xr:uid="{00000000-0005-0000-0000-000010030000}"/>
    <cellStyle name="Percent 5" xfId="502" xr:uid="{00000000-0005-0000-0000-000011030000}"/>
    <cellStyle name="Percent 5 2" xfId="503" xr:uid="{00000000-0005-0000-0000-000012030000}"/>
    <cellStyle name="Percent 5 3" xfId="504" xr:uid="{00000000-0005-0000-0000-000013030000}"/>
    <cellStyle name="Percent 6" xfId="505" xr:uid="{00000000-0005-0000-0000-000014030000}"/>
    <cellStyle name="Percent 7" xfId="506" xr:uid="{00000000-0005-0000-0000-000015030000}"/>
    <cellStyle name="Percent 7 2" xfId="693" xr:uid="{00000000-0005-0000-0000-000016030000}"/>
    <cellStyle name="Percent 8" xfId="613" xr:uid="{00000000-0005-0000-0000-000017030000}"/>
    <cellStyle name="Percent 9" xfId="616" xr:uid="{00000000-0005-0000-0000-000018030000}"/>
    <cellStyle name="Percentage" xfId="507" xr:uid="{00000000-0005-0000-0000-000019030000}"/>
    <cellStyle name="Period Title" xfId="508" xr:uid="{00000000-0005-0000-0000-00001A030000}"/>
    <cellStyle name="PSChar" xfId="509" xr:uid="{00000000-0005-0000-0000-00001B030000}"/>
    <cellStyle name="PSDate" xfId="510" xr:uid="{00000000-0005-0000-0000-00001C030000}"/>
    <cellStyle name="PSDec" xfId="511" xr:uid="{00000000-0005-0000-0000-00001D030000}"/>
    <cellStyle name="PSDetail" xfId="512" xr:uid="{00000000-0005-0000-0000-00001E030000}"/>
    <cellStyle name="PSHeading" xfId="513" xr:uid="{00000000-0005-0000-0000-00001F030000}"/>
    <cellStyle name="PSHeading 2" xfId="514" xr:uid="{00000000-0005-0000-0000-000020030000}"/>
    <cellStyle name="PSHeading 2 2" xfId="515" xr:uid="{00000000-0005-0000-0000-000021030000}"/>
    <cellStyle name="PSHeading 2 2 2" xfId="829" xr:uid="{00000000-0005-0000-0000-000022030000}"/>
    <cellStyle name="PSHeading 2 2 3" xfId="880" xr:uid="{00000000-0005-0000-0000-000023030000}"/>
    <cellStyle name="PSHeading 2 3" xfId="828" xr:uid="{00000000-0005-0000-0000-000024030000}"/>
    <cellStyle name="PSHeading 2 4" xfId="879" xr:uid="{00000000-0005-0000-0000-000025030000}"/>
    <cellStyle name="PSHeading 3" xfId="516" xr:uid="{00000000-0005-0000-0000-000026030000}"/>
    <cellStyle name="PSHeading 3 2" xfId="517" xr:uid="{00000000-0005-0000-0000-000027030000}"/>
    <cellStyle name="PSHeading 3 2 2" xfId="518" xr:uid="{00000000-0005-0000-0000-000028030000}"/>
    <cellStyle name="PSHeading 3 2 2 2" xfId="832" xr:uid="{00000000-0005-0000-0000-000029030000}"/>
    <cellStyle name="PSHeading 3 2 2 3" xfId="883" xr:uid="{00000000-0005-0000-0000-00002A030000}"/>
    <cellStyle name="PSHeading 3 2 3" xfId="831" xr:uid="{00000000-0005-0000-0000-00002B030000}"/>
    <cellStyle name="PSHeading 3 2 4" xfId="882" xr:uid="{00000000-0005-0000-0000-00002C030000}"/>
    <cellStyle name="PSHeading 3 3" xfId="830" xr:uid="{00000000-0005-0000-0000-00002D030000}"/>
    <cellStyle name="PSHeading 3 4" xfId="881" xr:uid="{00000000-0005-0000-0000-00002E030000}"/>
    <cellStyle name="PSHeading 4" xfId="519" xr:uid="{00000000-0005-0000-0000-00002F030000}"/>
    <cellStyle name="PSHeading 4 2" xfId="833" xr:uid="{00000000-0005-0000-0000-000030030000}"/>
    <cellStyle name="PSHeading 4 3" xfId="884" xr:uid="{00000000-0005-0000-0000-000031030000}"/>
    <cellStyle name="PSHeading 5" xfId="694" xr:uid="{00000000-0005-0000-0000-000032030000}"/>
    <cellStyle name="PSHeading 6" xfId="866" xr:uid="{00000000-0005-0000-0000-000033030000}"/>
    <cellStyle name="PSInt" xfId="520" xr:uid="{00000000-0005-0000-0000-000034030000}"/>
    <cellStyle name="PSSpacer" xfId="521" xr:uid="{00000000-0005-0000-0000-000035030000}"/>
    <cellStyle name="Ratio" xfId="522" xr:uid="{00000000-0005-0000-0000-000036030000}"/>
    <cellStyle name="Ratio 2" xfId="523" xr:uid="{00000000-0005-0000-0000-000037030000}"/>
    <cellStyle name="Ratio 2 2" xfId="696" xr:uid="{00000000-0005-0000-0000-000038030000}"/>
    <cellStyle name="Ratio 3" xfId="695" xr:uid="{00000000-0005-0000-0000-000039030000}"/>
    <cellStyle name="Ratio_29(d) - Gas extensions -tariffs" xfId="524" xr:uid="{00000000-0005-0000-0000-00003A030000}"/>
    <cellStyle name="Right Date" xfId="525" xr:uid="{00000000-0005-0000-0000-00003B030000}"/>
    <cellStyle name="Right Number" xfId="526" xr:uid="{00000000-0005-0000-0000-00003C030000}"/>
    <cellStyle name="Right Year" xfId="527" xr:uid="{00000000-0005-0000-0000-00003D030000}"/>
    <cellStyle name="RIN_Input$_3dp" xfId="528" xr:uid="{00000000-0005-0000-0000-00003E030000}"/>
    <cellStyle name="Rt border" xfId="600" xr:uid="{00000000-0005-0000-0000-00003F030000}"/>
    <cellStyle name="SAPBorder" xfId="908" xr:uid="{00000000-0005-0000-0000-000040030000}"/>
    <cellStyle name="SAPDataCell" xfId="909" xr:uid="{00000000-0005-0000-0000-000041030000}"/>
    <cellStyle name="SAPDataTotalCell" xfId="910" xr:uid="{00000000-0005-0000-0000-000042030000}"/>
    <cellStyle name="SAPDimensionCell" xfId="911" xr:uid="{00000000-0005-0000-0000-000043030000}"/>
    <cellStyle name="SAPEditableDataCell" xfId="912" xr:uid="{00000000-0005-0000-0000-000044030000}"/>
    <cellStyle name="SAPEditableDataTotalCell" xfId="913" xr:uid="{00000000-0005-0000-0000-000045030000}"/>
    <cellStyle name="SAPEmphasized" xfId="914" xr:uid="{00000000-0005-0000-0000-000046030000}"/>
    <cellStyle name="SAPEmphasizedEditableDataCell" xfId="915" xr:uid="{00000000-0005-0000-0000-000047030000}"/>
    <cellStyle name="SAPEmphasizedEditableDataTotalCell" xfId="916" xr:uid="{00000000-0005-0000-0000-000048030000}"/>
    <cellStyle name="SAPEmphasizedLockedDataCell" xfId="917" xr:uid="{00000000-0005-0000-0000-000049030000}"/>
    <cellStyle name="SAPEmphasizedLockedDataTotalCell" xfId="918" xr:uid="{00000000-0005-0000-0000-00004A030000}"/>
    <cellStyle name="SAPEmphasizedReadonlyDataCell" xfId="919" xr:uid="{00000000-0005-0000-0000-00004B030000}"/>
    <cellStyle name="SAPEmphasizedReadonlyDataTotalCell" xfId="920" xr:uid="{00000000-0005-0000-0000-00004C030000}"/>
    <cellStyle name="SAPEmphasizedTotal" xfId="921" xr:uid="{00000000-0005-0000-0000-00004D030000}"/>
    <cellStyle name="SAPError" xfId="529" xr:uid="{00000000-0005-0000-0000-00004E030000}"/>
    <cellStyle name="SAPError 2" xfId="530" xr:uid="{00000000-0005-0000-0000-00004F030000}"/>
    <cellStyle name="SAPError 2 2" xfId="698" xr:uid="{00000000-0005-0000-0000-000050030000}"/>
    <cellStyle name="SAPError 3" xfId="697" xr:uid="{00000000-0005-0000-0000-000051030000}"/>
    <cellStyle name="SAPExceptionLevel1" xfId="922" xr:uid="{00000000-0005-0000-0000-000052030000}"/>
    <cellStyle name="SAPExceptionLevel2" xfId="923" xr:uid="{00000000-0005-0000-0000-000053030000}"/>
    <cellStyle name="SAPExceptionLevel3" xfId="924" xr:uid="{00000000-0005-0000-0000-000054030000}"/>
    <cellStyle name="SAPExceptionLevel4" xfId="925" xr:uid="{00000000-0005-0000-0000-000055030000}"/>
    <cellStyle name="SAPExceptionLevel5" xfId="926" xr:uid="{00000000-0005-0000-0000-000056030000}"/>
    <cellStyle name="SAPExceptionLevel6" xfId="927" xr:uid="{00000000-0005-0000-0000-000057030000}"/>
    <cellStyle name="SAPExceptionLevel7" xfId="928" xr:uid="{00000000-0005-0000-0000-000058030000}"/>
    <cellStyle name="SAPExceptionLevel8" xfId="929" xr:uid="{00000000-0005-0000-0000-000059030000}"/>
    <cellStyle name="SAPExceptionLevel9" xfId="930" xr:uid="{00000000-0005-0000-0000-00005A030000}"/>
    <cellStyle name="SAPFormula" xfId="931" xr:uid="{00000000-0005-0000-0000-00005B030000}"/>
    <cellStyle name="SAPHierarchyCell0" xfId="932" xr:uid="{00000000-0005-0000-0000-00005C030000}"/>
    <cellStyle name="SAPHierarchyCell1" xfId="933" xr:uid="{00000000-0005-0000-0000-00005D030000}"/>
    <cellStyle name="SAPHierarchyCell2" xfId="934" xr:uid="{00000000-0005-0000-0000-00005E030000}"/>
    <cellStyle name="SAPHierarchyCell3" xfId="935" xr:uid="{00000000-0005-0000-0000-00005F030000}"/>
    <cellStyle name="SAPHierarchyCell4" xfId="936" xr:uid="{00000000-0005-0000-0000-000060030000}"/>
    <cellStyle name="SAPKey" xfId="531" xr:uid="{00000000-0005-0000-0000-000061030000}"/>
    <cellStyle name="SAPKey 2" xfId="532" xr:uid="{00000000-0005-0000-0000-000062030000}"/>
    <cellStyle name="SAPKey 2 2" xfId="700" xr:uid="{00000000-0005-0000-0000-000063030000}"/>
    <cellStyle name="SAPKey 3" xfId="699" xr:uid="{00000000-0005-0000-0000-000064030000}"/>
    <cellStyle name="SAPLocked" xfId="533" xr:uid="{00000000-0005-0000-0000-000065030000}"/>
    <cellStyle name="SAPLocked 2" xfId="534" xr:uid="{00000000-0005-0000-0000-000066030000}"/>
    <cellStyle name="SAPLocked 2 2" xfId="702" xr:uid="{00000000-0005-0000-0000-000067030000}"/>
    <cellStyle name="SAPLocked 3" xfId="701" xr:uid="{00000000-0005-0000-0000-000068030000}"/>
    <cellStyle name="SAPLockedDataCell" xfId="937" xr:uid="{00000000-0005-0000-0000-000069030000}"/>
    <cellStyle name="SAPLockedDataTotalCell" xfId="938" xr:uid="{00000000-0005-0000-0000-00006A030000}"/>
    <cellStyle name="SAPMemberCell" xfId="939" xr:uid="{00000000-0005-0000-0000-00006B030000}"/>
    <cellStyle name="SAPMemberTotalCell" xfId="940" xr:uid="{00000000-0005-0000-0000-00006C030000}"/>
    <cellStyle name="SAPMessageText" xfId="941" xr:uid="{00000000-0005-0000-0000-00006D030000}"/>
    <cellStyle name="SAPOutput" xfId="535" xr:uid="{00000000-0005-0000-0000-00006E030000}"/>
    <cellStyle name="SAPOutput 2" xfId="536" xr:uid="{00000000-0005-0000-0000-00006F030000}"/>
    <cellStyle name="SAPOutput 2 2" xfId="704" xr:uid="{00000000-0005-0000-0000-000070030000}"/>
    <cellStyle name="SAPOutput 3" xfId="703" xr:uid="{00000000-0005-0000-0000-000071030000}"/>
    <cellStyle name="SAPReadonlyDataCell" xfId="942" xr:uid="{00000000-0005-0000-0000-000072030000}"/>
    <cellStyle name="SAPReadonlyDataTotalCell" xfId="943" xr:uid="{00000000-0005-0000-0000-000073030000}"/>
    <cellStyle name="SAPSpace" xfId="537" xr:uid="{00000000-0005-0000-0000-000074030000}"/>
    <cellStyle name="SAPSpace 2" xfId="538" xr:uid="{00000000-0005-0000-0000-000075030000}"/>
    <cellStyle name="SAPSpace 2 2" xfId="706" xr:uid="{00000000-0005-0000-0000-000076030000}"/>
    <cellStyle name="SAPSpace 3" xfId="705" xr:uid="{00000000-0005-0000-0000-000077030000}"/>
    <cellStyle name="SAPText" xfId="539" xr:uid="{00000000-0005-0000-0000-000078030000}"/>
    <cellStyle name="SAPText 2" xfId="540" xr:uid="{00000000-0005-0000-0000-000079030000}"/>
    <cellStyle name="SAPText 2 2" xfId="708" xr:uid="{00000000-0005-0000-0000-00007A030000}"/>
    <cellStyle name="SAPText 3" xfId="707" xr:uid="{00000000-0005-0000-0000-00007B030000}"/>
    <cellStyle name="SAPUnLocked" xfId="541" xr:uid="{00000000-0005-0000-0000-00007C030000}"/>
    <cellStyle name="SAPUnLocked 2" xfId="542" xr:uid="{00000000-0005-0000-0000-00007D030000}"/>
    <cellStyle name="SAPUnLocked 2 2" xfId="710" xr:uid="{00000000-0005-0000-0000-00007E030000}"/>
    <cellStyle name="SAPUnLocked 3" xfId="709" xr:uid="{00000000-0005-0000-0000-00007F030000}"/>
    <cellStyle name="Sheet Title" xfId="543" xr:uid="{00000000-0005-0000-0000-000080030000}"/>
    <cellStyle name="SheetHeader1" xfId="544" xr:uid="{00000000-0005-0000-0000-000081030000}"/>
    <cellStyle name="Spreadsheet Title" xfId="944" xr:uid="{00000000-0005-0000-0000-000082030000}"/>
    <cellStyle name="Style 1" xfId="545" xr:uid="{00000000-0005-0000-0000-000083030000}"/>
    <cellStyle name="Style 1 2" xfId="546" xr:uid="{00000000-0005-0000-0000-000084030000}"/>
    <cellStyle name="Style 1 2 2" xfId="547" xr:uid="{00000000-0005-0000-0000-000085030000}"/>
    <cellStyle name="Style 1 2 2 2" xfId="834" xr:uid="{00000000-0005-0000-0000-000086030000}"/>
    <cellStyle name="Style 1 2 3" xfId="712" xr:uid="{00000000-0005-0000-0000-000087030000}"/>
    <cellStyle name="Style 1 3" xfId="548" xr:uid="{00000000-0005-0000-0000-000088030000}"/>
    <cellStyle name="Style 1 3 2" xfId="549" xr:uid="{00000000-0005-0000-0000-000089030000}"/>
    <cellStyle name="Style 1 3 2 2" xfId="836" xr:uid="{00000000-0005-0000-0000-00008A030000}"/>
    <cellStyle name="Style 1 3 3" xfId="550" xr:uid="{00000000-0005-0000-0000-00008B030000}"/>
    <cellStyle name="Style 1 3 3 2" xfId="837" xr:uid="{00000000-0005-0000-0000-00008C030000}"/>
    <cellStyle name="Style 1 3 4" xfId="835" xr:uid="{00000000-0005-0000-0000-00008D030000}"/>
    <cellStyle name="Style 1 4" xfId="551" xr:uid="{00000000-0005-0000-0000-00008E030000}"/>
    <cellStyle name="Style 1 4 2" xfId="838" xr:uid="{00000000-0005-0000-0000-00008F030000}"/>
    <cellStyle name="Style 1 5" xfId="711" xr:uid="{00000000-0005-0000-0000-000090030000}"/>
    <cellStyle name="Style 1_29(d) - Gas extensions -tariffs" xfId="552" xr:uid="{00000000-0005-0000-0000-000091030000}"/>
    <cellStyle name="Style2" xfId="553" xr:uid="{00000000-0005-0000-0000-000092030000}"/>
    <cellStyle name="Style3" xfId="554" xr:uid="{00000000-0005-0000-0000-000093030000}"/>
    <cellStyle name="Style4" xfId="555" xr:uid="{00000000-0005-0000-0000-000094030000}"/>
    <cellStyle name="Style4 2" xfId="556" xr:uid="{00000000-0005-0000-0000-000095030000}"/>
    <cellStyle name="Style4 2 2" xfId="714" xr:uid="{00000000-0005-0000-0000-000096030000}"/>
    <cellStyle name="Style4 3" xfId="713" xr:uid="{00000000-0005-0000-0000-000097030000}"/>
    <cellStyle name="Style4_29(d) - Gas extensions -tariffs" xfId="557" xr:uid="{00000000-0005-0000-0000-000098030000}"/>
    <cellStyle name="Style5" xfId="558" xr:uid="{00000000-0005-0000-0000-000099030000}"/>
    <cellStyle name="Style5 2" xfId="559" xr:uid="{00000000-0005-0000-0000-00009A030000}"/>
    <cellStyle name="Style5 2 2" xfId="716" xr:uid="{00000000-0005-0000-0000-00009B030000}"/>
    <cellStyle name="Style5 3" xfId="715" xr:uid="{00000000-0005-0000-0000-00009C030000}"/>
    <cellStyle name="Style5_29(d) - Gas extensions -tariffs" xfId="560" xr:uid="{00000000-0005-0000-0000-00009D030000}"/>
    <cellStyle name="Sub-total" xfId="945" xr:uid="{00000000-0005-0000-0000-00009E030000}"/>
    <cellStyle name="Table Head Green" xfId="561" xr:uid="{00000000-0005-0000-0000-00009F030000}"/>
    <cellStyle name="Table Head_pldt" xfId="562" xr:uid="{00000000-0005-0000-0000-0000A0030000}"/>
    <cellStyle name="Table Heading" xfId="946" xr:uid="{00000000-0005-0000-0000-0000A1030000}"/>
    <cellStyle name="Table Source" xfId="563" xr:uid="{00000000-0005-0000-0000-0000A2030000}"/>
    <cellStyle name="Table Units" xfId="564" xr:uid="{00000000-0005-0000-0000-0000A3030000}"/>
    <cellStyle name="Table_Heading" xfId="947" xr:uid="{00000000-0005-0000-0000-0000A4030000}"/>
    <cellStyle name="TableLvl2" xfId="565" xr:uid="{00000000-0005-0000-0000-0000A5030000}"/>
    <cellStyle name="TableLvl3" xfId="566" xr:uid="{00000000-0005-0000-0000-0000A6030000}"/>
    <cellStyle name="Technical Input" xfId="948" xr:uid="{00000000-0005-0000-0000-0000A7030000}"/>
    <cellStyle name="Technical_Input" xfId="949" xr:uid="{00000000-0005-0000-0000-0000A8030000}"/>
    <cellStyle name="Text" xfId="567" xr:uid="{00000000-0005-0000-0000-0000A9030000}"/>
    <cellStyle name="Text 2" xfId="568" xr:uid="{00000000-0005-0000-0000-0000AA030000}"/>
    <cellStyle name="Text 3" xfId="569" xr:uid="{00000000-0005-0000-0000-0000AB030000}"/>
    <cellStyle name="Text 3 2" xfId="722" xr:uid="{00000000-0005-0000-0000-0000AC030000}"/>
    <cellStyle name="Text 4" xfId="721" xr:uid="{00000000-0005-0000-0000-0000AD030000}"/>
    <cellStyle name="Text Head 1" xfId="570" xr:uid="{00000000-0005-0000-0000-0000AE030000}"/>
    <cellStyle name="Text Head 2" xfId="571" xr:uid="{00000000-0005-0000-0000-0000AF030000}"/>
    <cellStyle name="Text Indent 2" xfId="572" xr:uid="{00000000-0005-0000-0000-0000B0030000}"/>
    <cellStyle name="Theirs" xfId="573" xr:uid="{00000000-0005-0000-0000-0000B1030000}"/>
    <cellStyle name="Title 2" xfId="574" xr:uid="{00000000-0005-0000-0000-0000B2030000}"/>
    <cellStyle name="Title 3" xfId="601" xr:uid="{00000000-0005-0000-0000-0000B3030000}"/>
    <cellStyle name="TOC 1" xfId="575" xr:uid="{00000000-0005-0000-0000-0000B4030000}"/>
    <cellStyle name="TOC 2" xfId="576" xr:uid="{00000000-0005-0000-0000-0000B5030000}"/>
    <cellStyle name="TOC 3" xfId="577" xr:uid="{00000000-0005-0000-0000-0000B6030000}"/>
    <cellStyle name="Total 2" xfId="578" xr:uid="{00000000-0005-0000-0000-0000B7030000}"/>
    <cellStyle name="Total 2 2" xfId="579" xr:uid="{00000000-0005-0000-0000-0000B8030000}"/>
    <cellStyle name="Total 2 3" xfId="580" xr:uid="{00000000-0005-0000-0000-0000B9030000}"/>
    <cellStyle name="Unique/Change Formula 2 2" xfId="950" xr:uid="{00000000-0005-0000-0000-0000BA030000}"/>
    <cellStyle name="unit" xfId="951" xr:uid="{00000000-0005-0000-0000-0000BB030000}"/>
    <cellStyle name="Units" xfId="952" xr:uid="{00000000-0005-0000-0000-0000BC030000}"/>
    <cellStyle name="Warning Text 2" xfId="581" xr:uid="{00000000-0005-0000-0000-0000BD030000}"/>
    <cellStyle name="year" xfId="582" xr:uid="{00000000-0005-0000-0000-0000BE030000}"/>
    <cellStyle name="year 2" xfId="583" xr:uid="{00000000-0005-0000-0000-0000BF030000}"/>
    <cellStyle name="year 2 2" xfId="727" xr:uid="{00000000-0005-0000-0000-0000C0030000}"/>
    <cellStyle name="year 3" xfId="726" xr:uid="{00000000-0005-0000-0000-0000C1030000}"/>
    <cellStyle name="year_29(d) - Gas extensions -tariffs" xfId="584" xr:uid="{00000000-0005-0000-0000-0000C203000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theme="9" tint="-0.499984740745262"/>
        </patternFill>
      </fill>
    </dxf>
    <dxf>
      <font>
        <color theme="0"/>
      </font>
      <fill>
        <patternFill>
          <bgColor theme="8" tint="-0.24994659260841701"/>
        </patternFill>
      </fill>
    </dxf>
    <dxf>
      <font>
        <b/>
        <i val="0"/>
        <color theme="0"/>
      </font>
      <fill>
        <patternFill>
          <bgColor theme="8" tint="-0.499984740745262"/>
        </patternFill>
      </fill>
    </dxf>
  </dxfs>
  <tableStyles count="4" defaultTableStyle="TableStyleMedium2" defaultPivotStyle="PivotStyleLight16">
    <tableStyle name="Invisible" pivot="0" table="0" count="0" xr9:uid="{76739A89-927A-456C-98D0-EA48397651D2}"/>
    <tableStyle name="Slicer Style 1" pivot="0" table="0" count="1" xr9:uid="{00000000-0011-0000-FFFF-FFFF00000000}">
      <tableStyleElement type="headerRow" dxfId="10"/>
    </tableStyle>
    <tableStyle name="Slicer Style 2" pivot="0" table="0" count="1" xr9:uid="{00000000-0011-0000-FFFF-FFFF01000000}">
      <tableStyleElement type="wholeTable" dxfId="9"/>
    </tableStyle>
    <tableStyle name="Slicer Style 3" pivot="0" table="0" count="1" xr9:uid="{00000000-0011-0000-FFFF-FFFF02000000}">
      <tableStyleElement type="headerRow" dxfId="8"/>
    </tableStyle>
  </tableStyles>
  <colors>
    <mruColors>
      <color rgb="FFD9D9D9"/>
      <color rgb="FF004E7F"/>
      <color rgb="FF2F3F51"/>
      <color rgb="FFDBDBDB"/>
      <color rgb="FFFBA927"/>
      <color rgb="FFE0601F"/>
      <color rgb="FF89B3CE"/>
      <color rgb="FF5F9E7B"/>
      <color rgb="FF5F9E88"/>
      <color rgb="FFED9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hyperlink" Target="#Contents!A1"/><Relationship Id="rId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4.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3.png"/><Relationship Id="rId5" Type="http://schemas.openxmlformats.org/officeDocument/2006/relationships/hyperlink" Target="#Contents!A1"/><Relationship Id="rId4"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5.png"/></Relationships>
</file>

<file path=xl/drawings/_rels/drawing1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7.png"/><Relationship Id="rId1" Type="http://schemas.openxmlformats.org/officeDocument/2006/relationships/image" Target="../media/image26.png"/></Relationships>
</file>

<file path=xl/drawings/_rels/drawing1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3.png"/></Relationships>
</file>

<file path=xl/drawings/_rels/drawing2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4.png"/></Relationships>
</file>

<file path=xl/drawings/_rels/drawing2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5.png"/></Relationships>
</file>

<file path=xl/drawings/_rels/drawing2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6.png"/></Relationships>
</file>

<file path=xl/drawings/_rels/drawing2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7.png"/></Relationships>
</file>

<file path=xl/drawings/_rels/drawing2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8.pn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10934</xdr:colOff>
      <xdr:row>6</xdr:row>
      <xdr:rowOff>66540</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stretch>
          <a:fillRect/>
        </a:stretch>
      </xdr:blipFill>
      <xdr:spPr>
        <a:xfrm>
          <a:off x="0" y="0"/>
          <a:ext cx="6005334" cy="1206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377825</xdr:colOff>
      <xdr:row>3</xdr:row>
      <xdr:rowOff>73025</xdr:rowOff>
    </xdr:from>
    <xdr:to>
      <xdr:col>18</xdr:col>
      <xdr:colOff>2210</xdr:colOff>
      <xdr:row>24</xdr:row>
      <xdr:rowOff>39214</xdr:rowOff>
    </xdr:to>
    <xdr:pic>
      <xdr:nvPicPr>
        <xdr:cNvPr id="2" name="Picture 1">
          <a:extLst>
            <a:ext uri="{FF2B5EF4-FFF2-40B4-BE49-F238E27FC236}">
              <a16:creationId xmlns:a16="http://schemas.microsoft.com/office/drawing/2014/main" id="{FB6957FB-8C52-2E21-1037-C886834E2DBC}"/>
            </a:ext>
          </a:extLst>
        </xdr:cNvPr>
        <xdr:cNvPicPr>
          <a:picLocks noChangeAspect="1"/>
        </xdr:cNvPicPr>
      </xdr:nvPicPr>
      <xdr:blipFill>
        <a:blip xmlns:r="http://schemas.openxmlformats.org/officeDocument/2006/relationships" r:embed="rId1"/>
        <a:stretch>
          <a:fillRect/>
        </a:stretch>
      </xdr:blipFill>
      <xdr:spPr>
        <a:xfrm>
          <a:off x="4645025" y="1225550"/>
          <a:ext cx="7730160" cy="3782539"/>
        </a:xfrm>
        <a:prstGeom prst="rect">
          <a:avLst/>
        </a:prstGeom>
      </xdr:spPr>
    </xdr:pic>
    <xdr:clientData/>
  </xdr:twoCellAnchor>
  <xdr:twoCellAnchor>
    <xdr:from>
      <xdr:col>6</xdr:col>
      <xdr:colOff>561975</xdr:colOff>
      <xdr:row>0</xdr:row>
      <xdr:rowOff>0</xdr:rowOff>
    </xdr:from>
    <xdr:to>
      <xdr:col>8</xdr:col>
      <xdr:colOff>346075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FF3A8A48-57D1-476F-8699-8952593609A7}"/>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596900</xdr:colOff>
      <xdr:row>4</xdr:row>
      <xdr:rowOff>149225</xdr:rowOff>
    </xdr:from>
    <xdr:to>
      <xdr:col>19</xdr:col>
      <xdr:colOff>456204</xdr:colOff>
      <xdr:row>24</xdr:row>
      <xdr:rowOff>102693</xdr:rowOff>
    </xdr:to>
    <xdr:pic>
      <xdr:nvPicPr>
        <xdr:cNvPr id="8" name="Picture 7">
          <a:extLst>
            <a:ext uri="{FF2B5EF4-FFF2-40B4-BE49-F238E27FC236}">
              <a16:creationId xmlns:a16="http://schemas.microsoft.com/office/drawing/2014/main" id="{04D2C2FB-7E81-718D-921B-7DA00BEF2F63}"/>
            </a:ext>
          </a:extLst>
        </xdr:cNvPr>
        <xdr:cNvPicPr>
          <a:picLocks noChangeAspect="1"/>
        </xdr:cNvPicPr>
      </xdr:nvPicPr>
      <xdr:blipFill>
        <a:blip xmlns:r="http://schemas.openxmlformats.org/officeDocument/2006/relationships" r:embed="rId1"/>
        <a:stretch>
          <a:fillRect/>
        </a:stretch>
      </xdr:blipFill>
      <xdr:spPr>
        <a:xfrm>
          <a:off x="6692900" y="873125"/>
          <a:ext cx="7974604" cy="3953968"/>
        </a:xfrm>
        <a:prstGeom prst="rect">
          <a:avLst/>
        </a:prstGeom>
      </xdr:spPr>
    </xdr:pic>
    <xdr:clientData/>
  </xdr:twoCellAnchor>
  <xdr:twoCellAnchor>
    <xdr:from>
      <xdr:col>8</xdr:col>
      <xdr:colOff>285750</xdr:colOff>
      <xdr:row>0</xdr:row>
      <xdr:rowOff>0</xdr:rowOff>
    </xdr:from>
    <xdr:to>
      <xdr:col>10</xdr:col>
      <xdr:colOff>69850</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11E6324B-3CAA-4FA9-A319-48347C2D99AD}"/>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125638</xdr:colOff>
      <xdr:row>3</xdr:row>
      <xdr:rowOff>37646</xdr:rowOff>
    </xdr:from>
    <xdr:to>
      <xdr:col>24</xdr:col>
      <xdr:colOff>285750</xdr:colOff>
      <xdr:row>17</xdr:row>
      <xdr:rowOff>134157</xdr:rowOff>
    </xdr:to>
    <xdr:pic>
      <xdr:nvPicPr>
        <xdr:cNvPr id="2" name="Picture 1">
          <a:extLst>
            <a:ext uri="{FF2B5EF4-FFF2-40B4-BE49-F238E27FC236}">
              <a16:creationId xmlns:a16="http://schemas.microsoft.com/office/drawing/2014/main" id="{EFFC5F94-56E8-F48C-C0F6-3440233C2CEB}"/>
            </a:ext>
          </a:extLst>
        </xdr:cNvPr>
        <xdr:cNvPicPr>
          <a:picLocks noChangeAspect="1"/>
        </xdr:cNvPicPr>
      </xdr:nvPicPr>
      <xdr:blipFill rotWithShape="1">
        <a:blip xmlns:r="http://schemas.openxmlformats.org/officeDocument/2006/relationships" r:embed="rId1"/>
        <a:srcRect r="6029"/>
        <a:stretch/>
      </xdr:blipFill>
      <xdr:spPr>
        <a:xfrm>
          <a:off x="15814674" y="568325"/>
          <a:ext cx="3834040" cy="2573011"/>
        </a:xfrm>
        <a:prstGeom prst="rect">
          <a:avLst/>
        </a:prstGeom>
      </xdr:spPr>
    </xdr:pic>
    <xdr:clientData/>
  </xdr:twoCellAnchor>
  <xdr:twoCellAnchor editAs="oneCell">
    <xdr:from>
      <xdr:col>24</xdr:col>
      <xdr:colOff>408667</xdr:colOff>
      <xdr:row>3</xdr:row>
      <xdr:rowOff>22224</xdr:rowOff>
    </xdr:from>
    <xdr:to>
      <xdr:col>31</xdr:col>
      <xdr:colOff>94302</xdr:colOff>
      <xdr:row>17</xdr:row>
      <xdr:rowOff>96511</xdr:rowOff>
    </xdr:to>
    <xdr:pic>
      <xdr:nvPicPr>
        <xdr:cNvPr id="3" name="Picture 2">
          <a:extLst>
            <a:ext uri="{FF2B5EF4-FFF2-40B4-BE49-F238E27FC236}">
              <a16:creationId xmlns:a16="http://schemas.microsoft.com/office/drawing/2014/main" id="{18943362-4E0C-6ADB-1666-E5D2A08FEA07}"/>
            </a:ext>
          </a:extLst>
        </xdr:cNvPr>
        <xdr:cNvPicPr>
          <a:picLocks noChangeAspect="1"/>
        </xdr:cNvPicPr>
      </xdr:nvPicPr>
      <xdr:blipFill>
        <a:blip xmlns:r="http://schemas.openxmlformats.org/officeDocument/2006/relationships" r:embed="rId2"/>
        <a:stretch>
          <a:fillRect/>
        </a:stretch>
      </xdr:blipFill>
      <xdr:spPr>
        <a:xfrm>
          <a:off x="19771631" y="552903"/>
          <a:ext cx="3971885" cy="2550787"/>
        </a:xfrm>
        <a:prstGeom prst="rect">
          <a:avLst/>
        </a:prstGeom>
      </xdr:spPr>
    </xdr:pic>
    <xdr:clientData/>
  </xdr:twoCellAnchor>
  <xdr:twoCellAnchor editAs="oneCell">
    <xdr:from>
      <xdr:col>18</xdr:col>
      <xdr:colOff>240846</xdr:colOff>
      <xdr:row>17</xdr:row>
      <xdr:rowOff>173717</xdr:rowOff>
    </xdr:from>
    <xdr:to>
      <xdr:col>24</xdr:col>
      <xdr:colOff>372135</xdr:colOff>
      <xdr:row>34</xdr:row>
      <xdr:rowOff>29797</xdr:rowOff>
    </xdr:to>
    <xdr:pic>
      <xdr:nvPicPr>
        <xdr:cNvPr id="4" name="Picture 3">
          <a:extLst>
            <a:ext uri="{FF2B5EF4-FFF2-40B4-BE49-F238E27FC236}">
              <a16:creationId xmlns:a16="http://schemas.microsoft.com/office/drawing/2014/main" id="{668CA400-9052-1BBF-F065-627B6F9CFA60}"/>
            </a:ext>
          </a:extLst>
        </xdr:cNvPr>
        <xdr:cNvPicPr>
          <a:picLocks noChangeAspect="1"/>
        </xdr:cNvPicPr>
      </xdr:nvPicPr>
      <xdr:blipFill>
        <a:blip xmlns:r="http://schemas.openxmlformats.org/officeDocument/2006/relationships" r:embed="rId3"/>
        <a:stretch>
          <a:fillRect/>
        </a:stretch>
      </xdr:blipFill>
      <xdr:spPr>
        <a:xfrm>
          <a:off x="15929882" y="3180896"/>
          <a:ext cx="3798867" cy="2860083"/>
        </a:xfrm>
        <a:prstGeom prst="rect">
          <a:avLst/>
        </a:prstGeom>
      </xdr:spPr>
    </xdr:pic>
    <xdr:clientData/>
  </xdr:twoCellAnchor>
  <xdr:twoCellAnchor editAs="oneCell">
    <xdr:from>
      <xdr:col>24</xdr:col>
      <xdr:colOff>466272</xdr:colOff>
      <xdr:row>18</xdr:row>
      <xdr:rowOff>36284</xdr:rowOff>
    </xdr:from>
    <xdr:to>
      <xdr:col>31</xdr:col>
      <xdr:colOff>151907</xdr:colOff>
      <xdr:row>33</xdr:row>
      <xdr:rowOff>50232</xdr:rowOff>
    </xdr:to>
    <xdr:pic>
      <xdr:nvPicPr>
        <xdr:cNvPr id="5" name="Picture 4">
          <a:extLst>
            <a:ext uri="{FF2B5EF4-FFF2-40B4-BE49-F238E27FC236}">
              <a16:creationId xmlns:a16="http://schemas.microsoft.com/office/drawing/2014/main" id="{3CA63CFC-9329-CF94-CB61-649F1488402F}"/>
            </a:ext>
          </a:extLst>
        </xdr:cNvPr>
        <xdr:cNvPicPr>
          <a:picLocks noChangeAspect="1"/>
        </xdr:cNvPicPr>
      </xdr:nvPicPr>
      <xdr:blipFill>
        <a:blip xmlns:r="http://schemas.openxmlformats.org/officeDocument/2006/relationships" r:embed="rId4"/>
        <a:stretch>
          <a:fillRect/>
        </a:stretch>
      </xdr:blipFill>
      <xdr:spPr>
        <a:xfrm>
          <a:off x="19829236" y="3220355"/>
          <a:ext cx="3971885" cy="2660991"/>
        </a:xfrm>
        <a:prstGeom prst="rect">
          <a:avLst/>
        </a:prstGeom>
      </xdr:spPr>
    </xdr:pic>
    <xdr:clientData/>
  </xdr:twoCellAnchor>
  <xdr:twoCellAnchor>
    <xdr:from>
      <xdr:col>5</xdr:col>
      <xdr:colOff>933450</xdr:colOff>
      <xdr:row>0</xdr:row>
      <xdr:rowOff>0</xdr:rowOff>
    </xdr:from>
    <xdr:to>
      <xdr:col>7</xdr:col>
      <xdr:colOff>50800</xdr:colOff>
      <xdr:row>1</xdr:row>
      <xdr:rowOff>79375</xdr:rowOff>
    </xdr:to>
    <xdr:sp macro="" textlink="">
      <xdr:nvSpPr>
        <xdr:cNvPr id="6" name="Flowchart: Alternate Process 5">
          <a:hlinkClick xmlns:r="http://schemas.openxmlformats.org/officeDocument/2006/relationships" r:id="rId5"/>
          <a:extLst>
            <a:ext uri="{FF2B5EF4-FFF2-40B4-BE49-F238E27FC236}">
              <a16:creationId xmlns:a16="http://schemas.microsoft.com/office/drawing/2014/main" id="{46082747-98B0-4841-8EB1-BA9EA586B778}"/>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428625</xdr:colOff>
      <xdr:row>5</xdr:row>
      <xdr:rowOff>295275</xdr:rowOff>
    </xdr:from>
    <xdr:to>
      <xdr:col>23</xdr:col>
      <xdr:colOff>530810</xdr:colOff>
      <xdr:row>26</xdr:row>
      <xdr:rowOff>170944</xdr:rowOff>
    </xdr:to>
    <xdr:pic>
      <xdr:nvPicPr>
        <xdr:cNvPr id="2" name="Picture 1">
          <a:extLst>
            <a:ext uri="{FF2B5EF4-FFF2-40B4-BE49-F238E27FC236}">
              <a16:creationId xmlns:a16="http://schemas.microsoft.com/office/drawing/2014/main" id="{F9F02F4D-F182-1FA2-9A5F-26F2ACBC8AB3}"/>
            </a:ext>
          </a:extLst>
        </xdr:cNvPr>
        <xdr:cNvPicPr>
          <a:picLocks noChangeAspect="1"/>
        </xdr:cNvPicPr>
      </xdr:nvPicPr>
      <xdr:blipFill>
        <a:blip xmlns:r="http://schemas.openxmlformats.org/officeDocument/2006/relationships" r:embed="rId1"/>
        <a:stretch>
          <a:fillRect/>
        </a:stretch>
      </xdr:blipFill>
      <xdr:spPr>
        <a:xfrm>
          <a:off x="9953625" y="1390650"/>
          <a:ext cx="8026985" cy="4047619"/>
        </a:xfrm>
        <a:prstGeom prst="rect">
          <a:avLst/>
        </a:prstGeom>
      </xdr:spPr>
    </xdr:pic>
    <xdr:clientData/>
  </xdr:twoCellAnchor>
  <xdr:twoCellAnchor>
    <xdr:from>
      <xdr:col>6</xdr:col>
      <xdr:colOff>228600</xdr:colOff>
      <xdr:row>0</xdr:row>
      <xdr:rowOff>0</xdr:rowOff>
    </xdr:from>
    <xdr:to>
      <xdr:col>7</xdr:col>
      <xdr:colOff>384175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DA32C095-1AD2-417C-B36B-C9EA70F21BCC}"/>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466726</xdr:colOff>
      <xdr:row>5</xdr:row>
      <xdr:rowOff>342900</xdr:rowOff>
    </xdr:from>
    <xdr:to>
      <xdr:col>19</xdr:col>
      <xdr:colOff>191105</xdr:colOff>
      <xdr:row>27</xdr:row>
      <xdr:rowOff>20160</xdr:rowOff>
    </xdr:to>
    <xdr:pic>
      <xdr:nvPicPr>
        <xdr:cNvPr id="2" name="Picture 1">
          <a:extLst>
            <a:ext uri="{FF2B5EF4-FFF2-40B4-BE49-F238E27FC236}">
              <a16:creationId xmlns:a16="http://schemas.microsoft.com/office/drawing/2014/main" id="{B4E8A034-73BA-5809-5F05-87C97684A677}"/>
            </a:ext>
          </a:extLst>
        </xdr:cNvPr>
        <xdr:cNvPicPr>
          <a:picLocks noChangeAspect="1"/>
        </xdr:cNvPicPr>
      </xdr:nvPicPr>
      <xdr:blipFill>
        <a:blip xmlns:r="http://schemas.openxmlformats.org/officeDocument/2006/relationships" r:embed="rId1"/>
        <a:stretch>
          <a:fillRect/>
        </a:stretch>
      </xdr:blipFill>
      <xdr:spPr>
        <a:xfrm>
          <a:off x="6181726" y="1247775"/>
          <a:ext cx="7877779" cy="3820635"/>
        </a:xfrm>
        <a:prstGeom prst="rect">
          <a:avLst/>
        </a:prstGeom>
      </xdr:spPr>
    </xdr:pic>
    <xdr:clientData/>
  </xdr:twoCellAnchor>
  <xdr:twoCellAnchor>
    <xdr:from>
      <xdr:col>6</xdr:col>
      <xdr:colOff>228600</xdr:colOff>
      <xdr:row>0</xdr:row>
      <xdr:rowOff>0</xdr:rowOff>
    </xdr:from>
    <xdr:to>
      <xdr:col>8</xdr:col>
      <xdr:colOff>88900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23E3502F-37AA-46B0-A7A0-295FF3046561}"/>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504825</xdr:colOff>
      <xdr:row>6</xdr:row>
      <xdr:rowOff>57151</xdr:rowOff>
    </xdr:from>
    <xdr:to>
      <xdr:col>19</xdr:col>
      <xdr:colOff>345105</xdr:colOff>
      <xdr:row>26</xdr:row>
      <xdr:rowOff>88421</xdr:rowOff>
    </xdr:to>
    <xdr:pic>
      <xdr:nvPicPr>
        <xdr:cNvPr id="5" name="Picture 4">
          <a:extLst>
            <a:ext uri="{FF2B5EF4-FFF2-40B4-BE49-F238E27FC236}">
              <a16:creationId xmlns:a16="http://schemas.microsoft.com/office/drawing/2014/main" id="{80FC4653-CCE7-3461-E0CB-56DC41D1F88A}"/>
            </a:ext>
          </a:extLst>
        </xdr:cNvPr>
        <xdr:cNvPicPr>
          <a:picLocks noChangeAspect="1"/>
        </xdr:cNvPicPr>
      </xdr:nvPicPr>
      <xdr:blipFill>
        <a:blip xmlns:r="http://schemas.openxmlformats.org/officeDocument/2006/relationships" r:embed="rId1"/>
        <a:stretch>
          <a:fillRect/>
        </a:stretch>
      </xdr:blipFill>
      <xdr:spPr>
        <a:xfrm>
          <a:off x="6219825" y="1352551"/>
          <a:ext cx="7765080" cy="3838095"/>
        </a:xfrm>
        <a:prstGeom prst="rect">
          <a:avLst/>
        </a:prstGeom>
      </xdr:spPr>
    </xdr:pic>
    <xdr:clientData/>
  </xdr:twoCellAnchor>
  <xdr:twoCellAnchor>
    <xdr:from>
      <xdr:col>6</xdr:col>
      <xdr:colOff>228600</xdr:colOff>
      <xdr:row>0</xdr:row>
      <xdr:rowOff>0</xdr:rowOff>
    </xdr:from>
    <xdr:to>
      <xdr:col>8</xdr:col>
      <xdr:colOff>69850</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BE7ADED5-7564-4F69-AFAF-A6C6E0B38F30}"/>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9</xdr:col>
      <xdr:colOff>350509</xdr:colOff>
      <xdr:row>23</xdr:row>
      <xdr:rowOff>151997</xdr:rowOff>
    </xdr:to>
    <xdr:pic>
      <xdr:nvPicPr>
        <xdr:cNvPr id="13" name="Picture 12">
          <a:extLst>
            <a:ext uri="{FF2B5EF4-FFF2-40B4-BE49-F238E27FC236}">
              <a16:creationId xmlns:a16="http://schemas.microsoft.com/office/drawing/2014/main" id="{5830D56F-9FD9-415C-BF4A-38089DB6DDE7}"/>
            </a:ext>
          </a:extLst>
        </xdr:cNvPr>
        <xdr:cNvPicPr>
          <a:picLocks noChangeAspect="1"/>
        </xdr:cNvPicPr>
      </xdr:nvPicPr>
      <xdr:blipFill>
        <a:blip xmlns:r="http://schemas.openxmlformats.org/officeDocument/2006/relationships" r:embed="rId1"/>
        <a:stretch>
          <a:fillRect/>
        </a:stretch>
      </xdr:blipFill>
      <xdr:spPr>
        <a:xfrm>
          <a:off x="4114800" y="1428750"/>
          <a:ext cx="2541259" cy="3390497"/>
        </a:xfrm>
        <a:prstGeom prst="rect">
          <a:avLst/>
        </a:prstGeom>
      </xdr:spPr>
    </xdr:pic>
    <xdr:clientData/>
  </xdr:twoCellAnchor>
  <xdr:twoCellAnchor editAs="oneCell">
    <xdr:from>
      <xdr:col>16</xdr:col>
      <xdr:colOff>142875</xdr:colOff>
      <xdr:row>25</xdr:row>
      <xdr:rowOff>180975</xdr:rowOff>
    </xdr:from>
    <xdr:to>
      <xdr:col>21</xdr:col>
      <xdr:colOff>267984</xdr:colOff>
      <xdr:row>40</xdr:row>
      <xdr:rowOff>1269</xdr:rowOff>
    </xdr:to>
    <xdr:pic>
      <xdr:nvPicPr>
        <xdr:cNvPr id="17" name="Picture 16">
          <a:extLst>
            <a:ext uri="{FF2B5EF4-FFF2-40B4-BE49-F238E27FC236}">
              <a16:creationId xmlns:a16="http://schemas.microsoft.com/office/drawing/2014/main" id="{257AC0FE-7FF9-4027-A13F-791B2DE701A4}"/>
            </a:ext>
          </a:extLst>
        </xdr:cNvPr>
        <xdr:cNvPicPr>
          <a:picLocks noChangeAspect="1"/>
        </xdr:cNvPicPr>
      </xdr:nvPicPr>
      <xdr:blipFill>
        <a:blip xmlns:r="http://schemas.openxmlformats.org/officeDocument/2006/relationships" r:embed="rId2"/>
        <a:stretch>
          <a:fillRect/>
        </a:stretch>
      </xdr:blipFill>
      <xdr:spPr>
        <a:xfrm>
          <a:off x="9515475" y="5229225"/>
          <a:ext cx="2315859" cy="2677794"/>
        </a:xfrm>
        <a:prstGeom prst="rect">
          <a:avLst/>
        </a:prstGeom>
      </xdr:spPr>
    </xdr:pic>
    <xdr:clientData/>
  </xdr:twoCellAnchor>
  <xdr:twoCellAnchor editAs="oneCell">
    <xdr:from>
      <xdr:col>10</xdr:col>
      <xdr:colOff>114300</xdr:colOff>
      <xdr:row>6</xdr:row>
      <xdr:rowOff>0</xdr:rowOff>
    </xdr:from>
    <xdr:to>
      <xdr:col>15</xdr:col>
      <xdr:colOff>304488</xdr:colOff>
      <xdr:row>23</xdr:row>
      <xdr:rowOff>50411</xdr:rowOff>
    </xdr:to>
    <xdr:pic>
      <xdr:nvPicPr>
        <xdr:cNvPr id="19" name="Picture 18">
          <a:extLst>
            <a:ext uri="{FF2B5EF4-FFF2-40B4-BE49-F238E27FC236}">
              <a16:creationId xmlns:a16="http://schemas.microsoft.com/office/drawing/2014/main" id="{8960489C-7E2B-4986-B6BB-FA83BF50FBC6}"/>
            </a:ext>
          </a:extLst>
        </xdr:cNvPr>
        <xdr:cNvPicPr>
          <a:picLocks noChangeAspect="1"/>
        </xdr:cNvPicPr>
      </xdr:nvPicPr>
      <xdr:blipFill>
        <a:blip xmlns:r="http://schemas.openxmlformats.org/officeDocument/2006/relationships" r:embed="rId3"/>
        <a:stretch>
          <a:fillRect/>
        </a:stretch>
      </xdr:blipFill>
      <xdr:spPr>
        <a:xfrm>
          <a:off x="6858000" y="1428750"/>
          <a:ext cx="2380938" cy="3282561"/>
        </a:xfrm>
        <a:prstGeom prst="rect">
          <a:avLst/>
        </a:prstGeom>
      </xdr:spPr>
    </xdr:pic>
    <xdr:clientData/>
  </xdr:twoCellAnchor>
  <xdr:twoCellAnchor editAs="oneCell">
    <xdr:from>
      <xdr:col>16</xdr:col>
      <xdr:colOff>114300</xdr:colOff>
      <xdr:row>6</xdr:row>
      <xdr:rowOff>0</xdr:rowOff>
    </xdr:from>
    <xdr:to>
      <xdr:col>22</xdr:col>
      <xdr:colOff>29830</xdr:colOff>
      <xdr:row>23</xdr:row>
      <xdr:rowOff>88505</xdr:rowOff>
    </xdr:to>
    <xdr:pic>
      <xdr:nvPicPr>
        <xdr:cNvPr id="20" name="Picture 19">
          <a:extLst>
            <a:ext uri="{FF2B5EF4-FFF2-40B4-BE49-F238E27FC236}">
              <a16:creationId xmlns:a16="http://schemas.microsoft.com/office/drawing/2014/main" id="{8CACEA70-B923-4B83-BA96-59C1CE988D98}"/>
            </a:ext>
          </a:extLst>
        </xdr:cNvPr>
        <xdr:cNvPicPr>
          <a:picLocks noChangeAspect="1"/>
        </xdr:cNvPicPr>
      </xdr:nvPicPr>
      <xdr:blipFill>
        <a:blip xmlns:r="http://schemas.openxmlformats.org/officeDocument/2006/relationships" r:embed="rId4"/>
        <a:stretch>
          <a:fillRect/>
        </a:stretch>
      </xdr:blipFill>
      <xdr:spPr>
        <a:xfrm>
          <a:off x="9486900" y="1428750"/>
          <a:ext cx="2544430" cy="3327005"/>
        </a:xfrm>
        <a:prstGeom prst="rect">
          <a:avLst/>
        </a:prstGeom>
      </xdr:spPr>
    </xdr:pic>
    <xdr:clientData/>
  </xdr:twoCellAnchor>
  <xdr:twoCellAnchor>
    <xdr:from>
      <xdr:col>7</xdr:col>
      <xdr:colOff>228600</xdr:colOff>
      <xdr:row>0</xdr:row>
      <xdr:rowOff>0</xdr:rowOff>
    </xdr:from>
    <xdr:to>
      <xdr:col>9</xdr:col>
      <xdr:colOff>412750</xdr:colOff>
      <xdr:row>1</xdr:row>
      <xdr:rowOff>79375</xdr:rowOff>
    </xdr:to>
    <xdr:sp macro="" textlink="">
      <xdr:nvSpPr>
        <xdr:cNvPr id="21" name="Flowchart: Alternate Process 20">
          <a:hlinkClick xmlns:r="http://schemas.openxmlformats.org/officeDocument/2006/relationships" r:id="rId5"/>
          <a:extLst>
            <a:ext uri="{FF2B5EF4-FFF2-40B4-BE49-F238E27FC236}">
              <a16:creationId xmlns:a16="http://schemas.microsoft.com/office/drawing/2014/main" id="{5F645392-BC5B-4C49-8F4D-F04ED5DE54B7}"/>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4</xdr:col>
      <xdr:colOff>63501</xdr:colOff>
      <xdr:row>26</xdr:row>
      <xdr:rowOff>0</xdr:rowOff>
    </xdr:from>
    <xdr:to>
      <xdr:col>9</xdr:col>
      <xdr:colOff>426720</xdr:colOff>
      <xdr:row>40</xdr:row>
      <xdr:rowOff>29308</xdr:rowOff>
    </xdr:to>
    <xdr:pic>
      <xdr:nvPicPr>
        <xdr:cNvPr id="2" name="Picture 1">
          <a:extLst>
            <a:ext uri="{FF2B5EF4-FFF2-40B4-BE49-F238E27FC236}">
              <a16:creationId xmlns:a16="http://schemas.microsoft.com/office/drawing/2014/main" id="{E327CC72-058E-12E3-5BE6-E79CB198726D}"/>
            </a:ext>
          </a:extLst>
        </xdr:cNvPr>
        <xdr:cNvPicPr>
          <a:picLocks noChangeAspect="1"/>
        </xdr:cNvPicPr>
      </xdr:nvPicPr>
      <xdr:blipFill>
        <a:blip xmlns:r="http://schemas.openxmlformats.org/officeDocument/2006/relationships" r:embed="rId6"/>
        <a:stretch>
          <a:fillRect/>
        </a:stretch>
      </xdr:blipFill>
      <xdr:spPr>
        <a:xfrm>
          <a:off x="4364405" y="5106865"/>
          <a:ext cx="2634565" cy="2593731"/>
        </a:xfrm>
        <a:prstGeom prst="rect">
          <a:avLst/>
        </a:prstGeom>
      </xdr:spPr>
    </xdr:pic>
    <xdr:clientData/>
  </xdr:twoCellAnchor>
  <xdr:twoCellAnchor editAs="oneCell">
    <xdr:from>
      <xdr:col>10</xdr:col>
      <xdr:colOff>76200</xdr:colOff>
      <xdr:row>26</xdr:row>
      <xdr:rowOff>0</xdr:rowOff>
    </xdr:from>
    <xdr:to>
      <xdr:col>16</xdr:col>
      <xdr:colOff>31428</xdr:colOff>
      <xdr:row>40</xdr:row>
      <xdr:rowOff>36635</xdr:rowOff>
    </xdr:to>
    <xdr:pic>
      <xdr:nvPicPr>
        <xdr:cNvPr id="3" name="Picture 2">
          <a:extLst>
            <a:ext uri="{FF2B5EF4-FFF2-40B4-BE49-F238E27FC236}">
              <a16:creationId xmlns:a16="http://schemas.microsoft.com/office/drawing/2014/main" id="{167B2834-B5F1-4D60-16DC-57C858B64680}"/>
            </a:ext>
          </a:extLst>
        </xdr:cNvPr>
        <xdr:cNvPicPr>
          <a:picLocks noChangeAspect="1"/>
        </xdr:cNvPicPr>
      </xdr:nvPicPr>
      <xdr:blipFill>
        <a:blip xmlns:r="http://schemas.openxmlformats.org/officeDocument/2006/relationships" r:embed="rId7"/>
        <a:stretch>
          <a:fillRect/>
        </a:stretch>
      </xdr:blipFill>
      <xdr:spPr>
        <a:xfrm>
          <a:off x="7102719" y="5106865"/>
          <a:ext cx="2680844" cy="260105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xdr:colOff>
      <xdr:row>5</xdr:row>
      <xdr:rowOff>0</xdr:rowOff>
    </xdr:from>
    <xdr:to>
      <xdr:col>27</xdr:col>
      <xdr:colOff>349881</xdr:colOff>
      <xdr:row>51</xdr:row>
      <xdr:rowOff>94126</xdr:rowOff>
    </xdr:to>
    <xdr:pic>
      <xdr:nvPicPr>
        <xdr:cNvPr id="2" name="Picture 1">
          <a:extLst>
            <a:ext uri="{FF2B5EF4-FFF2-40B4-BE49-F238E27FC236}">
              <a16:creationId xmlns:a16="http://schemas.microsoft.com/office/drawing/2014/main" id="{28003E0F-FAEA-986E-450C-CA42F4EE1DAC}"/>
            </a:ext>
          </a:extLst>
        </xdr:cNvPr>
        <xdr:cNvPicPr>
          <a:picLocks noChangeAspect="1"/>
        </xdr:cNvPicPr>
      </xdr:nvPicPr>
      <xdr:blipFill>
        <a:blip xmlns:r="http://schemas.openxmlformats.org/officeDocument/2006/relationships" r:embed="rId1"/>
        <a:stretch>
          <a:fillRect/>
        </a:stretch>
      </xdr:blipFill>
      <xdr:spPr>
        <a:xfrm>
          <a:off x="10344151" y="904875"/>
          <a:ext cx="7668255" cy="8993651"/>
        </a:xfrm>
        <a:prstGeom prst="rect">
          <a:avLst/>
        </a:prstGeom>
      </xdr:spPr>
    </xdr:pic>
    <xdr:clientData/>
  </xdr:twoCellAnchor>
  <xdr:twoCellAnchor>
    <xdr:from>
      <xdr:col>6</xdr:col>
      <xdr:colOff>114300</xdr:colOff>
      <xdr:row>0</xdr:row>
      <xdr:rowOff>0</xdr:rowOff>
    </xdr:from>
    <xdr:to>
      <xdr:col>7</xdr:col>
      <xdr:colOff>203200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291EF04A-BA2A-45F6-A01C-7A5AE8078958}"/>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137111</xdr:colOff>
      <xdr:row>51</xdr:row>
      <xdr:rowOff>17939</xdr:rowOff>
    </xdr:to>
    <xdr:pic>
      <xdr:nvPicPr>
        <xdr:cNvPr id="5" name="Picture 4">
          <a:extLst>
            <a:ext uri="{FF2B5EF4-FFF2-40B4-BE49-F238E27FC236}">
              <a16:creationId xmlns:a16="http://schemas.microsoft.com/office/drawing/2014/main" id="{C6ADFB98-3875-EF5B-F3B1-AA3DA1F8401D}"/>
            </a:ext>
          </a:extLst>
        </xdr:cNvPr>
        <xdr:cNvPicPr>
          <a:picLocks noChangeAspect="1"/>
        </xdr:cNvPicPr>
      </xdr:nvPicPr>
      <xdr:blipFill>
        <a:blip xmlns:r="http://schemas.openxmlformats.org/officeDocument/2006/relationships" r:embed="rId1"/>
        <a:stretch>
          <a:fillRect/>
        </a:stretch>
      </xdr:blipFill>
      <xdr:spPr>
        <a:xfrm>
          <a:off x="0" y="361950"/>
          <a:ext cx="8014286" cy="8885714"/>
        </a:xfrm>
        <a:prstGeom prst="rect">
          <a:avLst/>
        </a:prstGeom>
      </xdr:spPr>
    </xdr:pic>
    <xdr:clientData/>
  </xdr:twoCellAnchor>
  <xdr:twoCellAnchor editAs="oneCell">
    <xdr:from>
      <xdr:col>0</xdr:col>
      <xdr:colOff>114300</xdr:colOff>
      <xdr:row>51</xdr:row>
      <xdr:rowOff>28575</xdr:rowOff>
    </xdr:from>
    <xdr:to>
      <xdr:col>10</xdr:col>
      <xdr:colOff>505459</xdr:colOff>
      <xdr:row>65</xdr:row>
      <xdr:rowOff>133020</xdr:rowOff>
    </xdr:to>
    <xdr:pic>
      <xdr:nvPicPr>
        <xdr:cNvPr id="6" name="Picture 5">
          <a:extLst>
            <a:ext uri="{FF2B5EF4-FFF2-40B4-BE49-F238E27FC236}">
              <a16:creationId xmlns:a16="http://schemas.microsoft.com/office/drawing/2014/main" id="{714811F9-6D32-93B6-DB8F-DF044C6EA6E5}"/>
            </a:ext>
          </a:extLst>
        </xdr:cNvPr>
        <xdr:cNvPicPr>
          <a:picLocks noChangeAspect="1"/>
        </xdr:cNvPicPr>
      </xdr:nvPicPr>
      <xdr:blipFill>
        <a:blip xmlns:r="http://schemas.openxmlformats.org/officeDocument/2006/relationships" r:embed="rId2"/>
        <a:stretch>
          <a:fillRect/>
        </a:stretch>
      </xdr:blipFill>
      <xdr:spPr>
        <a:xfrm>
          <a:off x="114300" y="9258300"/>
          <a:ext cx="7639684" cy="2638095"/>
        </a:xfrm>
        <a:prstGeom prst="rect">
          <a:avLst/>
        </a:prstGeom>
      </xdr:spPr>
    </xdr:pic>
    <xdr:clientData/>
  </xdr:twoCellAnchor>
  <xdr:twoCellAnchor>
    <xdr:from>
      <xdr:col>7</xdr:col>
      <xdr:colOff>542925</xdr:colOff>
      <xdr:row>0</xdr:row>
      <xdr:rowOff>0</xdr:rowOff>
    </xdr:from>
    <xdr:to>
      <xdr:col>9</xdr:col>
      <xdr:colOff>403225</xdr:colOff>
      <xdr:row>1</xdr:row>
      <xdr:rowOff>79375</xdr:rowOff>
    </xdr:to>
    <xdr:sp macro="" textlink="">
      <xdr:nvSpPr>
        <xdr:cNvPr id="2" name="Flowchart: Alternate Process 1">
          <a:hlinkClick xmlns:r="http://schemas.openxmlformats.org/officeDocument/2006/relationships" r:id="rId3"/>
          <a:extLst>
            <a:ext uri="{FF2B5EF4-FFF2-40B4-BE49-F238E27FC236}">
              <a16:creationId xmlns:a16="http://schemas.microsoft.com/office/drawing/2014/main" id="{50D9D91A-C8A6-435C-B22E-5207CDDEA8CA}"/>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587375</xdr:colOff>
      <xdr:row>4</xdr:row>
      <xdr:rowOff>101600</xdr:rowOff>
    </xdr:from>
    <xdr:to>
      <xdr:col>19</xdr:col>
      <xdr:colOff>373663</xdr:colOff>
      <xdr:row>25</xdr:row>
      <xdr:rowOff>26523</xdr:rowOff>
    </xdr:to>
    <xdr:pic>
      <xdr:nvPicPr>
        <xdr:cNvPr id="2" name="Picture 1">
          <a:extLst>
            <a:ext uri="{FF2B5EF4-FFF2-40B4-BE49-F238E27FC236}">
              <a16:creationId xmlns:a16="http://schemas.microsoft.com/office/drawing/2014/main" id="{BBBE9CCF-8468-8808-5AC4-88AACCB198AF}"/>
            </a:ext>
          </a:extLst>
        </xdr:cNvPr>
        <xdr:cNvPicPr>
          <a:picLocks noChangeAspect="1"/>
        </xdr:cNvPicPr>
      </xdr:nvPicPr>
      <xdr:blipFill>
        <a:blip xmlns:r="http://schemas.openxmlformats.org/officeDocument/2006/relationships" r:embed="rId1"/>
        <a:stretch>
          <a:fillRect/>
        </a:stretch>
      </xdr:blipFill>
      <xdr:spPr>
        <a:xfrm>
          <a:off x="6873875" y="844550"/>
          <a:ext cx="7898413" cy="3728573"/>
        </a:xfrm>
        <a:prstGeom prst="rect">
          <a:avLst/>
        </a:prstGeom>
      </xdr:spPr>
    </xdr:pic>
    <xdr:clientData/>
  </xdr:twoCellAnchor>
  <xdr:twoCellAnchor>
    <xdr:from>
      <xdr:col>6</xdr:col>
      <xdr:colOff>228600</xdr:colOff>
      <xdr:row>0</xdr:row>
      <xdr:rowOff>0</xdr:rowOff>
    </xdr:from>
    <xdr:to>
      <xdr:col>7</xdr:col>
      <xdr:colOff>384175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694C05EE-BE9A-48B4-8F7C-9117127CDD49}"/>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19</xdr:col>
      <xdr:colOff>332239</xdr:colOff>
      <xdr:row>29</xdr:row>
      <xdr:rowOff>41172</xdr:rowOff>
    </xdr:to>
    <xdr:pic>
      <xdr:nvPicPr>
        <xdr:cNvPr id="4" name="Picture 3">
          <a:extLst>
            <a:ext uri="{FF2B5EF4-FFF2-40B4-BE49-F238E27FC236}">
              <a16:creationId xmlns:a16="http://schemas.microsoft.com/office/drawing/2014/main" id="{E1F925D5-23BD-72CF-82E8-14BCA8CFFC52}"/>
            </a:ext>
          </a:extLst>
        </xdr:cNvPr>
        <xdr:cNvPicPr>
          <a:picLocks noChangeAspect="1"/>
        </xdr:cNvPicPr>
      </xdr:nvPicPr>
      <xdr:blipFill>
        <a:blip xmlns:r="http://schemas.openxmlformats.org/officeDocument/2006/relationships" r:embed="rId1"/>
        <a:stretch>
          <a:fillRect/>
        </a:stretch>
      </xdr:blipFill>
      <xdr:spPr>
        <a:xfrm>
          <a:off x="7227794" y="1792941"/>
          <a:ext cx="7590476" cy="3809524"/>
        </a:xfrm>
        <a:prstGeom prst="rect">
          <a:avLst/>
        </a:prstGeom>
      </xdr:spPr>
    </xdr:pic>
    <xdr:clientData/>
  </xdr:twoCellAnchor>
  <xdr:twoCellAnchor>
    <xdr:from>
      <xdr:col>5</xdr:col>
      <xdr:colOff>638175</xdr:colOff>
      <xdr:row>0</xdr:row>
      <xdr:rowOff>0</xdr:rowOff>
    </xdr:from>
    <xdr:to>
      <xdr:col>7</xdr:col>
      <xdr:colOff>50800</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EA63D651-5761-497D-A358-89794C71F747}"/>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409576</xdr:colOff>
      <xdr:row>4</xdr:row>
      <xdr:rowOff>152400</xdr:rowOff>
    </xdr:from>
    <xdr:to>
      <xdr:col>19</xdr:col>
      <xdr:colOff>159356</xdr:colOff>
      <xdr:row>25</xdr:row>
      <xdr:rowOff>29703</xdr:rowOff>
    </xdr:to>
    <xdr:pic>
      <xdr:nvPicPr>
        <xdr:cNvPr id="2" name="Picture 1">
          <a:extLst>
            <a:ext uri="{FF2B5EF4-FFF2-40B4-BE49-F238E27FC236}">
              <a16:creationId xmlns:a16="http://schemas.microsoft.com/office/drawing/2014/main" id="{0F11B6A6-E067-0D8B-279D-78CF54AB5E07}"/>
            </a:ext>
          </a:extLst>
        </xdr:cNvPr>
        <xdr:cNvPicPr>
          <a:picLocks noChangeAspect="1"/>
        </xdr:cNvPicPr>
      </xdr:nvPicPr>
      <xdr:blipFill>
        <a:blip xmlns:r="http://schemas.openxmlformats.org/officeDocument/2006/relationships" r:embed="rId1"/>
        <a:stretch>
          <a:fillRect/>
        </a:stretch>
      </xdr:blipFill>
      <xdr:spPr>
        <a:xfrm>
          <a:off x="7124701" y="876300"/>
          <a:ext cx="7865080" cy="3677778"/>
        </a:xfrm>
        <a:prstGeom prst="rect">
          <a:avLst/>
        </a:prstGeom>
      </xdr:spPr>
    </xdr:pic>
    <xdr:clientData/>
  </xdr:twoCellAnchor>
  <xdr:twoCellAnchor>
    <xdr:from>
      <xdr:col>6</xdr:col>
      <xdr:colOff>228600</xdr:colOff>
      <xdr:row>0</xdr:row>
      <xdr:rowOff>0</xdr:rowOff>
    </xdr:from>
    <xdr:to>
      <xdr:col>7</xdr:col>
      <xdr:colOff>384175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701597C4-6F92-4B14-B9A0-FF584E3E6EE1}"/>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3</xdr:col>
      <xdr:colOff>2011995</xdr:colOff>
      <xdr:row>43</xdr:row>
      <xdr:rowOff>105489</xdr:rowOff>
    </xdr:to>
    <xdr:pic>
      <xdr:nvPicPr>
        <xdr:cNvPr id="4" name="Picture 3">
          <a:extLst>
            <a:ext uri="{FF2B5EF4-FFF2-40B4-BE49-F238E27FC236}">
              <a16:creationId xmlns:a16="http://schemas.microsoft.com/office/drawing/2014/main" id="{ED786E13-CDA3-B65C-D92D-DF4F537B983D}"/>
            </a:ext>
          </a:extLst>
        </xdr:cNvPr>
        <xdr:cNvPicPr>
          <a:picLocks noChangeAspect="1"/>
        </xdr:cNvPicPr>
      </xdr:nvPicPr>
      <xdr:blipFill>
        <a:blip xmlns:r="http://schemas.openxmlformats.org/officeDocument/2006/relationships" r:embed="rId1"/>
        <a:stretch>
          <a:fillRect/>
        </a:stretch>
      </xdr:blipFill>
      <xdr:spPr>
        <a:xfrm>
          <a:off x="1" y="904875"/>
          <a:ext cx="7647619" cy="6985714"/>
        </a:xfrm>
        <a:prstGeom prst="rect">
          <a:avLst/>
        </a:prstGeom>
      </xdr:spPr>
    </xdr:pic>
    <xdr:clientData/>
  </xdr:twoCellAnchor>
  <xdr:twoCellAnchor editAs="oneCell">
    <xdr:from>
      <xdr:col>0</xdr:col>
      <xdr:colOff>0</xdr:colOff>
      <xdr:row>42</xdr:row>
      <xdr:rowOff>33618</xdr:rowOff>
    </xdr:from>
    <xdr:to>
      <xdr:col>4</xdr:col>
      <xdr:colOff>114209</xdr:colOff>
      <xdr:row>103</xdr:row>
      <xdr:rowOff>2080</xdr:rowOff>
    </xdr:to>
    <xdr:pic>
      <xdr:nvPicPr>
        <xdr:cNvPr id="5" name="Picture 4">
          <a:extLst>
            <a:ext uri="{FF2B5EF4-FFF2-40B4-BE49-F238E27FC236}">
              <a16:creationId xmlns:a16="http://schemas.microsoft.com/office/drawing/2014/main" id="{9AE27F08-2298-BE5D-10A5-05924ABBD2CD}"/>
            </a:ext>
          </a:extLst>
        </xdr:cNvPr>
        <xdr:cNvPicPr>
          <a:picLocks noChangeAspect="1"/>
        </xdr:cNvPicPr>
      </xdr:nvPicPr>
      <xdr:blipFill rotWithShape="1">
        <a:blip xmlns:r="http://schemas.openxmlformats.org/officeDocument/2006/relationships" r:embed="rId2"/>
        <a:srcRect l="995"/>
        <a:stretch/>
      </xdr:blipFill>
      <xdr:spPr>
        <a:xfrm>
          <a:off x="0" y="7563971"/>
          <a:ext cx="8126415" cy="10900734"/>
        </a:xfrm>
        <a:prstGeom prst="rect">
          <a:avLst/>
        </a:prstGeom>
      </xdr:spPr>
    </xdr:pic>
    <xdr:clientData/>
  </xdr:twoCellAnchor>
  <xdr:twoCellAnchor editAs="oneCell">
    <xdr:from>
      <xdr:col>0</xdr:col>
      <xdr:colOff>0</xdr:colOff>
      <xdr:row>103</xdr:row>
      <xdr:rowOff>0</xdr:rowOff>
    </xdr:from>
    <xdr:to>
      <xdr:col>3</xdr:col>
      <xdr:colOff>2198267</xdr:colOff>
      <xdr:row>158</xdr:row>
      <xdr:rowOff>164220</xdr:rowOff>
    </xdr:to>
    <xdr:pic>
      <xdr:nvPicPr>
        <xdr:cNvPr id="8" name="Picture 7">
          <a:extLst>
            <a:ext uri="{FF2B5EF4-FFF2-40B4-BE49-F238E27FC236}">
              <a16:creationId xmlns:a16="http://schemas.microsoft.com/office/drawing/2014/main" id="{200A6015-E831-4105-0A46-89D489FC0F49}"/>
            </a:ext>
          </a:extLst>
        </xdr:cNvPr>
        <xdr:cNvPicPr>
          <a:picLocks noChangeAspect="1"/>
        </xdr:cNvPicPr>
      </xdr:nvPicPr>
      <xdr:blipFill>
        <a:blip xmlns:r="http://schemas.openxmlformats.org/officeDocument/2006/relationships" r:embed="rId3"/>
        <a:stretch>
          <a:fillRect/>
        </a:stretch>
      </xdr:blipFill>
      <xdr:spPr>
        <a:xfrm>
          <a:off x="0" y="18467294"/>
          <a:ext cx="7842857" cy="10028572"/>
        </a:xfrm>
        <a:prstGeom prst="rect">
          <a:avLst/>
        </a:prstGeom>
      </xdr:spPr>
    </xdr:pic>
    <xdr:clientData/>
  </xdr:twoCellAnchor>
  <xdr:twoCellAnchor>
    <xdr:from>
      <xdr:col>3</xdr:col>
      <xdr:colOff>266700</xdr:colOff>
      <xdr:row>0</xdr:row>
      <xdr:rowOff>0</xdr:rowOff>
    </xdr:from>
    <xdr:to>
      <xdr:col>3</xdr:col>
      <xdr:colOff>1327150</xdr:colOff>
      <xdr:row>1</xdr:row>
      <xdr:rowOff>79375</xdr:rowOff>
    </xdr:to>
    <xdr:sp macro="" textlink="">
      <xdr:nvSpPr>
        <xdr:cNvPr id="2" name="Flowchart: Alternate Process 1">
          <a:hlinkClick xmlns:r="http://schemas.openxmlformats.org/officeDocument/2006/relationships" r:id="rId4"/>
          <a:extLst>
            <a:ext uri="{FF2B5EF4-FFF2-40B4-BE49-F238E27FC236}">
              <a16:creationId xmlns:a16="http://schemas.microsoft.com/office/drawing/2014/main" id="{8287B3A3-2328-4378-BC51-A45976BA9245}"/>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552450</xdr:colOff>
      <xdr:row>5</xdr:row>
      <xdr:rowOff>47625</xdr:rowOff>
    </xdr:from>
    <xdr:to>
      <xdr:col>17</xdr:col>
      <xdr:colOff>445098</xdr:colOff>
      <xdr:row>28</xdr:row>
      <xdr:rowOff>142343</xdr:rowOff>
    </xdr:to>
    <xdr:pic>
      <xdr:nvPicPr>
        <xdr:cNvPr id="5" name="Picture 4">
          <a:extLst>
            <a:ext uri="{FF2B5EF4-FFF2-40B4-BE49-F238E27FC236}">
              <a16:creationId xmlns:a16="http://schemas.microsoft.com/office/drawing/2014/main" id="{3C837C3D-4F16-BB1F-2648-8C87B7014D4C}"/>
            </a:ext>
          </a:extLst>
        </xdr:cNvPr>
        <xdr:cNvPicPr>
          <a:picLocks noChangeAspect="1"/>
        </xdr:cNvPicPr>
      </xdr:nvPicPr>
      <xdr:blipFill>
        <a:blip xmlns:r="http://schemas.openxmlformats.org/officeDocument/2006/relationships" r:embed="rId1"/>
        <a:stretch>
          <a:fillRect/>
        </a:stretch>
      </xdr:blipFill>
      <xdr:spPr>
        <a:xfrm>
          <a:off x="4476750" y="952500"/>
          <a:ext cx="7925398" cy="4260318"/>
        </a:xfrm>
        <a:prstGeom prst="rect">
          <a:avLst/>
        </a:prstGeom>
      </xdr:spPr>
    </xdr:pic>
    <xdr:clientData/>
  </xdr:twoCellAnchor>
  <xdr:twoCellAnchor>
    <xdr:from>
      <xdr:col>7</xdr:col>
      <xdr:colOff>57150</xdr:colOff>
      <xdr:row>0</xdr:row>
      <xdr:rowOff>0</xdr:rowOff>
    </xdr:from>
    <xdr:to>
      <xdr:col>8</xdr:col>
      <xdr:colOff>498475</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7B4DF288-65B2-449B-9F5E-FAAECDEEA051}"/>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454026</xdr:colOff>
      <xdr:row>4</xdr:row>
      <xdr:rowOff>15876</xdr:rowOff>
    </xdr:from>
    <xdr:to>
      <xdr:col>19</xdr:col>
      <xdr:colOff>160969</xdr:colOff>
      <xdr:row>26</xdr:row>
      <xdr:rowOff>75694</xdr:rowOff>
    </xdr:to>
    <xdr:pic>
      <xdr:nvPicPr>
        <xdr:cNvPr id="2" name="Picture 1">
          <a:extLst>
            <a:ext uri="{FF2B5EF4-FFF2-40B4-BE49-F238E27FC236}">
              <a16:creationId xmlns:a16="http://schemas.microsoft.com/office/drawing/2014/main" id="{F7207473-00BA-BD29-085E-06000CF409D6}"/>
            </a:ext>
          </a:extLst>
        </xdr:cNvPr>
        <xdr:cNvPicPr>
          <a:picLocks noChangeAspect="1"/>
        </xdr:cNvPicPr>
      </xdr:nvPicPr>
      <xdr:blipFill>
        <a:blip xmlns:r="http://schemas.openxmlformats.org/officeDocument/2006/relationships" r:embed="rId1"/>
        <a:stretch>
          <a:fillRect/>
        </a:stretch>
      </xdr:blipFill>
      <xdr:spPr>
        <a:xfrm>
          <a:off x="6350001" y="996951"/>
          <a:ext cx="7660318" cy="4060318"/>
        </a:xfrm>
        <a:prstGeom prst="rect">
          <a:avLst/>
        </a:prstGeom>
      </xdr:spPr>
    </xdr:pic>
    <xdr:clientData/>
  </xdr:twoCellAnchor>
  <xdr:twoCellAnchor>
    <xdr:from>
      <xdr:col>6</xdr:col>
      <xdr:colOff>371475</xdr:colOff>
      <xdr:row>0</xdr:row>
      <xdr:rowOff>0</xdr:rowOff>
    </xdr:from>
    <xdr:to>
      <xdr:col>8</xdr:col>
      <xdr:colOff>193675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ED2D9370-4A3B-46AA-A00D-7D1B206255F4}"/>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561975</xdr:colOff>
      <xdr:row>6</xdr:row>
      <xdr:rowOff>142874</xdr:rowOff>
    </xdr:from>
    <xdr:to>
      <xdr:col>21</xdr:col>
      <xdr:colOff>368972</xdr:colOff>
      <xdr:row>29</xdr:row>
      <xdr:rowOff>63813</xdr:rowOff>
    </xdr:to>
    <xdr:pic>
      <xdr:nvPicPr>
        <xdr:cNvPr id="2" name="Picture 1">
          <a:extLst>
            <a:ext uri="{FF2B5EF4-FFF2-40B4-BE49-F238E27FC236}">
              <a16:creationId xmlns:a16="http://schemas.microsoft.com/office/drawing/2014/main" id="{DF90A65B-2292-18C5-49B3-18B9C1EFC958}"/>
            </a:ext>
          </a:extLst>
        </xdr:cNvPr>
        <xdr:cNvPicPr>
          <a:picLocks noChangeAspect="1"/>
        </xdr:cNvPicPr>
      </xdr:nvPicPr>
      <xdr:blipFill>
        <a:blip xmlns:r="http://schemas.openxmlformats.org/officeDocument/2006/relationships" r:embed="rId1"/>
        <a:stretch>
          <a:fillRect/>
        </a:stretch>
      </xdr:blipFill>
      <xdr:spPr>
        <a:xfrm>
          <a:off x="8496300" y="1638299"/>
          <a:ext cx="8344572" cy="4086539"/>
        </a:xfrm>
        <a:prstGeom prst="rect">
          <a:avLst/>
        </a:prstGeom>
      </xdr:spPr>
    </xdr:pic>
    <xdr:clientData/>
  </xdr:twoCellAnchor>
  <xdr:twoCellAnchor>
    <xdr:from>
      <xdr:col>5</xdr:col>
      <xdr:colOff>38100</xdr:colOff>
      <xdr:row>0</xdr:row>
      <xdr:rowOff>0</xdr:rowOff>
    </xdr:from>
    <xdr:to>
      <xdr:col>6</xdr:col>
      <xdr:colOff>127000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3EE72434-FAB0-44D9-9CBA-56E154D69C1F}"/>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132418</xdr:colOff>
      <xdr:row>21</xdr:row>
      <xdr:rowOff>101786</xdr:rowOff>
    </xdr:from>
    <xdr:to>
      <xdr:col>9</xdr:col>
      <xdr:colOff>399294</xdr:colOff>
      <xdr:row>43</xdr:row>
      <xdr:rowOff>92235</xdr:rowOff>
    </xdr:to>
    <xdr:pic>
      <xdr:nvPicPr>
        <xdr:cNvPr id="2" name="Picture 1">
          <a:extLst>
            <a:ext uri="{FF2B5EF4-FFF2-40B4-BE49-F238E27FC236}">
              <a16:creationId xmlns:a16="http://schemas.microsoft.com/office/drawing/2014/main" id="{CA42679C-F506-8B94-402A-26166A2FABF3}"/>
            </a:ext>
          </a:extLst>
        </xdr:cNvPr>
        <xdr:cNvPicPr>
          <a:picLocks noChangeAspect="1"/>
        </xdr:cNvPicPr>
      </xdr:nvPicPr>
      <xdr:blipFill>
        <a:blip xmlns:r="http://schemas.openxmlformats.org/officeDocument/2006/relationships" r:embed="rId1"/>
        <a:stretch>
          <a:fillRect/>
        </a:stretch>
      </xdr:blipFill>
      <xdr:spPr>
        <a:xfrm>
          <a:off x="132418" y="4702361"/>
          <a:ext cx="7582076" cy="3971899"/>
        </a:xfrm>
        <a:prstGeom prst="rect">
          <a:avLst/>
        </a:prstGeom>
      </xdr:spPr>
    </xdr:pic>
    <xdr:clientData/>
  </xdr:twoCellAnchor>
  <xdr:twoCellAnchor>
    <xdr:from>
      <xdr:col>7</xdr:col>
      <xdr:colOff>228600</xdr:colOff>
      <xdr:row>0</xdr:row>
      <xdr:rowOff>0</xdr:rowOff>
    </xdr:from>
    <xdr:to>
      <xdr:col>8</xdr:col>
      <xdr:colOff>517525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0F736908-B446-4619-9390-D009F0F49DEE}"/>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219076</xdr:colOff>
      <xdr:row>4</xdr:row>
      <xdr:rowOff>161925</xdr:rowOff>
    </xdr:from>
    <xdr:to>
      <xdr:col>16</xdr:col>
      <xdr:colOff>49845</xdr:colOff>
      <xdr:row>21</xdr:row>
      <xdr:rowOff>164672</xdr:rowOff>
    </xdr:to>
    <xdr:pic>
      <xdr:nvPicPr>
        <xdr:cNvPr id="2" name="Picture 1">
          <a:extLst>
            <a:ext uri="{FF2B5EF4-FFF2-40B4-BE49-F238E27FC236}">
              <a16:creationId xmlns:a16="http://schemas.microsoft.com/office/drawing/2014/main" id="{20FFBA0B-C3C2-5DBF-3F63-764024E5F88A}"/>
            </a:ext>
          </a:extLst>
        </xdr:cNvPr>
        <xdr:cNvPicPr>
          <a:picLocks noChangeAspect="1"/>
        </xdr:cNvPicPr>
      </xdr:nvPicPr>
      <xdr:blipFill>
        <a:blip xmlns:r="http://schemas.openxmlformats.org/officeDocument/2006/relationships" r:embed="rId1"/>
        <a:stretch>
          <a:fillRect/>
        </a:stretch>
      </xdr:blipFill>
      <xdr:spPr>
        <a:xfrm>
          <a:off x="4391026" y="942975"/>
          <a:ext cx="7650794" cy="3431747"/>
        </a:xfrm>
        <a:prstGeom prst="rect">
          <a:avLst/>
        </a:prstGeom>
      </xdr:spPr>
    </xdr:pic>
    <xdr:clientData/>
  </xdr:twoCellAnchor>
  <xdr:twoCellAnchor>
    <xdr:from>
      <xdr:col>6</xdr:col>
      <xdr:colOff>180975</xdr:colOff>
      <xdr:row>0</xdr:row>
      <xdr:rowOff>0</xdr:rowOff>
    </xdr:from>
    <xdr:to>
      <xdr:col>8</xdr:col>
      <xdr:colOff>22225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B36BC54A-B51D-4510-B927-18FF67374882}"/>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390525</xdr:colOff>
      <xdr:row>7</xdr:row>
      <xdr:rowOff>6350</xdr:rowOff>
    </xdr:from>
    <xdr:to>
      <xdr:col>17</xdr:col>
      <xdr:colOff>591184</xdr:colOff>
      <xdr:row>29</xdr:row>
      <xdr:rowOff>47123</xdr:rowOff>
    </xdr:to>
    <xdr:pic>
      <xdr:nvPicPr>
        <xdr:cNvPr id="2" name="Picture 1">
          <a:extLst>
            <a:ext uri="{FF2B5EF4-FFF2-40B4-BE49-F238E27FC236}">
              <a16:creationId xmlns:a16="http://schemas.microsoft.com/office/drawing/2014/main" id="{56EC0131-4412-9161-A44E-3C70E1F4AD3D}"/>
            </a:ext>
          </a:extLst>
        </xdr:cNvPr>
        <xdr:cNvPicPr>
          <a:picLocks noChangeAspect="1"/>
        </xdr:cNvPicPr>
      </xdr:nvPicPr>
      <xdr:blipFill>
        <a:blip xmlns:r="http://schemas.openxmlformats.org/officeDocument/2006/relationships" r:embed="rId1"/>
        <a:stretch>
          <a:fillRect/>
        </a:stretch>
      </xdr:blipFill>
      <xdr:spPr>
        <a:xfrm>
          <a:off x="7105650" y="1654175"/>
          <a:ext cx="7639684" cy="4022223"/>
        </a:xfrm>
        <a:prstGeom prst="rect">
          <a:avLst/>
        </a:prstGeom>
      </xdr:spPr>
    </xdr:pic>
    <xdr:clientData/>
  </xdr:twoCellAnchor>
  <xdr:twoCellAnchor>
    <xdr:from>
      <xdr:col>4</xdr:col>
      <xdr:colOff>571500</xdr:colOff>
      <xdr:row>0</xdr:row>
      <xdr:rowOff>0</xdr:rowOff>
    </xdr:from>
    <xdr:to>
      <xdr:col>5</xdr:col>
      <xdr:colOff>260350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28ACDF7B-67F2-4F5E-A6AA-F9538A643742}"/>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749301</xdr:colOff>
      <xdr:row>5</xdr:row>
      <xdr:rowOff>111125</xdr:rowOff>
    </xdr:from>
    <xdr:to>
      <xdr:col>16</xdr:col>
      <xdr:colOff>240330</xdr:colOff>
      <xdr:row>20</xdr:row>
      <xdr:rowOff>78922</xdr:rowOff>
    </xdr:to>
    <xdr:pic>
      <xdr:nvPicPr>
        <xdr:cNvPr id="6" name="Picture 5">
          <a:extLst>
            <a:ext uri="{FF2B5EF4-FFF2-40B4-BE49-F238E27FC236}">
              <a16:creationId xmlns:a16="http://schemas.microsoft.com/office/drawing/2014/main" id="{A9A59833-D564-31B3-CCCE-2F3169BEAD17}"/>
            </a:ext>
          </a:extLst>
        </xdr:cNvPr>
        <xdr:cNvPicPr>
          <a:picLocks noChangeAspect="1"/>
        </xdr:cNvPicPr>
      </xdr:nvPicPr>
      <xdr:blipFill>
        <a:blip xmlns:r="http://schemas.openxmlformats.org/officeDocument/2006/relationships" r:embed="rId1"/>
        <a:stretch>
          <a:fillRect/>
        </a:stretch>
      </xdr:blipFill>
      <xdr:spPr>
        <a:xfrm>
          <a:off x="5187951" y="1225550"/>
          <a:ext cx="7774604" cy="3634922"/>
        </a:xfrm>
        <a:prstGeom prst="rect">
          <a:avLst/>
        </a:prstGeom>
      </xdr:spPr>
    </xdr:pic>
    <xdr:clientData/>
  </xdr:twoCellAnchor>
  <xdr:twoCellAnchor>
    <xdr:from>
      <xdr:col>5</xdr:col>
      <xdr:colOff>400050</xdr:colOff>
      <xdr:row>0</xdr:row>
      <xdr:rowOff>0</xdr:rowOff>
    </xdr:from>
    <xdr:to>
      <xdr:col>6</xdr:col>
      <xdr:colOff>422275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4D65A16D-CB6E-40BE-8907-512EF073F2AA}"/>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2</xdr:row>
      <xdr:rowOff>19050</xdr:rowOff>
    </xdr:from>
    <xdr:to>
      <xdr:col>5</xdr:col>
      <xdr:colOff>1007168</xdr:colOff>
      <xdr:row>23</xdr:row>
      <xdr:rowOff>26512</xdr:rowOff>
    </xdr:to>
    <xdr:pic>
      <xdr:nvPicPr>
        <xdr:cNvPr id="6" name="Picture 5">
          <a:extLst>
            <a:ext uri="{FF2B5EF4-FFF2-40B4-BE49-F238E27FC236}">
              <a16:creationId xmlns:a16="http://schemas.microsoft.com/office/drawing/2014/main" id="{41A5BB06-AB79-EAE4-F6C7-FF3CDD1A8D66}"/>
            </a:ext>
          </a:extLst>
        </xdr:cNvPr>
        <xdr:cNvPicPr>
          <a:picLocks noChangeAspect="1"/>
        </xdr:cNvPicPr>
      </xdr:nvPicPr>
      <xdr:blipFill>
        <a:blip xmlns:r="http://schemas.openxmlformats.org/officeDocument/2006/relationships" r:embed="rId1"/>
        <a:stretch>
          <a:fillRect/>
        </a:stretch>
      </xdr:blipFill>
      <xdr:spPr>
        <a:xfrm>
          <a:off x="38100" y="381000"/>
          <a:ext cx="7160318" cy="3807937"/>
        </a:xfrm>
        <a:prstGeom prst="rect">
          <a:avLst/>
        </a:prstGeom>
      </xdr:spPr>
    </xdr:pic>
    <xdr:clientData/>
  </xdr:twoCellAnchor>
  <xdr:twoCellAnchor>
    <xdr:from>
      <xdr:col>4</xdr:col>
      <xdr:colOff>771525</xdr:colOff>
      <xdr:row>0</xdr:row>
      <xdr:rowOff>0</xdr:rowOff>
    </xdr:from>
    <xdr:to>
      <xdr:col>5</xdr:col>
      <xdr:colOff>822325</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361619C0-EE22-443D-BC6A-52CFE488D4F9}"/>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371475</xdr:colOff>
      <xdr:row>4</xdr:row>
      <xdr:rowOff>114301</xdr:rowOff>
    </xdr:from>
    <xdr:to>
      <xdr:col>19</xdr:col>
      <xdr:colOff>249850</xdr:colOff>
      <xdr:row>24</xdr:row>
      <xdr:rowOff>69367</xdr:rowOff>
    </xdr:to>
    <xdr:pic>
      <xdr:nvPicPr>
        <xdr:cNvPr id="2" name="Picture 1">
          <a:extLst>
            <a:ext uri="{FF2B5EF4-FFF2-40B4-BE49-F238E27FC236}">
              <a16:creationId xmlns:a16="http://schemas.microsoft.com/office/drawing/2014/main" id="{C1AB997F-CF75-F387-786F-9A2577793D34}"/>
            </a:ext>
          </a:extLst>
        </xdr:cNvPr>
        <xdr:cNvPicPr>
          <a:picLocks noChangeAspect="1"/>
        </xdr:cNvPicPr>
      </xdr:nvPicPr>
      <xdr:blipFill>
        <a:blip xmlns:r="http://schemas.openxmlformats.org/officeDocument/2006/relationships" r:embed="rId1"/>
        <a:stretch>
          <a:fillRect/>
        </a:stretch>
      </xdr:blipFill>
      <xdr:spPr>
        <a:xfrm>
          <a:off x="5410200" y="838201"/>
          <a:ext cx="7803175" cy="3879366"/>
        </a:xfrm>
        <a:prstGeom prst="rect">
          <a:avLst/>
        </a:prstGeom>
      </xdr:spPr>
    </xdr:pic>
    <xdr:clientData/>
  </xdr:twoCellAnchor>
  <xdr:twoCellAnchor>
    <xdr:from>
      <xdr:col>7</xdr:col>
      <xdr:colOff>247650</xdr:colOff>
      <xdr:row>0</xdr:row>
      <xdr:rowOff>0</xdr:rowOff>
    </xdr:from>
    <xdr:to>
      <xdr:col>9</xdr:col>
      <xdr:colOff>88900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E4D6E271-F6B4-4A11-A92B-FCE45F56A3BE}"/>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295275</xdr:colOff>
      <xdr:row>4</xdr:row>
      <xdr:rowOff>133350</xdr:rowOff>
    </xdr:from>
    <xdr:to>
      <xdr:col>20</xdr:col>
      <xdr:colOff>135555</xdr:colOff>
      <xdr:row>24</xdr:row>
      <xdr:rowOff>88409</xdr:rowOff>
    </xdr:to>
    <xdr:pic>
      <xdr:nvPicPr>
        <xdr:cNvPr id="6" name="Picture 5">
          <a:extLst>
            <a:ext uri="{FF2B5EF4-FFF2-40B4-BE49-F238E27FC236}">
              <a16:creationId xmlns:a16="http://schemas.microsoft.com/office/drawing/2014/main" id="{32BC27C2-1E6A-F0CC-E118-6F83FC70222C}"/>
            </a:ext>
          </a:extLst>
        </xdr:cNvPr>
        <xdr:cNvPicPr>
          <a:picLocks noChangeAspect="1"/>
        </xdr:cNvPicPr>
      </xdr:nvPicPr>
      <xdr:blipFill>
        <a:blip xmlns:r="http://schemas.openxmlformats.org/officeDocument/2006/relationships" r:embed="rId1"/>
        <a:stretch>
          <a:fillRect/>
        </a:stretch>
      </xdr:blipFill>
      <xdr:spPr>
        <a:xfrm>
          <a:off x="5715000" y="857250"/>
          <a:ext cx="7765080" cy="3936509"/>
        </a:xfrm>
        <a:prstGeom prst="rect">
          <a:avLst/>
        </a:prstGeom>
      </xdr:spPr>
    </xdr:pic>
    <xdr:clientData/>
  </xdr:twoCellAnchor>
  <xdr:twoCellAnchor>
    <xdr:from>
      <xdr:col>7</xdr:col>
      <xdr:colOff>209550</xdr:colOff>
      <xdr:row>0</xdr:row>
      <xdr:rowOff>0</xdr:rowOff>
    </xdr:from>
    <xdr:to>
      <xdr:col>9</xdr:col>
      <xdr:colOff>50800</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95E78916-73AE-4BAC-AF4D-F09C7F788058}"/>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561976</xdr:colOff>
      <xdr:row>5</xdr:row>
      <xdr:rowOff>200025</xdr:rowOff>
    </xdr:from>
    <xdr:to>
      <xdr:col>18</xdr:col>
      <xdr:colOff>373684</xdr:colOff>
      <xdr:row>25</xdr:row>
      <xdr:rowOff>132904</xdr:rowOff>
    </xdr:to>
    <xdr:pic>
      <xdr:nvPicPr>
        <xdr:cNvPr id="2" name="Picture 1">
          <a:extLst>
            <a:ext uri="{FF2B5EF4-FFF2-40B4-BE49-F238E27FC236}">
              <a16:creationId xmlns:a16="http://schemas.microsoft.com/office/drawing/2014/main" id="{E134E607-D715-06A5-C09D-A58536B1A083}"/>
            </a:ext>
          </a:extLst>
        </xdr:cNvPr>
        <xdr:cNvPicPr>
          <a:picLocks noChangeAspect="1"/>
        </xdr:cNvPicPr>
      </xdr:nvPicPr>
      <xdr:blipFill>
        <a:blip xmlns:r="http://schemas.openxmlformats.org/officeDocument/2006/relationships" r:embed="rId1"/>
        <a:stretch>
          <a:fillRect/>
        </a:stretch>
      </xdr:blipFill>
      <xdr:spPr>
        <a:xfrm>
          <a:off x="5010151" y="1514475"/>
          <a:ext cx="7733333" cy="3574604"/>
        </a:xfrm>
        <a:prstGeom prst="rect">
          <a:avLst/>
        </a:prstGeom>
      </xdr:spPr>
    </xdr:pic>
    <xdr:clientData/>
  </xdr:twoCellAnchor>
  <xdr:twoCellAnchor>
    <xdr:from>
      <xdr:col>6</xdr:col>
      <xdr:colOff>504825</xdr:colOff>
      <xdr:row>0</xdr:row>
      <xdr:rowOff>0</xdr:rowOff>
    </xdr:from>
    <xdr:to>
      <xdr:col>8</xdr:col>
      <xdr:colOff>346075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62694D19-6FB0-4687-A26D-427BFD93325F}"/>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301626</xdr:colOff>
      <xdr:row>5</xdr:row>
      <xdr:rowOff>130176</xdr:rowOff>
    </xdr:from>
    <xdr:to>
      <xdr:col>20</xdr:col>
      <xdr:colOff>411795</xdr:colOff>
      <xdr:row>26</xdr:row>
      <xdr:rowOff>85233</xdr:rowOff>
    </xdr:to>
    <xdr:pic>
      <xdr:nvPicPr>
        <xdr:cNvPr id="5" name="Picture 4">
          <a:extLst>
            <a:ext uri="{FF2B5EF4-FFF2-40B4-BE49-F238E27FC236}">
              <a16:creationId xmlns:a16="http://schemas.microsoft.com/office/drawing/2014/main" id="{18999AD6-275D-694E-AD4C-7196F3966132}"/>
            </a:ext>
          </a:extLst>
        </xdr:cNvPr>
        <xdr:cNvPicPr>
          <a:picLocks noChangeAspect="1"/>
        </xdr:cNvPicPr>
      </xdr:nvPicPr>
      <xdr:blipFill>
        <a:blip xmlns:r="http://schemas.openxmlformats.org/officeDocument/2006/relationships" r:embed="rId1"/>
        <a:stretch>
          <a:fillRect/>
        </a:stretch>
      </xdr:blipFill>
      <xdr:spPr>
        <a:xfrm>
          <a:off x="7921626" y="1225551"/>
          <a:ext cx="7653969" cy="3946032"/>
        </a:xfrm>
        <a:prstGeom prst="rect">
          <a:avLst/>
        </a:prstGeom>
      </xdr:spPr>
    </xdr:pic>
    <xdr:clientData/>
  </xdr:twoCellAnchor>
  <xdr:twoCellAnchor>
    <xdr:from>
      <xdr:col>6</xdr:col>
      <xdr:colOff>228600</xdr:colOff>
      <xdr:row>0</xdr:row>
      <xdr:rowOff>0</xdr:rowOff>
    </xdr:from>
    <xdr:to>
      <xdr:col>7</xdr:col>
      <xdr:colOff>384175</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6C3B7643-2407-4A71-8B33-A529DFF695B6}"/>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451402</xdr:colOff>
      <xdr:row>5</xdr:row>
      <xdr:rowOff>250135</xdr:rowOff>
    </xdr:from>
    <xdr:to>
      <xdr:col>18</xdr:col>
      <xdr:colOff>164688</xdr:colOff>
      <xdr:row>27</xdr:row>
      <xdr:rowOff>6757</xdr:rowOff>
    </xdr:to>
    <xdr:pic>
      <xdr:nvPicPr>
        <xdr:cNvPr id="6" name="Picture 5">
          <a:extLst>
            <a:ext uri="{FF2B5EF4-FFF2-40B4-BE49-F238E27FC236}">
              <a16:creationId xmlns:a16="http://schemas.microsoft.com/office/drawing/2014/main" id="{1B7A9B7B-823B-3600-F357-5E2410B45A6D}"/>
            </a:ext>
          </a:extLst>
        </xdr:cNvPr>
        <xdr:cNvPicPr>
          <a:picLocks noChangeAspect="1"/>
        </xdr:cNvPicPr>
      </xdr:nvPicPr>
      <xdr:blipFill>
        <a:blip xmlns:r="http://schemas.openxmlformats.org/officeDocument/2006/relationships" r:embed="rId1"/>
        <a:stretch>
          <a:fillRect/>
        </a:stretch>
      </xdr:blipFill>
      <xdr:spPr>
        <a:xfrm>
          <a:off x="8071402" y="1219200"/>
          <a:ext cx="7742309" cy="3959080"/>
        </a:xfrm>
        <a:prstGeom prst="rect">
          <a:avLst/>
        </a:prstGeom>
      </xdr:spPr>
    </xdr:pic>
    <xdr:clientData/>
  </xdr:twoCellAnchor>
  <xdr:twoCellAnchor>
    <xdr:from>
      <xdr:col>6</xdr:col>
      <xdr:colOff>228600</xdr:colOff>
      <xdr:row>0</xdr:row>
      <xdr:rowOff>0</xdr:rowOff>
    </xdr:from>
    <xdr:to>
      <xdr:col>7</xdr:col>
      <xdr:colOff>384175</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1CCA9353-17EE-4D1E-BDD2-E8B82C13ACE8}"/>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4E7F"/>
  </sheetPr>
  <dimension ref="A1:M42"/>
  <sheetViews>
    <sheetView showGridLines="0" tabSelected="1" zoomScaleNormal="100" workbookViewId="0"/>
  </sheetViews>
  <sheetFormatPr defaultRowHeight="15"/>
  <cols>
    <col min="1" max="1" width="89.85546875" customWidth="1"/>
  </cols>
  <sheetData>
    <row r="1" spans="1:13" s="1" customFormat="1"/>
    <row r="2" spans="1:13" s="1" customFormat="1"/>
    <row r="3" spans="1:13" s="1" customFormat="1"/>
    <row r="4" spans="1:13" s="1" customFormat="1"/>
    <row r="5" spans="1:13" s="1" customFormat="1"/>
    <row r="6" spans="1:13" s="1" customFormat="1"/>
    <row r="7" spans="1:13" s="1" customFormat="1"/>
    <row r="8" spans="1:13" s="1" customFormat="1"/>
    <row r="9" spans="1:13" s="1" customFormat="1" ht="21">
      <c r="A9" s="3" t="s">
        <v>1</v>
      </c>
    </row>
    <row r="10" spans="1:13" s="6" customFormat="1" ht="18.75">
      <c r="A10" s="4" t="s">
        <v>199</v>
      </c>
      <c r="B10" s="5"/>
      <c r="C10" s="5"/>
      <c r="D10" s="5"/>
      <c r="E10" s="5"/>
      <c r="F10" s="5"/>
      <c r="G10" s="5"/>
      <c r="H10" s="5"/>
      <c r="I10" s="5"/>
      <c r="J10" s="5"/>
      <c r="K10" s="5"/>
      <c r="L10" s="5"/>
      <c r="M10" s="5"/>
    </row>
    <row r="11" spans="1:13" s="6" customFormat="1">
      <c r="A11" s="5"/>
      <c r="B11" s="5"/>
      <c r="C11" s="5"/>
      <c r="D11" s="5"/>
      <c r="E11" s="5"/>
      <c r="F11" s="5"/>
      <c r="G11" s="5"/>
      <c r="H11" s="5"/>
      <c r="I11" s="5"/>
      <c r="J11" s="5"/>
      <c r="K11" s="5"/>
      <c r="L11" s="5"/>
      <c r="M11" s="5"/>
    </row>
    <row r="12" spans="1:13" s="1" customFormat="1">
      <c r="A12" s="10" t="str">
        <f>'Figure 3.1'!A1</f>
        <v>Figure 3.1 Weekly wholesale electricity prices</v>
      </c>
      <c r="B12" s="5"/>
      <c r="C12" s="5"/>
      <c r="D12" s="5"/>
      <c r="E12" s="5"/>
      <c r="F12" s="5"/>
      <c r="G12" s="5"/>
      <c r="H12" s="5"/>
      <c r="I12" s="5"/>
      <c r="J12" s="5"/>
      <c r="K12" s="5"/>
      <c r="L12" s="5"/>
      <c r="M12" s="5"/>
    </row>
    <row r="13" spans="1:13">
      <c r="A13" s="11" t="str">
        <f>'Figure 3.2'!A1</f>
        <v xml:space="preserve">Figure 3.2 NEM key statistics </v>
      </c>
    </row>
    <row r="14" spans="1:13">
      <c r="A14" s="11" t="str">
        <f>'Box Figure 3.1'!A1</f>
        <v xml:space="preserve">Box Figure 3.1 </v>
      </c>
    </row>
    <row r="15" spans="1:13">
      <c r="A15" s="11" t="str">
        <f>'Figure 3.3'!A1</f>
        <v>Figure 3.3 Annual wholesale prices, financial year</v>
      </c>
    </row>
    <row r="16" spans="1:13">
      <c r="A16" s="11" t="str">
        <f>'Figure 3.4'!A1</f>
        <v>Figure 3.4 Quarterly wholesale electricity prices</v>
      </c>
    </row>
    <row r="17" spans="1:2">
      <c r="A17" s="11" t="str">
        <f>'Figure 3.5'!A1</f>
        <v>Figure 3.5 Coal and gas prices</v>
      </c>
    </row>
    <row r="18" spans="1:2">
      <c r="A18" s="11" t="str">
        <f>'Figure 3.6'!A1</f>
        <v>Figure 3.6 Count of prices above $300 per MWh</v>
      </c>
    </row>
    <row r="19" spans="1:2">
      <c r="A19" s="11" t="str">
        <f>'Figure 3.7'!A1</f>
        <v>Figure 3.7 Count of negative prices</v>
      </c>
    </row>
    <row r="20" spans="1:2">
      <c r="A20" s="11" t="str">
        <f>'Figure 3.8'!$A$1</f>
        <v>Figure 3.8 Traded volumes in electricity futures contracts</v>
      </c>
    </row>
    <row r="21" spans="1:2">
      <c r="A21" s="11" t="str">
        <f>'Figure 3.9'!A1</f>
        <v>Figure 3.9 ASX open interest volumes</v>
      </c>
    </row>
    <row r="22" spans="1:2">
      <c r="A22" s="11" t="str">
        <f>'Figure 3.10'!A1</f>
        <v>Figure 3.10 Prices for calendar year base futures</v>
      </c>
    </row>
    <row r="23" spans="1:2">
      <c r="A23" s="11" t="str">
        <f>'Figure 3.11'!A1</f>
        <v>Figure 3.11 Prices for quarterly base futures</v>
      </c>
    </row>
    <row r="24" spans="1:2">
      <c r="A24" s="11" t="str">
        <f>'Figure 3.12'!A1</f>
        <v>Figure 3.12 Minimum grid demand</v>
      </c>
    </row>
    <row r="25" spans="1:2">
      <c r="A25" s="11" t="str">
        <f>'Figure 3.13'!A1</f>
        <v>Figure 3.13 Maximum grid demand</v>
      </c>
      <c r="B25" s="2"/>
    </row>
    <row r="26" spans="1:2">
      <c r="A26" s="11" t="str">
        <f>'Figure 3.14'!A1</f>
        <v>Figure 3.14 Generation capacity, by fuel source</v>
      </c>
    </row>
    <row r="27" spans="1:2">
      <c r="A27" s="11" t="str">
        <f>'Figure 3.15'!A1</f>
        <v>Figure 3.15 Generation output, by fuel source</v>
      </c>
    </row>
    <row r="28" spans="1:2">
      <c r="A28" s="11" t="str">
        <f>'Figure 3.16'!A1</f>
        <v>Figure 3.16 NEM generation technologies</v>
      </c>
    </row>
    <row r="29" spans="1:2">
      <c r="A29" s="11" t="str">
        <f>'Figure 3.17'!A1</f>
        <v>Figure 3.17 Proportion of total generation by region, coal</v>
      </c>
    </row>
    <row r="30" spans="1:2">
      <c r="A30" s="11" t="str">
        <f>'Figure 3.18'!A1</f>
        <v>Figure 3.18 Proportion of total generation by region, gas</v>
      </c>
    </row>
    <row r="31" spans="1:2">
      <c r="A31" s="11" t="str">
        <f>'Figure 3.19'!A1</f>
        <v>Figure 3.19 Generators in the NEM</v>
      </c>
    </row>
    <row r="32" spans="1:2">
      <c r="A32" s="11" t="str">
        <f>'Figure 3.20'!A1</f>
        <v>Figure 3.20 Drivers of capital expenditure – electricity transmission networks (aggregate)</v>
      </c>
    </row>
    <row r="33" spans="1:1">
      <c r="A33" s="11" t="str">
        <f>'Figure 3.21'!A1</f>
        <v>Figure 3.21 Price alignment in mainland NEM regions</v>
      </c>
    </row>
    <row r="34" spans="1:1">
      <c r="A34" s="11" t="str">
        <f>'Figure 3.22'!A1</f>
        <v>Figure 3.22 Cumulative installation of small-scale solar by system size</v>
      </c>
    </row>
    <row r="35" spans="1:1">
      <c r="A35" s="11" t="str">
        <f>'Figure 3.23'!A1</f>
        <v>Figure 3.23 New generation investment and plant withdrawal</v>
      </c>
    </row>
    <row r="36" spans="1:1">
      <c r="A36" s="11" t="str">
        <f>'Figure 3.24'!A1</f>
        <v>Figure 3.24 RERT reserves and costs</v>
      </c>
    </row>
    <row r="37" spans="1:1">
      <c r="A37" s="11" t="str">
        <f>'Figure 3.25'!A1</f>
        <v>Figure 3.25 Frequency control ancillary service costs</v>
      </c>
    </row>
    <row r="38" spans="1:1">
      <c r="A38" s="7"/>
    </row>
    <row r="39" spans="1:1">
      <c r="A39" s="7"/>
    </row>
    <row r="40" spans="1:1">
      <c r="A40" s="7"/>
    </row>
    <row r="41" spans="1:1">
      <c r="A41" s="7"/>
    </row>
    <row r="42" spans="1:1">
      <c r="A42" s="7"/>
    </row>
  </sheetData>
  <hyperlinks>
    <hyperlink ref="A12" location="'Figure 3.1'!A1" display="'Figure 3.1'!A1" xr:uid="{63812C0E-9B7F-47B7-B37D-71E8992661B1}"/>
    <hyperlink ref="A13" location="'Figure 3.2'!A1" display="'Figure 3.2'!A1" xr:uid="{C1163C6D-73E3-4A99-BFB3-692E485440C1}"/>
    <hyperlink ref="A14" location="'Box Figure 3.1'!A1" display="'Box Figure 3.1'!A1" xr:uid="{F504BD1F-04F9-4FCA-8A6B-BB291A150EDD}"/>
    <hyperlink ref="A15" location="'Figure 3.3'!A1" display="'Figure 3.3'!A1" xr:uid="{1BD60E45-3CBC-4411-BE9A-2675335E162D}"/>
    <hyperlink ref="A16" location="'Figure 3.4'!A1" display="'Figure 3.4'!A1" xr:uid="{CD1C147D-5967-4DCE-AA94-F0F3CE716261}"/>
    <hyperlink ref="A37" location="'Figure 3.25'!A1" display="'Figure 3.25'!A1" xr:uid="{2267CC7A-85FE-42C7-AFF7-737FF1C58291}"/>
    <hyperlink ref="A36" location="'Figure 3.24'!A1" display="'Figure 3.24'!A1" xr:uid="{2422E0BF-3ECD-47DF-9F24-C3B50AF60E09}"/>
    <hyperlink ref="A35" location="'Figure 3.23'!A1" display="'Figure 3.23'!A1" xr:uid="{D934BA91-185A-4215-B552-898362D268E9}"/>
    <hyperlink ref="A34" location="'Figure 3.22'!A1" display="'Figure 3.22'!A1" xr:uid="{FE1A33AC-BD85-4EDA-B645-92267FB5F3C9}"/>
    <hyperlink ref="A33" location="'Figure 3.21'!A1" display="'Figure 3.21'!A1" xr:uid="{3C99C19F-9B8A-4816-B1FD-86D71EEF360F}"/>
    <hyperlink ref="A32" location="'Figure 3.20'!A1" display="'Figure 3.20'!A1" xr:uid="{C59A4A08-6A74-4533-89AD-3EEA5C354434}"/>
    <hyperlink ref="A31" location="'Figure 3.19'!A1" display="'Figure 3.19'!A1" xr:uid="{5A1ED6BC-35C9-493E-8CF6-55BE28AA6AEE}"/>
    <hyperlink ref="A30" location="'Figure 3.18'!A1" display="'Figure 3.18'!A1" xr:uid="{43788B32-BD04-432F-A231-8BE3800E2F93}"/>
    <hyperlink ref="A29" location="'Figure 3.17'!A1" display="'Figure 3.17'!A1" xr:uid="{99957B72-B0EC-4B1E-9C53-68669E13C490}"/>
    <hyperlink ref="A28" location="'Figure 3.16'!A1" display="'Figure 3.16'!A1" xr:uid="{D55F752E-25B2-4A04-BEB2-A35A68019EA7}"/>
    <hyperlink ref="A27" location="'Figure 3.15'!A1" display="'Figure 3.15'!A1" xr:uid="{E4EB174B-1FEC-466D-972C-F382F811B55A}"/>
    <hyperlink ref="A26" location="'Figure 3.14'!A1" display="'Figure 3.14'!A1" xr:uid="{497207BC-0A06-4382-A35B-C87C1FA8BA91}"/>
    <hyperlink ref="A25" location="'Figure 3.13'!A1" display="'Figure 3.13'!A1" xr:uid="{3DFBF8E3-F58A-4386-886A-8EB881734361}"/>
    <hyperlink ref="A24" location="'Figure 3.12'!A1" display="'Figure 3.12'!A1" xr:uid="{BFDBB684-63AB-45DA-A84D-C84D5D5AF4D1}"/>
    <hyperlink ref="A23" location="'Figure 3.11'!A1" display="'Figure 3.11'!A1" xr:uid="{050CBD75-894E-47EB-8032-3D22D80FC6C9}"/>
    <hyperlink ref="A22" location="'Figure 3.10'!A1" display="'Figure 3.10'!A1" xr:uid="{A121ACEE-D77C-4E39-BE40-61A6DE3BFD11}"/>
    <hyperlink ref="A21" location="'Figure 3.9'!A1" display="'Figure 3.9'!A1" xr:uid="{1179A330-B423-4125-8E73-63D544AB85F6}"/>
    <hyperlink ref="A20" location="'Figure 3.8'!A1" display="'Figure 3.8'!A1" xr:uid="{69126349-D7FE-457D-B81A-40C35DBD6B5B}"/>
    <hyperlink ref="A19" location="'Figure 3.7'!A1" display="'Figure 3.7'!A1" xr:uid="{F55E7176-4C92-4B93-9F19-4278D517CC5B}"/>
    <hyperlink ref="A18" location="'Figure 3.6'!A1" display="'Figure 3.6'!A1" xr:uid="{9F0FF013-7615-4BD4-96D6-FE2FEE9C8158}"/>
    <hyperlink ref="A17" location="'Figure 3.5'!A1" display="'Figure 3.5'!A1" xr:uid="{F27B727F-3CB9-41C5-8C26-A7B7E319822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E4F01-4FDE-404A-BAA3-32BEBADE4415}">
  <sheetPr codeName="Sheet10"/>
  <dimension ref="A1:P18"/>
  <sheetViews>
    <sheetView showGridLines="0" workbookViewId="0"/>
  </sheetViews>
  <sheetFormatPr defaultRowHeight="15"/>
  <cols>
    <col min="1" max="1" width="13.5703125" customWidth="1"/>
    <col min="2" max="6" width="12.5703125" customWidth="1"/>
    <col min="7" max="20" width="9.5703125" customWidth="1"/>
  </cols>
  <sheetData>
    <row r="1" spans="1:16" ht="18.75" customHeight="1">
      <c r="A1" s="8" t="s">
        <v>95</v>
      </c>
    </row>
    <row r="2" spans="1:16" ht="18.75" customHeight="1"/>
    <row r="3" spans="1:16" ht="61.5" customHeight="1">
      <c r="A3" s="88" t="s">
        <v>94</v>
      </c>
      <c r="B3" s="88"/>
      <c r="C3" s="88"/>
      <c r="D3" s="88"/>
      <c r="E3" s="88"/>
      <c r="F3" s="88"/>
      <c r="G3" s="88"/>
      <c r="H3" s="88"/>
      <c r="I3" s="88"/>
      <c r="J3" s="88"/>
      <c r="K3" s="88"/>
      <c r="L3" s="88"/>
      <c r="M3" s="88"/>
      <c r="N3" s="88"/>
      <c r="O3" s="88"/>
      <c r="P3" s="88"/>
    </row>
    <row r="4" spans="1:16">
      <c r="A4" s="91" t="s">
        <v>87</v>
      </c>
      <c r="B4" s="91"/>
      <c r="C4" s="91"/>
      <c r="D4" s="91"/>
      <c r="E4" s="91"/>
      <c r="F4" s="91"/>
      <c r="G4" s="91"/>
      <c r="H4" s="91"/>
      <c r="I4" s="91"/>
      <c r="J4" s="91"/>
      <c r="K4" s="91"/>
      <c r="L4" s="91"/>
      <c r="M4" s="91"/>
      <c r="N4" s="91"/>
      <c r="O4" s="91"/>
      <c r="P4" s="91"/>
    </row>
    <row r="6" spans="1:16" ht="30">
      <c r="A6" s="62" t="s">
        <v>88</v>
      </c>
      <c r="B6" s="62" t="s">
        <v>89</v>
      </c>
      <c r="C6" s="62" t="s">
        <v>90</v>
      </c>
      <c r="D6" s="62" t="s">
        <v>91</v>
      </c>
      <c r="E6" s="62" t="s">
        <v>92</v>
      </c>
      <c r="F6" s="62" t="s">
        <v>93</v>
      </c>
    </row>
    <row r="7" spans="1:16">
      <c r="A7" s="45" t="s">
        <v>8</v>
      </c>
      <c r="B7" s="67">
        <v>227.03073000000001</v>
      </c>
      <c r="C7" s="67">
        <v>436.904901</v>
      </c>
      <c r="D7" s="67"/>
      <c r="E7" s="67">
        <v>1.1784030988327054</v>
      </c>
      <c r="F7" s="67">
        <v>2.267755071014379</v>
      </c>
    </row>
    <row r="8" spans="1:16">
      <c r="A8" s="45" t="s">
        <v>9</v>
      </c>
      <c r="B8" s="67">
        <v>291.17912162300001</v>
      </c>
      <c r="C8" s="67">
        <v>341.69523299999997</v>
      </c>
      <c r="D8" s="67"/>
      <c r="E8" s="67">
        <v>1.553788095647805</v>
      </c>
      <c r="F8" s="67">
        <v>1.8233518337980517</v>
      </c>
    </row>
    <row r="9" spans="1:16">
      <c r="A9" s="45" t="s">
        <v>10</v>
      </c>
      <c r="B9" s="67">
        <v>250.76016627548498</v>
      </c>
      <c r="C9" s="67">
        <v>386.69872800000002</v>
      </c>
      <c r="D9" s="67"/>
      <c r="E9" s="67">
        <v>1.3717532644016475</v>
      </c>
      <c r="F9" s="67">
        <v>2.1153887810522782</v>
      </c>
    </row>
    <row r="10" spans="1:16">
      <c r="A10" s="45" t="s">
        <v>11</v>
      </c>
      <c r="B10" s="67">
        <v>73.24443149999999</v>
      </c>
      <c r="C10" s="67">
        <v>446.18187899999998</v>
      </c>
      <c r="D10" s="67"/>
      <c r="E10" s="67">
        <v>0.39952220691792595</v>
      </c>
      <c r="F10" s="67">
        <v>2.4337627493889009</v>
      </c>
    </row>
    <row r="11" spans="1:16">
      <c r="A11" s="45" t="s">
        <v>12</v>
      </c>
      <c r="B11" s="67">
        <v>111.00721561343335</v>
      </c>
      <c r="C11" s="67">
        <v>388.96549199999998</v>
      </c>
      <c r="D11" s="67"/>
      <c r="E11" s="67">
        <v>0.59330898167666879</v>
      </c>
      <c r="F11" s="67">
        <v>2.0789344070166678</v>
      </c>
    </row>
    <row r="12" spans="1:16">
      <c r="A12" s="45" t="s">
        <v>13</v>
      </c>
      <c r="B12" s="67">
        <v>118.75783248484953</v>
      </c>
      <c r="C12" s="67">
        <v>392.40721500000001</v>
      </c>
      <c r="D12" s="67"/>
      <c r="E12" s="67">
        <v>0.63871843403672135</v>
      </c>
      <c r="F12" s="67">
        <v>2.1104942438342835</v>
      </c>
    </row>
    <row r="13" spans="1:16">
      <c r="A13" s="45" t="s">
        <v>14</v>
      </c>
      <c r="B13" s="67">
        <v>108.73041236176577</v>
      </c>
      <c r="C13" s="67">
        <v>333.04239899999999</v>
      </c>
      <c r="D13" s="67"/>
      <c r="E13" s="67">
        <v>0.58707175484183249</v>
      </c>
      <c r="F13" s="67">
        <v>1.7982069723706557</v>
      </c>
    </row>
    <row r="14" spans="1:16">
      <c r="A14" s="45" t="s">
        <v>15</v>
      </c>
      <c r="B14" s="67">
        <v>107.84950575249727</v>
      </c>
      <c r="C14" s="67">
        <v>476.14669800000001</v>
      </c>
      <c r="D14" s="67"/>
      <c r="E14" s="67">
        <v>0.58331655662245341</v>
      </c>
      <c r="F14" s="67">
        <v>2.5752946236202852</v>
      </c>
    </row>
    <row r="15" spans="1:16">
      <c r="A15" s="45" t="s">
        <v>16</v>
      </c>
      <c r="B15" s="67">
        <v>117.61550170001269</v>
      </c>
      <c r="C15" s="67">
        <v>734.36657400000001</v>
      </c>
      <c r="D15" s="67"/>
      <c r="E15" s="67">
        <v>0.64719938393788645</v>
      </c>
      <c r="F15" s="67">
        <v>4.0409774851755369</v>
      </c>
    </row>
    <row r="16" spans="1:16">
      <c r="A16" s="45" t="s">
        <v>17</v>
      </c>
      <c r="B16" s="67">
        <v>84.970224625000014</v>
      </c>
      <c r="C16" s="67">
        <v>1071.0914700000001</v>
      </c>
      <c r="D16" s="67"/>
      <c r="E16" s="67">
        <v>0.47752993663514787</v>
      </c>
      <c r="F16" s="67">
        <v>6.0194997018880407</v>
      </c>
    </row>
    <row r="17" spans="1:6">
      <c r="A17" s="45" t="s">
        <v>18</v>
      </c>
      <c r="B17" s="67"/>
      <c r="C17" s="67">
        <v>1226.2731060000001</v>
      </c>
      <c r="D17" s="67"/>
      <c r="E17" s="67"/>
      <c r="F17" s="67">
        <v>6.8911076730878777</v>
      </c>
    </row>
    <row r="18" spans="1:6">
      <c r="A18" s="45" t="s">
        <v>19</v>
      </c>
      <c r="B18" s="67"/>
      <c r="C18" s="67">
        <v>1061.116458</v>
      </c>
      <c r="D18" s="67"/>
      <c r="E18" s="67"/>
      <c r="F18" s="67">
        <v>5.9813362723631123</v>
      </c>
    </row>
  </sheetData>
  <mergeCells count="2">
    <mergeCell ref="A3:P3"/>
    <mergeCell ref="A4:P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2AE2A-A3C4-4CF8-BE11-B8E98B2A7CBA}">
  <sheetPr codeName="Sheet11"/>
  <dimension ref="A1:P27"/>
  <sheetViews>
    <sheetView showGridLines="0" workbookViewId="0"/>
  </sheetViews>
  <sheetFormatPr defaultRowHeight="15"/>
  <cols>
    <col min="1" max="1" width="13.5703125" customWidth="1"/>
    <col min="2" max="20" width="9.5703125" customWidth="1"/>
  </cols>
  <sheetData>
    <row r="1" spans="1:16" ht="18.75" customHeight="1">
      <c r="A1" s="8" t="s">
        <v>96</v>
      </c>
    </row>
    <row r="2" spans="1:16" ht="18.75" customHeight="1"/>
    <row r="3" spans="1:16">
      <c r="A3" s="91" t="s">
        <v>97</v>
      </c>
      <c r="B3" s="91"/>
      <c r="C3" s="91"/>
      <c r="D3" s="91"/>
      <c r="E3" s="91"/>
      <c r="F3" s="91"/>
      <c r="G3" s="91"/>
      <c r="H3" s="91"/>
      <c r="I3" s="91"/>
      <c r="J3" s="91"/>
      <c r="K3" s="91"/>
      <c r="L3" s="91"/>
      <c r="M3" s="91"/>
      <c r="N3" s="91"/>
      <c r="O3" s="91"/>
      <c r="P3" s="91"/>
    </row>
    <row r="5" spans="1:16" ht="45">
      <c r="A5" s="62" t="s">
        <v>80</v>
      </c>
      <c r="B5" s="62" t="s">
        <v>82</v>
      </c>
      <c r="C5" s="62" t="s">
        <v>98</v>
      </c>
      <c r="D5" s="62" t="s">
        <v>99</v>
      </c>
      <c r="E5" s="62" t="s">
        <v>100</v>
      </c>
      <c r="F5" s="62" t="s">
        <v>101</v>
      </c>
      <c r="G5" s="62" t="s">
        <v>102</v>
      </c>
    </row>
    <row r="6" spans="1:16">
      <c r="A6" s="90">
        <v>2018</v>
      </c>
      <c r="B6" s="45" t="s">
        <v>207</v>
      </c>
      <c r="C6" s="67">
        <v>58.356408000000002</v>
      </c>
      <c r="D6" s="67">
        <v>26.889120000000002</v>
      </c>
      <c r="E6" s="67">
        <v>2.2419750000000001</v>
      </c>
      <c r="F6" s="67">
        <v>16.245360000000002</v>
      </c>
      <c r="G6" s="67">
        <v>45.050520000000006</v>
      </c>
    </row>
    <row r="7" spans="1:16">
      <c r="A7" s="90"/>
      <c r="B7" s="45" t="s">
        <v>57</v>
      </c>
      <c r="C7" s="67">
        <v>59.335152000000001</v>
      </c>
      <c r="D7" s="67">
        <v>27.463823999999999</v>
      </c>
      <c r="E7" s="67">
        <v>1.960515</v>
      </c>
      <c r="F7" s="67">
        <v>19.470696000000004</v>
      </c>
      <c r="G7" s="67">
        <v>36.12144</v>
      </c>
    </row>
    <row r="8" spans="1:16">
      <c r="A8" s="90"/>
      <c r="B8" s="45" t="s">
        <v>58</v>
      </c>
      <c r="C8" s="67">
        <v>64.193520000000007</v>
      </c>
      <c r="D8" s="67">
        <v>27.654431999999996</v>
      </c>
      <c r="E8" s="67">
        <v>2.3433900000000003</v>
      </c>
      <c r="F8" s="67">
        <v>19.835039999999999</v>
      </c>
      <c r="G8" s="67">
        <v>50.844816000000009</v>
      </c>
    </row>
    <row r="9" spans="1:16">
      <c r="A9" s="90"/>
      <c r="B9" s="45" t="s">
        <v>59</v>
      </c>
      <c r="C9" s="67">
        <v>64.754400000000004</v>
      </c>
      <c r="D9" s="67">
        <v>27.944111999999997</v>
      </c>
      <c r="E9" s="67">
        <v>2.6119500000000002</v>
      </c>
      <c r="F9" s="67">
        <v>17.467655999999998</v>
      </c>
      <c r="G9" s="67">
        <v>47.522976</v>
      </c>
    </row>
    <row r="10" spans="1:16">
      <c r="A10" s="90">
        <v>2019</v>
      </c>
      <c r="B10" s="45" t="s">
        <v>207</v>
      </c>
      <c r="C10" s="67">
        <v>67.673183999999992</v>
      </c>
      <c r="D10" s="67">
        <v>25.968432</v>
      </c>
      <c r="E10" s="67">
        <v>2.3068949999999999</v>
      </c>
      <c r="F10" s="67">
        <v>13.894104</v>
      </c>
      <c r="G10" s="67">
        <v>71.921424000000002</v>
      </c>
    </row>
    <row r="11" spans="1:16">
      <c r="A11" s="90"/>
      <c r="B11" s="45" t="s">
        <v>57</v>
      </c>
      <c r="C11" s="67">
        <v>67.581888000000006</v>
      </c>
      <c r="D11" s="67">
        <v>23.325983999999998</v>
      </c>
      <c r="E11" s="67">
        <v>2.38524</v>
      </c>
      <c r="F11" s="67">
        <v>19.974384000000001</v>
      </c>
      <c r="G11" s="67">
        <v>83.008151999999995</v>
      </c>
    </row>
    <row r="12" spans="1:16">
      <c r="A12" s="90"/>
      <c r="B12" s="45" t="s">
        <v>58</v>
      </c>
      <c r="C12" s="67">
        <v>78.511895999999993</v>
      </c>
      <c r="D12" s="67">
        <v>23.627760000000002</v>
      </c>
      <c r="E12" s="67">
        <v>2.4878550000000001</v>
      </c>
      <c r="F12" s="67">
        <v>27.821159999999999</v>
      </c>
      <c r="G12" s="67">
        <v>119.90229600000001</v>
      </c>
    </row>
    <row r="13" spans="1:16">
      <c r="A13" s="90"/>
      <c r="B13" s="45" t="s">
        <v>59</v>
      </c>
      <c r="C13" s="67">
        <v>84.808991999999989</v>
      </c>
      <c r="D13" s="67">
        <v>24.849551999999999</v>
      </c>
      <c r="E13" s="67">
        <v>2.45214</v>
      </c>
      <c r="F13" s="67">
        <v>26.648040000000002</v>
      </c>
      <c r="G13" s="67">
        <v>91.375560000000007</v>
      </c>
    </row>
    <row r="14" spans="1:16">
      <c r="A14" s="90">
        <v>2020</v>
      </c>
      <c r="B14" s="45" t="s">
        <v>207</v>
      </c>
      <c r="C14" s="67">
        <v>101.06836799999999</v>
      </c>
      <c r="D14" s="67">
        <v>24.310680000000001</v>
      </c>
      <c r="E14" s="67">
        <v>2.05518</v>
      </c>
      <c r="F14" s="67">
        <v>25.327536000000002</v>
      </c>
      <c r="G14" s="67">
        <v>136.78739999999999</v>
      </c>
    </row>
    <row r="15" spans="1:16">
      <c r="A15" s="90"/>
      <c r="B15" s="45" t="s">
        <v>57</v>
      </c>
      <c r="C15" s="67">
        <v>101.65180800000002</v>
      </c>
      <c r="D15" s="67">
        <v>18.628848000000001</v>
      </c>
      <c r="E15" s="67">
        <v>1.99803</v>
      </c>
      <c r="F15" s="67">
        <v>24.827856000000001</v>
      </c>
      <c r="G15" s="67">
        <v>139.92347999999998</v>
      </c>
    </row>
    <row r="16" spans="1:16">
      <c r="A16" s="90"/>
      <c r="B16" s="45" t="s">
        <v>58</v>
      </c>
      <c r="C16" s="67">
        <v>103.59</v>
      </c>
      <c r="D16" s="67">
        <v>16.899720000000002</v>
      </c>
      <c r="E16" s="67">
        <v>1.7723849999999999</v>
      </c>
      <c r="F16" s="67">
        <v>28.365599999999997</v>
      </c>
      <c r="G16" s="67">
        <v>220.02671999999998</v>
      </c>
    </row>
    <row r="17" spans="1:7">
      <c r="A17" s="90"/>
      <c r="B17" s="45" t="s">
        <v>59</v>
      </c>
      <c r="C17" s="67">
        <v>114.601056</v>
      </c>
      <c r="D17" s="67">
        <v>17.080728000000001</v>
      </c>
      <c r="E17" s="67">
        <v>1.397265</v>
      </c>
      <c r="F17" s="67">
        <v>26.915351999999999</v>
      </c>
      <c r="G17" s="67">
        <v>196.95120000000003</v>
      </c>
    </row>
    <row r="18" spans="1:7">
      <c r="A18" s="90">
        <v>2021</v>
      </c>
      <c r="B18" s="45" t="s">
        <v>207</v>
      </c>
      <c r="C18" s="67">
        <v>108.05279999999999</v>
      </c>
      <c r="D18" s="67">
        <v>15.927216000000001</v>
      </c>
      <c r="E18" s="67">
        <v>1.0238700000000001</v>
      </c>
      <c r="F18" s="67">
        <v>27.043607999999999</v>
      </c>
      <c r="G18" s="67">
        <v>276.29327999999998</v>
      </c>
    </row>
    <row r="19" spans="1:7">
      <c r="A19" s="90"/>
      <c r="B19" s="45" t="s">
        <v>57</v>
      </c>
      <c r="C19" s="67">
        <v>115.79656800000001</v>
      </c>
      <c r="D19" s="67">
        <v>25.881360000000001</v>
      </c>
      <c r="E19" s="67">
        <v>0.79679999999999995</v>
      </c>
      <c r="F19" s="67">
        <v>31.235256</v>
      </c>
      <c r="G19" s="67">
        <v>262.75164000000001</v>
      </c>
    </row>
    <row r="20" spans="1:7">
      <c r="A20" s="90"/>
      <c r="B20" s="45" t="s">
        <v>58</v>
      </c>
      <c r="C20" s="67">
        <v>123.37910399999998</v>
      </c>
      <c r="D20" s="67">
        <v>28.873224</v>
      </c>
      <c r="E20" s="67">
        <v>0.999525</v>
      </c>
      <c r="F20" s="67">
        <v>35.886263999999997</v>
      </c>
      <c r="G20" s="67">
        <v>314.05727999999999</v>
      </c>
    </row>
    <row r="21" spans="1:7">
      <c r="A21" s="90"/>
      <c r="B21" s="45" t="s">
        <v>59</v>
      </c>
      <c r="C21" s="67">
        <v>129.57479999999998</v>
      </c>
      <c r="D21" s="67">
        <v>36.489096000000004</v>
      </c>
      <c r="E21" s="67">
        <v>0.97401000000000004</v>
      </c>
      <c r="F21" s="67">
        <v>31.999704000000001</v>
      </c>
      <c r="G21" s="67">
        <v>315.55216799999999</v>
      </c>
    </row>
    <row r="22" spans="1:7">
      <c r="A22" s="90">
        <v>2022</v>
      </c>
      <c r="B22" s="45" t="s">
        <v>207</v>
      </c>
      <c r="C22" s="67">
        <v>143.12392800000001</v>
      </c>
      <c r="D22" s="67">
        <v>37.744199999999999</v>
      </c>
      <c r="E22" s="67">
        <v>0.82444500000000009</v>
      </c>
      <c r="F22" s="67">
        <v>28.900080000000003</v>
      </c>
      <c r="G22" s="67">
        <v>443.38979999999998</v>
      </c>
    </row>
    <row r="23" spans="1:7">
      <c r="A23" s="90"/>
      <c r="B23" s="45" t="s">
        <v>57</v>
      </c>
      <c r="C23" s="67">
        <v>146.28739199999998</v>
      </c>
      <c r="D23" s="67">
        <v>34.689264000000009</v>
      </c>
      <c r="E23" s="67">
        <v>0.65564999999999996</v>
      </c>
      <c r="F23" s="67">
        <v>25.628039999999999</v>
      </c>
      <c r="G23" s="67">
        <v>443.31345600000003</v>
      </c>
    </row>
    <row r="24" spans="1:7">
      <c r="A24" s="90"/>
      <c r="B24" s="45" t="s">
        <v>58</v>
      </c>
      <c r="C24" s="67">
        <v>144.39105599999999</v>
      </c>
      <c r="D24" s="67">
        <v>31.946736000000001</v>
      </c>
      <c r="E24" s="67">
        <v>0.58276499999999998</v>
      </c>
      <c r="F24" s="67">
        <v>12.435312</v>
      </c>
      <c r="G24" s="67">
        <v>512.40000000000009</v>
      </c>
    </row>
    <row r="25" spans="1:7">
      <c r="A25" s="90"/>
      <c r="B25" s="45" t="s">
        <v>59</v>
      </c>
      <c r="C25" s="67">
        <v>147.21213600000002</v>
      </c>
      <c r="D25" s="67">
        <v>29.50572</v>
      </c>
      <c r="E25" s="67">
        <v>0.47738999999999998</v>
      </c>
      <c r="F25" s="67">
        <v>14.017008000000001</v>
      </c>
      <c r="G25" s="67">
        <v>384.62301600000001</v>
      </c>
    </row>
    <row r="26" spans="1:7">
      <c r="A26" s="90">
        <v>2023</v>
      </c>
      <c r="B26" s="45" t="s">
        <v>207</v>
      </c>
      <c r="C26" s="67">
        <v>143.67648</v>
      </c>
      <c r="D26" s="67">
        <v>31.868760000000002</v>
      </c>
      <c r="E26" s="67">
        <v>0.36858000000000002</v>
      </c>
      <c r="F26" s="67">
        <v>21.128135999999998</v>
      </c>
      <c r="G26" s="67">
        <v>459.72141599999998</v>
      </c>
    </row>
    <row r="27" spans="1:7">
      <c r="A27" s="90"/>
      <c r="B27" s="45" t="s">
        <v>57</v>
      </c>
      <c r="C27" s="67">
        <v>137.02456800000002</v>
      </c>
      <c r="D27" s="67">
        <v>29.792639999999999</v>
      </c>
      <c r="E27" s="67">
        <v>0.27081</v>
      </c>
      <c r="F27" s="67">
        <v>22.790520000000001</v>
      </c>
      <c r="G27" s="67">
        <v>323.63339999999999</v>
      </c>
    </row>
  </sheetData>
  <mergeCells count="7">
    <mergeCell ref="A18:A21"/>
    <mergeCell ref="A22:A25"/>
    <mergeCell ref="A26:A27"/>
    <mergeCell ref="A3:P3"/>
    <mergeCell ref="A6:A9"/>
    <mergeCell ref="A10:A13"/>
    <mergeCell ref="A14:A1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3B6E7-AE0C-4119-ACC8-ACBB8BBFF83B}">
  <sheetPr codeName="Sheet12"/>
  <dimension ref="A1:Q917"/>
  <sheetViews>
    <sheetView showGridLines="0" zoomScaleNormal="100" workbookViewId="0"/>
  </sheetViews>
  <sheetFormatPr defaultRowHeight="15"/>
  <cols>
    <col min="1" max="1" width="12.5703125" style="9" bestFit="1" customWidth="1"/>
    <col min="2" max="17" width="14.5703125" customWidth="1"/>
  </cols>
  <sheetData>
    <row r="1" spans="1:17" ht="18.75" customHeight="1">
      <c r="A1" s="8" t="s">
        <v>103</v>
      </c>
    </row>
    <row r="2" spans="1:17" ht="18.75" customHeight="1"/>
    <row r="3" spans="1:17">
      <c r="A3" s="91" t="s">
        <v>97</v>
      </c>
      <c r="B3" s="91"/>
      <c r="C3" s="91"/>
      <c r="D3" s="91"/>
      <c r="E3" s="91"/>
    </row>
    <row r="5" spans="1:17" ht="15" customHeight="1">
      <c r="A5" s="100" t="s">
        <v>23</v>
      </c>
      <c r="B5" s="97" t="s">
        <v>141</v>
      </c>
      <c r="C5" s="98"/>
      <c r="D5" s="98"/>
      <c r="E5" s="99"/>
      <c r="F5" s="96" t="s">
        <v>26</v>
      </c>
      <c r="G5" s="96"/>
      <c r="H5" s="96"/>
      <c r="I5" s="96"/>
      <c r="J5" s="96" t="s">
        <v>29</v>
      </c>
      <c r="K5" s="96"/>
      <c r="L5" s="96"/>
      <c r="M5" s="96"/>
      <c r="N5" s="96" t="s">
        <v>28</v>
      </c>
      <c r="O5" s="96"/>
      <c r="P5" s="96"/>
      <c r="Q5" s="96"/>
    </row>
    <row r="6" spans="1:17">
      <c r="A6" s="101"/>
      <c r="B6" s="62">
        <v>2022</v>
      </c>
      <c r="C6" s="62">
        <v>2023</v>
      </c>
      <c r="D6" s="62">
        <v>2024</v>
      </c>
      <c r="E6" s="62">
        <v>2025</v>
      </c>
      <c r="F6" s="62">
        <v>2022</v>
      </c>
      <c r="G6" s="62">
        <v>2023</v>
      </c>
      <c r="H6" s="62">
        <v>2024</v>
      </c>
      <c r="I6" s="62">
        <v>2025</v>
      </c>
      <c r="J6" s="62">
        <v>2022</v>
      </c>
      <c r="K6" s="62">
        <v>2023</v>
      </c>
      <c r="L6" s="62">
        <v>2024</v>
      </c>
      <c r="M6" s="62">
        <v>2025</v>
      </c>
      <c r="N6" s="62">
        <v>2022</v>
      </c>
      <c r="O6" s="62">
        <v>2023</v>
      </c>
      <c r="P6" s="62">
        <v>2024</v>
      </c>
      <c r="Q6" s="62">
        <v>2025</v>
      </c>
    </row>
    <row r="7" spans="1:17">
      <c r="A7" s="70">
        <v>44197</v>
      </c>
      <c r="B7" s="76">
        <v>55.537499999999994</v>
      </c>
      <c r="C7" s="77">
        <v>56.674999999999997</v>
      </c>
      <c r="D7" s="77">
        <v>56.637500000000003</v>
      </c>
      <c r="E7" s="78" t="e">
        <v>#N/A</v>
      </c>
      <c r="F7" s="76">
        <v>43.157499999999999</v>
      </c>
      <c r="G7" s="77">
        <v>43.019999999999996</v>
      </c>
      <c r="H7" s="77">
        <v>42.1</v>
      </c>
      <c r="I7" s="78" t="e">
        <v>#N/A</v>
      </c>
      <c r="J7" s="76">
        <v>43.25</v>
      </c>
      <c r="K7" s="77">
        <v>44.784999999999997</v>
      </c>
      <c r="L7" s="77">
        <v>56.245000000000005</v>
      </c>
      <c r="M7" s="78" t="e">
        <v>#N/A</v>
      </c>
      <c r="N7" s="76">
        <v>43.8</v>
      </c>
      <c r="O7" s="77">
        <v>44.602500000000006</v>
      </c>
      <c r="P7" s="77">
        <v>44.075000000000003</v>
      </c>
      <c r="Q7" s="78" t="e">
        <v>#N/A</v>
      </c>
    </row>
    <row r="8" spans="1:17">
      <c r="A8" s="70">
        <v>44198</v>
      </c>
      <c r="B8" s="71">
        <v>55.537499999999994</v>
      </c>
      <c r="C8" s="69">
        <v>56.674999999999997</v>
      </c>
      <c r="D8" s="69">
        <v>56.637500000000003</v>
      </c>
      <c r="E8" s="72" t="e">
        <v>#N/A</v>
      </c>
      <c r="F8" s="71">
        <v>43.157499999999999</v>
      </c>
      <c r="G8" s="69">
        <v>43.019999999999996</v>
      </c>
      <c r="H8" s="69">
        <v>42.1</v>
      </c>
      <c r="I8" s="72" t="e">
        <v>#N/A</v>
      </c>
      <c r="J8" s="71">
        <v>43.25</v>
      </c>
      <c r="K8" s="69">
        <v>44.784999999999997</v>
      </c>
      <c r="L8" s="69">
        <v>56.245000000000005</v>
      </c>
      <c r="M8" s="72" t="e">
        <v>#N/A</v>
      </c>
      <c r="N8" s="71">
        <v>43.8</v>
      </c>
      <c r="O8" s="69">
        <v>44.602500000000006</v>
      </c>
      <c r="P8" s="69">
        <v>44.075000000000003</v>
      </c>
      <c r="Q8" s="72" t="e">
        <v>#N/A</v>
      </c>
    </row>
    <row r="9" spans="1:17">
      <c r="A9" s="70">
        <v>44199</v>
      </c>
      <c r="B9" s="71">
        <v>55.537499999999994</v>
      </c>
      <c r="C9" s="69">
        <v>56.674999999999997</v>
      </c>
      <c r="D9" s="69">
        <v>56.637500000000003</v>
      </c>
      <c r="E9" s="72" t="e">
        <v>#N/A</v>
      </c>
      <c r="F9" s="71">
        <v>43.157499999999999</v>
      </c>
      <c r="G9" s="69">
        <v>43.019999999999996</v>
      </c>
      <c r="H9" s="69">
        <v>42.1</v>
      </c>
      <c r="I9" s="72" t="e">
        <v>#N/A</v>
      </c>
      <c r="J9" s="71">
        <v>43.25</v>
      </c>
      <c r="K9" s="69">
        <v>44.784999999999997</v>
      </c>
      <c r="L9" s="69">
        <v>56.245000000000005</v>
      </c>
      <c r="M9" s="72" t="e">
        <v>#N/A</v>
      </c>
      <c r="N9" s="71">
        <v>43.8</v>
      </c>
      <c r="O9" s="69">
        <v>44.602500000000006</v>
      </c>
      <c r="P9" s="69">
        <v>44.075000000000003</v>
      </c>
      <c r="Q9" s="72" t="e">
        <v>#N/A</v>
      </c>
    </row>
    <row r="10" spans="1:17">
      <c r="A10" s="70">
        <v>44200</v>
      </c>
      <c r="B10" s="71">
        <v>55.224999999999994</v>
      </c>
      <c r="C10" s="69">
        <v>56.44</v>
      </c>
      <c r="D10" s="69">
        <v>56.637500000000003</v>
      </c>
      <c r="E10" s="72" t="e">
        <v>#N/A</v>
      </c>
      <c r="F10" s="71">
        <v>42.92</v>
      </c>
      <c r="G10" s="69">
        <v>42.92</v>
      </c>
      <c r="H10" s="69">
        <v>42.1</v>
      </c>
      <c r="I10" s="72" t="e">
        <v>#N/A</v>
      </c>
      <c r="J10" s="71">
        <v>42.287500000000001</v>
      </c>
      <c r="K10" s="69">
        <v>44.66</v>
      </c>
      <c r="L10" s="69">
        <v>56.245000000000005</v>
      </c>
      <c r="M10" s="72" t="e">
        <v>#N/A</v>
      </c>
      <c r="N10" s="71">
        <v>43.452500000000001</v>
      </c>
      <c r="O10" s="69">
        <v>44.147500000000001</v>
      </c>
      <c r="P10" s="69">
        <v>44.075000000000003</v>
      </c>
      <c r="Q10" s="72" t="e">
        <v>#N/A</v>
      </c>
    </row>
    <row r="11" spans="1:17">
      <c r="A11" s="70">
        <v>44201</v>
      </c>
      <c r="B11" s="71">
        <v>55.524999999999999</v>
      </c>
      <c r="C11" s="69">
        <v>56.647500000000001</v>
      </c>
      <c r="D11" s="69">
        <v>56.637500000000003</v>
      </c>
      <c r="E11" s="72" t="e">
        <v>#N/A</v>
      </c>
      <c r="F11" s="71">
        <v>43.442499999999995</v>
      </c>
      <c r="G11" s="69">
        <v>43.172499999999999</v>
      </c>
      <c r="H11" s="69">
        <v>42.127500000000005</v>
      </c>
      <c r="I11" s="72" t="e">
        <v>#N/A</v>
      </c>
      <c r="J11" s="71">
        <v>42.287500000000001</v>
      </c>
      <c r="K11" s="69">
        <v>44.66</v>
      </c>
      <c r="L11" s="69">
        <v>56.245000000000005</v>
      </c>
      <c r="M11" s="72" t="e">
        <v>#N/A</v>
      </c>
      <c r="N11" s="71">
        <v>43.587499999999999</v>
      </c>
      <c r="O11" s="69">
        <v>44.147500000000001</v>
      </c>
      <c r="P11" s="69">
        <v>44.075000000000003</v>
      </c>
      <c r="Q11" s="72" t="e">
        <v>#N/A</v>
      </c>
    </row>
    <row r="12" spans="1:17">
      <c r="A12" s="70">
        <v>44202</v>
      </c>
      <c r="B12" s="71">
        <v>55.1</v>
      </c>
      <c r="C12" s="69">
        <v>56.58</v>
      </c>
      <c r="D12" s="69">
        <v>56.637500000000003</v>
      </c>
      <c r="E12" s="72" t="e">
        <v>#N/A</v>
      </c>
      <c r="F12" s="71">
        <v>43.114999999999995</v>
      </c>
      <c r="G12" s="69">
        <v>42.875</v>
      </c>
      <c r="H12" s="69">
        <v>42.127500000000005</v>
      </c>
      <c r="I12" s="72" t="e">
        <v>#N/A</v>
      </c>
      <c r="J12" s="71">
        <v>42.162500000000001</v>
      </c>
      <c r="K12" s="69">
        <v>44.66</v>
      </c>
      <c r="L12" s="69">
        <v>56.245000000000005</v>
      </c>
      <c r="M12" s="72" t="e">
        <v>#N/A</v>
      </c>
      <c r="N12" s="71">
        <v>43.082499999999996</v>
      </c>
      <c r="O12" s="69">
        <v>44.077500000000001</v>
      </c>
      <c r="P12" s="69">
        <v>44.075000000000003</v>
      </c>
      <c r="Q12" s="72" t="e">
        <v>#N/A</v>
      </c>
    </row>
    <row r="13" spans="1:17">
      <c r="A13" s="70">
        <v>44203</v>
      </c>
      <c r="B13" s="71">
        <v>55.225000000000001</v>
      </c>
      <c r="C13" s="69">
        <v>56.724999999999994</v>
      </c>
      <c r="D13" s="69">
        <v>56.637500000000003</v>
      </c>
      <c r="E13" s="72" t="e">
        <v>#N/A</v>
      </c>
      <c r="F13" s="71">
        <v>43.064999999999998</v>
      </c>
      <c r="G13" s="69">
        <v>42.875</v>
      </c>
      <c r="H13" s="69">
        <v>42.127500000000005</v>
      </c>
      <c r="I13" s="72" t="e">
        <v>#N/A</v>
      </c>
      <c r="J13" s="71">
        <v>42.162500000000001</v>
      </c>
      <c r="K13" s="69">
        <v>44.284999999999997</v>
      </c>
      <c r="L13" s="69">
        <v>56.245000000000005</v>
      </c>
      <c r="M13" s="72" t="e">
        <v>#N/A</v>
      </c>
      <c r="N13" s="71">
        <v>44.037500000000001</v>
      </c>
      <c r="O13" s="69">
        <v>43.64</v>
      </c>
      <c r="P13" s="69">
        <v>43.982500000000002</v>
      </c>
      <c r="Q13" s="72" t="e">
        <v>#N/A</v>
      </c>
    </row>
    <row r="14" spans="1:17">
      <c r="A14" s="70">
        <v>44204</v>
      </c>
      <c r="B14" s="71">
        <v>56.150000000000006</v>
      </c>
      <c r="C14" s="69">
        <v>57.175000000000004</v>
      </c>
      <c r="D14" s="69">
        <v>57.447499999999998</v>
      </c>
      <c r="E14" s="72" t="e">
        <v>#N/A</v>
      </c>
      <c r="F14" s="71">
        <v>43.655000000000001</v>
      </c>
      <c r="G14" s="69">
        <v>43</v>
      </c>
      <c r="H14" s="69">
        <v>42.527499999999996</v>
      </c>
      <c r="I14" s="72" t="e">
        <v>#N/A</v>
      </c>
      <c r="J14" s="71">
        <v>42.162500000000001</v>
      </c>
      <c r="K14" s="69">
        <v>44.284999999999997</v>
      </c>
      <c r="L14" s="69">
        <v>56.245000000000005</v>
      </c>
      <c r="M14" s="72" t="e">
        <v>#N/A</v>
      </c>
      <c r="N14" s="71">
        <v>44.39</v>
      </c>
      <c r="O14" s="69">
        <v>43.64</v>
      </c>
      <c r="P14" s="69">
        <v>43.982500000000002</v>
      </c>
      <c r="Q14" s="72" t="e">
        <v>#N/A</v>
      </c>
    </row>
    <row r="15" spans="1:17">
      <c r="A15" s="70">
        <v>44205</v>
      </c>
      <c r="B15" s="71">
        <v>56.150000000000006</v>
      </c>
      <c r="C15" s="69">
        <v>57.175000000000004</v>
      </c>
      <c r="D15" s="69">
        <v>57.447499999999998</v>
      </c>
      <c r="E15" s="72" t="e">
        <v>#N/A</v>
      </c>
      <c r="F15" s="71">
        <v>43.655000000000001</v>
      </c>
      <c r="G15" s="69">
        <v>43</v>
      </c>
      <c r="H15" s="69">
        <v>42.527499999999996</v>
      </c>
      <c r="I15" s="72" t="e">
        <v>#N/A</v>
      </c>
      <c r="J15" s="71">
        <v>42.162500000000001</v>
      </c>
      <c r="K15" s="69">
        <v>44.284999999999997</v>
      </c>
      <c r="L15" s="69">
        <v>56.245000000000005</v>
      </c>
      <c r="M15" s="72" t="e">
        <v>#N/A</v>
      </c>
      <c r="N15" s="71">
        <v>44.39</v>
      </c>
      <c r="O15" s="69">
        <v>43.64</v>
      </c>
      <c r="P15" s="69">
        <v>43.982500000000002</v>
      </c>
      <c r="Q15" s="72" t="e">
        <v>#N/A</v>
      </c>
    </row>
    <row r="16" spans="1:17">
      <c r="A16" s="70">
        <v>44206</v>
      </c>
      <c r="B16" s="71">
        <v>56.150000000000006</v>
      </c>
      <c r="C16" s="69">
        <v>57.175000000000004</v>
      </c>
      <c r="D16" s="69">
        <v>57.447499999999998</v>
      </c>
      <c r="E16" s="72" t="e">
        <v>#N/A</v>
      </c>
      <c r="F16" s="71">
        <v>43.655000000000001</v>
      </c>
      <c r="G16" s="69">
        <v>43</v>
      </c>
      <c r="H16" s="69">
        <v>42.527499999999996</v>
      </c>
      <c r="I16" s="72" t="e">
        <v>#N/A</v>
      </c>
      <c r="J16" s="71">
        <v>42.162500000000001</v>
      </c>
      <c r="K16" s="69">
        <v>44.284999999999997</v>
      </c>
      <c r="L16" s="69">
        <v>56.245000000000005</v>
      </c>
      <c r="M16" s="72" t="e">
        <v>#N/A</v>
      </c>
      <c r="N16" s="71">
        <v>44.39</v>
      </c>
      <c r="O16" s="69">
        <v>43.64</v>
      </c>
      <c r="P16" s="69">
        <v>43.982500000000002</v>
      </c>
      <c r="Q16" s="72" t="e">
        <v>#N/A</v>
      </c>
    </row>
    <row r="17" spans="1:17">
      <c r="A17" s="70">
        <v>44207</v>
      </c>
      <c r="B17" s="71">
        <v>55.745000000000005</v>
      </c>
      <c r="C17" s="69">
        <v>56.854999999999997</v>
      </c>
      <c r="D17" s="69">
        <v>57.172499999999999</v>
      </c>
      <c r="E17" s="72" t="e">
        <v>#N/A</v>
      </c>
      <c r="F17" s="71">
        <v>43.405000000000001</v>
      </c>
      <c r="G17" s="69">
        <v>43</v>
      </c>
      <c r="H17" s="69">
        <v>42.459999999999994</v>
      </c>
      <c r="I17" s="72" t="e">
        <v>#N/A</v>
      </c>
      <c r="J17" s="71">
        <v>42.162500000000001</v>
      </c>
      <c r="K17" s="69">
        <v>44.284999999999997</v>
      </c>
      <c r="L17" s="69">
        <v>53.005000000000003</v>
      </c>
      <c r="M17" s="72" t="e">
        <v>#N/A</v>
      </c>
      <c r="N17" s="71">
        <v>43.984999999999999</v>
      </c>
      <c r="O17" s="69">
        <v>43.577500000000001</v>
      </c>
      <c r="P17" s="69">
        <v>43.732500000000002</v>
      </c>
      <c r="Q17" s="72" t="e">
        <v>#N/A</v>
      </c>
    </row>
    <row r="18" spans="1:17">
      <c r="A18" s="70">
        <v>44208</v>
      </c>
      <c r="B18" s="71">
        <v>55.387500000000003</v>
      </c>
      <c r="C18" s="69">
        <v>56.427500000000002</v>
      </c>
      <c r="D18" s="69">
        <v>56.924999999999997</v>
      </c>
      <c r="E18" s="72" t="e">
        <v>#N/A</v>
      </c>
      <c r="F18" s="71">
        <v>43.057499999999997</v>
      </c>
      <c r="G18" s="69">
        <v>42.302499999999995</v>
      </c>
      <c r="H18" s="69">
        <v>42.074999999999996</v>
      </c>
      <c r="I18" s="72" t="e">
        <v>#N/A</v>
      </c>
      <c r="J18" s="71">
        <v>42.162500000000001</v>
      </c>
      <c r="K18" s="69">
        <v>44.034999999999997</v>
      </c>
      <c r="L18" s="69">
        <v>50.752499999999998</v>
      </c>
      <c r="M18" s="72" t="e">
        <v>#N/A</v>
      </c>
      <c r="N18" s="71">
        <v>43.657499999999999</v>
      </c>
      <c r="O18" s="69">
        <v>43.515000000000001</v>
      </c>
      <c r="P18" s="69">
        <v>43.682500000000005</v>
      </c>
      <c r="Q18" s="72" t="e">
        <v>#N/A</v>
      </c>
    </row>
    <row r="19" spans="1:17">
      <c r="A19" s="70">
        <v>44209</v>
      </c>
      <c r="B19" s="71">
        <v>54.682499999999997</v>
      </c>
      <c r="C19" s="69">
        <v>55.75</v>
      </c>
      <c r="D19" s="69">
        <v>56.375</v>
      </c>
      <c r="E19" s="72" t="e">
        <v>#N/A</v>
      </c>
      <c r="F19" s="71">
        <v>42.627499999999998</v>
      </c>
      <c r="G19" s="69">
        <v>42.105000000000004</v>
      </c>
      <c r="H19" s="69">
        <v>42.084999999999994</v>
      </c>
      <c r="I19" s="72" t="e">
        <v>#N/A</v>
      </c>
      <c r="J19" s="71">
        <v>41.662500000000001</v>
      </c>
      <c r="K19" s="69">
        <v>43.534999999999997</v>
      </c>
      <c r="L19" s="69">
        <v>49.255000000000003</v>
      </c>
      <c r="M19" s="72" t="e">
        <v>#N/A</v>
      </c>
      <c r="N19" s="71">
        <v>42.952500000000008</v>
      </c>
      <c r="O19" s="69">
        <v>42.314999999999998</v>
      </c>
      <c r="P19" s="69">
        <v>43.482500000000002</v>
      </c>
      <c r="Q19" s="72" t="e">
        <v>#N/A</v>
      </c>
    </row>
    <row r="20" spans="1:17">
      <c r="A20" s="70">
        <v>44210</v>
      </c>
      <c r="B20" s="71">
        <v>54.765000000000001</v>
      </c>
      <c r="C20" s="69">
        <v>55.917500000000004</v>
      </c>
      <c r="D20" s="69">
        <v>56.375</v>
      </c>
      <c r="E20" s="72" t="e">
        <v>#N/A</v>
      </c>
      <c r="F20" s="71">
        <v>42.74</v>
      </c>
      <c r="G20" s="69">
        <v>42.105000000000004</v>
      </c>
      <c r="H20" s="69">
        <v>42.084999999999994</v>
      </c>
      <c r="I20" s="72" t="e">
        <v>#N/A</v>
      </c>
      <c r="J20" s="71">
        <v>41.35</v>
      </c>
      <c r="K20" s="69">
        <v>43.284999999999997</v>
      </c>
      <c r="L20" s="69">
        <v>48.005000000000003</v>
      </c>
      <c r="M20" s="72" t="e">
        <v>#N/A</v>
      </c>
      <c r="N20" s="71">
        <v>42.542499999999997</v>
      </c>
      <c r="O20" s="69">
        <v>42.072500000000005</v>
      </c>
      <c r="P20" s="69">
        <v>42.982500000000002</v>
      </c>
      <c r="Q20" s="72" t="e">
        <v>#N/A</v>
      </c>
    </row>
    <row r="21" spans="1:17">
      <c r="A21" s="70">
        <v>44211</v>
      </c>
      <c r="B21" s="71">
        <v>54.4</v>
      </c>
      <c r="C21" s="69">
        <v>55.0625</v>
      </c>
      <c r="D21" s="69">
        <v>56.325000000000003</v>
      </c>
      <c r="E21" s="72" t="e">
        <v>#N/A</v>
      </c>
      <c r="F21" s="71">
        <v>42.655000000000001</v>
      </c>
      <c r="G21" s="69">
        <v>42.105000000000004</v>
      </c>
      <c r="H21" s="69">
        <v>42.084999999999994</v>
      </c>
      <c r="I21" s="72" t="e">
        <v>#N/A</v>
      </c>
      <c r="J21" s="71">
        <v>41.35</v>
      </c>
      <c r="K21" s="69">
        <v>43.284999999999997</v>
      </c>
      <c r="L21" s="69">
        <v>48.005000000000003</v>
      </c>
      <c r="M21" s="72" t="e">
        <v>#N/A</v>
      </c>
      <c r="N21" s="71">
        <v>42.322500000000005</v>
      </c>
      <c r="O21" s="69">
        <v>42.072500000000005</v>
      </c>
      <c r="P21" s="69">
        <v>42.982500000000002</v>
      </c>
      <c r="Q21" s="72" t="e">
        <v>#N/A</v>
      </c>
    </row>
    <row r="22" spans="1:17">
      <c r="A22" s="70">
        <v>44212</v>
      </c>
      <c r="B22" s="71">
        <v>54.4</v>
      </c>
      <c r="C22" s="69">
        <v>55.0625</v>
      </c>
      <c r="D22" s="69">
        <v>56.325000000000003</v>
      </c>
      <c r="E22" s="72" t="e">
        <v>#N/A</v>
      </c>
      <c r="F22" s="71">
        <v>42.655000000000001</v>
      </c>
      <c r="G22" s="69">
        <v>42.105000000000004</v>
      </c>
      <c r="H22" s="69">
        <v>42.084999999999994</v>
      </c>
      <c r="I22" s="72" t="e">
        <v>#N/A</v>
      </c>
      <c r="J22" s="71">
        <v>41.35</v>
      </c>
      <c r="K22" s="69">
        <v>43.284999999999997</v>
      </c>
      <c r="L22" s="69">
        <v>48.005000000000003</v>
      </c>
      <c r="M22" s="72" t="e">
        <v>#N/A</v>
      </c>
      <c r="N22" s="71">
        <v>42.322500000000005</v>
      </c>
      <c r="O22" s="69">
        <v>42.072500000000005</v>
      </c>
      <c r="P22" s="69">
        <v>42.982500000000002</v>
      </c>
      <c r="Q22" s="72" t="e">
        <v>#N/A</v>
      </c>
    </row>
    <row r="23" spans="1:17">
      <c r="A23" s="70">
        <v>44213</v>
      </c>
      <c r="B23" s="71">
        <v>54.4</v>
      </c>
      <c r="C23" s="69">
        <v>55.0625</v>
      </c>
      <c r="D23" s="69">
        <v>56.325000000000003</v>
      </c>
      <c r="E23" s="72" t="e">
        <v>#N/A</v>
      </c>
      <c r="F23" s="71">
        <v>42.655000000000001</v>
      </c>
      <c r="G23" s="69">
        <v>42.105000000000004</v>
      </c>
      <c r="H23" s="69">
        <v>42.084999999999994</v>
      </c>
      <c r="I23" s="72" t="e">
        <v>#N/A</v>
      </c>
      <c r="J23" s="71">
        <v>41.35</v>
      </c>
      <c r="K23" s="69">
        <v>43.284999999999997</v>
      </c>
      <c r="L23" s="69">
        <v>48.005000000000003</v>
      </c>
      <c r="M23" s="72" t="e">
        <v>#N/A</v>
      </c>
      <c r="N23" s="71">
        <v>42.322500000000005</v>
      </c>
      <c r="O23" s="69">
        <v>42.072500000000005</v>
      </c>
      <c r="P23" s="69">
        <v>42.982500000000002</v>
      </c>
      <c r="Q23" s="72" t="e">
        <v>#N/A</v>
      </c>
    </row>
    <row r="24" spans="1:17">
      <c r="A24" s="70">
        <v>44214</v>
      </c>
      <c r="B24" s="71">
        <v>55.3</v>
      </c>
      <c r="C24" s="69">
        <v>55.3125</v>
      </c>
      <c r="D24" s="69">
        <v>56.325000000000003</v>
      </c>
      <c r="E24" s="72" t="e">
        <v>#N/A</v>
      </c>
      <c r="F24" s="71">
        <v>43.0075</v>
      </c>
      <c r="G24" s="69">
        <v>42.287500000000001</v>
      </c>
      <c r="H24" s="69">
        <v>42.087499999999999</v>
      </c>
      <c r="I24" s="72" t="e">
        <v>#N/A</v>
      </c>
      <c r="J24" s="71">
        <v>41.35</v>
      </c>
      <c r="K24" s="69">
        <v>43.284999999999997</v>
      </c>
      <c r="L24" s="69">
        <v>47.002499999999998</v>
      </c>
      <c r="M24" s="72" t="e">
        <v>#N/A</v>
      </c>
      <c r="N24" s="71">
        <v>42.775000000000006</v>
      </c>
      <c r="O24" s="69">
        <v>42.072500000000005</v>
      </c>
      <c r="P24" s="69">
        <v>42.982500000000002</v>
      </c>
      <c r="Q24" s="72" t="e">
        <v>#N/A</v>
      </c>
    </row>
    <row r="25" spans="1:17">
      <c r="A25" s="70">
        <v>44215</v>
      </c>
      <c r="B25" s="71">
        <v>55.887500000000003</v>
      </c>
      <c r="C25" s="69">
        <v>56.765000000000001</v>
      </c>
      <c r="D25" s="69">
        <v>56.64</v>
      </c>
      <c r="E25" s="72" t="e">
        <v>#N/A</v>
      </c>
      <c r="F25" s="71">
        <v>42.774999999999999</v>
      </c>
      <c r="G25" s="69">
        <v>42.287500000000001</v>
      </c>
      <c r="H25" s="69">
        <v>42.087499999999999</v>
      </c>
      <c r="I25" s="72" t="e">
        <v>#N/A</v>
      </c>
      <c r="J25" s="71">
        <v>41.35</v>
      </c>
      <c r="K25" s="69">
        <v>43.284999999999997</v>
      </c>
      <c r="L25" s="69">
        <v>46.004999999999995</v>
      </c>
      <c r="M25" s="72" t="e">
        <v>#N/A</v>
      </c>
      <c r="N25" s="71">
        <v>42.47</v>
      </c>
      <c r="O25" s="69">
        <v>42.072500000000005</v>
      </c>
      <c r="P25" s="69">
        <v>42.982500000000002</v>
      </c>
      <c r="Q25" s="72" t="e">
        <v>#N/A</v>
      </c>
    </row>
    <row r="26" spans="1:17">
      <c r="A26" s="70">
        <v>44216</v>
      </c>
      <c r="B26" s="71">
        <v>55.412500000000001</v>
      </c>
      <c r="C26" s="69">
        <v>56.740000000000009</v>
      </c>
      <c r="D26" s="69">
        <v>56.64</v>
      </c>
      <c r="E26" s="72" t="e">
        <v>#N/A</v>
      </c>
      <c r="F26" s="71">
        <v>42.402500000000003</v>
      </c>
      <c r="G26" s="69">
        <v>41.534999999999997</v>
      </c>
      <c r="H26" s="69">
        <v>41.777500000000003</v>
      </c>
      <c r="I26" s="72" t="e">
        <v>#N/A</v>
      </c>
      <c r="J26" s="71">
        <v>40.755000000000003</v>
      </c>
      <c r="K26" s="69">
        <v>43.284999999999997</v>
      </c>
      <c r="L26" s="69">
        <v>45.002499999999998</v>
      </c>
      <c r="M26" s="72" t="e">
        <v>#N/A</v>
      </c>
      <c r="N26" s="71">
        <v>42.295000000000002</v>
      </c>
      <c r="O26" s="69">
        <v>42.072500000000005</v>
      </c>
      <c r="P26" s="69">
        <v>42.982500000000002</v>
      </c>
      <c r="Q26" s="72" t="e">
        <v>#N/A</v>
      </c>
    </row>
    <row r="27" spans="1:17">
      <c r="A27" s="70">
        <v>44217</v>
      </c>
      <c r="B27" s="71">
        <v>55.34</v>
      </c>
      <c r="C27" s="69">
        <v>56.704999999999998</v>
      </c>
      <c r="D27" s="69">
        <v>56.64</v>
      </c>
      <c r="E27" s="72" t="e">
        <v>#N/A</v>
      </c>
      <c r="F27" s="71">
        <v>42.06</v>
      </c>
      <c r="G27" s="69">
        <v>41.365000000000002</v>
      </c>
      <c r="H27" s="69">
        <v>41.627499999999998</v>
      </c>
      <c r="I27" s="72" t="e">
        <v>#N/A</v>
      </c>
      <c r="J27" s="71">
        <v>40.755000000000003</v>
      </c>
      <c r="K27" s="69">
        <v>43.284999999999997</v>
      </c>
      <c r="L27" s="69">
        <v>45.002499999999998</v>
      </c>
      <c r="M27" s="72" t="e">
        <v>#N/A</v>
      </c>
      <c r="N27" s="71">
        <v>41.552499999999995</v>
      </c>
      <c r="O27" s="69">
        <v>42.072500000000005</v>
      </c>
      <c r="P27" s="69">
        <v>42.982500000000002</v>
      </c>
      <c r="Q27" s="72" t="e">
        <v>#N/A</v>
      </c>
    </row>
    <row r="28" spans="1:17">
      <c r="A28" s="70">
        <v>44218</v>
      </c>
      <c r="B28" s="71">
        <v>55.067499999999995</v>
      </c>
      <c r="C28" s="69">
        <v>56.317500000000003</v>
      </c>
      <c r="D28" s="69">
        <v>56.567500000000003</v>
      </c>
      <c r="E28" s="72" t="e">
        <v>#N/A</v>
      </c>
      <c r="F28" s="71">
        <v>42.22</v>
      </c>
      <c r="G28" s="69">
        <v>41.664999999999999</v>
      </c>
      <c r="H28" s="69">
        <v>41.527499999999996</v>
      </c>
      <c r="I28" s="72" t="e">
        <v>#N/A</v>
      </c>
      <c r="J28" s="71">
        <v>40.755000000000003</v>
      </c>
      <c r="K28" s="69">
        <v>43.284999999999997</v>
      </c>
      <c r="L28" s="69">
        <v>45.002499999999998</v>
      </c>
      <c r="M28" s="72" t="e">
        <v>#N/A</v>
      </c>
      <c r="N28" s="71">
        <v>42.25</v>
      </c>
      <c r="O28" s="69">
        <v>41.83</v>
      </c>
      <c r="P28" s="69">
        <v>42.982500000000002</v>
      </c>
      <c r="Q28" s="72" t="e">
        <v>#N/A</v>
      </c>
    </row>
    <row r="29" spans="1:17">
      <c r="A29" s="70">
        <v>44219</v>
      </c>
      <c r="B29" s="71">
        <v>55.067499999999995</v>
      </c>
      <c r="C29" s="69">
        <v>56.317500000000003</v>
      </c>
      <c r="D29" s="69">
        <v>56.567500000000003</v>
      </c>
      <c r="E29" s="72" t="e">
        <v>#N/A</v>
      </c>
      <c r="F29" s="71">
        <v>42.22</v>
      </c>
      <c r="G29" s="69">
        <v>41.664999999999999</v>
      </c>
      <c r="H29" s="69">
        <v>41.527499999999996</v>
      </c>
      <c r="I29" s="72" t="e">
        <v>#N/A</v>
      </c>
      <c r="J29" s="71">
        <v>40.755000000000003</v>
      </c>
      <c r="K29" s="69">
        <v>43.284999999999997</v>
      </c>
      <c r="L29" s="69">
        <v>45.002499999999998</v>
      </c>
      <c r="M29" s="72" t="e">
        <v>#N/A</v>
      </c>
      <c r="N29" s="71">
        <v>42.25</v>
      </c>
      <c r="O29" s="69">
        <v>41.83</v>
      </c>
      <c r="P29" s="69">
        <v>42.982500000000002</v>
      </c>
      <c r="Q29" s="72" t="e">
        <v>#N/A</v>
      </c>
    </row>
    <row r="30" spans="1:17">
      <c r="A30" s="70">
        <v>44220</v>
      </c>
      <c r="B30" s="71">
        <v>55.067499999999995</v>
      </c>
      <c r="C30" s="69">
        <v>56.317500000000003</v>
      </c>
      <c r="D30" s="69">
        <v>56.567500000000003</v>
      </c>
      <c r="E30" s="72" t="e">
        <v>#N/A</v>
      </c>
      <c r="F30" s="71">
        <v>42.22</v>
      </c>
      <c r="G30" s="69">
        <v>41.664999999999999</v>
      </c>
      <c r="H30" s="69">
        <v>41.527499999999996</v>
      </c>
      <c r="I30" s="72" t="e">
        <v>#N/A</v>
      </c>
      <c r="J30" s="71">
        <v>40.755000000000003</v>
      </c>
      <c r="K30" s="69">
        <v>43.284999999999997</v>
      </c>
      <c r="L30" s="69">
        <v>45.002499999999998</v>
      </c>
      <c r="M30" s="72" t="e">
        <v>#N/A</v>
      </c>
      <c r="N30" s="71">
        <v>42.25</v>
      </c>
      <c r="O30" s="69">
        <v>41.83</v>
      </c>
      <c r="P30" s="69">
        <v>42.982500000000002</v>
      </c>
      <c r="Q30" s="72" t="e">
        <v>#N/A</v>
      </c>
    </row>
    <row r="31" spans="1:17">
      <c r="A31" s="70">
        <v>44221</v>
      </c>
      <c r="B31" s="71">
        <v>53.365000000000002</v>
      </c>
      <c r="C31" s="69">
        <v>54.8825</v>
      </c>
      <c r="D31" s="69">
        <v>55.787500000000001</v>
      </c>
      <c r="E31" s="72" t="e">
        <v>#N/A</v>
      </c>
      <c r="F31" s="71">
        <v>41.825000000000003</v>
      </c>
      <c r="G31" s="69">
        <v>41.3125</v>
      </c>
      <c r="H31" s="69">
        <v>41.527499999999996</v>
      </c>
      <c r="I31" s="72" t="e">
        <v>#N/A</v>
      </c>
      <c r="J31" s="71">
        <v>39.5</v>
      </c>
      <c r="K31" s="69">
        <v>40.555</v>
      </c>
      <c r="L31" s="69">
        <v>41.5075</v>
      </c>
      <c r="M31" s="72" t="e">
        <v>#N/A</v>
      </c>
      <c r="N31" s="71">
        <v>40.457500000000003</v>
      </c>
      <c r="O31" s="69">
        <v>40.06</v>
      </c>
      <c r="P31" s="69">
        <v>41.53</v>
      </c>
      <c r="Q31" s="72" t="e">
        <v>#N/A</v>
      </c>
    </row>
    <row r="32" spans="1:17">
      <c r="A32" s="70">
        <v>44222</v>
      </c>
      <c r="B32" s="71">
        <v>53.365000000000002</v>
      </c>
      <c r="C32" s="69">
        <v>54.8825</v>
      </c>
      <c r="D32" s="69">
        <v>55.787500000000001</v>
      </c>
      <c r="E32" s="72" t="e">
        <v>#N/A</v>
      </c>
      <c r="F32" s="71">
        <v>41.825000000000003</v>
      </c>
      <c r="G32" s="69">
        <v>41.3125</v>
      </c>
      <c r="H32" s="69">
        <v>41.527499999999996</v>
      </c>
      <c r="I32" s="72" t="e">
        <v>#N/A</v>
      </c>
      <c r="J32" s="71">
        <v>39.5</v>
      </c>
      <c r="K32" s="69">
        <v>40.555</v>
      </c>
      <c r="L32" s="69">
        <v>41.5075</v>
      </c>
      <c r="M32" s="72" t="e">
        <v>#N/A</v>
      </c>
      <c r="N32" s="71">
        <v>40.457500000000003</v>
      </c>
      <c r="O32" s="69">
        <v>40.06</v>
      </c>
      <c r="P32" s="69">
        <v>41.53</v>
      </c>
      <c r="Q32" s="72" t="e">
        <v>#N/A</v>
      </c>
    </row>
    <row r="33" spans="1:17">
      <c r="A33" s="70">
        <v>44223</v>
      </c>
      <c r="B33" s="71">
        <v>52.427500000000002</v>
      </c>
      <c r="C33" s="69">
        <v>54.44</v>
      </c>
      <c r="D33" s="69">
        <v>55.685000000000002</v>
      </c>
      <c r="E33" s="72" t="e">
        <v>#N/A</v>
      </c>
      <c r="F33" s="71">
        <v>41.06</v>
      </c>
      <c r="G33" s="69">
        <v>40.767499999999998</v>
      </c>
      <c r="H33" s="69">
        <v>41.25</v>
      </c>
      <c r="I33" s="72" t="e">
        <v>#N/A</v>
      </c>
      <c r="J33" s="71">
        <v>38.75</v>
      </c>
      <c r="K33" s="69">
        <v>40.032499999999999</v>
      </c>
      <c r="L33" s="69">
        <v>41.349999999999994</v>
      </c>
      <c r="M33" s="72" t="e">
        <v>#N/A</v>
      </c>
      <c r="N33" s="71">
        <v>39.502499999999998</v>
      </c>
      <c r="O33" s="69">
        <v>39.075000000000003</v>
      </c>
      <c r="P33" s="69">
        <v>41.129999999999995</v>
      </c>
      <c r="Q33" s="72" t="e">
        <v>#N/A</v>
      </c>
    </row>
    <row r="34" spans="1:17">
      <c r="A34" s="70">
        <v>44224</v>
      </c>
      <c r="B34" s="71">
        <v>52.152500000000003</v>
      </c>
      <c r="C34" s="69">
        <v>54.44</v>
      </c>
      <c r="D34" s="69">
        <v>55.685000000000002</v>
      </c>
      <c r="E34" s="72" t="e">
        <v>#N/A</v>
      </c>
      <c r="F34" s="71">
        <v>41.06</v>
      </c>
      <c r="G34" s="69">
        <v>40.767499999999998</v>
      </c>
      <c r="H34" s="69">
        <v>41.019999999999996</v>
      </c>
      <c r="I34" s="72" t="e">
        <v>#N/A</v>
      </c>
      <c r="J34" s="71">
        <v>38.827500000000001</v>
      </c>
      <c r="K34" s="69">
        <v>40.032499999999999</v>
      </c>
      <c r="L34" s="69">
        <v>41.349999999999994</v>
      </c>
      <c r="M34" s="72" t="e">
        <v>#N/A</v>
      </c>
      <c r="N34" s="71">
        <v>39.567499999999995</v>
      </c>
      <c r="O34" s="69">
        <v>38.592500000000001</v>
      </c>
      <c r="P34" s="69">
        <v>40.714999999999996</v>
      </c>
      <c r="Q34" s="72" t="e">
        <v>#N/A</v>
      </c>
    </row>
    <row r="35" spans="1:17">
      <c r="A35" s="70">
        <v>44225</v>
      </c>
      <c r="B35" s="71">
        <v>52.305000000000007</v>
      </c>
      <c r="C35" s="69">
        <v>54.44</v>
      </c>
      <c r="D35" s="69">
        <v>55.685000000000002</v>
      </c>
      <c r="E35" s="72" t="e">
        <v>#N/A</v>
      </c>
      <c r="F35" s="71">
        <v>41.307499999999997</v>
      </c>
      <c r="G35" s="69">
        <v>40.78</v>
      </c>
      <c r="H35" s="69">
        <v>41.037500000000001</v>
      </c>
      <c r="I35" s="72" t="e">
        <v>#N/A</v>
      </c>
      <c r="J35" s="71">
        <v>38.827500000000001</v>
      </c>
      <c r="K35" s="69">
        <v>40.032499999999999</v>
      </c>
      <c r="L35" s="69">
        <v>41.349999999999994</v>
      </c>
      <c r="M35" s="72" t="e">
        <v>#N/A</v>
      </c>
      <c r="N35" s="71">
        <v>39.932499999999997</v>
      </c>
      <c r="O35" s="69">
        <v>38.592500000000001</v>
      </c>
      <c r="P35" s="69">
        <v>40.714999999999996</v>
      </c>
      <c r="Q35" s="72" t="e">
        <v>#N/A</v>
      </c>
    </row>
    <row r="36" spans="1:17">
      <c r="A36" s="70">
        <v>44226</v>
      </c>
      <c r="B36" s="71">
        <v>52.305000000000007</v>
      </c>
      <c r="C36" s="69">
        <v>54.44</v>
      </c>
      <c r="D36" s="69">
        <v>55.685000000000002</v>
      </c>
      <c r="E36" s="72" t="e">
        <v>#N/A</v>
      </c>
      <c r="F36" s="71">
        <v>41.307499999999997</v>
      </c>
      <c r="G36" s="69">
        <v>40.78</v>
      </c>
      <c r="H36" s="69">
        <v>41.037500000000001</v>
      </c>
      <c r="I36" s="72" t="e">
        <v>#N/A</v>
      </c>
      <c r="J36" s="71">
        <v>38.827500000000001</v>
      </c>
      <c r="K36" s="69">
        <v>40.032499999999999</v>
      </c>
      <c r="L36" s="69">
        <v>41.349999999999994</v>
      </c>
      <c r="M36" s="72" t="e">
        <v>#N/A</v>
      </c>
      <c r="N36" s="71">
        <v>39.932499999999997</v>
      </c>
      <c r="O36" s="69">
        <v>38.592500000000001</v>
      </c>
      <c r="P36" s="69">
        <v>40.714999999999996</v>
      </c>
      <c r="Q36" s="72" t="e">
        <v>#N/A</v>
      </c>
    </row>
    <row r="37" spans="1:17">
      <c r="A37" s="70">
        <v>44227</v>
      </c>
      <c r="B37" s="71">
        <v>52.305000000000007</v>
      </c>
      <c r="C37" s="69">
        <v>54.44</v>
      </c>
      <c r="D37" s="69">
        <v>55.685000000000002</v>
      </c>
      <c r="E37" s="72" t="e">
        <v>#N/A</v>
      </c>
      <c r="F37" s="71">
        <v>41.307499999999997</v>
      </c>
      <c r="G37" s="69">
        <v>40.78</v>
      </c>
      <c r="H37" s="69">
        <v>41.037500000000001</v>
      </c>
      <c r="I37" s="72" t="e">
        <v>#N/A</v>
      </c>
      <c r="J37" s="71">
        <v>38.827500000000001</v>
      </c>
      <c r="K37" s="69">
        <v>40.032499999999999</v>
      </c>
      <c r="L37" s="69">
        <v>41.349999999999994</v>
      </c>
      <c r="M37" s="72" t="e">
        <v>#N/A</v>
      </c>
      <c r="N37" s="71">
        <v>39.932499999999997</v>
      </c>
      <c r="O37" s="69">
        <v>38.592500000000001</v>
      </c>
      <c r="P37" s="69">
        <v>40.714999999999996</v>
      </c>
      <c r="Q37" s="72" t="e">
        <v>#N/A</v>
      </c>
    </row>
    <row r="38" spans="1:17">
      <c r="A38" s="70">
        <v>44228</v>
      </c>
      <c r="B38" s="71">
        <v>51.802500000000002</v>
      </c>
      <c r="C38" s="69">
        <v>54.787500000000001</v>
      </c>
      <c r="D38" s="69">
        <v>55.879999999999995</v>
      </c>
      <c r="E38" s="72" t="e">
        <v>#N/A</v>
      </c>
      <c r="F38" s="71">
        <v>41.555</v>
      </c>
      <c r="G38" s="69">
        <v>41.3125</v>
      </c>
      <c r="H38" s="69">
        <v>41.522500000000001</v>
      </c>
      <c r="I38" s="72" t="e">
        <v>#N/A</v>
      </c>
      <c r="J38" s="71">
        <v>38.827500000000001</v>
      </c>
      <c r="K38" s="69">
        <v>40.032499999999999</v>
      </c>
      <c r="L38" s="69">
        <v>41.349999999999994</v>
      </c>
      <c r="M38" s="72" t="e">
        <v>#N/A</v>
      </c>
      <c r="N38" s="71">
        <v>39.700000000000003</v>
      </c>
      <c r="O38" s="69">
        <v>38.53</v>
      </c>
      <c r="P38" s="69">
        <v>40.339999999999996</v>
      </c>
      <c r="Q38" s="72" t="e">
        <v>#N/A</v>
      </c>
    </row>
    <row r="39" spans="1:17">
      <c r="A39" s="70">
        <v>44229</v>
      </c>
      <c r="B39" s="71">
        <v>51.19</v>
      </c>
      <c r="C39" s="69">
        <v>54.107500000000002</v>
      </c>
      <c r="D39" s="69">
        <v>55.879999999999995</v>
      </c>
      <c r="E39" s="72" t="e">
        <v>#N/A</v>
      </c>
      <c r="F39" s="71">
        <v>41.317500000000003</v>
      </c>
      <c r="G39" s="69">
        <v>41.28</v>
      </c>
      <c r="H39" s="69">
        <v>41.52</v>
      </c>
      <c r="I39" s="72" t="e">
        <v>#N/A</v>
      </c>
      <c r="J39" s="71">
        <v>38</v>
      </c>
      <c r="K39" s="69">
        <v>39.454999999999998</v>
      </c>
      <c r="L39" s="69">
        <v>41.349999999999994</v>
      </c>
      <c r="M39" s="72" t="e">
        <v>#N/A</v>
      </c>
      <c r="N39" s="71">
        <v>38.905000000000001</v>
      </c>
      <c r="O39" s="69">
        <v>37.807499999999997</v>
      </c>
      <c r="P39" s="69">
        <v>40.089999999999996</v>
      </c>
      <c r="Q39" s="72" t="e">
        <v>#N/A</v>
      </c>
    </row>
    <row r="40" spans="1:17">
      <c r="A40" s="70">
        <v>44230</v>
      </c>
      <c r="B40" s="71">
        <v>51.305</v>
      </c>
      <c r="C40" s="69">
        <v>53.75</v>
      </c>
      <c r="D40" s="69">
        <v>55.59</v>
      </c>
      <c r="E40" s="72" t="e">
        <v>#N/A</v>
      </c>
      <c r="F40" s="71">
        <v>41.202500000000001</v>
      </c>
      <c r="G40" s="69">
        <v>41.160000000000004</v>
      </c>
      <c r="H40" s="69">
        <v>41.322500000000005</v>
      </c>
      <c r="I40" s="72" t="e">
        <v>#N/A</v>
      </c>
      <c r="J40" s="71">
        <v>38</v>
      </c>
      <c r="K40" s="69">
        <v>39.454999999999998</v>
      </c>
      <c r="L40" s="69">
        <v>41.349999999999994</v>
      </c>
      <c r="M40" s="72" t="e">
        <v>#N/A</v>
      </c>
      <c r="N40" s="71">
        <v>38.015000000000001</v>
      </c>
      <c r="O40" s="69">
        <v>37.244999999999997</v>
      </c>
      <c r="P40" s="69">
        <v>39.964999999999996</v>
      </c>
      <c r="Q40" s="72" t="e">
        <v>#N/A</v>
      </c>
    </row>
    <row r="41" spans="1:17">
      <c r="A41" s="70">
        <v>44231</v>
      </c>
      <c r="B41" s="71">
        <v>50.627499999999998</v>
      </c>
      <c r="C41" s="69">
        <v>52.82</v>
      </c>
      <c r="D41" s="69">
        <v>55.019999999999996</v>
      </c>
      <c r="E41" s="72" t="e">
        <v>#N/A</v>
      </c>
      <c r="F41" s="71">
        <v>40.877499999999998</v>
      </c>
      <c r="G41" s="69">
        <v>41.134999999999998</v>
      </c>
      <c r="H41" s="69">
        <v>41.1325</v>
      </c>
      <c r="I41" s="72" t="e">
        <v>#N/A</v>
      </c>
      <c r="J41" s="71">
        <v>37.8125</v>
      </c>
      <c r="K41" s="69">
        <v>39.454999999999998</v>
      </c>
      <c r="L41" s="69">
        <v>41.349999999999994</v>
      </c>
      <c r="M41" s="72" t="e">
        <v>#N/A</v>
      </c>
      <c r="N41" s="71">
        <v>36.692500000000003</v>
      </c>
      <c r="O41" s="69">
        <v>37.119999999999997</v>
      </c>
      <c r="P41" s="69">
        <v>39.964999999999996</v>
      </c>
      <c r="Q41" s="72" t="e">
        <v>#N/A</v>
      </c>
    </row>
    <row r="42" spans="1:17">
      <c r="A42" s="70">
        <v>44232</v>
      </c>
      <c r="B42" s="71">
        <v>50.400000000000006</v>
      </c>
      <c r="C42" s="69">
        <v>51.402500000000003</v>
      </c>
      <c r="D42" s="69">
        <v>54.75</v>
      </c>
      <c r="E42" s="72" t="e">
        <v>#N/A</v>
      </c>
      <c r="F42" s="71">
        <v>40.722499999999997</v>
      </c>
      <c r="G42" s="69">
        <v>40.692500000000003</v>
      </c>
      <c r="H42" s="69">
        <v>41.322499999999998</v>
      </c>
      <c r="I42" s="72" t="e">
        <v>#N/A</v>
      </c>
      <c r="J42" s="71">
        <v>36.5</v>
      </c>
      <c r="K42" s="69">
        <v>38.917499999999997</v>
      </c>
      <c r="L42" s="69">
        <v>41.349999999999994</v>
      </c>
      <c r="M42" s="72" t="e">
        <v>#N/A</v>
      </c>
      <c r="N42" s="71">
        <v>36.07</v>
      </c>
      <c r="O42" s="69">
        <v>35.43</v>
      </c>
      <c r="P42" s="69">
        <v>39.464999999999996</v>
      </c>
      <c r="Q42" s="72" t="e">
        <v>#N/A</v>
      </c>
    </row>
    <row r="43" spans="1:17">
      <c r="A43" s="70">
        <v>44233</v>
      </c>
      <c r="B43" s="71">
        <v>50.400000000000006</v>
      </c>
      <c r="C43" s="69">
        <v>51.402500000000003</v>
      </c>
      <c r="D43" s="69">
        <v>54.75</v>
      </c>
      <c r="E43" s="72" t="e">
        <v>#N/A</v>
      </c>
      <c r="F43" s="71">
        <v>40.722499999999997</v>
      </c>
      <c r="G43" s="69">
        <v>40.692500000000003</v>
      </c>
      <c r="H43" s="69">
        <v>41.322499999999998</v>
      </c>
      <c r="I43" s="72" t="e">
        <v>#N/A</v>
      </c>
      <c r="J43" s="71">
        <v>36.5</v>
      </c>
      <c r="K43" s="69">
        <v>38.917499999999997</v>
      </c>
      <c r="L43" s="69">
        <v>41.349999999999994</v>
      </c>
      <c r="M43" s="72" t="e">
        <v>#N/A</v>
      </c>
      <c r="N43" s="71">
        <v>36.07</v>
      </c>
      <c r="O43" s="69">
        <v>35.43</v>
      </c>
      <c r="P43" s="69">
        <v>39.464999999999996</v>
      </c>
      <c r="Q43" s="72" t="e">
        <v>#N/A</v>
      </c>
    </row>
    <row r="44" spans="1:17">
      <c r="A44" s="70">
        <v>44234</v>
      </c>
      <c r="B44" s="71">
        <v>50.400000000000006</v>
      </c>
      <c r="C44" s="69">
        <v>51.402500000000003</v>
      </c>
      <c r="D44" s="69">
        <v>54.75</v>
      </c>
      <c r="E44" s="72" t="e">
        <v>#N/A</v>
      </c>
      <c r="F44" s="71">
        <v>40.722499999999997</v>
      </c>
      <c r="G44" s="69">
        <v>40.692500000000003</v>
      </c>
      <c r="H44" s="69">
        <v>41.322499999999998</v>
      </c>
      <c r="I44" s="72" t="e">
        <v>#N/A</v>
      </c>
      <c r="J44" s="71">
        <v>36.5</v>
      </c>
      <c r="K44" s="69">
        <v>38.917499999999997</v>
      </c>
      <c r="L44" s="69">
        <v>41.349999999999994</v>
      </c>
      <c r="M44" s="72" t="e">
        <v>#N/A</v>
      </c>
      <c r="N44" s="71">
        <v>36.07</v>
      </c>
      <c r="O44" s="69">
        <v>35.43</v>
      </c>
      <c r="P44" s="69">
        <v>39.464999999999996</v>
      </c>
      <c r="Q44" s="72" t="e">
        <v>#N/A</v>
      </c>
    </row>
    <row r="45" spans="1:17">
      <c r="A45" s="70">
        <v>44235</v>
      </c>
      <c r="B45" s="71">
        <v>49.465000000000003</v>
      </c>
      <c r="C45" s="69">
        <v>50.032499999999999</v>
      </c>
      <c r="D45" s="69">
        <v>53.927500000000002</v>
      </c>
      <c r="E45" s="72" t="e">
        <v>#N/A</v>
      </c>
      <c r="F45" s="71">
        <v>40.392499999999998</v>
      </c>
      <c r="G45" s="69">
        <v>40.482500000000002</v>
      </c>
      <c r="H45" s="69">
        <v>41.322499999999998</v>
      </c>
      <c r="I45" s="72" t="e">
        <v>#N/A</v>
      </c>
      <c r="J45" s="71">
        <v>34.557500000000005</v>
      </c>
      <c r="K45" s="69">
        <v>36.034999999999997</v>
      </c>
      <c r="L45" s="69">
        <v>39.852499999999999</v>
      </c>
      <c r="M45" s="72" t="e">
        <v>#N/A</v>
      </c>
      <c r="N45" s="71">
        <v>34.302500000000002</v>
      </c>
      <c r="O45" s="69">
        <v>33.052499999999995</v>
      </c>
      <c r="P45" s="69">
        <v>38.017499999999998</v>
      </c>
      <c r="Q45" s="72" t="e">
        <v>#N/A</v>
      </c>
    </row>
    <row r="46" spans="1:17">
      <c r="A46" s="70">
        <v>44236</v>
      </c>
      <c r="B46" s="71">
        <v>49.337499999999999</v>
      </c>
      <c r="C46" s="69">
        <v>49.842500000000001</v>
      </c>
      <c r="D46" s="69">
        <v>53.817500000000003</v>
      </c>
      <c r="E46" s="72" t="e">
        <v>#N/A</v>
      </c>
      <c r="F46" s="71">
        <v>40.267499999999998</v>
      </c>
      <c r="G46" s="69">
        <v>40.255000000000003</v>
      </c>
      <c r="H46" s="69">
        <v>41.195</v>
      </c>
      <c r="I46" s="72" t="e">
        <v>#N/A</v>
      </c>
      <c r="J46" s="71">
        <v>34.42</v>
      </c>
      <c r="K46" s="69">
        <v>35.034999999999997</v>
      </c>
      <c r="L46" s="69">
        <v>39.852499999999999</v>
      </c>
      <c r="M46" s="72" t="e">
        <v>#N/A</v>
      </c>
      <c r="N46" s="71">
        <v>33.980000000000004</v>
      </c>
      <c r="O46" s="69">
        <v>33.052499999999995</v>
      </c>
      <c r="P46" s="69">
        <v>37.015000000000001</v>
      </c>
      <c r="Q46" s="72" t="e">
        <v>#N/A</v>
      </c>
    </row>
    <row r="47" spans="1:17">
      <c r="A47" s="70">
        <v>44237</v>
      </c>
      <c r="B47" s="71">
        <v>50.547499999999999</v>
      </c>
      <c r="C47" s="69">
        <v>50.894999999999996</v>
      </c>
      <c r="D47" s="69">
        <v>53.945</v>
      </c>
      <c r="E47" s="72" t="e">
        <v>#N/A</v>
      </c>
      <c r="F47" s="71">
        <v>40.917499999999997</v>
      </c>
      <c r="G47" s="69">
        <v>40.5075</v>
      </c>
      <c r="H47" s="69">
        <v>40.8825</v>
      </c>
      <c r="I47" s="72" t="e">
        <v>#N/A</v>
      </c>
      <c r="J47" s="71">
        <v>34.42</v>
      </c>
      <c r="K47" s="69">
        <v>35.407499999999999</v>
      </c>
      <c r="L47" s="69">
        <v>39.852499999999999</v>
      </c>
      <c r="M47" s="72" t="e">
        <v>#N/A</v>
      </c>
      <c r="N47" s="71">
        <v>35.702500000000001</v>
      </c>
      <c r="O47" s="69">
        <v>35.057499999999997</v>
      </c>
      <c r="P47" s="69">
        <v>37.015000000000001</v>
      </c>
      <c r="Q47" s="72" t="e">
        <v>#N/A</v>
      </c>
    </row>
    <row r="48" spans="1:17">
      <c r="A48" s="70">
        <v>44238</v>
      </c>
      <c r="B48" s="71">
        <v>50.575000000000003</v>
      </c>
      <c r="C48" s="69">
        <v>50.532499999999999</v>
      </c>
      <c r="D48" s="69">
        <v>53.945</v>
      </c>
      <c r="E48" s="72" t="e">
        <v>#N/A</v>
      </c>
      <c r="F48" s="71">
        <v>40.725000000000001</v>
      </c>
      <c r="G48" s="69">
        <v>40.667500000000004</v>
      </c>
      <c r="H48" s="69">
        <v>40.864999999999995</v>
      </c>
      <c r="I48" s="72" t="e">
        <v>#N/A</v>
      </c>
      <c r="J48" s="71">
        <v>34.42</v>
      </c>
      <c r="K48" s="69">
        <v>35.407499999999999</v>
      </c>
      <c r="L48" s="69">
        <v>39.852499999999999</v>
      </c>
      <c r="M48" s="72" t="e">
        <v>#N/A</v>
      </c>
      <c r="N48" s="71">
        <v>35.247500000000002</v>
      </c>
      <c r="O48" s="69">
        <v>34.797499999999999</v>
      </c>
      <c r="P48" s="69">
        <v>37.015000000000001</v>
      </c>
      <c r="Q48" s="72" t="e">
        <v>#N/A</v>
      </c>
    </row>
    <row r="49" spans="1:17">
      <c r="A49" s="70">
        <v>44239</v>
      </c>
      <c r="B49" s="71">
        <v>49.9375</v>
      </c>
      <c r="C49" s="69">
        <v>50.502499999999998</v>
      </c>
      <c r="D49" s="69">
        <v>53.732500000000002</v>
      </c>
      <c r="E49" s="72" t="e">
        <v>#N/A</v>
      </c>
      <c r="F49" s="71">
        <v>40.287500000000001</v>
      </c>
      <c r="G49" s="69">
        <v>40.08</v>
      </c>
      <c r="H49" s="69">
        <v>40.322499999999998</v>
      </c>
      <c r="I49" s="72" t="e">
        <v>#N/A</v>
      </c>
      <c r="J49" s="71">
        <v>34.107500000000002</v>
      </c>
      <c r="K49" s="69">
        <v>35.407499999999999</v>
      </c>
      <c r="L49" s="69">
        <v>39.852499999999999</v>
      </c>
      <c r="M49" s="72" t="e">
        <v>#N/A</v>
      </c>
      <c r="N49" s="71">
        <v>34.392499999999998</v>
      </c>
      <c r="O49" s="69">
        <v>34.402499999999996</v>
      </c>
      <c r="P49" s="69">
        <v>35.015000000000001</v>
      </c>
      <c r="Q49" s="72" t="e">
        <v>#N/A</v>
      </c>
    </row>
    <row r="50" spans="1:17">
      <c r="A50" s="70">
        <v>44240</v>
      </c>
      <c r="B50" s="71">
        <v>49.9375</v>
      </c>
      <c r="C50" s="69">
        <v>50.502499999999998</v>
      </c>
      <c r="D50" s="69">
        <v>53.732500000000002</v>
      </c>
      <c r="E50" s="72" t="e">
        <v>#N/A</v>
      </c>
      <c r="F50" s="71">
        <v>40.287500000000001</v>
      </c>
      <c r="G50" s="69">
        <v>40.08</v>
      </c>
      <c r="H50" s="69">
        <v>40.322499999999998</v>
      </c>
      <c r="I50" s="72" t="e">
        <v>#N/A</v>
      </c>
      <c r="J50" s="71">
        <v>34.107500000000002</v>
      </c>
      <c r="K50" s="69">
        <v>35.407499999999999</v>
      </c>
      <c r="L50" s="69">
        <v>39.852499999999999</v>
      </c>
      <c r="M50" s="72" t="e">
        <v>#N/A</v>
      </c>
      <c r="N50" s="71">
        <v>34.392499999999998</v>
      </c>
      <c r="O50" s="69">
        <v>34.402499999999996</v>
      </c>
      <c r="P50" s="69">
        <v>35.015000000000001</v>
      </c>
      <c r="Q50" s="72" t="e">
        <v>#N/A</v>
      </c>
    </row>
    <row r="51" spans="1:17">
      <c r="A51" s="70">
        <v>44241</v>
      </c>
      <c r="B51" s="71">
        <v>49.9375</v>
      </c>
      <c r="C51" s="69">
        <v>50.502499999999998</v>
      </c>
      <c r="D51" s="69">
        <v>53.732500000000002</v>
      </c>
      <c r="E51" s="72" t="e">
        <v>#N/A</v>
      </c>
      <c r="F51" s="71">
        <v>40.287500000000001</v>
      </c>
      <c r="G51" s="69">
        <v>40.08</v>
      </c>
      <c r="H51" s="69">
        <v>40.322499999999998</v>
      </c>
      <c r="I51" s="72" t="e">
        <v>#N/A</v>
      </c>
      <c r="J51" s="71">
        <v>34.107500000000002</v>
      </c>
      <c r="K51" s="69">
        <v>35.407499999999999</v>
      </c>
      <c r="L51" s="69">
        <v>39.852499999999999</v>
      </c>
      <c r="M51" s="72" t="e">
        <v>#N/A</v>
      </c>
      <c r="N51" s="71">
        <v>34.392499999999998</v>
      </c>
      <c r="O51" s="69">
        <v>34.402499999999996</v>
      </c>
      <c r="P51" s="69">
        <v>35.015000000000001</v>
      </c>
      <c r="Q51" s="72" t="e">
        <v>#N/A</v>
      </c>
    </row>
    <row r="52" spans="1:17">
      <c r="A52" s="70">
        <v>44242</v>
      </c>
      <c r="B52" s="71">
        <v>48.957499999999996</v>
      </c>
      <c r="C52" s="69">
        <v>49.622500000000002</v>
      </c>
      <c r="D52" s="69">
        <v>52.945</v>
      </c>
      <c r="E52" s="72" t="e">
        <v>#N/A</v>
      </c>
      <c r="F52" s="71">
        <v>39.774999999999999</v>
      </c>
      <c r="G52" s="69">
        <v>39.802500000000002</v>
      </c>
      <c r="H52" s="69">
        <v>39.8125</v>
      </c>
      <c r="I52" s="72" t="e">
        <v>#N/A</v>
      </c>
      <c r="J52" s="71">
        <v>33.715000000000003</v>
      </c>
      <c r="K52" s="69">
        <v>35.159999999999997</v>
      </c>
      <c r="L52" s="69">
        <v>39.852499999999999</v>
      </c>
      <c r="M52" s="72" t="e">
        <v>#N/A</v>
      </c>
      <c r="N52" s="71">
        <v>34</v>
      </c>
      <c r="O52" s="69">
        <v>34.027499999999996</v>
      </c>
      <c r="P52" s="69">
        <v>34.659999999999997</v>
      </c>
      <c r="Q52" s="72" t="e">
        <v>#N/A</v>
      </c>
    </row>
    <row r="53" spans="1:17">
      <c r="A53" s="70">
        <v>44243</v>
      </c>
      <c r="B53" s="71">
        <v>48.212499999999999</v>
      </c>
      <c r="C53" s="69">
        <v>48.987499999999997</v>
      </c>
      <c r="D53" s="69">
        <v>52.32</v>
      </c>
      <c r="E53" s="72" t="e">
        <v>#N/A</v>
      </c>
      <c r="F53" s="71">
        <v>38.792499999999997</v>
      </c>
      <c r="G53" s="69">
        <v>39.1175</v>
      </c>
      <c r="H53" s="69">
        <v>39.5625</v>
      </c>
      <c r="I53" s="72" t="e">
        <v>#N/A</v>
      </c>
      <c r="J53" s="71">
        <v>33.707499999999996</v>
      </c>
      <c r="K53" s="69">
        <v>35.097499999999997</v>
      </c>
      <c r="L53" s="69">
        <v>39.752499999999998</v>
      </c>
      <c r="M53" s="72" t="e">
        <v>#N/A</v>
      </c>
      <c r="N53" s="71">
        <v>33.862500000000004</v>
      </c>
      <c r="O53" s="69">
        <v>33.449999999999996</v>
      </c>
      <c r="P53" s="69">
        <v>34.517499999999998</v>
      </c>
      <c r="Q53" s="72" t="e">
        <v>#N/A</v>
      </c>
    </row>
    <row r="54" spans="1:17">
      <c r="A54" s="70">
        <v>44244</v>
      </c>
      <c r="B54" s="71">
        <v>47.879999999999995</v>
      </c>
      <c r="C54" s="69">
        <v>49.72</v>
      </c>
      <c r="D54" s="69">
        <v>52.322499999999998</v>
      </c>
      <c r="E54" s="72" t="e">
        <v>#N/A</v>
      </c>
      <c r="F54" s="71">
        <v>38.729999999999997</v>
      </c>
      <c r="G54" s="69">
        <v>39.1175</v>
      </c>
      <c r="H54" s="69">
        <v>39.269999999999996</v>
      </c>
      <c r="I54" s="72" t="e">
        <v>#N/A</v>
      </c>
      <c r="J54" s="71">
        <v>33.707499999999996</v>
      </c>
      <c r="K54" s="69">
        <v>35.097499999999997</v>
      </c>
      <c r="L54" s="69">
        <v>39.744999999999997</v>
      </c>
      <c r="M54" s="72" t="e">
        <v>#N/A</v>
      </c>
      <c r="N54" s="71">
        <v>34.3125</v>
      </c>
      <c r="O54" s="69">
        <v>33.542499999999997</v>
      </c>
      <c r="P54" s="69">
        <v>34.365000000000002</v>
      </c>
      <c r="Q54" s="72" t="e">
        <v>#N/A</v>
      </c>
    </row>
    <row r="55" spans="1:17">
      <c r="A55" s="70">
        <v>44245</v>
      </c>
      <c r="B55" s="71">
        <v>47.034999999999997</v>
      </c>
      <c r="C55" s="69">
        <v>49.204999999999998</v>
      </c>
      <c r="D55" s="69">
        <v>52.274999999999999</v>
      </c>
      <c r="E55" s="72" t="e">
        <v>#N/A</v>
      </c>
      <c r="F55" s="71">
        <v>38.04</v>
      </c>
      <c r="G55" s="69">
        <v>38.147500000000001</v>
      </c>
      <c r="H55" s="69">
        <v>38.22</v>
      </c>
      <c r="I55" s="72" t="e">
        <v>#N/A</v>
      </c>
      <c r="J55" s="71">
        <v>33.959999999999994</v>
      </c>
      <c r="K55" s="69">
        <v>35.097499999999997</v>
      </c>
      <c r="L55" s="69">
        <v>39.744999999999997</v>
      </c>
      <c r="M55" s="72" t="e">
        <v>#N/A</v>
      </c>
      <c r="N55" s="71">
        <v>33.68</v>
      </c>
      <c r="O55" s="69">
        <v>33.450000000000003</v>
      </c>
      <c r="P55" s="69">
        <v>34.365000000000002</v>
      </c>
      <c r="Q55" s="72" t="e">
        <v>#N/A</v>
      </c>
    </row>
    <row r="56" spans="1:17">
      <c r="A56" s="70">
        <v>44246</v>
      </c>
      <c r="B56" s="71">
        <v>47.182500000000005</v>
      </c>
      <c r="C56" s="69">
        <v>48.502499999999998</v>
      </c>
      <c r="D56" s="69">
        <v>51.877500000000005</v>
      </c>
      <c r="E56" s="72" t="e">
        <v>#N/A</v>
      </c>
      <c r="F56" s="71">
        <v>37.252499999999998</v>
      </c>
      <c r="G56" s="69">
        <v>37.047499999999999</v>
      </c>
      <c r="H56" s="69">
        <v>37.519999999999996</v>
      </c>
      <c r="I56" s="72" t="e">
        <v>#N/A</v>
      </c>
      <c r="J56" s="71">
        <v>33.959999999999994</v>
      </c>
      <c r="K56" s="69">
        <v>35.097499999999997</v>
      </c>
      <c r="L56" s="69">
        <v>39.744999999999997</v>
      </c>
      <c r="M56" s="72" t="e">
        <v>#N/A</v>
      </c>
      <c r="N56" s="71">
        <v>33.115000000000002</v>
      </c>
      <c r="O56" s="69">
        <v>33.450000000000003</v>
      </c>
      <c r="P56" s="69">
        <v>34.365000000000002</v>
      </c>
      <c r="Q56" s="72" t="e">
        <v>#N/A</v>
      </c>
    </row>
    <row r="57" spans="1:17">
      <c r="A57" s="70">
        <v>44247</v>
      </c>
      <c r="B57" s="71">
        <v>47.182500000000005</v>
      </c>
      <c r="C57" s="69">
        <v>48.502499999999998</v>
      </c>
      <c r="D57" s="69">
        <v>51.877500000000005</v>
      </c>
      <c r="E57" s="72" t="e">
        <v>#N/A</v>
      </c>
      <c r="F57" s="71">
        <v>37.252499999999998</v>
      </c>
      <c r="G57" s="69">
        <v>37.047499999999999</v>
      </c>
      <c r="H57" s="69">
        <v>37.519999999999996</v>
      </c>
      <c r="I57" s="72" t="e">
        <v>#N/A</v>
      </c>
      <c r="J57" s="71">
        <v>33.959999999999994</v>
      </c>
      <c r="K57" s="69">
        <v>35.097499999999997</v>
      </c>
      <c r="L57" s="69">
        <v>39.744999999999997</v>
      </c>
      <c r="M57" s="72" t="e">
        <v>#N/A</v>
      </c>
      <c r="N57" s="71">
        <v>33.115000000000002</v>
      </c>
      <c r="O57" s="69">
        <v>33.450000000000003</v>
      </c>
      <c r="P57" s="69">
        <v>34.365000000000002</v>
      </c>
      <c r="Q57" s="72" t="e">
        <v>#N/A</v>
      </c>
    </row>
    <row r="58" spans="1:17">
      <c r="A58" s="70">
        <v>44248</v>
      </c>
      <c r="B58" s="71">
        <v>47.182500000000005</v>
      </c>
      <c r="C58" s="69">
        <v>48.502499999999998</v>
      </c>
      <c r="D58" s="69">
        <v>51.877500000000005</v>
      </c>
      <c r="E58" s="72" t="e">
        <v>#N/A</v>
      </c>
      <c r="F58" s="71">
        <v>37.252499999999998</v>
      </c>
      <c r="G58" s="69">
        <v>37.047499999999999</v>
      </c>
      <c r="H58" s="69">
        <v>37.519999999999996</v>
      </c>
      <c r="I58" s="72" t="e">
        <v>#N/A</v>
      </c>
      <c r="J58" s="71">
        <v>33.959999999999994</v>
      </c>
      <c r="K58" s="69">
        <v>35.097499999999997</v>
      </c>
      <c r="L58" s="69">
        <v>39.744999999999997</v>
      </c>
      <c r="M58" s="72" t="e">
        <v>#N/A</v>
      </c>
      <c r="N58" s="71">
        <v>33.115000000000002</v>
      </c>
      <c r="O58" s="69">
        <v>33.450000000000003</v>
      </c>
      <c r="P58" s="69">
        <v>34.365000000000002</v>
      </c>
      <c r="Q58" s="72" t="e">
        <v>#N/A</v>
      </c>
    </row>
    <row r="59" spans="1:17">
      <c r="A59" s="70">
        <v>44249</v>
      </c>
      <c r="B59" s="71">
        <v>46.75</v>
      </c>
      <c r="C59" s="69">
        <v>48</v>
      </c>
      <c r="D59" s="69">
        <v>51.817500000000003</v>
      </c>
      <c r="E59" s="72" t="e">
        <v>#N/A</v>
      </c>
      <c r="F59" s="71">
        <v>37.222499999999997</v>
      </c>
      <c r="G59" s="69">
        <v>36.002499999999998</v>
      </c>
      <c r="H59" s="69">
        <v>36.537500000000001</v>
      </c>
      <c r="I59" s="72" t="e">
        <v>#N/A</v>
      </c>
      <c r="J59" s="71">
        <v>34.057500000000005</v>
      </c>
      <c r="K59" s="69">
        <v>35.097499999999997</v>
      </c>
      <c r="L59" s="69">
        <v>39.744999999999997</v>
      </c>
      <c r="M59" s="72" t="e">
        <v>#N/A</v>
      </c>
      <c r="N59" s="71">
        <v>33.237499999999997</v>
      </c>
      <c r="O59" s="69">
        <v>33.362499999999997</v>
      </c>
      <c r="P59" s="69">
        <v>34.365000000000002</v>
      </c>
      <c r="Q59" s="72" t="e">
        <v>#N/A</v>
      </c>
    </row>
    <row r="60" spans="1:17">
      <c r="A60" s="70">
        <v>44250</v>
      </c>
      <c r="B60" s="71">
        <v>47.665000000000006</v>
      </c>
      <c r="C60" s="69">
        <v>48.25</v>
      </c>
      <c r="D60" s="69">
        <v>51.817500000000003</v>
      </c>
      <c r="E60" s="72" t="e">
        <v>#N/A</v>
      </c>
      <c r="F60" s="71">
        <v>37.82</v>
      </c>
      <c r="G60" s="69">
        <v>36.642499999999998</v>
      </c>
      <c r="H60" s="69">
        <v>36.537500000000001</v>
      </c>
      <c r="I60" s="72" t="e">
        <v>#N/A</v>
      </c>
      <c r="J60" s="71">
        <v>34.057500000000005</v>
      </c>
      <c r="K60" s="69">
        <v>35.097499999999997</v>
      </c>
      <c r="L60" s="69">
        <v>39.744999999999997</v>
      </c>
      <c r="M60" s="72" t="e">
        <v>#N/A</v>
      </c>
      <c r="N60" s="71">
        <v>35.21</v>
      </c>
      <c r="O60" s="69">
        <v>34.442500000000003</v>
      </c>
      <c r="P60" s="69">
        <v>34.365000000000002</v>
      </c>
      <c r="Q60" s="72" t="e">
        <v>#N/A</v>
      </c>
    </row>
    <row r="61" spans="1:17">
      <c r="A61" s="70">
        <v>44251</v>
      </c>
      <c r="B61" s="71">
        <v>48.4</v>
      </c>
      <c r="C61" s="69">
        <v>49.68</v>
      </c>
      <c r="D61" s="69">
        <v>52.237500000000004</v>
      </c>
      <c r="E61" s="72" t="e">
        <v>#N/A</v>
      </c>
      <c r="F61" s="71">
        <v>38.81</v>
      </c>
      <c r="G61" s="69">
        <v>38.370000000000005</v>
      </c>
      <c r="H61" s="69">
        <v>36.537500000000001</v>
      </c>
      <c r="I61" s="72" t="e">
        <v>#N/A</v>
      </c>
      <c r="J61" s="71">
        <v>34.11</v>
      </c>
      <c r="K61" s="69">
        <v>35.097499999999997</v>
      </c>
      <c r="L61" s="69">
        <v>39.744999999999997</v>
      </c>
      <c r="M61" s="72" t="e">
        <v>#N/A</v>
      </c>
      <c r="N61" s="71">
        <v>36.762500000000003</v>
      </c>
      <c r="O61" s="69">
        <v>35.83</v>
      </c>
      <c r="P61" s="69">
        <v>34.370000000000005</v>
      </c>
      <c r="Q61" s="72" t="e">
        <v>#N/A</v>
      </c>
    </row>
    <row r="62" spans="1:17">
      <c r="A62" s="70">
        <v>44252</v>
      </c>
      <c r="B62" s="71">
        <v>47.625</v>
      </c>
      <c r="C62" s="69">
        <v>48.787499999999994</v>
      </c>
      <c r="D62" s="69">
        <v>52.202500000000001</v>
      </c>
      <c r="E62" s="72" t="e">
        <v>#N/A</v>
      </c>
      <c r="F62" s="71">
        <v>38.25</v>
      </c>
      <c r="G62" s="69">
        <v>37.644999999999996</v>
      </c>
      <c r="H62" s="69">
        <v>36.537500000000001</v>
      </c>
      <c r="I62" s="72" t="e">
        <v>#N/A</v>
      </c>
      <c r="J62" s="71">
        <v>34.237499999999997</v>
      </c>
      <c r="K62" s="69">
        <v>35.287500000000001</v>
      </c>
      <c r="L62" s="69">
        <v>39.744999999999997</v>
      </c>
      <c r="M62" s="72" t="e">
        <v>#N/A</v>
      </c>
      <c r="N62" s="71">
        <v>36.545000000000002</v>
      </c>
      <c r="O62" s="69">
        <v>35.542500000000004</v>
      </c>
      <c r="P62" s="69">
        <v>34.370000000000005</v>
      </c>
      <c r="Q62" s="72" t="e">
        <v>#N/A</v>
      </c>
    </row>
    <row r="63" spans="1:17">
      <c r="A63" s="70">
        <v>44253</v>
      </c>
      <c r="B63" s="71">
        <v>47.3</v>
      </c>
      <c r="C63" s="69">
        <v>48.53</v>
      </c>
      <c r="D63" s="69">
        <v>52.202500000000001</v>
      </c>
      <c r="E63" s="72" t="e">
        <v>#N/A</v>
      </c>
      <c r="F63" s="71">
        <v>38.317500000000003</v>
      </c>
      <c r="G63" s="69">
        <v>37.457499999999996</v>
      </c>
      <c r="H63" s="69">
        <v>36.537500000000001</v>
      </c>
      <c r="I63" s="72" t="e">
        <v>#N/A</v>
      </c>
      <c r="J63" s="71">
        <v>34.237499999999997</v>
      </c>
      <c r="K63" s="69">
        <v>35.287500000000001</v>
      </c>
      <c r="L63" s="69">
        <v>39.744999999999997</v>
      </c>
      <c r="M63" s="72" t="e">
        <v>#N/A</v>
      </c>
      <c r="N63" s="71">
        <v>35.627499999999998</v>
      </c>
      <c r="O63" s="69">
        <v>35.54</v>
      </c>
      <c r="P63" s="69">
        <v>34.370000000000005</v>
      </c>
      <c r="Q63" s="72" t="e">
        <v>#N/A</v>
      </c>
    </row>
    <row r="64" spans="1:17">
      <c r="A64" s="70">
        <v>44254</v>
      </c>
      <c r="B64" s="71">
        <v>47.3</v>
      </c>
      <c r="C64" s="69">
        <v>48.53</v>
      </c>
      <c r="D64" s="69">
        <v>52.202500000000001</v>
      </c>
      <c r="E64" s="72" t="e">
        <v>#N/A</v>
      </c>
      <c r="F64" s="71">
        <v>38.317500000000003</v>
      </c>
      <c r="G64" s="69">
        <v>37.457499999999996</v>
      </c>
      <c r="H64" s="69">
        <v>36.537500000000001</v>
      </c>
      <c r="I64" s="72" t="e">
        <v>#N/A</v>
      </c>
      <c r="J64" s="71">
        <v>34.237499999999997</v>
      </c>
      <c r="K64" s="69">
        <v>35.287500000000001</v>
      </c>
      <c r="L64" s="69">
        <v>39.744999999999997</v>
      </c>
      <c r="M64" s="72" t="e">
        <v>#N/A</v>
      </c>
      <c r="N64" s="71">
        <v>35.627499999999998</v>
      </c>
      <c r="O64" s="69">
        <v>35.54</v>
      </c>
      <c r="P64" s="69">
        <v>34.370000000000005</v>
      </c>
      <c r="Q64" s="72" t="e">
        <v>#N/A</v>
      </c>
    </row>
    <row r="65" spans="1:17">
      <c r="A65" s="70">
        <v>44255</v>
      </c>
      <c r="B65" s="71">
        <v>47.3</v>
      </c>
      <c r="C65" s="69">
        <v>48.53</v>
      </c>
      <c r="D65" s="69">
        <v>52.202500000000001</v>
      </c>
      <c r="E65" s="72" t="e">
        <v>#N/A</v>
      </c>
      <c r="F65" s="71">
        <v>38.317500000000003</v>
      </c>
      <c r="G65" s="69">
        <v>37.457499999999996</v>
      </c>
      <c r="H65" s="69">
        <v>36.537500000000001</v>
      </c>
      <c r="I65" s="72" t="e">
        <v>#N/A</v>
      </c>
      <c r="J65" s="71">
        <v>34.237499999999997</v>
      </c>
      <c r="K65" s="69">
        <v>35.287500000000001</v>
      </c>
      <c r="L65" s="69">
        <v>39.744999999999997</v>
      </c>
      <c r="M65" s="72" t="e">
        <v>#N/A</v>
      </c>
      <c r="N65" s="71">
        <v>35.627499999999998</v>
      </c>
      <c r="O65" s="69">
        <v>35.54</v>
      </c>
      <c r="P65" s="69">
        <v>34.370000000000005</v>
      </c>
      <c r="Q65" s="72" t="e">
        <v>#N/A</v>
      </c>
    </row>
    <row r="66" spans="1:17">
      <c r="A66" s="70">
        <v>44256</v>
      </c>
      <c r="B66" s="71">
        <v>46.637500000000003</v>
      </c>
      <c r="C66" s="69">
        <v>48.325000000000003</v>
      </c>
      <c r="D66" s="69">
        <v>52.162500000000001</v>
      </c>
      <c r="E66" s="72" t="e">
        <v>#N/A</v>
      </c>
      <c r="F66" s="71">
        <v>37.905000000000001</v>
      </c>
      <c r="G66" s="69">
        <v>37.174999999999997</v>
      </c>
      <c r="H66" s="69">
        <v>36.537500000000001</v>
      </c>
      <c r="I66" s="72" t="e">
        <v>#N/A</v>
      </c>
      <c r="J66" s="71">
        <v>34.487499999999997</v>
      </c>
      <c r="K66" s="69">
        <v>35.287500000000001</v>
      </c>
      <c r="L66" s="69">
        <v>39.744999999999997</v>
      </c>
      <c r="M66" s="72" t="e">
        <v>#N/A</v>
      </c>
      <c r="N66" s="71">
        <v>34.82</v>
      </c>
      <c r="O66" s="69">
        <v>35.29</v>
      </c>
      <c r="P66" s="69">
        <v>34.370000000000005</v>
      </c>
      <c r="Q66" s="72" t="e">
        <v>#N/A</v>
      </c>
    </row>
    <row r="67" spans="1:17">
      <c r="A67" s="70">
        <v>44257</v>
      </c>
      <c r="B67" s="71">
        <v>47.217500000000001</v>
      </c>
      <c r="C67" s="69">
        <v>49.322500000000005</v>
      </c>
      <c r="D67" s="69">
        <v>52.162500000000001</v>
      </c>
      <c r="E67" s="72" t="e">
        <v>#N/A</v>
      </c>
      <c r="F67" s="71">
        <v>38.33</v>
      </c>
      <c r="G67" s="69">
        <v>37.322499999999998</v>
      </c>
      <c r="H67" s="69">
        <v>36.537500000000001</v>
      </c>
      <c r="I67" s="72" t="e">
        <v>#N/A</v>
      </c>
      <c r="J67" s="71">
        <v>34.487499999999997</v>
      </c>
      <c r="K67" s="69">
        <v>35.287500000000001</v>
      </c>
      <c r="L67" s="69">
        <v>39.744999999999997</v>
      </c>
      <c r="M67" s="72" t="e">
        <v>#N/A</v>
      </c>
      <c r="N67" s="71">
        <v>34.597499999999997</v>
      </c>
      <c r="O67" s="69">
        <v>35.29</v>
      </c>
      <c r="P67" s="69">
        <v>34.370000000000005</v>
      </c>
      <c r="Q67" s="72" t="e">
        <v>#N/A</v>
      </c>
    </row>
    <row r="68" spans="1:17">
      <c r="A68" s="70">
        <v>44258</v>
      </c>
      <c r="B68" s="71">
        <v>47.597499999999997</v>
      </c>
      <c r="C68" s="69">
        <v>49.65</v>
      </c>
      <c r="D68" s="69">
        <v>52.162500000000001</v>
      </c>
      <c r="E68" s="72" t="e">
        <v>#N/A</v>
      </c>
      <c r="F68" s="71">
        <v>38.924999999999997</v>
      </c>
      <c r="G68" s="69">
        <v>38.254999999999995</v>
      </c>
      <c r="H68" s="69">
        <v>37.067500000000003</v>
      </c>
      <c r="I68" s="72" t="e">
        <v>#N/A</v>
      </c>
      <c r="J68" s="71">
        <v>34.487499999999997</v>
      </c>
      <c r="K68" s="69">
        <v>35.287500000000001</v>
      </c>
      <c r="L68" s="69">
        <v>39.744999999999997</v>
      </c>
      <c r="M68" s="72" t="e">
        <v>#N/A</v>
      </c>
      <c r="N68" s="71">
        <v>35.020000000000003</v>
      </c>
      <c r="O68" s="69">
        <v>35.29</v>
      </c>
      <c r="P68" s="69">
        <v>34.370000000000005</v>
      </c>
      <c r="Q68" s="72" t="e">
        <v>#N/A</v>
      </c>
    </row>
    <row r="69" spans="1:17">
      <c r="A69" s="70">
        <v>44259</v>
      </c>
      <c r="B69" s="71">
        <v>47.674999999999997</v>
      </c>
      <c r="C69" s="69">
        <v>49.765000000000001</v>
      </c>
      <c r="D69" s="69">
        <v>51.977499999999999</v>
      </c>
      <c r="E69" s="72" t="e">
        <v>#N/A</v>
      </c>
      <c r="F69" s="71">
        <v>38.924999999999997</v>
      </c>
      <c r="G69" s="69">
        <v>38.547499999999999</v>
      </c>
      <c r="H69" s="69">
        <v>37.067500000000003</v>
      </c>
      <c r="I69" s="72" t="e">
        <v>#N/A</v>
      </c>
      <c r="J69" s="71">
        <v>34.487499999999997</v>
      </c>
      <c r="K69" s="69">
        <v>35.287500000000001</v>
      </c>
      <c r="L69" s="69">
        <v>39.744999999999997</v>
      </c>
      <c r="M69" s="72" t="e">
        <v>#N/A</v>
      </c>
      <c r="N69" s="71">
        <v>35.47</v>
      </c>
      <c r="O69" s="69">
        <v>35.29</v>
      </c>
      <c r="P69" s="69">
        <v>34.370000000000005</v>
      </c>
      <c r="Q69" s="72" t="e">
        <v>#N/A</v>
      </c>
    </row>
    <row r="70" spans="1:17">
      <c r="A70" s="70">
        <v>44260</v>
      </c>
      <c r="B70" s="71">
        <v>47.94</v>
      </c>
      <c r="C70" s="69">
        <v>50.242500000000007</v>
      </c>
      <c r="D70" s="69">
        <v>51.977499999999999</v>
      </c>
      <c r="E70" s="72" t="e">
        <v>#N/A</v>
      </c>
      <c r="F70" s="71">
        <v>38.924999999999997</v>
      </c>
      <c r="G70" s="69">
        <v>38.547499999999999</v>
      </c>
      <c r="H70" s="69">
        <v>37.067500000000003</v>
      </c>
      <c r="I70" s="72" t="e">
        <v>#N/A</v>
      </c>
      <c r="J70" s="71">
        <v>34.487499999999997</v>
      </c>
      <c r="K70" s="69">
        <v>35.287500000000001</v>
      </c>
      <c r="L70" s="69">
        <v>39.744999999999997</v>
      </c>
      <c r="M70" s="72" t="e">
        <v>#N/A</v>
      </c>
      <c r="N70" s="71">
        <v>35.807499999999997</v>
      </c>
      <c r="O70" s="69">
        <v>35.29</v>
      </c>
      <c r="P70" s="69">
        <v>35.017499999999998</v>
      </c>
      <c r="Q70" s="72" t="e">
        <v>#N/A</v>
      </c>
    </row>
    <row r="71" spans="1:17">
      <c r="A71" s="70">
        <v>44261</v>
      </c>
      <c r="B71" s="71">
        <v>47.94</v>
      </c>
      <c r="C71" s="69">
        <v>50.242500000000007</v>
      </c>
      <c r="D71" s="69">
        <v>51.977499999999999</v>
      </c>
      <c r="E71" s="72" t="e">
        <v>#N/A</v>
      </c>
      <c r="F71" s="71">
        <v>38.924999999999997</v>
      </c>
      <c r="G71" s="69">
        <v>38.547499999999999</v>
      </c>
      <c r="H71" s="69">
        <v>37.067500000000003</v>
      </c>
      <c r="I71" s="72" t="e">
        <v>#N/A</v>
      </c>
      <c r="J71" s="71">
        <v>34.487499999999997</v>
      </c>
      <c r="K71" s="69">
        <v>35.287500000000001</v>
      </c>
      <c r="L71" s="69">
        <v>39.744999999999997</v>
      </c>
      <c r="M71" s="72" t="e">
        <v>#N/A</v>
      </c>
      <c r="N71" s="71">
        <v>35.807499999999997</v>
      </c>
      <c r="O71" s="69">
        <v>35.29</v>
      </c>
      <c r="P71" s="69">
        <v>35.017499999999998</v>
      </c>
      <c r="Q71" s="72" t="e">
        <v>#N/A</v>
      </c>
    </row>
    <row r="72" spans="1:17">
      <c r="A72" s="70">
        <v>44262</v>
      </c>
      <c r="B72" s="71">
        <v>47.94</v>
      </c>
      <c r="C72" s="69">
        <v>50.242500000000007</v>
      </c>
      <c r="D72" s="69">
        <v>51.977499999999999</v>
      </c>
      <c r="E72" s="72" t="e">
        <v>#N/A</v>
      </c>
      <c r="F72" s="71">
        <v>38.924999999999997</v>
      </c>
      <c r="G72" s="69">
        <v>38.547499999999999</v>
      </c>
      <c r="H72" s="69">
        <v>37.067500000000003</v>
      </c>
      <c r="I72" s="72" t="e">
        <v>#N/A</v>
      </c>
      <c r="J72" s="71">
        <v>34.487499999999997</v>
      </c>
      <c r="K72" s="69">
        <v>35.287500000000001</v>
      </c>
      <c r="L72" s="69">
        <v>39.744999999999997</v>
      </c>
      <c r="M72" s="72" t="e">
        <v>#N/A</v>
      </c>
      <c r="N72" s="71">
        <v>35.807499999999997</v>
      </c>
      <c r="O72" s="69">
        <v>35.29</v>
      </c>
      <c r="P72" s="69">
        <v>35.017499999999998</v>
      </c>
      <c r="Q72" s="72" t="e">
        <v>#N/A</v>
      </c>
    </row>
    <row r="73" spans="1:17">
      <c r="A73" s="70">
        <v>44263</v>
      </c>
      <c r="B73" s="71">
        <v>47.545000000000002</v>
      </c>
      <c r="C73" s="69">
        <v>50.242500000000007</v>
      </c>
      <c r="D73" s="69">
        <v>51.642499999999998</v>
      </c>
      <c r="E73" s="72" t="e">
        <v>#N/A</v>
      </c>
      <c r="F73" s="71">
        <v>38.924999999999997</v>
      </c>
      <c r="G73" s="69">
        <v>38.547499999999999</v>
      </c>
      <c r="H73" s="69">
        <v>37.067500000000003</v>
      </c>
      <c r="I73" s="72" t="e">
        <v>#N/A</v>
      </c>
      <c r="J73" s="71">
        <v>34.487499999999997</v>
      </c>
      <c r="K73" s="69">
        <v>34.285000000000004</v>
      </c>
      <c r="L73" s="69">
        <v>37.002500000000005</v>
      </c>
      <c r="M73" s="72" t="e">
        <v>#N/A</v>
      </c>
      <c r="N73" s="71">
        <v>35.97</v>
      </c>
      <c r="O73" s="69">
        <v>35.29</v>
      </c>
      <c r="P73" s="69">
        <v>35.017499999999998</v>
      </c>
      <c r="Q73" s="72" t="e">
        <v>#N/A</v>
      </c>
    </row>
    <row r="74" spans="1:17">
      <c r="A74" s="70">
        <v>44264</v>
      </c>
      <c r="B74" s="71">
        <v>48.727499999999999</v>
      </c>
      <c r="C74" s="69">
        <v>50.83</v>
      </c>
      <c r="D74" s="69">
        <v>51.897500000000001</v>
      </c>
      <c r="E74" s="72" t="e">
        <v>#N/A</v>
      </c>
      <c r="F74" s="71">
        <v>40.064999999999998</v>
      </c>
      <c r="G74" s="69">
        <v>39.487499999999997</v>
      </c>
      <c r="H74" s="69">
        <v>38.519999999999996</v>
      </c>
      <c r="I74" s="72" t="e">
        <v>#N/A</v>
      </c>
      <c r="J74" s="71">
        <v>35.25</v>
      </c>
      <c r="K74" s="69">
        <v>34.872500000000002</v>
      </c>
      <c r="L74" s="69">
        <v>37.002500000000005</v>
      </c>
      <c r="M74" s="72" t="e">
        <v>#N/A</v>
      </c>
      <c r="N74" s="71">
        <v>36.932499999999997</v>
      </c>
      <c r="O74" s="69">
        <v>35.870000000000005</v>
      </c>
      <c r="P74" s="69">
        <v>35.769999999999996</v>
      </c>
      <c r="Q74" s="72" t="e">
        <v>#N/A</v>
      </c>
    </row>
    <row r="75" spans="1:17">
      <c r="A75" s="70">
        <v>44265</v>
      </c>
      <c r="B75" s="71">
        <v>48.472499999999997</v>
      </c>
      <c r="C75" s="69">
        <v>50.635000000000005</v>
      </c>
      <c r="D75" s="69">
        <v>51.522500000000001</v>
      </c>
      <c r="E75" s="72" t="e">
        <v>#N/A</v>
      </c>
      <c r="F75" s="71">
        <v>39.432499999999997</v>
      </c>
      <c r="G75" s="69">
        <v>39.049999999999997</v>
      </c>
      <c r="H75" s="69">
        <v>38.169999999999995</v>
      </c>
      <c r="I75" s="72" t="e">
        <v>#N/A</v>
      </c>
      <c r="J75" s="71">
        <v>35.25</v>
      </c>
      <c r="K75" s="69">
        <v>34.872500000000002</v>
      </c>
      <c r="L75" s="69">
        <v>37.002500000000005</v>
      </c>
      <c r="M75" s="72" t="e">
        <v>#N/A</v>
      </c>
      <c r="N75" s="71">
        <v>36.582499999999996</v>
      </c>
      <c r="O75" s="69">
        <v>37.045000000000002</v>
      </c>
      <c r="P75" s="69">
        <v>35.6325</v>
      </c>
      <c r="Q75" s="72" t="e">
        <v>#N/A</v>
      </c>
    </row>
    <row r="76" spans="1:17">
      <c r="A76" s="70">
        <v>44266</v>
      </c>
      <c r="B76" s="71">
        <v>48.45</v>
      </c>
      <c r="C76" s="69">
        <v>50.512500000000003</v>
      </c>
      <c r="D76" s="69">
        <v>51.407499999999999</v>
      </c>
      <c r="E76" s="72" t="e">
        <v>#N/A</v>
      </c>
      <c r="F76" s="71">
        <v>39.0625</v>
      </c>
      <c r="G76" s="69">
        <v>38.549999999999997</v>
      </c>
      <c r="H76" s="69">
        <v>38.169999999999995</v>
      </c>
      <c r="I76" s="72" t="e">
        <v>#N/A</v>
      </c>
      <c r="J76" s="71">
        <v>35.25</v>
      </c>
      <c r="K76" s="69">
        <v>34.872500000000002</v>
      </c>
      <c r="L76" s="69">
        <v>37.002500000000005</v>
      </c>
      <c r="M76" s="72" t="e">
        <v>#N/A</v>
      </c>
      <c r="N76" s="71">
        <v>36.515000000000001</v>
      </c>
      <c r="O76" s="69">
        <v>37.282499999999999</v>
      </c>
      <c r="P76" s="69">
        <v>36.987499999999997</v>
      </c>
      <c r="Q76" s="72" t="e">
        <v>#N/A</v>
      </c>
    </row>
    <row r="77" spans="1:17">
      <c r="A77" s="70">
        <v>44267</v>
      </c>
      <c r="B77" s="71">
        <v>48.274999999999999</v>
      </c>
      <c r="C77" s="69">
        <v>51.012499999999996</v>
      </c>
      <c r="D77" s="69">
        <v>51.3125</v>
      </c>
      <c r="E77" s="72" t="e">
        <v>#N/A</v>
      </c>
      <c r="F77" s="71">
        <v>39.004999999999995</v>
      </c>
      <c r="G77" s="69">
        <v>38.549999999999997</v>
      </c>
      <c r="H77" s="69">
        <v>38.72</v>
      </c>
      <c r="I77" s="72" t="e">
        <v>#N/A</v>
      </c>
      <c r="J77" s="71">
        <v>35.25</v>
      </c>
      <c r="K77" s="69">
        <v>34.872500000000002</v>
      </c>
      <c r="L77" s="69">
        <v>37.002500000000005</v>
      </c>
      <c r="M77" s="72" t="e">
        <v>#N/A</v>
      </c>
      <c r="N77" s="71">
        <v>36.662500000000001</v>
      </c>
      <c r="O77" s="69">
        <v>37.282499999999999</v>
      </c>
      <c r="P77" s="69">
        <v>36.987499999999997</v>
      </c>
      <c r="Q77" s="72" t="e">
        <v>#N/A</v>
      </c>
    </row>
    <row r="78" spans="1:17">
      <c r="A78" s="70">
        <v>44268</v>
      </c>
      <c r="B78" s="71">
        <v>48.274999999999999</v>
      </c>
      <c r="C78" s="69">
        <v>51.012499999999996</v>
      </c>
      <c r="D78" s="69">
        <v>51.3125</v>
      </c>
      <c r="E78" s="72" t="e">
        <v>#N/A</v>
      </c>
      <c r="F78" s="71">
        <v>39.004999999999995</v>
      </c>
      <c r="G78" s="69">
        <v>38.549999999999997</v>
      </c>
      <c r="H78" s="69">
        <v>38.72</v>
      </c>
      <c r="I78" s="72" t="e">
        <v>#N/A</v>
      </c>
      <c r="J78" s="71">
        <v>35.25</v>
      </c>
      <c r="K78" s="69">
        <v>34.872500000000002</v>
      </c>
      <c r="L78" s="69">
        <v>37.002500000000005</v>
      </c>
      <c r="M78" s="72" t="e">
        <v>#N/A</v>
      </c>
      <c r="N78" s="71">
        <v>36.662500000000001</v>
      </c>
      <c r="O78" s="69">
        <v>37.282499999999999</v>
      </c>
      <c r="P78" s="69">
        <v>36.987499999999997</v>
      </c>
      <c r="Q78" s="72" t="e">
        <v>#N/A</v>
      </c>
    </row>
    <row r="79" spans="1:17">
      <c r="A79" s="70">
        <v>44269</v>
      </c>
      <c r="B79" s="71">
        <v>48.274999999999999</v>
      </c>
      <c r="C79" s="69">
        <v>51.012499999999996</v>
      </c>
      <c r="D79" s="69">
        <v>51.3125</v>
      </c>
      <c r="E79" s="72" t="e">
        <v>#N/A</v>
      </c>
      <c r="F79" s="71">
        <v>39.004999999999995</v>
      </c>
      <c r="G79" s="69">
        <v>38.549999999999997</v>
      </c>
      <c r="H79" s="69">
        <v>38.72</v>
      </c>
      <c r="I79" s="72" t="e">
        <v>#N/A</v>
      </c>
      <c r="J79" s="71">
        <v>35.25</v>
      </c>
      <c r="K79" s="69">
        <v>34.872500000000002</v>
      </c>
      <c r="L79" s="69">
        <v>37.002500000000005</v>
      </c>
      <c r="M79" s="72" t="e">
        <v>#N/A</v>
      </c>
      <c r="N79" s="71">
        <v>36.662500000000001</v>
      </c>
      <c r="O79" s="69">
        <v>37.282499999999999</v>
      </c>
      <c r="P79" s="69">
        <v>36.987499999999997</v>
      </c>
      <c r="Q79" s="72" t="e">
        <v>#N/A</v>
      </c>
    </row>
    <row r="80" spans="1:17">
      <c r="A80" s="70">
        <v>44270</v>
      </c>
      <c r="B80" s="71">
        <v>47.97</v>
      </c>
      <c r="C80" s="69">
        <v>51.012499999999996</v>
      </c>
      <c r="D80" s="69">
        <v>51.3125</v>
      </c>
      <c r="E80" s="72" t="e">
        <v>#N/A</v>
      </c>
      <c r="F80" s="71">
        <v>39.004999999999995</v>
      </c>
      <c r="G80" s="69">
        <v>38.549999999999997</v>
      </c>
      <c r="H80" s="69">
        <v>38.72</v>
      </c>
      <c r="I80" s="72" t="e">
        <v>#N/A</v>
      </c>
      <c r="J80" s="71">
        <v>35.68</v>
      </c>
      <c r="K80" s="69">
        <v>35.607500000000002</v>
      </c>
      <c r="L80" s="69">
        <v>37.440000000000005</v>
      </c>
      <c r="M80" s="72" t="e">
        <v>#N/A</v>
      </c>
      <c r="N80" s="71">
        <v>37.31</v>
      </c>
      <c r="O80" s="69">
        <v>37.342500000000001</v>
      </c>
      <c r="P80" s="69">
        <v>36.987499999999997</v>
      </c>
      <c r="Q80" s="72" t="e">
        <v>#N/A</v>
      </c>
    </row>
    <row r="81" spans="1:17">
      <c r="A81" s="70">
        <v>44271</v>
      </c>
      <c r="B81" s="71">
        <v>47.575000000000003</v>
      </c>
      <c r="C81" s="69">
        <v>50.172499999999999</v>
      </c>
      <c r="D81" s="69">
        <v>50.917499999999997</v>
      </c>
      <c r="E81" s="72" t="e">
        <v>#N/A</v>
      </c>
      <c r="F81" s="71">
        <v>39.129999999999995</v>
      </c>
      <c r="G81" s="69">
        <v>38.515000000000001</v>
      </c>
      <c r="H81" s="69">
        <v>38.72</v>
      </c>
      <c r="I81" s="72" t="e">
        <v>#N/A</v>
      </c>
      <c r="J81" s="71">
        <v>35.68</v>
      </c>
      <c r="K81" s="69">
        <v>35.607500000000002</v>
      </c>
      <c r="L81" s="69">
        <v>37.440000000000005</v>
      </c>
      <c r="M81" s="72" t="e">
        <v>#N/A</v>
      </c>
      <c r="N81" s="71">
        <v>36.19</v>
      </c>
      <c r="O81" s="69">
        <v>37.19</v>
      </c>
      <c r="P81" s="69">
        <v>36.452500000000001</v>
      </c>
      <c r="Q81" s="72" t="e">
        <v>#N/A</v>
      </c>
    </row>
    <row r="82" spans="1:17">
      <c r="A82" s="70">
        <v>44272</v>
      </c>
      <c r="B82" s="71">
        <v>47.872500000000002</v>
      </c>
      <c r="C82" s="69">
        <v>50.43</v>
      </c>
      <c r="D82" s="69">
        <v>51.125</v>
      </c>
      <c r="E82" s="72" t="e">
        <v>#N/A</v>
      </c>
      <c r="F82" s="71">
        <v>39.192499999999995</v>
      </c>
      <c r="G82" s="69">
        <v>38.4375</v>
      </c>
      <c r="H82" s="69">
        <v>38.72</v>
      </c>
      <c r="I82" s="72" t="e">
        <v>#N/A</v>
      </c>
      <c r="J82" s="71">
        <v>35.68</v>
      </c>
      <c r="K82" s="69">
        <v>35.607500000000002</v>
      </c>
      <c r="L82" s="69">
        <v>37.440000000000005</v>
      </c>
      <c r="M82" s="72" t="e">
        <v>#N/A</v>
      </c>
      <c r="N82" s="71">
        <v>35.857500000000002</v>
      </c>
      <c r="O82" s="69">
        <v>37.19</v>
      </c>
      <c r="P82" s="69">
        <v>36.452500000000001</v>
      </c>
      <c r="Q82" s="72" t="e">
        <v>#N/A</v>
      </c>
    </row>
    <row r="83" spans="1:17">
      <c r="A83" s="70">
        <v>44273</v>
      </c>
      <c r="B83" s="71">
        <v>48.177500000000002</v>
      </c>
      <c r="C83" s="69">
        <v>50.612499999999997</v>
      </c>
      <c r="D83" s="69">
        <v>51.255000000000003</v>
      </c>
      <c r="E83" s="72" t="e">
        <v>#N/A</v>
      </c>
      <c r="F83" s="71">
        <v>39.192499999999995</v>
      </c>
      <c r="G83" s="69">
        <v>38.57</v>
      </c>
      <c r="H83" s="69">
        <v>38.72</v>
      </c>
      <c r="I83" s="72" t="e">
        <v>#N/A</v>
      </c>
      <c r="J83" s="71">
        <v>35.68</v>
      </c>
      <c r="K83" s="69">
        <v>35.607500000000002</v>
      </c>
      <c r="L83" s="69">
        <v>37.440000000000005</v>
      </c>
      <c r="M83" s="72" t="e">
        <v>#N/A</v>
      </c>
      <c r="N83" s="71">
        <v>36.137500000000003</v>
      </c>
      <c r="O83" s="69">
        <v>37.19</v>
      </c>
      <c r="P83" s="69">
        <v>36.452500000000001</v>
      </c>
      <c r="Q83" s="72" t="e">
        <v>#N/A</v>
      </c>
    </row>
    <row r="84" spans="1:17">
      <c r="A84" s="70">
        <v>44274</v>
      </c>
      <c r="B84" s="71">
        <v>48.202500000000001</v>
      </c>
      <c r="C84" s="69">
        <v>50.772500000000001</v>
      </c>
      <c r="D84" s="69">
        <v>50.9</v>
      </c>
      <c r="E84" s="72" t="e">
        <v>#N/A</v>
      </c>
      <c r="F84" s="71">
        <v>39.129999999999995</v>
      </c>
      <c r="G84" s="69">
        <v>38.75</v>
      </c>
      <c r="H84" s="69">
        <v>38.72</v>
      </c>
      <c r="I84" s="72" t="e">
        <v>#N/A</v>
      </c>
      <c r="J84" s="71">
        <v>35.68</v>
      </c>
      <c r="K84" s="69">
        <v>35.607500000000002</v>
      </c>
      <c r="L84" s="69">
        <v>37.440000000000005</v>
      </c>
      <c r="M84" s="72" t="e">
        <v>#N/A</v>
      </c>
      <c r="N84" s="71">
        <v>36.660000000000004</v>
      </c>
      <c r="O84" s="69">
        <v>37.152500000000003</v>
      </c>
      <c r="P84" s="69">
        <v>36.387500000000003</v>
      </c>
      <c r="Q84" s="72" t="e">
        <v>#N/A</v>
      </c>
    </row>
    <row r="85" spans="1:17">
      <c r="A85" s="70">
        <v>44275</v>
      </c>
      <c r="B85" s="71">
        <v>48.202500000000001</v>
      </c>
      <c r="C85" s="69">
        <v>50.772500000000001</v>
      </c>
      <c r="D85" s="69">
        <v>50.9</v>
      </c>
      <c r="E85" s="72" t="e">
        <v>#N/A</v>
      </c>
      <c r="F85" s="71">
        <v>39.129999999999995</v>
      </c>
      <c r="G85" s="69">
        <v>38.75</v>
      </c>
      <c r="H85" s="69">
        <v>38.72</v>
      </c>
      <c r="I85" s="72" t="e">
        <v>#N/A</v>
      </c>
      <c r="J85" s="71">
        <v>35.68</v>
      </c>
      <c r="K85" s="69">
        <v>35.607500000000002</v>
      </c>
      <c r="L85" s="69">
        <v>37.440000000000005</v>
      </c>
      <c r="M85" s="72" t="e">
        <v>#N/A</v>
      </c>
      <c r="N85" s="71">
        <v>36.660000000000004</v>
      </c>
      <c r="O85" s="69">
        <v>37.152500000000003</v>
      </c>
      <c r="P85" s="69">
        <v>36.387500000000003</v>
      </c>
      <c r="Q85" s="72" t="e">
        <v>#N/A</v>
      </c>
    </row>
    <row r="86" spans="1:17">
      <c r="A86" s="70">
        <v>44276</v>
      </c>
      <c r="B86" s="71">
        <v>48.202500000000001</v>
      </c>
      <c r="C86" s="69">
        <v>50.772500000000001</v>
      </c>
      <c r="D86" s="69">
        <v>50.9</v>
      </c>
      <c r="E86" s="72" t="e">
        <v>#N/A</v>
      </c>
      <c r="F86" s="71">
        <v>39.129999999999995</v>
      </c>
      <c r="G86" s="69">
        <v>38.75</v>
      </c>
      <c r="H86" s="69">
        <v>38.72</v>
      </c>
      <c r="I86" s="72" t="e">
        <v>#N/A</v>
      </c>
      <c r="J86" s="71">
        <v>35.68</v>
      </c>
      <c r="K86" s="69">
        <v>35.607500000000002</v>
      </c>
      <c r="L86" s="69">
        <v>37.440000000000005</v>
      </c>
      <c r="M86" s="72" t="e">
        <v>#N/A</v>
      </c>
      <c r="N86" s="71">
        <v>36.660000000000004</v>
      </c>
      <c r="O86" s="69">
        <v>37.152500000000003</v>
      </c>
      <c r="P86" s="69">
        <v>36.387500000000003</v>
      </c>
      <c r="Q86" s="72" t="e">
        <v>#N/A</v>
      </c>
    </row>
    <row r="87" spans="1:17">
      <c r="A87" s="70">
        <v>44277</v>
      </c>
      <c r="B87" s="71">
        <v>48.505000000000003</v>
      </c>
      <c r="C87" s="69">
        <v>50.85</v>
      </c>
      <c r="D87" s="69">
        <v>50.9</v>
      </c>
      <c r="E87" s="72" t="e">
        <v>#N/A</v>
      </c>
      <c r="F87" s="71">
        <v>39.3125</v>
      </c>
      <c r="G87" s="69">
        <v>39.050000000000004</v>
      </c>
      <c r="H87" s="69">
        <v>38.72</v>
      </c>
      <c r="I87" s="72" t="e">
        <v>#N/A</v>
      </c>
      <c r="J87" s="71">
        <v>35.625</v>
      </c>
      <c r="K87" s="69">
        <v>35.607500000000002</v>
      </c>
      <c r="L87" s="69">
        <v>37.440000000000005</v>
      </c>
      <c r="M87" s="72" t="e">
        <v>#N/A</v>
      </c>
      <c r="N87" s="71">
        <v>36.880000000000003</v>
      </c>
      <c r="O87" s="69">
        <v>36.872500000000002</v>
      </c>
      <c r="P87" s="69">
        <v>35.81</v>
      </c>
      <c r="Q87" s="72" t="e">
        <v>#N/A</v>
      </c>
    </row>
    <row r="88" spans="1:17">
      <c r="A88" s="70">
        <v>44278</v>
      </c>
      <c r="B88" s="71">
        <v>48.167500000000004</v>
      </c>
      <c r="C88" s="69">
        <v>50.865000000000002</v>
      </c>
      <c r="D88" s="69">
        <v>50.9</v>
      </c>
      <c r="E88" s="72" t="e">
        <v>#N/A</v>
      </c>
      <c r="F88" s="71">
        <v>39.06</v>
      </c>
      <c r="G88" s="69">
        <v>38.950000000000003</v>
      </c>
      <c r="H88" s="69">
        <v>38.72</v>
      </c>
      <c r="I88" s="72" t="e">
        <v>#N/A</v>
      </c>
      <c r="J88" s="71">
        <v>35.625</v>
      </c>
      <c r="K88" s="69">
        <v>35.607500000000002</v>
      </c>
      <c r="L88" s="69">
        <v>37.440000000000005</v>
      </c>
      <c r="M88" s="72" t="e">
        <v>#N/A</v>
      </c>
      <c r="N88" s="71">
        <v>36.394999999999996</v>
      </c>
      <c r="O88" s="69">
        <v>36.575000000000003</v>
      </c>
      <c r="P88" s="69">
        <v>35.012500000000003</v>
      </c>
      <c r="Q88" s="72" t="e">
        <v>#N/A</v>
      </c>
    </row>
    <row r="89" spans="1:17">
      <c r="A89" s="70">
        <v>44279</v>
      </c>
      <c r="B89" s="71">
        <v>48.045000000000002</v>
      </c>
      <c r="C89" s="69">
        <v>50.92</v>
      </c>
      <c r="D89" s="69">
        <v>50.95</v>
      </c>
      <c r="E89" s="72" t="e">
        <v>#N/A</v>
      </c>
      <c r="F89" s="71">
        <v>39.0625</v>
      </c>
      <c r="G89" s="69">
        <v>38.947499999999998</v>
      </c>
      <c r="H89" s="69">
        <v>38.72</v>
      </c>
      <c r="I89" s="72" t="e">
        <v>#N/A</v>
      </c>
      <c r="J89" s="71">
        <v>35.625</v>
      </c>
      <c r="K89" s="69">
        <v>35.607500000000002</v>
      </c>
      <c r="L89" s="69">
        <v>37.440000000000005</v>
      </c>
      <c r="M89" s="72" t="e">
        <v>#N/A</v>
      </c>
      <c r="N89" s="71">
        <v>36.357500000000002</v>
      </c>
      <c r="O89" s="69">
        <v>36.575000000000003</v>
      </c>
      <c r="P89" s="69">
        <v>35.012500000000003</v>
      </c>
      <c r="Q89" s="72" t="e">
        <v>#N/A</v>
      </c>
    </row>
    <row r="90" spans="1:17">
      <c r="A90" s="70">
        <v>44280</v>
      </c>
      <c r="B90" s="71">
        <v>48.4375</v>
      </c>
      <c r="C90" s="69">
        <v>51.1875</v>
      </c>
      <c r="D90" s="69">
        <v>51.155000000000001</v>
      </c>
      <c r="E90" s="72" t="e">
        <v>#N/A</v>
      </c>
      <c r="F90" s="71">
        <v>38.942500000000003</v>
      </c>
      <c r="G90" s="69">
        <v>38.947499999999998</v>
      </c>
      <c r="H90" s="69">
        <v>38.72</v>
      </c>
      <c r="I90" s="72" t="e">
        <v>#N/A</v>
      </c>
      <c r="J90" s="71">
        <v>35.625</v>
      </c>
      <c r="K90" s="69">
        <v>35.607500000000002</v>
      </c>
      <c r="L90" s="69">
        <v>37.440000000000005</v>
      </c>
      <c r="M90" s="72" t="e">
        <v>#N/A</v>
      </c>
      <c r="N90" s="71">
        <v>36.487499999999997</v>
      </c>
      <c r="O90" s="69">
        <v>36.575000000000003</v>
      </c>
      <c r="P90" s="69">
        <v>35.012500000000003</v>
      </c>
      <c r="Q90" s="72" t="e">
        <v>#N/A</v>
      </c>
    </row>
    <row r="91" spans="1:17">
      <c r="A91" s="70">
        <v>44281</v>
      </c>
      <c r="B91" s="71">
        <v>48.605000000000004</v>
      </c>
      <c r="C91" s="69">
        <v>51.392499999999998</v>
      </c>
      <c r="D91" s="69">
        <v>51.335000000000008</v>
      </c>
      <c r="E91" s="72" t="e">
        <v>#N/A</v>
      </c>
      <c r="F91" s="71">
        <v>39.042500000000004</v>
      </c>
      <c r="G91" s="69">
        <v>38.947499999999998</v>
      </c>
      <c r="H91" s="69">
        <v>39.019999999999996</v>
      </c>
      <c r="I91" s="72" t="e">
        <v>#N/A</v>
      </c>
      <c r="J91" s="71">
        <v>35.625</v>
      </c>
      <c r="K91" s="69">
        <v>35.607500000000002</v>
      </c>
      <c r="L91" s="69">
        <v>37.440000000000005</v>
      </c>
      <c r="M91" s="72" t="e">
        <v>#N/A</v>
      </c>
      <c r="N91" s="71">
        <v>36.037500000000001</v>
      </c>
      <c r="O91" s="69">
        <v>36.605000000000004</v>
      </c>
      <c r="P91" s="69">
        <v>35.012500000000003</v>
      </c>
      <c r="Q91" s="72" t="e">
        <v>#N/A</v>
      </c>
    </row>
    <row r="92" spans="1:17">
      <c r="A92" s="70">
        <v>44282</v>
      </c>
      <c r="B92" s="71">
        <v>48.605000000000004</v>
      </c>
      <c r="C92" s="69">
        <v>51.392499999999998</v>
      </c>
      <c r="D92" s="69">
        <v>51.335000000000008</v>
      </c>
      <c r="E92" s="72" t="e">
        <v>#N/A</v>
      </c>
      <c r="F92" s="71">
        <v>39.042500000000004</v>
      </c>
      <c r="G92" s="69">
        <v>38.947499999999998</v>
      </c>
      <c r="H92" s="69">
        <v>39.019999999999996</v>
      </c>
      <c r="I92" s="72" t="e">
        <v>#N/A</v>
      </c>
      <c r="J92" s="71">
        <v>35.625</v>
      </c>
      <c r="K92" s="69">
        <v>35.607500000000002</v>
      </c>
      <c r="L92" s="69">
        <v>37.440000000000005</v>
      </c>
      <c r="M92" s="72" t="e">
        <v>#N/A</v>
      </c>
      <c r="N92" s="71">
        <v>36.037500000000001</v>
      </c>
      <c r="O92" s="69">
        <v>36.605000000000004</v>
      </c>
      <c r="P92" s="69">
        <v>35.012500000000003</v>
      </c>
      <c r="Q92" s="72" t="e">
        <v>#N/A</v>
      </c>
    </row>
    <row r="93" spans="1:17">
      <c r="A93" s="70">
        <v>44283</v>
      </c>
      <c r="B93" s="71">
        <v>48.605000000000004</v>
      </c>
      <c r="C93" s="69">
        <v>51.392499999999998</v>
      </c>
      <c r="D93" s="69">
        <v>51.335000000000008</v>
      </c>
      <c r="E93" s="72" t="e">
        <v>#N/A</v>
      </c>
      <c r="F93" s="71">
        <v>39.042500000000004</v>
      </c>
      <c r="G93" s="69">
        <v>38.947499999999998</v>
      </c>
      <c r="H93" s="69">
        <v>39.019999999999996</v>
      </c>
      <c r="I93" s="72" t="e">
        <v>#N/A</v>
      </c>
      <c r="J93" s="71">
        <v>35.625</v>
      </c>
      <c r="K93" s="69">
        <v>35.607500000000002</v>
      </c>
      <c r="L93" s="69">
        <v>37.440000000000005</v>
      </c>
      <c r="M93" s="72" t="e">
        <v>#N/A</v>
      </c>
      <c r="N93" s="71">
        <v>36.037500000000001</v>
      </c>
      <c r="O93" s="69">
        <v>36.605000000000004</v>
      </c>
      <c r="P93" s="69">
        <v>35.012500000000003</v>
      </c>
      <c r="Q93" s="72" t="e">
        <v>#N/A</v>
      </c>
    </row>
    <row r="94" spans="1:17">
      <c r="A94" s="70">
        <v>44284</v>
      </c>
      <c r="B94" s="71">
        <v>48.825000000000003</v>
      </c>
      <c r="C94" s="69">
        <v>51.99</v>
      </c>
      <c r="D94" s="69">
        <v>51.305000000000007</v>
      </c>
      <c r="E94" s="72" t="e">
        <v>#N/A</v>
      </c>
      <c r="F94" s="71">
        <v>39.042500000000004</v>
      </c>
      <c r="G94" s="69">
        <v>38.947499999999998</v>
      </c>
      <c r="H94" s="69">
        <v>39.019999999999996</v>
      </c>
      <c r="I94" s="72" t="e">
        <v>#N/A</v>
      </c>
      <c r="J94" s="71">
        <v>35.625</v>
      </c>
      <c r="K94" s="69">
        <v>35.607500000000002</v>
      </c>
      <c r="L94" s="69">
        <v>37.440000000000005</v>
      </c>
      <c r="M94" s="72" t="e">
        <v>#N/A</v>
      </c>
      <c r="N94" s="71">
        <v>36.227499999999999</v>
      </c>
      <c r="O94" s="69">
        <v>36.605000000000004</v>
      </c>
      <c r="P94" s="69">
        <v>35.012500000000003</v>
      </c>
      <c r="Q94" s="72" t="e">
        <v>#N/A</v>
      </c>
    </row>
    <row r="95" spans="1:17">
      <c r="A95" s="70">
        <v>44285</v>
      </c>
      <c r="B95" s="71">
        <v>48.79</v>
      </c>
      <c r="C95" s="69">
        <v>51.812499999999993</v>
      </c>
      <c r="D95" s="69">
        <v>51.182500000000005</v>
      </c>
      <c r="E95" s="72" t="e">
        <v>#N/A</v>
      </c>
      <c r="F95" s="71">
        <v>39.042500000000004</v>
      </c>
      <c r="G95" s="69">
        <v>38.947499999999998</v>
      </c>
      <c r="H95" s="69">
        <v>39.019999999999996</v>
      </c>
      <c r="I95" s="72" t="e">
        <v>#N/A</v>
      </c>
      <c r="J95" s="71">
        <v>35.625</v>
      </c>
      <c r="K95" s="69">
        <v>35.607500000000002</v>
      </c>
      <c r="L95" s="69">
        <v>37.440000000000005</v>
      </c>
      <c r="M95" s="72" t="e">
        <v>#N/A</v>
      </c>
      <c r="N95" s="71">
        <v>36.0625</v>
      </c>
      <c r="O95" s="69">
        <v>36.605000000000004</v>
      </c>
      <c r="P95" s="69">
        <v>35.28</v>
      </c>
      <c r="Q95" s="72" t="e">
        <v>#N/A</v>
      </c>
    </row>
    <row r="96" spans="1:17">
      <c r="A96" s="70">
        <v>44286</v>
      </c>
      <c r="B96" s="71">
        <v>48.675000000000004</v>
      </c>
      <c r="C96" s="69">
        <v>51.772500000000001</v>
      </c>
      <c r="D96" s="69">
        <v>51.185000000000002</v>
      </c>
      <c r="E96" s="72" t="e">
        <v>#N/A</v>
      </c>
      <c r="F96" s="71">
        <v>38.707500000000003</v>
      </c>
      <c r="G96" s="69">
        <v>38.555</v>
      </c>
      <c r="H96" s="69">
        <v>39.019999999999996</v>
      </c>
      <c r="I96" s="72" t="e">
        <v>#N/A</v>
      </c>
      <c r="J96" s="71">
        <v>35.625</v>
      </c>
      <c r="K96" s="69">
        <v>35.607500000000002</v>
      </c>
      <c r="L96" s="69">
        <v>37.440000000000005</v>
      </c>
      <c r="M96" s="72" t="e">
        <v>#N/A</v>
      </c>
      <c r="N96" s="71">
        <v>36.03</v>
      </c>
      <c r="O96" s="69">
        <v>36.047499999999999</v>
      </c>
      <c r="P96" s="69">
        <v>35.28</v>
      </c>
      <c r="Q96" s="72" t="e">
        <v>#N/A</v>
      </c>
    </row>
    <row r="97" spans="1:17">
      <c r="A97" s="70">
        <v>44287</v>
      </c>
      <c r="B97" s="71">
        <v>48.64</v>
      </c>
      <c r="C97" s="69">
        <v>51.772500000000001</v>
      </c>
      <c r="D97" s="69">
        <v>51.107499999999995</v>
      </c>
      <c r="E97" s="72" t="e">
        <v>#N/A</v>
      </c>
      <c r="F97" s="71">
        <v>38.479999999999997</v>
      </c>
      <c r="G97" s="69">
        <v>38.347499999999997</v>
      </c>
      <c r="H97" s="69">
        <v>39.019999999999996</v>
      </c>
      <c r="I97" s="72" t="e">
        <v>#N/A</v>
      </c>
      <c r="J97" s="71">
        <v>35.625</v>
      </c>
      <c r="K97" s="69">
        <v>35.607500000000002</v>
      </c>
      <c r="L97" s="69">
        <v>37.440000000000005</v>
      </c>
      <c r="M97" s="72" t="e">
        <v>#N/A</v>
      </c>
      <c r="N97" s="71">
        <v>36.299999999999997</v>
      </c>
      <c r="O97" s="69">
        <v>35.480000000000004</v>
      </c>
      <c r="P97" s="69">
        <v>35.012500000000003</v>
      </c>
      <c r="Q97" s="72" t="e">
        <v>#N/A</v>
      </c>
    </row>
    <row r="98" spans="1:17">
      <c r="A98" s="70">
        <v>44288</v>
      </c>
      <c r="B98" s="71">
        <v>48.64</v>
      </c>
      <c r="C98" s="69">
        <v>51.772500000000001</v>
      </c>
      <c r="D98" s="69">
        <v>51.107499999999995</v>
      </c>
      <c r="E98" s="72" t="e">
        <v>#N/A</v>
      </c>
      <c r="F98" s="71">
        <v>38.479999999999997</v>
      </c>
      <c r="G98" s="69">
        <v>38.347499999999997</v>
      </c>
      <c r="H98" s="69">
        <v>39.019999999999996</v>
      </c>
      <c r="I98" s="72" t="e">
        <v>#N/A</v>
      </c>
      <c r="J98" s="71">
        <v>35.625</v>
      </c>
      <c r="K98" s="69">
        <v>35.607500000000002</v>
      </c>
      <c r="L98" s="69">
        <v>37.440000000000005</v>
      </c>
      <c r="M98" s="72" t="e">
        <v>#N/A</v>
      </c>
      <c r="N98" s="71">
        <v>36.299999999999997</v>
      </c>
      <c r="O98" s="69">
        <v>35.480000000000004</v>
      </c>
      <c r="P98" s="69">
        <v>35.012500000000003</v>
      </c>
      <c r="Q98" s="72" t="e">
        <v>#N/A</v>
      </c>
    </row>
    <row r="99" spans="1:17">
      <c r="A99" s="70">
        <v>44289</v>
      </c>
      <c r="B99" s="71">
        <v>48.64</v>
      </c>
      <c r="C99" s="69">
        <v>51.772500000000001</v>
      </c>
      <c r="D99" s="69">
        <v>51.107499999999995</v>
      </c>
      <c r="E99" s="72" t="e">
        <v>#N/A</v>
      </c>
      <c r="F99" s="71">
        <v>38.479999999999997</v>
      </c>
      <c r="G99" s="69">
        <v>38.347499999999997</v>
      </c>
      <c r="H99" s="69">
        <v>39.019999999999996</v>
      </c>
      <c r="I99" s="72" t="e">
        <v>#N/A</v>
      </c>
      <c r="J99" s="71">
        <v>35.625</v>
      </c>
      <c r="K99" s="69">
        <v>35.607500000000002</v>
      </c>
      <c r="L99" s="69">
        <v>37.440000000000005</v>
      </c>
      <c r="M99" s="72" t="e">
        <v>#N/A</v>
      </c>
      <c r="N99" s="71">
        <v>36.299999999999997</v>
      </c>
      <c r="O99" s="69">
        <v>35.480000000000004</v>
      </c>
      <c r="P99" s="69">
        <v>35.012500000000003</v>
      </c>
      <c r="Q99" s="72" t="e">
        <v>#N/A</v>
      </c>
    </row>
    <row r="100" spans="1:17">
      <c r="A100" s="70">
        <v>44290</v>
      </c>
      <c r="B100" s="71">
        <v>48.64</v>
      </c>
      <c r="C100" s="69">
        <v>51.772500000000001</v>
      </c>
      <c r="D100" s="69">
        <v>51.107499999999995</v>
      </c>
      <c r="E100" s="72" t="e">
        <v>#N/A</v>
      </c>
      <c r="F100" s="71">
        <v>38.479999999999997</v>
      </c>
      <c r="G100" s="69">
        <v>38.347499999999997</v>
      </c>
      <c r="H100" s="69">
        <v>39.019999999999996</v>
      </c>
      <c r="I100" s="72" t="e">
        <v>#N/A</v>
      </c>
      <c r="J100" s="71">
        <v>35.625</v>
      </c>
      <c r="K100" s="69">
        <v>35.607500000000002</v>
      </c>
      <c r="L100" s="69">
        <v>37.440000000000005</v>
      </c>
      <c r="M100" s="72" t="e">
        <v>#N/A</v>
      </c>
      <c r="N100" s="71">
        <v>36.299999999999997</v>
      </c>
      <c r="O100" s="69">
        <v>35.480000000000004</v>
      </c>
      <c r="P100" s="69">
        <v>35.012500000000003</v>
      </c>
      <c r="Q100" s="72" t="e">
        <v>#N/A</v>
      </c>
    </row>
    <row r="101" spans="1:17">
      <c r="A101" s="70">
        <v>44291</v>
      </c>
      <c r="B101" s="71">
        <v>48.64</v>
      </c>
      <c r="C101" s="69">
        <v>51.772500000000001</v>
      </c>
      <c r="D101" s="69">
        <v>51.107499999999995</v>
      </c>
      <c r="E101" s="72" t="e">
        <v>#N/A</v>
      </c>
      <c r="F101" s="71">
        <v>38.479999999999997</v>
      </c>
      <c r="G101" s="69">
        <v>38.347499999999997</v>
      </c>
      <c r="H101" s="69">
        <v>39.019999999999996</v>
      </c>
      <c r="I101" s="72" t="e">
        <v>#N/A</v>
      </c>
      <c r="J101" s="71">
        <v>35.625</v>
      </c>
      <c r="K101" s="69">
        <v>35.607500000000002</v>
      </c>
      <c r="L101" s="69">
        <v>37.440000000000005</v>
      </c>
      <c r="M101" s="72" t="e">
        <v>#N/A</v>
      </c>
      <c r="N101" s="71">
        <v>36.299999999999997</v>
      </c>
      <c r="O101" s="69">
        <v>35.480000000000004</v>
      </c>
      <c r="P101" s="69">
        <v>35.012500000000003</v>
      </c>
      <c r="Q101" s="72" t="e">
        <v>#N/A</v>
      </c>
    </row>
    <row r="102" spans="1:17">
      <c r="A102" s="70">
        <v>44292</v>
      </c>
      <c r="B102" s="71">
        <v>50.005000000000003</v>
      </c>
      <c r="C102" s="69">
        <v>52.647500000000001</v>
      </c>
      <c r="D102" s="69">
        <v>52.097499999999997</v>
      </c>
      <c r="E102" s="72" t="e">
        <v>#N/A</v>
      </c>
      <c r="F102" s="71">
        <v>39.774999999999999</v>
      </c>
      <c r="G102" s="69">
        <v>39.202500000000001</v>
      </c>
      <c r="H102" s="69">
        <v>39.167499999999997</v>
      </c>
      <c r="I102" s="72" t="e">
        <v>#N/A</v>
      </c>
      <c r="J102" s="71">
        <v>35.625</v>
      </c>
      <c r="K102" s="69">
        <v>35.607500000000002</v>
      </c>
      <c r="L102" s="69">
        <v>37.440000000000005</v>
      </c>
      <c r="M102" s="72" t="e">
        <v>#N/A</v>
      </c>
      <c r="N102" s="71">
        <v>36.217500000000001</v>
      </c>
      <c r="O102" s="69">
        <v>35.604999999999997</v>
      </c>
      <c r="P102" s="69">
        <v>35.21</v>
      </c>
      <c r="Q102" s="72" t="e">
        <v>#N/A</v>
      </c>
    </row>
    <row r="103" spans="1:17">
      <c r="A103" s="70">
        <v>44293</v>
      </c>
      <c r="B103" s="71">
        <v>50.424999999999997</v>
      </c>
      <c r="C103" s="69">
        <v>53.63</v>
      </c>
      <c r="D103" s="69">
        <v>53.364999999999995</v>
      </c>
      <c r="E103" s="72" t="e">
        <v>#N/A</v>
      </c>
      <c r="F103" s="71">
        <v>41.087499999999999</v>
      </c>
      <c r="G103" s="69">
        <v>40.347499999999997</v>
      </c>
      <c r="H103" s="69">
        <v>39.167499999999997</v>
      </c>
      <c r="I103" s="72" t="e">
        <v>#N/A</v>
      </c>
      <c r="J103" s="71">
        <v>35.625</v>
      </c>
      <c r="K103" s="69">
        <v>35.607500000000002</v>
      </c>
      <c r="L103" s="69">
        <v>37.440000000000005</v>
      </c>
      <c r="M103" s="72" t="e">
        <v>#N/A</v>
      </c>
      <c r="N103" s="71">
        <v>36.855000000000004</v>
      </c>
      <c r="O103" s="69">
        <v>35.950000000000003</v>
      </c>
      <c r="P103" s="69">
        <v>35.482500000000002</v>
      </c>
      <c r="Q103" s="72" t="e">
        <v>#N/A</v>
      </c>
    </row>
    <row r="104" spans="1:17">
      <c r="A104" s="70">
        <v>44294</v>
      </c>
      <c r="B104" s="71">
        <v>50.222500000000004</v>
      </c>
      <c r="C104" s="69">
        <v>53.18</v>
      </c>
      <c r="D104" s="69">
        <v>53.762500000000003</v>
      </c>
      <c r="E104" s="72" t="e">
        <v>#N/A</v>
      </c>
      <c r="F104" s="71">
        <v>41.334999999999994</v>
      </c>
      <c r="G104" s="69">
        <v>40.747500000000002</v>
      </c>
      <c r="H104" s="69">
        <v>40.427499999999995</v>
      </c>
      <c r="I104" s="72" t="e">
        <v>#N/A</v>
      </c>
      <c r="J104" s="71">
        <v>35.625</v>
      </c>
      <c r="K104" s="69">
        <v>35.607500000000002</v>
      </c>
      <c r="L104" s="69">
        <v>37.440000000000005</v>
      </c>
      <c r="M104" s="72" t="e">
        <v>#N/A</v>
      </c>
      <c r="N104" s="71">
        <v>36.404999999999994</v>
      </c>
      <c r="O104" s="69">
        <v>35.925000000000004</v>
      </c>
      <c r="P104" s="69">
        <v>35.015000000000001</v>
      </c>
      <c r="Q104" s="72" t="e">
        <v>#N/A</v>
      </c>
    </row>
    <row r="105" spans="1:17">
      <c r="A105" s="70">
        <v>44295</v>
      </c>
      <c r="B105" s="71">
        <v>49.542499999999997</v>
      </c>
      <c r="C105" s="69">
        <v>53.017500000000005</v>
      </c>
      <c r="D105" s="69">
        <v>53.762500000000003</v>
      </c>
      <c r="E105" s="72" t="e">
        <v>#N/A</v>
      </c>
      <c r="F105" s="71">
        <v>40.96</v>
      </c>
      <c r="G105" s="69">
        <v>40.549999999999997</v>
      </c>
      <c r="H105" s="69">
        <v>40.427499999999995</v>
      </c>
      <c r="I105" s="72" t="e">
        <v>#N/A</v>
      </c>
      <c r="J105" s="71">
        <v>35.5625</v>
      </c>
      <c r="K105" s="69">
        <v>35.607500000000002</v>
      </c>
      <c r="L105" s="69">
        <v>37.440000000000005</v>
      </c>
      <c r="M105" s="72" t="e">
        <v>#N/A</v>
      </c>
      <c r="N105" s="71">
        <v>35.305</v>
      </c>
      <c r="O105" s="69">
        <v>35.925000000000004</v>
      </c>
      <c r="P105" s="69">
        <v>35.015000000000001</v>
      </c>
      <c r="Q105" s="72" t="e">
        <v>#N/A</v>
      </c>
    </row>
    <row r="106" spans="1:17">
      <c r="A106" s="70">
        <v>44296</v>
      </c>
      <c r="B106" s="71">
        <v>49.542499999999997</v>
      </c>
      <c r="C106" s="69">
        <v>53.017500000000005</v>
      </c>
      <c r="D106" s="69">
        <v>53.762500000000003</v>
      </c>
      <c r="E106" s="72" t="e">
        <v>#N/A</v>
      </c>
      <c r="F106" s="71">
        <v>40.96</v>
      </c>
      <c r="G106" s="69">
        <v>40.549999999999997</v>
      </c>
      <c r="H106" s="69">
        <v>40.427499999999995</v>
      </c>
      <c r="I106" s="72" t="e">
        <v>#N/A</v>
      </c>
      <c r="J106" s="71">
        <v>35.5625</v>
      </c>
      <c r="K106" s="69">
        <v>35.607500000000002</v>
      </c>
      <c r="L106" s="69">
        <v>37.440000000000005</v>
      </c>
      <c r="M106" s="72" t="e">
        <v>#N/A</v>
      </c>
      <c r="N106" s="71">
        <v>35.305</v>
      </c>
      <c r="O106" s="69">
        <v>35.925000000000004</v>
      </c>
      <c r="P106" s="69">
        <v>35.015000000000001</v>
      </c>
      <c r="Q106" s="72" t="e">
        <v>#N/A</v>
      </c>
    </row>
    <row r="107" spans="1:17">
      <c r="A107" s="70">
        <v>44297</v>
      </c>
      <c r="B107" s="71">
        <v>49.542499999999997</v>
      </c>
      <c r="C107" s="69">
        <v>53.017500000000005</v>
      </c>
      <c r="D107" s="69">
        <v>53.762500000000003</v>
      </c>
      <c r="E107" s="72" t="e">
        <v>#N/A</v>
      </c>
      <c r="F107" s="71">
        <v>40.96</v>
      </c>
      <c r="G107" s="69">
        <v>40.549999999999997</v>
      </c>
      <c r="H107" s="69">
        <v>40.427499999999995</v>
      </c>
      <c r="I107" s="72" t="e">
        <v>#N/A</v>
      </c>
      <c r="J107" s="71">
        <v>35.5625</v>
      </c>
      <c r="K107" s="69">
        <v>35.607500000000002</v>
      </c>
      <c r="L107" s="69">
        <v>37.440000000000005</v>
      </c>
      <c r="M107" s="72" t="e">
        <v>#N/A</v>
      </c>
      <c r="N107" s="71">
        <v>35.305</v>
      </c>
      <c r="O107" s="69">
        <v>35.925000000000004</v>
      </c>
      <c r="P107" s="69">
        <v>35.015000000000001</v>
      </c>
      <c r="Q107" s="72" t="e">
        <v>#N/A</v>
      </c>
    </row>
    <row r="108" spans="1:17">
      <c r="A108" s="70">
        <v>44298</v>
      </c>
      <c r="B108" s="71">
        <v>48.875</v>
      </c>
      <c r="C108" s="69">
        <v>52.92</v>
      </c>
      <c r="D108" s="69">
        <v>53.487500000000004</v>
      </c>
      <c r="E108" s="72" t="e">
        <v>#N/A</v>
      </c>
      <c r="F108" s="71">
        <v>40.64</v>
      </c>
      <c r="G108" s="69">
        <v>40.362499999999997</v>
      </c>
      <c r="H108" s="69">
        <v>40.427499999999995</v>
      </c>
      <c r="I108" s="72" t="e">
        <v>#N/A</v>
      </c>
      <c r="J108" s="71">
        <v>35.5625</v>
      </c>
      <c r="K108" s="69">
        <v>35.607500000000002</v>
      </c>
      <c r="L108" s="69">
        <v>37.440000000000005</v>
      </c>
      <c r="M108" s="72" t="e">
        <v>#N/A</v>
      </c>
      <c r="N108" s="71">
        <v>34.517499999999998</v>
      </c>
      <c r="O108" s="69">
        <v>35.505000000000003</v>
      </c>
      <c r="P108" s="69">
        <v>34.01</v>
      </c>
      <c r="Q108" s="72" t="e">
        <v>#N/A</v>
      </c>
    </row>
    <row r="109" spans="1:17">
      <c r="A109" s="70">
        <v>44299</v>
      </c>
      <c r="B109" s="71">
        <v>49.287500000000009</v>
      </c>
      <c r="C109" s="69">
        <v>53.092500000000001</v>
      </c>
      <c r="D109" s="69">
        <v>53.487500000000004</v>
      </c>
      <c r="E109" s="72" t="e">
        <v>#N/A</v>
      </c>
      <c r="F109" s="71">
        <v>40.5625</v>
      </c>
      <c r="G109" s="69">
        <v>40.059999999999995</v>
      </c>
      <c r="H109" s="69">
        <v>40.427499999999995</v>
      </c>
      <c r="I109" s="72" t="e">
        <v>#N/A</v>
      </c>
      <c r="J109" s="71">
        <v>35.5625</v>
      </c>
      <c r="K109" s="69">
        <v>35.607500000000002</v>
      </c>
      <c r="L109" s="69">
        <v>37.440000000000005</v>
      </c>
      <c r="M109" s="72" t="e">
        <v>#N/A</v>
      </c>
      <c r="N109" s="71">
        <v>34.805</v>
      </c>
      <c r="O109" s="69">
        <v>35.505000000000003</v>
      </c>
      <c r="P109" s="69">
        <v>34.01</v>
      </c>
      <c r="Q109" s="72" t="e">
        <v>#N/A</v>
      </c>
    </row>
    <row r="110" spans="1:17">
      <c r="A110" s="70">
        <v>44300</v>
      </c>
      <c r="B110" s="71">
        <v>50.05</v>
      </c>
      <c r="C110" s="69">
        <v>54.017499999999998</v>
      </c>
      <c r="D110" s="69">
        <v>53.76</v>
      </c>
      <c r="E110" s="72" t="e">
        <v>#N/A</v>
      </c>
      <c r="F110" s="71">
        <v>40.8825</v>
      </c>
      <c r="G110" s="69">
        <v>40.650000000000006</v>
      </c>
      <c r="H110" s="69">
        <v>40.5</v>
      </c>
      <c r="I110" s="72" t="e">
        <v>#N/A</v>
      </c>
      <c r="J110" s="71">
        <v>35.5625</v>
      </c>
      <c r="K110" s="69">
        <v>35.607500000000002</v>
      </c>
      <c r="L110" s="69">
        <v>37.440000000000005</v>
      </c>
      <c r="M110" s="72" t="e">
        <v>#N/A</v>
      </c>
      <c r="N110" s="71">
        <v>35.207500000000003</v>
      </c>
      <c r="O110" s="69">
        <v>35.854999999999997</v>
      </c>
      <c r="P110" s="69">
        <v>34.3125</v>
      </c>
      <c r="Q110" s="72" t="e">
        <v>#N/A</v>
      </c>
    </row>
    <row r="111" spans="1:17">
      <c r="A111" s="70">
        <v>44301</v>
      </c>
      <c r="B111" s="71">
        <v>50.174999999999997</v>
      </c>
      <c r="C111" s="69">
        <v>53.954999999999998</v>
      </c>
      <c r="D111" s="69">
        <v>54.512500000000003</v>
      </c>
      <c r="E111" s="72" t="e">
        <v>#N/A</v>
      </c>
      <c r="F111" s="71">
        <v>41.444999999999993</v>
      </c>
      <c r="G111" s="69">
        <v>40.952500000000001</v>
      </c>
      <c r="H111" s="69">
        <v>40.5</v>
      </c>
      <c r="I111" s="72" t="e">
        <v>#N/A</v>
      </c>
      <c r="J111" s="71">
        <v>35.6875</v>
      </c>
      <c r="K111" s="69">
        <v>35.607500000000002</v>
      </c>
      <c r="L111" s="69">
        <v>37.440000000000005</v>
      </c>
      <c r="M111" s="72" t="e">
        <v>#N/A</v>
      </c>
      <c r="N111" s="71">
        <v>35.577500000000001</v>
      </c>
      <c r="O111" s="69">
        <v>35.854999999999997</v>
      </c>
      <c r="P111" s="69">
        <v>34.3125</v>
      </c>
      <c r="Q111" s="72" t="e">
        <v>#N/A</v>
      </c>
    </row>
    <row r="112" spans="1:17">
      <c r="A112" s="70">
        <v>44302</v>
      </c>
      <c r="B112" s="71">
        <v>50.45</v>
      </c>
      <c r="C112" s="69">
        <v>54.202500000000001</v>
      </c>
      <c r="D112" s="69">
        <v>54.655000000000001</v>
      </c>
      <c r="E112" s="72" t="e">
        <v>#N/A</v>
      </c>
      <c r="F112" s="71">
        <v>41.917499999999997</v>
      </c>
      <c r="G112" s="69">
        <v>41.452500000000001</v>
      </c>
      <c r="H112" s="69">
        <v>40.520000000000003</v>
      </c>
      <c r="I112" s="72" t="e">
        <v>#N/A</v>
      </c>
      <c r="J112" s="71">
        <v>35.6875</v>
      </c>
      <c r="K112" s="69">
        <v>35.607500000000002</v>
      </c>
      <c r="L112" s="69">
        <v>37.440000000000005</v>
      </c>
      <c r="M112" s="72" t="e">
        <v>#N/A</v>
      </c>
      <c r="N112" s="71">
        <v>36.075000000000003</v>
      </c>
      <c r="O112" s="69">
        <v>36.052500000000002</v>
      </c>
      <c r="P112" s="69">
        <v>34.625</v>
      </c>
      <c r="Q112" s="72" t="e">
        <v>#N/A</v>
      </c>
    </row>
    <row r="113" spans="1:17">
      <c r="A113" s="70">
        <v>44303</v>
      </c>
      <c r="B113" s="71">
        <v>50.45</v>
      </c>
      <c r="C113" s="69">
        <v>54.202500000000001</v>
      </c>
      <c r="D113" s="69">
        <v>54.655000000000001</v>
      </c>
      <c r="E113" s="72" t="e">
        <v>#N/A</v>
      </c>
      <c r="F113" s="71">
        <v>41.917499999999997</v>
      </c>
      <c r="G113" s="69">
        <v>41.452500000000001</v>
      </c>
      <c r="H113" s="69">
        <v>40.520000000000003</v>
      </c>
      <c r="I113" s="72" t="e">
        <v>#N/A</v>
      </c>
      <c r="J113" s="71">
        <v>35.6875</v>
      </c>
      <c r="K113" s="69">
        <v>35.607500000000002</v>
      </c>
      <c r="L113" s="69">
        <v>37.440000000000005</v>
      </c>
      <c r="M113" s="72" t="e">
        <v>#N/A</v>
      </c>
      <c r="N113" s="71">
        <v>36.075000000000003</v>
      </c>
      <c r="O113" s="69">
        <v>36.052500000000002</v>
      </c>
      <c r="P113" s="69">
        <v>34.625</v>
      </c>
      <c r="Q113" s="72" t="e">
        <v>#N/A</v>
      </c>
    </row>
    <row r="114" spans="1:17">
      <c r="A114" s="70">
        <v>44304</v>
      </c>
      <c r="B114" s="71">
        <v>50.45</v>
      </c>
      <c r="C114" s="69">
        <v>54.202500000000001</v>
      </c>
      <c r="D114" s="69">
        <v>54.655000000000001</v>
      </c>
      <c r="E114" s="72" t="e">
        <v>#N/A</v>
      </c>
      <c r="F114" s="71">
        <v>41.917499999999997</v>
      </c>
      <c r="G114" s="69">
        <v>41.452500000000001</v>
      </c>
      <c r="H114" s="69">
        <v>40.520000000000003</v>
      </c>
      <c r="I114" s="72" t="e">
        <v>#N/A</v>
      </c>
      <c r="J114" s="71">
        <v>35.6875</v>
      </c>
      <c r="K114" s="69">
        <v>35.607500000000002</v>
      </c>
      <c r="L114" s="69">
        <v>37.440000000000005</v>
      </c>
      <c r="M114" s="72" t="e">
        <v>#N/A</v>
      </c>
      <c r="N114" s="71">
        <v>36.075000000000003</v>
      </c>
      <c r="O114" s="69">
        <v>36.052500000000002</v>
      </c>
      <c r="P114" s="69">
        <v>34.625</v>
      </c>
      <c r="Q114" s="72" t="e">
        <v>#N/A</v>
      </c>
    </row>
    <row r="115" spans="1:17">
      <c r="A115" s="70">
        <v>44305</v>
      </c>
      <c r="B115" s="71">
        <v>50.487499999999997</v>
      </c>
      <c r="C115" s="69">
        <v>54.047499999999999</v>
      </c>
      <c r="D115" s="69">
        <v>54.797499999999999</v>
      </c>
      <c r="E115" s="72" t="e">
        <v>#N/A</v>
      </c>
      <c r="F115" s="71">
        <v>42.144999999999996</v>
      </c>
      <c r="G115" s="69">
        <v>41.452500000000001</v>
      </c>
      <c r="H115" s="69">
        <v>40.769999999999996</v>
      </c>
      <c r="I115" s="72" t="e">
        <v>#N/A</v>
      </c>
      <c r="J115" s="71">
        <v>35.6875</v>
      </c>
      <c r="K115" s="69">
        <v>35.607500000000002</v>
      </c>
      <c r="L115" s="69">
        <v>37.440000000000005</v>
      </c>
      <c r="M115" s="72" t="e">
        <v>#N/A</v>
      </c>
      <c r="N115" s="71">
        <v>36.482500000000002</v>
      </c>
      <c r="O115" s="69">
        <v>36.07</v>
      </c>
      <c r="P115" s="69">
        <v>34.625</v>
      </c>
      <c r="Q115" s="72" t="e">
        <v>#N/A</v>
      </c>
    </row>
    <row r="116" spans="1:17">
      <c r="A116" s="70">
        <v>44306</v>
      </c>
      <c r="B116" s="71">
        <v>50.7</v>
      </c>
      <c r="C116" s="69">
        <v>54.377500000000005</v>
      </c>
      <c r="D116" s="69">
        <v>55.15</v>
      </c>
      <c r="E116" s="72" t="e">
        <v>#N/A</v>
      </c>
      <c r="F116" s="71">
        <v>42.3</v>
      </c>
      <c r="G116" s="69">
        <v>41.852499999999999</v>
      </c>
      <c r="H116" s="69">
        <v>41.42</v>
      </c>
      <c r="I116" s="72" t="e">
        <v>#N/A</v>
      </c>
      <c r="J116" s="71">
        <v>36</v>
      </c>
      <c r="K116" s="69">
        <v>35.607500000000002</v>
      </c>
      <c r="L116" s="69">
        <v>37.440000000000005</v>
      </c>
      <c r="M116" s="72" t="e">
        <v>#N/A</v>
      </c>
      <c r="N116" s="71">
        <v>37.087499999999999</v>
      </c>
      <c r="O116" s="69">
        <v>35.994999999999997</v>
      </c>
      <c r="P116" s="69">
        <v>35.557499999999997</v>
      </c>
      <c r="Q116" s="72" t="e">
        <v>#N/A</v>
      </c>
    </row>
    <row r="117" spans="1:17">
      <c r="A117" s="70">
        <v>44307</v>
      </c>
      <c r="B117" s="71">
        <v>50.312500000000007</v>
      </c>
      <c r="C117" s="69">
        <v>54.282499999999999</v>
      </c>
      <c r="D117" s="69">
        <v>55.15</v>
      </c>
      <c r="E117" s="72" t="e">
        <v>#N/A</v>
      </c>
      <c r="F117" s="71">
        <v>42.1</v>
      </c>
      <c r="G117" s="69">
        <v>41.854999999999997</v>
      </c>
      <c r="H117" s="69">
        <v>41.42</v>
      </c>
      <c r="I117" s="72" t="e">
        <v>#N/A</v>
      </c>
      <c r="J117" s="71">
        <v>37.277499999999996</v>
      </c>
      <c r="K117" s="69">
        <v>35.607500000000002</v>
      </c>
      <c r="L117" s="69">
        <v>37.440000000000005</v>
      </c>
      <c r="M117" s="72" t="e">
        <v>#N/A</v>
      </c>
      <c r="N117" s="71">
        <v>37.06</v>
      </c>
      <c r="O117" s="69">
        <v>36.555</v>
      </c>
      <c r="P117" s="69">
        <v>36.295000000000002</v>
      </c>
      <c r="Q117" s="72" t="e">
        <v>#N/A</v>
      </c>
    </row>
    <row r="118" spans="1:17">
      <c r="A118" s="70">
        <v>44308</v>
      </c>
      <c r="B118" s="71">
        <v>50.33</v>
      </c>
      <c r="C118" s="69">
        <v>54.1175</v>
      </c>
      <c r="D118" s="69">
        <v>55.15</v>
      </c>
      <c r="E118" s="72" t="e">
        <v>#N/A</v>
      </c>
      <c r="F118" s="71">
        <v>42.237499999999997</v>
      </c>
      <c r="G118" s="69">
        <v>41.752499999999998</v>
      </c>
      <c r="H118" s="69">
        <v>41.42</v>
      </c>
      <c r="I118" s="72" t="e">
        <v>#N/A</v>
      </c>
      <c r="J118" s="71">
        <v>37.277499999999996</v>
      </c>
      <c r="K118" s="69">
        <v>35.607500000000002</v>
      </c>
      <c r="L118" s="69">
        <v>37.440000000000005</v>
      </c>
      <c r="M118" s="72" t="e">
        <v>#N/A</v>
      </c>
      <c r="N118" s="71">
        <v>36.994999999999997</v>
      </c>
      <c r="O118" s="69">
        <v>36.555</v>
      </c>
      <c r="P118" s="69">
        <v>36.594999999999999</v>
      </c>
      <c r="Q118" s="72" t="e">
        <v>#N/A</v>
      </c>
    </row>
    <row r="119" spans="1:17">
      <c r="A119" s="70">
        <v>44309</v>
      </c>
      <c r="B119" s="71">
        <v>50.4375</v>
      </c>
      <c r="C119" s="69">
        <v>54.017500000000005</v>
      </c>
      <c r="D119" s="69">
        <v>55.15</v>
      </c>
      <c r="E119" s="72" t="e">
        <v>#N/A</v>
      </c>
      <c r="F119" s="71">
        <v>42.454999999999998</v>
      </c>
      <c r="G119" s="69">
        <v>41.867499999999993</v>
      </c>
      <c r="H119" s="69">
        <v>41.620000000000005</v>
      </c>
      <c r="I119" s="72" t="e">
        <v>#N/A</v>
      </c>
      <c r="J119" s="71">
        <v>37.392499999999998</v>
      </c>
      <c r="K119" s="69">
        <v>35.607500000000002</v>
      </c>
      <c r="L119" s="69">
        <v>37.782500000000006</v>
      </c>
      <c r="M119" s="72" t="e">
        <v>#N/A</v>
      </c>
      <c r="N119" s="71">
        <v>37.305</v>
      </c>
      <c r="O119" s="69">
        <v>36.932499999999997</v>
      </c>
      <c r="P119" s="69">
        <v>36.9375</v>
      </c>
      <c r="Q119" s="72" t="e">
        <v>#N/A</v>
      </c>
    </row>
    <row r="120" spans="1:17">
      <c r="A120" s="70">
        <v>44310</v>
      </c>
      <c r="B120" s="71">
        <v>50.4375</v>
      </c>
      <c r="C120" s="69">
        <v>54.017500000000005</v>
      </c>
      <c r="D120" s="69">
        <v>55.15</v>
      </c>
      <c r="E120" s="72" t="e">
        <v>#N/A</v>
      </c>
      <c r="F120" s="71">
        <v>42.454999999999998</v>
      </c>
      <c r="G120" s="69">
        <v>41.867499999999993</v>
      </c>
      <c r="H120" s="69">
        <v>41.620000000000005</v>
      </c>
      <c r="I120" s="72" t="e">
        <v>#N/A</v>
      </c>
      <c r="J120" s="71">
        <v>37.392499999999998</v>
      </c>
      <c r="K120" s="69">
        <v>35.607500000000002</v>
      </c>
      <c r="L120" s="69">
        <v>37.782500000000006</v>
      </c>
      <c r="M120" s="72" t="e">
        <v>#N/A</v>
      </c>
      <c r="N120" s="71">
        <v>37.305</v>
      </c>
      <c r="O120" s="69">
        <v>36.932499999999997</v>
      </c>
      <c r="P120" s="69">
        <v>36.9375</v>
      </c>
      <c r="Q120" s="72" t="e">
        <v>#N/A</v>
      </c>
    </row>
    <row r="121" spans="1:17">
      <c r="A121" s="70">
        <v>44311</v>
      </c>
      <c r="B121" s="71">
        <v>50.4375</v>
      </c>
      <c r="C121" s="69">
        <v>54.017500000000005</v>
      </c>
      <c r="D121" s="69">
        <v>55.15</v>
      </c>
      <c r="E121" s="72" t="e">
        <v>#N/A</v>
      </c>
      <c r="F121" s="71">
        <v>42.454999999999998</v>
      </c>
      <c r="G121" s="69">
        <v>41.867499999999993</v>
      </c>
      <c r="H121" s="69">
        <v>41.620000000000005</v>
      </c>
      <c r="I121" s="72" t="e">
        <v>#N/A</v>
      </c>
      <c r="J121" s="71">
        <v>37.392499999999998</v>
      </c>
      <c r="K121" s="69">
        <v>35.607500000000002</v>
      </c>
      <c r="L121" s="69">
        <v>37.782500000000006</v>
      </c>
      <c r="M121" s="72" t="e">
        <v>#N/A</v>
      </c>
      <c r="N121" s="71">
        <v>37.305</v>
      </c>
      <c r="O121" s="69">
        <v>36.932499999999997</v>
      </c>
      <c r="P121" s="69">
        <v>36.9375</v>
      </c>
      <c r="Q121" s="72" t="e">
        <v>#N/A</v>
      </c>
    </row>
    <row r="122" spans="1:17">
      <c r="A122" s="70">
        <v>44312</v>
      </c>
      <c r="B122" s="71">
        <v>51.12</v>
      </c>
      <c r="C122" s="69">
        <v>54.537500000000001</v>
      </c>
      <c r="D122" s="69">
        <v>55.762500000000003</v>
      </c>
      <c r="E122" s="72" t="e">
        <v>#N/A</v>
      </c>
      <c r="F122" s="71">
        <v>43.057499999999997</v>
      </c>
      <c r="G122" s="69">
        <v>42.254999999999995</v>
      </c>
      <c r="H122" s="69">
        <v>41.620000000000005</v>
      </c>
      <c r="I122" s="72" t="e">
        <v>#N/A</v>
      </c>
      <c r="J122" s="71">
        <v>37.454999999999998</v>
      </c>
      <c r="K122" s="69">
        <v>35.607500000000002</v>
      </c>
      <c r="L122" s="69">
        <v>37.782500000000006</v>
      </c>
      <c r="M122" s="72" t="e">
        <v>#N/A</v>
      </c>
      <c r="N122" s="71">
        <v>38.177500000000002</v>
      </c>
      <c r="O122" s="69">
        <v>37.155000000000001</v>
      </c>
      <c r="P122" s="69">
        <v>37.215000000000003</v>
      </c>
      <c r="Q122" s="72" t="e">
        <v>#N/A</v>
      </c>
    </row>
    <row r="123" spans="1:17">
      <c r="A123" s="70">
        <v>44313</v>
      </c>
      <c r="B123" s="71">
        <v>51.325000000000003</v>
      </c>
      <c r="C123" s="69">
        <v>55.017499999999998</v>
      </c>
      <c r="D123" s="69">
        <v>56.262499999999996</v>
      </c>
      <c r="E123" s="72" t="e">
        <v>#N/A</v>
      </c>
      <c r="F123" s="71">
        <v>43.244999999999997</v>
      </c>
      <c r="G123" s="69">
        <v>42.31</v>
      </c>
      <c r="H123" s="69">
        <v>42.747500000000002</v>
      </c>
      <c r="I123" s="72" t="e">
        <v>#N/A</v>
      </c>
      <c r="J123" s="71">
        <v>38.567500000000003</v>
      </c>
      <c r="K123" s="69">
        <v>36.072499999999998</v>
      </c>
      <c r="L123" s="69">
        <v>37.782500000000006</v>
      </c>
      <c r="M123" s="72" t="e">
        <v>#N/A</v>
      </c>
      <c r="N123" s="71">
        <v>38.21</v>
      </c>
      <c r="O123" s="69">
        <v>37.577500000000001</v>
      </c>
      <c r="P123" s="69">
        <v>37.6875</v>
      </c>
      <c r="Q123" s="72" t="e">
        <v>#N/A</v>
      </c>
    </row>
    <row r="124" spans="1:17">
      <c r="A124" s="70">
        <v>44314</v>
      </c>
      <c r="B124" s="71">
        <v>51.477499999999999</v>
      </c>
      <c r="C124" s="69">
        <v>55.0625</v>
      </c>
      <c r="D124" s="69">
        <v>56.262499999999996</v>
      </c>
      <c r="E124" s="72" t="e">
        <v>#N/A</v>
      </c>
      <c r="F124" s="71">
        <v>43.447499999999998</v>
      </c>
      <c r="G124" s="69">
        <v>42.31</v>
      </c>
      <c r="H124" s="69">
        <v>42.747500000000002</v>
      </c>
      <c r="I124" s="72" t="e">
        <v>#N/A</v>
      </c>
      <c r="J124" s="71">
        <v>38.962499999999999</v>
      </c>
      <c r="K124" s="69">
        <v>36.072499999999998</v>
      </c>
      <c r="L124" s="69">
        <v>37.782500000000006</v>
      </c>
      <c r="M124" s="72" t="e">
        <v>#N/A</v>
      </c>
      <c r="N124" s="71">
        <v>38.04</v>
      </c>
      <c r="O124" s="69">
        <v>37.577500000000001</v>
      </c>
      <c r="P124" s="69">
        <v>37.770000000000003</v>
      </c>
      <c r="Q124" s="72" t="e">
        <v>#N/A</v>
      </c>
    </row>
    <row r="125" spans="1:17">
      <c r="A125" s="70">
        <v>44315</v>
      </c>
      <c r="B125" s="71">
        <v>51.604999999999997</v>
      </c>
      <c r="C125" s="69">
        <v>55.017499999999998</v>
      </c>
      <c r="D125" s="69">
        <v>56.99</v>
      </c>
      <c r="E125" s="72" t="e">
        <v>#N/A</v>
      </c>
      <c r="F125" s="71">
        <v>43.817499999999995</v>
      </c>
      <c r="G125" s="69">
        <v>42.72</v>
      </c>
      <c r="H125" s="69">
        <v>43.334999999999994</v>
      </c>
      <c r="I125" s="72" t="e">
        <v>#N/A</v>
      </c>
      <c r="J125" s="71">
        <v>39.024999999999999</v>
      </c>
      <c r="K125" s="69">
        <v>36.072499999999998</v>
      </c>
      <c r="L125" s="69">
        <v>38.075000000000003</v>
      </c>
      <c r="M125" s="72" t="e">
        <v>#N/A</v>
      </c>
      <c r="N125" s="71">
        <v>38.604999999999997</v>
      </c>
      <c r="O125" s="69">
        <v>37.577500000000001</v>
      </c>
      <c r="P125" s="69">
        <v>39.222499999999997</v>
      </c>
      <c r="Q125" s="72" t="e">
        <v>#N/A</v>
      </c>
    </row>
    <row r="126" spans="1:17">
      <c r="A126" s="70">
        <v>44316</v>
      </c>
      <c r="B126" s="71">
        <v>51.94</v>
      </c>
      <c r="C126" s="69">
        <v>55.054999999999993</v>
      </c>
      <c r="D126" s="69">
        <v>56.99</v>
      </c>
      <c r="E126" s="72" t="e">
        <v>#N/A</v>
      </c>
      <c r="F126" s="71">
        <v>43.767499999999998</v>
      </c>
      <c r="G126" s="69">
        <v>42.725000000000001</v>
      </c>
      <c r="H126" s="69">
        <v>43.334999999999994</v>
      </c>
      <c r="I126" s="72" t="e">
        <v>#N/A</v>
      </c>
      <c r="J126" s="71">
        <v>39.125</v>
      </c>
      <c r="K126" s="69">
        <v>36.072499999999998</v>
      </c>
      <c r="L126" s="69">
        <v>38.075000000000003</v>
      </c>
      <c r="M126" s="72" t="e">
        <v>#N/A</v>
      </c>
      <c r="N126" s="71">
        <v>38.962499999999999</v>
      </c>
      <c r="O126" s="69">
        <v>37.752499999999998</v>
      </c>
      <c r="P126" s="69">
        <v>38.965000000000003</v>
      </c>
      <c r="Q126" s="72" t="e">
        <v>#N/A</v>
      </c>
    </row>
    <row r="127" spans="1:17">
      <c r="A127" s="70">
        <v>44317</v>
      </c>
      <c r="B127" s="71">
        <v>51.94</v>
      </c>
      <c r="C127" s="69">
        <v>55.054999999999993</v>
      </c>
      <c r="D127" s="69">
        <v>56.99</v>
      </c>
      <c r="E127" s="72" t="e">
        <v>#N/A</v>
      </c>
      <c r="F127" s="71">
        <v>43.767499999999998</v>
      </c>
      <c r="G127" s="69">
        <v>42.725000000000001</v>
      </c>
      <c r="H127" s="69">
        <v>43.334999999999994</v>
      </c>
      <c r="I127" s="72" t="e">
        <v>#N/A</v>
      </c>
      <c r="J127" s="71">
        <v>39.125</v>
      </c>
      <c r="K127" s="69">
        <v>36.072499999999998</v>
      </c>
      <c r="L127" s="69">
        <v>38.075000000000003</v>
      </c>
      <c r="M127" s="72" t="e">
        <v>#N/A</v>
      </c>
      <c r="N127" s="71">
        <v>38.962499999999999</v>
      </c>
      <c r="O127" s="69">
        <v>37.752499999999998</v>
      </c>
      <c r="P127" s="69">
        <v>38.965000000000003</v>
      </c>
      <c r="Q127" s="72" t="e">
        <v>#N/A</v>
      </c>
    </row>
    <row r="128" spans="1:17">
      <c r="A128" s="70">
        <v>44318</v>
      </c>
      <c r="B128" s="71">
        <v>51.94</v>
      </c>
      <c r="C128" s="69">
        <v>55.054999999999993</v>
      </c>
      <c r="D128" s="69">
        <v>56.99</v>
      </c>
      <c r="E128" s="72" t="e">
        <v>#N/A</v>
      </c>
      <c r="F128" s="71">
        <v>43.767499999999998</v>
      </c>
      <c r="G128" s="69">
        <v>42.725000000000001</v>
      </c>
      <c r="H128" s="69">
        <v>43.334999999999994</v>
      </c>
      <c r="I128" s="72" t="e">
        <v>#N/A</v>
      </c>
      <c r="J128" s="71">
        <v>39.125</v>
      </c>
      <c r="K128" s="69">
        <v>36.072499999999998</v>
      </c>
      <c r="L128" s="69">
        <v>38.075000000000003</v>
      </c>
      <c r="M128" s="72" t="e">
        <v>#N/A</v>
      </c>
      <c r="N128" s="71">
        <v>38.962499999999999</v>
      </c>
      <c r="O128" s="69">
        <v>37.752499999999998</v>
      </c>
      <c r="P128" s="69">
        <v>38.965000000000003</v>
      </c>
      <c r="Q128" s="72" t="e">
        <v>#N/A</v>
      </c>
    </row>
    <row r="129" spans="1:17">
      <c r="A129" s="70">
        <v>44319</v>
      </c>
      <c r="B129" s="71">
        <v>52.045000000000002</v>
      </c>
      <c r="C129" s="69">
        <v>54.657499999999999</v>
      </c>
      <c r="D129" s="69">
        <v>56.99</v>
      </c>
      <c r="E129" s="72" t="e">
        <v>#N/A</v>
      </c>
      <c r="F129" s="71">
        <v>43.927500000000002</v>
      </c>
      <c r="G129" s="69">
        <v>42.75500000000001</v>
      </c>
      <c r="H129" s="69">
        <v>43.334999999999994</v>
      </c>
      <c r="I129" s="72" t="e">
        <v>#N/A</v>
      </c>
      <c r="J129" s="71">
        <v>39.125</v>
      </c>
      <c r="K129" s="69">
        <v>36.532499999999999</v>
      </c>
      <c r="L129" s="69">
        <v>38.612499999999997</v>
      </c>
      <c r="M129" s="72" t="e">
        <v>#N/A</v>
      </c>
      <c r="N129" s="71">
        <v>39.36</v>
      </c>
      <c r="O129" s="69">
        <v>38.262500000000003</v>
      </c>
      <c r="P129" s="69">
        <v>38.965000000000003</v>
      </c>
      <c r="Q129" s="72" t="e">
        <v>#N/A</v>
      </c>
    </row>
    <row r="130" spans="1:17">
      <c r="A130" s="70">
        <v>44320</v>
      </c>
      <c r="B130" s="71">
        <v>51.984999999999999</v>
      </c>
      <c r="C130" s="69">
        <v>54.207499999999996</v>
      </c>
      <c r="D130" s="69">
        <v>56.99</v>
      </c>
      <c r="E130" s="72" t="e">
        <v>#N/A</v>
      </c>
      <c r="F130" s="71">
        <v>43.865000000000002</v>
      </c>
      <c r="G130" s="69">
        <v>42.837500000000006</v>
      </c>
      <c r="H130" s="69">
        <v>43.462500000000006</v>
      </c>
      <c r="I130" s="72" t="e">
        <v>#N/A</v>
      </c>
      <c r="J130" s="71">
        <v>39.524999999999999</v>
      </c>
      <c r="K130" s="69">
        <v>36.532499999999999</v>
      </c>
      <c r="L130" s="69">
        <v>38.612499999999997</v>
      </c>
      <c r="M130" s="72" t="e">
        <v>#N/A</v>
      </c>
      <c r="N130" s="71">
        <v>39.667500000000004</v>
      </c>
      <c r="O130" s="69">
        <v>38.71</v>
      </c>
      <c r="P130" s="69">
        <v>38.965000000000003</v>
      </c>
      <c r="Q130" s="72" t="e">
        <v>#N/A</v>
      </c>
    </row>
    <row r="131" spans="1:17">
      <c r="A131" s="70">
        <v>44321</v>
      </c>
      <c r="B131" s="71">
        <v>52.012500000000003</v>
      </c>
      <c r="C131" s="69">
        <v>54.072499999999998</v>
      </c>
      <c r="D131" s="69">
        <v>56.99</v>
      </c>
      <c r="E131" s="72" t="e">
        <v>#N/A</v>
      </c>
      <c r="F131" s="71">
        <v>43.995000000000005</v>
      </c>
      <c r="G131" s="69">
        <v>42.819999999999993</v>
      </c>
      <c r="H131" s="69">
        <v>43.462500000000006</v>
      </c>
      <c r="I131" s="72" t="e">
        <v>#N/A</v>
      </c>
      <c r="J131" s="71">
        <v>39.674999999999997</v>
      </c>
      <c r="K131" s="69">
        <v>36.532499999999999</v>
      </c>
      <c r="L131" s="69">
        <v>38.612499999999997</v>
      </c>
      <c r="M131" s="72" t="e">
        <v>#N/A</v>
      </c>
      <c r="N131" s="71">
        <v>39.797499999999999</v>
      </c>
      <c r="O131" s="69">
        <v>38.852499999999999</v>
      </c>
      <c r="P131" s="69">
        <v>38.965000000000003</v>
      </c>
      <c r="Q131" s="72" t="e">
        <v>#N/A</v>
      </c>
    </row>
    <row r="132" spans="1:17">
      <c r="A132" s="70">
        <v>44322</v>
      </c>
      <c r="B132" s="71">
        <v>51.917500000000004</v>
      </c>
      <c r="C132" s="69">
        <v>54.034999999999997</v>
      </c>
      <c r="D132" s="69">
        <v>56.99</v>
      </c>
      <c r="E132" s="72" t="e">
        <v>#N/A</v>
      </c>
      <c r="F132" s="71">
        <v>43.865000000000002</v>
      </c>
      <c r="G132" s="69">
        <v>42.844999999999999</v>
      </c>
      <c r="H132" s="69">
        <v>43.017499999999998</v>
      </c>
      <c r="I132" s="72" t="e">
        <v>#N/A</v>
      </c>
      <c r="J132" s="71">
        <v>40.125</v>
      </c>
      <c r="K132" s="69">
        <v>36.532499999999999</v>
      </c>
      <c r="L132" s="69">
        <v>38.987499999999997</v>
      </c>
      <c r="M132" s="72" t="e">
        <v>#N/A</v>
      </c>
      <c r="N132" s="71">
        <v>39.762499999999996</v>
      </c>
      <c r="O132" s="69">
        <v>38.897500000000001</v>
      </c>
      <c r="P132" s="69">
        <v>38.965000000000003</v>
      </c>
      <c r="Q132" s="72" t="e">
        <v>#N/A</v>
      </c>
    </row>
    <row r="133" spans="1:17">
      <c r="A133" s="70">
        <v>44323</v>
      </c>
      <c r="B133" s="71">
        <v>52.744999999999997</v>
      </c>
      <c r="C133" s="69">
        <v>54.777500000000003</v>
      </c>
      <c r="D133" s="69">
        <v>56.99</v>
      </c>
      <c r="E133" s="72" t="e">
        <v>#N/A</v>
      </c>
      <c r="F133" s="71">
        <v>44.112499999999997</v>
      </c>
      <c r="G133" s="69">
        <v>42.952500000000001</v>
      </c>
      <c r="H133" s="69">
        <v>43.017499999999998</v>
      </c>
      <c r="I133" s="72" t="e">
        <v>#N/A</v>
      </c>
      <c r="J133" s="71">
        <v>40.35</v>
      </c>
      <c r="K133" s="69">
        <v>36.56</v>
      </c>
      <c r="L133" s="69">
        <v>38.987499999999997</v>
      </c>
      <c r="M133" s="72" t="e">
        <v>#N/A</v>
      </c>
      <c r="N133" s="71">
        <v>40.652499999999996</v>
      </c>
      <c r="O133" s="69">
        <v>39.587499999999999</v>
      </c>
      <c r="P133" s="69">
        <v>39.335000000000001</v>
      </c>
      <c r="Q133" s="72" t="e">
        <v>#N/A</v>
      </c>
    </row>
    <row r="134" spans="1:17">
      <c r="A134" s="70">
        <v>44324</v>
      </c>
      <c r="B134" s="71">
        <v>52.744999999999997</v>
      </c>
      <c r="C134" s="69">
        <v>54.777500000000003</v>
      </c>
      <c r="D134" s="69">
        <v>56.99</v>
      </c>
      <c r="E134" s="72" t="e">
        <v>#N/A</v>
      </c>
      <c r="F134" s="71">
        <v>44.112499999999997</v>
      </c>
      <c r="G134" s="69">
        <v>42.952500000000001</v>
      </c>
      <c r="H134" s="69">
        <v>43.017499999999998</v>
      </c>
      <c r="I134" s="72" t="e">
        <v>#N/A</v>
      </c>
      <c r="J134" s="71">
        <v>40.35</v>
      </c>
      <c r="K134" s="69">
        <v>36.56</v>
      </c>
      <c r="L134" s="69">
        <v>38.987499999999997</v>
      </c>
      <c r="M134" s="72" t="e">
        <v>#N/A</v>
      </c>
      <c r="N134" s="71">
        <v>40.652499999999996</v>
      </c>
      <c r="O134" s="69">
        <v>39.587499999999999</v>
      </c>
      <c r="P134" s="69">
        <v>39.335000000000001</v>
      </c>
      <c r="Q134" s="72" t="e">
        <v>#N/A</v>
      </c>
    </row>
    <row r="135" spans="1:17">
      <c r="A135" s="70">
        <v>44325</v>
      </c>
      <c r="B135" s="71">
        <v>52.744999999999997</v>
      </c>
      <c r="C135" s="69">
        <v>54.777500000000003</v>
      </c>
      <c r="D135" s="69">
        <v>56.99</v>
      </c>
      <c r="E135" s="72" t="e">
        <v>#N/A</v>
      </c>
      <c r="F135" s="71">
        <v>44.112499999999997</v>
      </c>
      <c r="G135" s="69">
        <v>42.952500000000001</v>
      </c>
      <c r="H135" s="69">
        <v>43.017499999999998</v>
      </c>
      <c r="I135" s="72" t="e">
        <v>#N/A</v>
      </c>
      <c r="J135" s="71">
        <v>40.35</v>
      </c>
      <c r="K135" s="69">
        <v>36.56</v>
      </c>
      <c r="L135" s="69">
        <v>38.987499999999997</v>
      </c>
      <c r="M135" s="72" t="e">
        <v>#N/A</v>
      </c>
      <c r="N135" s="71">
        <v>40.652499999999996</v>
      </c>
      <c r="O135" s="69">
        <v>39.587499999999999</v>
      </c>
      <c r="P135" s="69">
        <v>39.335000000000001</v>
      </c>
      <c r="Q135" s="72" t="e">
        <v>#N/A</v>
      </c>
    </row>
    <row r="136" spans="1:17">
      <c r="A136" s="70">
        <v>44326</v>
      </c>
      <c r="B136" s="71">
        <v>53.207499999999996</v>
      </c>
      <c r="C136" s="69">
        <v>55.28</v>
      </c>
      <c r="D136" s="69">
        <v>57.2</v>
      </c>
      <c r="E136" s="72" t="e">
        <v>#N/A</v>
      </c>
      <c r="F136" s="71">
        <v>44.265000000000001</v>
      </c>
      <c r="G136" s="69">
        <v>43.067499999999995</v>
      </c>
      <c r="H136" s="69">
        <v>43.017499999999998</v>
      </c>
      <c r="I136" s="72" t="e">
        <v>#N/A</v>
      </c>
      <c r="J136" s="71">
        <v>41.572500000000005</v>
      </c>
      <c r="K136" s="69">
        <v>36.56</v>
      </c>
      <c r="L136" s="69">
        <v>38.987499999999997</v>
      </c>
      <c r="M136" s="72" t="e">
        <v>#N/A</v>
      </c>
      <c r="N136" s="71">
        <v>41.067499999999995</v>
      </c>
      <c r="O136" s="69">
        <v>39.655000000000001</v>
      </c>
      <c r="P136" s="69">
        <v>39.335000000000001</v>
      </c>
      <c r="Q136" s="72" t="e">
        <v>#N/A</v>
      </c>
    </row>
    <row r="137" spans="1:17">
      <c r="A137" s="70">
        <v>44327</v>
      </c>
      <c r="B137" s="71">
        <v>54.164999999999999</v>
      </c>
      <c r="C137" s="69">
        <v>56.272500000000001</v>
      </c>
      <c r="D137" s="69">
        <v>57.67</v>
      </c>
      <c r="E137" s="72" t="e">
        <v>#N/A</v>
      </c>
      <c r="F137" s="71">
        <v>44.564999999999998</v>
      </c>
      <c r="G137" s="69">
        <v>43.555</v>
      </c>
      <c r="H137" s="69">
        <v>43.114999999999995</v>
      </c>
      <c r="I137" s="72" t="e">
        <v>#N/A</v>
      </c>
      <c r="J137" s="71">
        <v>42.1175</v>
      </c>
      <c r="K137" s="69">
        <v>37.397500000000001</v>
      </c>
      <c r="L137" s="69">
        <v>39.087499999999999</v>
      </c>
      <c r="M137" s="72" t="e">
        <v>#N/A</v>
      </c>
      <c r="N137" s="71">
        <v>41.765000000000001</v>
      </c>
      <c r="O137" s="69">
        <v>40.094999999999999</v>
      </c>
      <c r="P137" s="69">
        <v>39.335000000000001</v>
      </c>
      <c r="Q137" s="72" t="e">
        <v>#N/A</v>
      </c>
    </row>
    <row r="138" spans="1:17">
      <c r="A138" s="70">
        <v>44328</v>
      </c>
      <c r="B138" s="71">
        <v>54.274999999999999</v>
      </c>
      <c r="C138" s="69">
        <v>56.480000000000004</v>
      </c>
      <c r="D138" s="69">
        <v>57.800000000000004</v>
      </c>
      <c r="E138" s="72" t="e">
        <v>#N/A</v>
      </c>
      <c r="F138" s="71">
        <v>44.774999999999999</v>
      </c>
      <c r="G138" s="69">
        <v>43.805</v>
      </c>
      <c r="H138" s="69">
        <v>43.22999999999999</v>
      </c>
      <c r="I138" s="72" t="e">
        <v>#N/A</v>
      </c>
      <c r="J138" s="71">
        <v>42.5</v>
      </c>
      <c r="K138" s="69">
        <v>37.397500000000001</v>
      </c>
      <c r="L138" s="69">
        <v>39.274999999999999</v>
      </c>
      <c r="M138" s="72" t="e">
        <v>#N/A</v>
      </c>
      <c r="N138" s="71">
        <v>41.82</v>
      </c>
      <c r="O138" s="69">
        <v>40.037499999999994</v>
      </c>
      <c r="P138" s="69">
        <v>39.335000000000001</v>
      </c>
      <c r="Q138" s="72" t="e">
        <v>#N/A</v>
      </c>
    </row>
    <row r="139" spans="1:17">
      <c r="A139" s="70">
        <v>44329</v>
      </c>
      <c r="B139" s="71">
        <v>54.77</v>
      </c>
      <c r="C139" s="69">
        <v>56.71</v>
      </c>
      <c r="D139" s="69">
        <v>57.93</v>
      </c>
      <c r="E139" s="72" t="e">
        <v>#N/A</v>
      </c>
      <c r="F139" s="71">
        <v>45.230000000000004</v>
      </c>
      <c r="G139" s="69">
        <v>44.057499999999997</v>
      </c>
      <c r="H139" s="69">
        <v>43.392499999999998</v>
      </c>
      <c r="I139" s="72" t="e">
        <v>#N/A</v>
      </c>
      <c r="J139" s="71">
        <v>42.6875</v>
      </c>
      <c r="K139" s="69">
        <v>37.397500000000001</v>
      </c>
      <c r="L139" s="69">
        <v>39.274999999999999</v>
      </c>
      <c r="M139" s="72" t="e">
        <v>#N/A</v>
      </c>
      <c r="N139" s="71">
        <v>41.995000000000005</v>
      </c>
      <c r="O139" s="69">
        <v>40.032499999999999</v>
      </c>
      <c r="P139" s="69">
        <v>39.335000000000001</v>
      </c>
      <c r="Q139" s="72" t="e">
        <v>#N/A</v>
      </c>
    </row>
    <row r="140" spans="1:17">
      <c r="A140" s="70">
        <v>44330</v>
      </c>
      <c r="B140" s="71">
        <v>55.18</v>
      </c>
      <c r="C140" s="69">
        <v>56.715000000000003</v>
      </c>
      <c r="D140" s="69">
        <v>57.93</v>
      </c>
      <c r="E140" s="72" t="e">
        <v>#N/A</v>
      </c>
      <c r="F140" s="71">
        <v>45.087500000000006</v>
      </c>
      <c r="G140" s="69">
        <v>43.914999999999999</v>
      </c>
      <c r="H140" s="69">
        <v>43.3</v>
      </c>
      <c r="I140" s="72" t="e">
        <v>#N/A</v>
      </c>
      <c r="J140" s="71">
        <v>42.75</v>
      </c>
      <c r="K140" s="69">
        <v>37.397500000000001</v>
      </c>
      <c r="L140" s="69">
        <v>39.274999999999999</v>
      </c>
      <c r="M140" s="72" t="e">
        <v>#N/A</v>
      </c>
      <c r="N140" s="71">
        <v>42.12</v>
      </c>
      <c r="O140" s="69">
        <v>40.024999999999999</v>
      </c>
      <c r="P140" s="69">
        <v>39.017500000000005</v>
      </c>
      <c r="Q140" s="72" t="e">
        <v>#N/A</v>
      </c>
    </row>
    <row r="141" spans="1:17">
      <c r="A141" s="70">
        <v>44331</v>
      </c>
      <c r="B141" s="71">
        <v>55.18</v>
      </c>
      <c r="C141" s="69">
        <v>56.715000000000003</v>
      </c>
      <c r="D141" s="69">
        <v>57.93</v>
      </c>
      <c r="E141" s="72" t="e">
        <v>#N/A</v>
      </c>
      <c r="F141" s="71">
        <v>45.087500000000006</v>
      </c>
      <c r="G141" s="69">
        <v>43.914999999999999</v>
      </c>
      <c r="H141" s="69">
        <v>43.3</v>
      </c>
      <c r="I141" s="72" t="e">
        <v>#N/A</v>
      </c>
      <c r="J141" s="71">
        <v>42.75</v>
      </c>
      <c r="K141" s="69">
        <v>37.397500000000001</v>
      </c>
      <c r="L141" s="69">
        <v>39.274999999999999</v>
      </c>
      <c r="M141" s="72" t="e">
        <v>#N/A</v>
      </c>
      <c r="N141" s="71">
        <v>42.12</v>
      </c>
      <c r="O141" s="69">
        <v>40.024999999999999</v>
      </c>
      <c r="P141" s="69">
        <v>39.017500000000005</v>
      </c>
      <c r="Q141" s="72" t="e">
        <v>#N/A</v>
      </c>
    </row>
    <row r="142" spans="1:17">
      <c r="A142" s="70">
        <v>44332</v>
      </c>
      <c r="B142" s="71">
        <v>55.18</v>
      </c>
      <c r="C142" s="69">
        <v>56.715000000000003</v>
      </c>
      <c r="D142" s="69">
        <v>57.93</v>
      </c>
      <c r="E142" s="72" t="e">
        <v>#N/A</v>
      </c>
      <c r="F142" s="71">
        <v>45.087500000000006</v>
      </c>
      <c r="G142" s="69">
        <v>43.914999999999999</v>
      </c>
      <c r="H142" s="69">
        <v>43.3</v>
      </c>
      <c r="I142" s="72" t="e">
        <v>#N/A</v>
      </c>
      <c r="J142" s="71">
        <v>42.75</v>
      </c>
      <c r="K142" s="69">
        <v>37.397500000000001</v>
      </c>
      <c r="L142" s="69">
        <v>39.274999999999999</v>
      </c>
      <c r="M142" s="72" t="e">
        <v>#N/A</v>
      </c>
      <c r="N142" s="71">
        <v>42.12</v>
      </c>
      <c r="O142" s="69">
        <v>40.024999999999999</v>
      </c>
      <c r="P142" s="69">
        <v>39.017500000000005</v>
      </c>
      <c r="Q142" s="72" t="e">
        <v>#N/A</v>
      </c>
    </row>
    <row r="143" spans="1:17">
      <c r="A143" s="70">
        <v>44333</v>
      </c>
      <c r="B143" s="71">
        <v>55.552500000000002</v>
      </c>
      <c r="C143" s="69">
        <v>56.855000000000004</v>
      </c>
      <c r="D143" s="69">
        <v>57.93</v>
      </c>
      <c r="E143" s="72" t="e">
        <v>#N/A</v>
      </c>
      <c r="F143" s="71">
        <v>45.047499999999999</v>
      </c>
      <c r="G143" s="69">
        <v>43.9</v>
      </c>
      <c r="H143" s="69">
        <v>43.517499999999998</v>
      </c>
      <c r="I143" s="72" t="e">
        <v>#N/A</v>
      </c>
      <c r="J143" s="71">
        <v>42.75</v>
      </c>
      <c r="K143" s="69">
        <v>37.397500000000001</v>
      </c>
      <c r="L143" s="69">
        <v>39.274999999999999</v>
      </c>
      <c r="M143" s="72" t="e">
        <v>#N/A</v>
      </c>
      <c r="N143" s="71">
        <v>42.5</v>
      </c>
      <c r="O143" s="69">
        <v>40.022500000000001</v>
      </c>
      <c r="P143" s="69">
        <v>38.767499999999998</v>
      </c>
      <c r="Q143" s="72" t="e">
        <v>#N/A</v>
      </c>
    </row>
    <row r="144" spans="1:17">
      <c r="A144" s="70">
        <v>44334</v>
      </c>
      <c r="B144" s="71">
        <v>54.912500000000001</v>
      </c>
      <c r="C144" s="69">
        <v>56.697500000000005</v>
      </c>
      <c r="D144" s="69">
        <v>57.755000000000003</v>
      </c>
      <c r="E144" s="72" t="e">
        <v>#N/A</v>
      </c>
      <c r="F144" s="71">
        <v>44.07</v>
      </c>
      <c r="G144" s="69">
        <v>43.897499999999994</v>
      </c>
      <c r="H144" s="69">
        <v>43.517499999999998</v>
      </c>
      <c r="I144" s="72" t="e">
        <v>#N/A</v>
      </c>
      <c r="J144" s="71">
        <v>42.75</v>
      </c>
      <c r="K144" s="69">
        <v>37.662500000000001</v>
      </c>
      <c r="L144" s="69">
        <v>39.342500000000001</v>
      </c>
      <c r="M144" s="72" t="e">
        <v>#N/A</v>
      </c>
      <c r="N144" s="71">
        <v>42.162500000000001</v>
      </c>
      <c r="O144" s="69">
        <v>39.922499999999999</v>
      </c>
      <c r="P144" s="69">
        <v>38.667500000000004</v>
      </c>
      <c r="Q144" s="72" t="e">
        <v>#N/A</v>
      </c>
    </row>
    <row r="145" spans="1:17">
      <c r="A145" s="70">
        <v>44335</v>
      </c>
      <c r="B145" s="71">
        <v>55.3125</v>
      </c>
      <c r="C145" s="69">
        <v>56.637500000000003</v>
      </c>
      <c r="D145" s="69">
        <v>57.722500000000004</v>
      </c>
      <c r="E145" s="72" t="e">
        <v>#N/A</v>
      </c>
      <c r="F145" s="71">
        <v>44.349999999999994</v>
      </c>
      <c r="G145" s="69">
        <v>43.8825</v>
      </c>
      <c r="H145" s="69">
        <v>43.517499999999998</v>
      </c>
      <c r="I145" s="72" t="e">
        <v>#N/A</v>
      </c>
      <c r="J145" s="71">
        <v>42.875</v>
      </c>
      <c r="K145" s="69">
        <v>37.662500000000001</v>
      </c>
      <c r="L145" s="69">
        <v>39.342500000000001</v>
      </c>
      <c r="M145" s="72" t="e">
        <v>#N/A</v>
      </c>
      <c r="N145" s="71">
        <v>42.795000000000002</v>
      </c>
      <c r="O145" s="69">
        <v>39.825000000000003</v>
      </c>
      <c r="P145" s="69">
        <v>38.667500000000004</v>
      </c>
      <c r="Q145" s="72" t="e">
        <v>#N/A</v>
      </c>
    </row>
    <row r="146" spans="1:17">
      <c r="A146" s="70">
        <v>44336</v>
      </c>
      <c r="B146" s="71">
        <v>55.74</v>
      </c>
      <c r="C146" s="69">
        <v>56.792500000000004</v>
      </c>
      <c r="D146" s="69">
        <v>57.847500000000004</v>
      </c>
      <c r="E146" s="72" t="e">
        <v>#N/A</v>
      </c>
      <c r="F146" s="71">
        <v>44.65</v>
      </c>
      <c r="G146" s="69">
        <v>44.082500000000003</v>
      </c>
      <c r="H146" s="69">
        <v>43.86</v>
      </c>
      <c r="I146" s="72" t="e">
        <v>#N/A</v>
      </c>
      <c r="J146" s="71">
        <v>43.25</v>
      </c>
      <c r="K146" s="69">
        <v>40.6</v>
      </c>
      <c r="L146" s="69">
        <v>40.467500000000001</v>
      </c>
      <c r="M146" s="72" t="e">
        <v>#N/A</v>
      </c>
      <c r="N146" s="71">
        <v>43.144999999999996</v>
      </c>
      <c r="O146" s="69">
        <v>39.94</v>
      </c>
      <c r="P146" s="69">
        <v>38.9</v>
      </c>
      <c r="Q146" s="72" t="e">
        <v>#N/A</v>
      </c>
    </row>
    <row r="147" spans="1:17">
      <c r="A147" s="70">
        <v>44337</v>
      </c>
      <c r="B147" s="71">
        <v>55.714999999999996</v>
      </c>
      <c r="C147" s="69">
        <v>56.797499999999999</v>
      </c>
      <c r="D147" s="69">
        <v>57.847500000000004</v>
      </c>
      <c r="E147" s="72" t="e">
        <v>#N/A</v>
      </c>
      <c r="F147" s="71">
        <v>44.262500000000003</v>
      </c>
      <c r="G147" s="69">
        <v>43.93</v>
      </c>
      <c r="H147" s="69">
        <v>43.887500000000003</v>
      </c>
      <c r="I147" s="72" t="e">
        <v>#N/A</v>
      </c>
      <c r="J147" s="71">
        <v>43.25</v>
      </c>
      <c r="K147" s="69">
        <v>40.725000000000001</v>
      </c>
      <c r="L147" s="69">
        <v>40.592500000000001</v>
      </c>
      <c r="M147" s="72" t="e">
        <v>#N/A</v>
      </c>
      <c r="N147" s="71">
        <v>42.78</v>
      </c>
      <c r="O147" s="69">
        <v>39.94</v>
      </c>
      <c r="P147" s="69">
        <v>38.82</v>
      </c>
      <c r="Q147" s="72" t="e">
        <v>#N/A</v>
      </c>
    </row>
    <row r="148" spans="1:17">
      <c r="A148" s="70">
        <v>44338</v>
      </c>
      <c r="B148" s="71">
        <v>55.714999999999996</v>
      </c>
      <c r="C148" s="69">
        <v>56.797499999999999</v>
      </c>
      <c r="D148" s="69">
        <v>57.847500000000004</v>
      </c>
      <c r="E148" s="72" t="e">
        <v>#N/A</v>
      </c>
      <c r="F148" s="71">
        <v>44.262500000000003</v>
      </c>
      <c r="G148" s="69">
        <v>43.93</v>
      </c>
      <c r="H148" s="69">
        <v>43.887500000000003</v>
      </c>
      <c r="I148" s="72" t="e">
        <v>#N/A</v>
      </c>
      <c r="J148" s="71">
        <v>43.25</v>
      </c>
      <c r="K148" s="69">
        <v>40.725000000000001</v>
      </c>
      <c r="L148" s="69">
        <v>40.592500000000001</v>
      </c>
      <c r="M148" s="72" t="e">
        <v>#N/A</v>
      </c>
      <c r="N148" s="71">
        <v>42.78</v>
      </c>
      <c r="O148" s="69">
        <v>39.94</v>
      </c>
      <c r="P148" s="69">
        <v>38.82</v>
      </c>
      <c r="Q148" s="72" t="e">
        <v>#N/A</v>
      </c>
    </row>
    <row r="149" spans="1:17">
      <c r="A149" s="70">
        <v>44339</v>
      </c>
      <c r="B149" s="71">
        <v>55.714999999999996</v>
      </c>
      <c r="C149" s="69">
        <v>56.797499999999999</v>
      </c>
      <c r="D149" s="69">
        <v>57.847500000000004</v>
      </c>
      <c r="E149" s="72" t="e">
        <v>#N/A</v>
      </c>
      <c r="F149" s="71">
        <v>44.262500000000003</v>
      </c>
      <c r="G149" s="69">
        <v>43.93</v>
      </c>
      <c r="H149" s="69">
        <v>43.887500000000003</v>
      </c>
      <c r="I149" s="72" t="e">
        <v>#N/A</v>
      </c>
      <c r="J149" s="71">
        <v>43.25</v>
      </c>
      <c r="K149" s="69">
        <v>40.725000000000001</v>
      </c>
      <c r="L149" s="69">
        <v>40.592500000000001</v>
      </c>
      <c r="M149" s="72" t="e">
        <v>#N/A</v>
      </c>
      <c r="N149" s="71">
        <v>42.78</v>
      </c>
      <c r="O149" s="69">
        <v>39.94</v>
      </c>
      <c r="P149" s="69">
        <v>38.82</v>
      </c>
      <c r="Q149" s="72" t="e">
        <v>#N/A</v>
      </c>
    </row>
    <row r="150" spans="1:17">
      <c r="A150" s="70">
        <v>44340</v>
      </c>
      <c r="B150" s="71">
        <v>56.1175</v>
      </c>
      <c r="C150" s="69">
        <v>57.015000000000001</v>
      </c>
      <c r="D150" s="69">
        <v>57.8125</v>
      </c>
      <c r="E150" s="72" t="e">
        <v>#N/A</v>
      </c>
      <c r="F150" s="71">
        <v>45.322499999999998</v>
      </c>
      <c r="G150" s="69">
        <v>44.057500000000005</v>
      </c>
      <c r="H150" s="69">
        <v>43.887500000000003</v>
      </c>
      <c r="I150" s="72" t="e">
        <v>#N/A</v>
      </c>
      <c r="J150" s="71">
        <v>43.25</v>
      </c>
      <c r="K150" s="69">
        <v>40.725000000000001</v>
      </c>
      <c r="L150" s="69">
        <v>40.592500000000001</v>
      </c>
      <c r="M150" s="72" t="e">
        <v>#N/A</v>
      </c>
      <c r="N150" s="71">
        <v>43.155000000000001</v>
      </c>
      <c r="O150" s="69">
        <v>40.055000000000007</v>
      </c>
      <c r="P150" s="69">
        <v>38.82</v>
      </c>
      <c r="Q150" s="72" t="e">
        <v>#N/A</v>
      </c>
    </row>
    <row r="151" spans="1:17">
      <c r="A151" s="70">
        <v>44341</v>
      </c>
      <c r="B151" s="71">
        <v>57.727500000000006</v>
      </c>
      <c r="C151" s="69">
        <v>58.547500000000007</v>
      </c>
      <c r="D151" s="69">
        <v>57.800000000000004</v>
      </c>
      <c r="E151" s="72" t="e">
        <v>#N/A</v>
      </c>
      <c r="F151" s="71">
        <v>48.062499999999993</v>
      </c>
      <c r="G151" s="69">
        <v>44.555</v>
      </c>
      <c r="H151" s="69">
        <v>43.92</v>
      </c>
      <c r="I151" s="72" t="e">
        <v>#N/A</v>
      </c>
      <c r="J151" s="71">
        <v>43.25</v>
      </c>
      <c r="K151" s="69">
        <v>40.725000000000001</v>
      </c>
      <c r="L151" s="69">
        <v>40.592500000000001</v>
      </c>
      <c r="M151" s="72" t="e">
        <v>#N/A</v>
      </c>
      <c r="N151" s="71">
        <v>43.995000000000005</v>
      </c>
      <c r="O151" s="69">
        <v>40.797499999999999</v>
      </c>
      <c r="P151" s="69">
        <v>38.82</v>
      </c>
      <c r="Q151" s="72" t="e">
        <v>#N/A</v>
      </c>
    </row>
    <row r="152" spans="1:17">
      <c r="A152" s="70">
        <v>44342</v>
      </c>
      <c r="B152" s="71">
        <v>57.122500000000002</v>
      </c>
      <c r="C152" s="69">
        <v>57.795000000000002</v>
      </c>
      <c r="D152" s="69">
        <v>57.692500000000003</v>
      </c>
      <c r="E152" s="72" t="e">
        <v>#N/A</v>
      </c>
      <c r="F152" s="71">
        <v>48.6875</v>
      </c>
      <c r="G152" s="69">
        <v>46.81</v>
      </c>
      <c r="H152" s="69">
        <v>43.667500000000004</v>
      </c>
      <c r="I152" s="72" t="e">
        <v>#N/A</v>
      </c>
      <c r="J152" s="71">
        <v>43.25</v>
      </c>
      <c r="K152" s="69">
        <v>40.725000000000001</v>
      </c>
      <c r="L152" s="69">
        <v>40.592500000000001</v>
      </c>
      <c r="M152" s="72" t="e">
        <v>#N/A</v>
      </c>
      <c r="N152" s="71">
        <v>43.377499999999998</v>
      </c>
      <c r="O152" s="69">
        <v>40.647499999999994</v>
      </c>
      <c r="P152" s="69">
        <v>39.0075</v>
      </c>
      <c r="Q152" s="72" t="e">
        <v>#N/A</v>
      </c>
    </row>
    <row r="153" spans="1:17">
      <c r="A153" s="70">
        <v>44343</v>
      </c>
      <c r="B153" s="71">
        <v>56.9375</v>
      </c>
      <c r="C153" s="69">
        <v>57.697499999999998</v>
      </c>
      <c r="D153" s="69">
        <v>58.547499999999999</v>
      </c>
      <c r="E153" s="72" t="e">
        <v>#N/A</v>
      </c>
      <c r="F153" s="71">
        <v>47.814999999999998</v>
      </c>
      <c r="G153" s="69">
        <v>46.42</v>
      </c>
      <c r="H153" s="69">
        <v>43.58</v>
      </c>
      <c r="I153" s="72" t="e">
        <v>#N/A</v>
      </c>
      <c r="J153" s="71">
        <v>43.414999999999999</v>
      </c>
      <c r="K153" s="69">
        <v>40.725000000000001</v>
      </c>
      <c r="L153" s="69">
        <v>40.592500000000001</v>
      </c>
      <c r="M153" s="72" t="e">
        <v>#N/A</v>
      </c>
      <c r="N153" s="71">
        <v>43.387500000000003</v>
      </c>
      <c r="O153" s="69">
        <v>40.5075</v>
      </c>
      <c r="P153" s="69">
        <v>39.295000000000002</v>
      </c>
      <c r="Q153" s="72" t="e">
        <v>#N/A</v>
      </c>
    </row>
    <row r="154" spans="1:17">
      <c r="A154" s="70">
        <v>44344</v>
      </c>
      <c r="B154" s="71">
        <v>57.172499999999999</v>
      </c>
      <c r="C154" s="69">
        <v>57.800000000000004</v>
      </c>
      <c r="D154" s="69">
        <v>58.547499999999999</v>
      </c>
      <c r="E154" s="72" t="e">
        <v>#N/A</v>
      </c>
      <c r="F154" s="71">
        <v>48.082499999999996</v>
      </c>
      <c r="G154" s="69">
        <v>46.31</v>
      </c>
      <c r="H154" s="69">
        <v>43.58</v>
      </c>
      <c r="I154" s="72" t="e">
        <v>#N/A</v>
      </c>
      <c r="J154" s="71">
        <v>43.414999999999999</v>
      </c>
      <c r="K154" s="69">
        <v>40.725000000000001</v>
      </c>
      <c r="L154" s="69">
        <v>40.592500000000001</v>
      </c>
      <c r="M154" s="72" t="e">
        <v>#N/A</v>
      </c>
      <c r="N154" s="71">
        <v>43.502499999999998</v>
      </c>
      <c r="O154" s="69">
        <v>40.642499999999998</v>
      </c>
      <c r="P154" s="69">
        <v>39.522500000000001</v>
      </c>
      <c r="Q154" s="72" t="e">
        <v>#N/A</v>
      </c>
    </row>
    <row r="155" spans="1:17">
      <c r="A155" s="70">
        <v>44345</v>
      </c>
      <c r="B155" s="71">
        <v>57.172499999999999</v>
      </c>
      <c r="C155" s="69">
        <v>57.800000000000004</v>
      </c>
      <c r="D155" s="69">
        <v>58.547499999999999</v>
      </c>
      <c r="E155" s="72" t="e">
        <v>#N/A</v>
      </c>
      <c r="F155" s="71">
        <v>48.082499999999996</v>
      </c>
      <c r="G155" s="69">
        <v>46.31</v>
      </c>
      <c r="H155" s="69">
        <v>43.58</v>
      </c>
      <c r="I155" s="72" t="e">
        <v>#N/A</v>
      </c>
      <c r="J155" s="71">
        <v>43.414999999999999</v>
      </c>
      <c r="K155" s="69">
        <v>40.725000000000001</v>
      </c>
      <c r="L155" s="69">
        <v>40.592500000000001</v>
      </c>
      <c r="M155" s="72" t="e">
        <v>#N/A</v>
      </c>
      <c r="N155" s="71">
        <v>43.502499999999998</v>
      </c>
      <c r="O155" s="69">
        <v>40.642499999999998</v>
      </c>
      <c r="P155" s="69">
        <v>39.522500000000001</v>
      </c>
      <c r="Q155" s="72" t="e">
        <v>#N/A</v>
      </c>
    </row>
    <row r="156" spans="1:17">
      <c r="A156" s="70">
        <v>44346</v>
      </c>
      <c r="B156" s="71">
        <v>57.172499999999999</v>
      </c>
      <c r="C156" s="69">
        <v>57.800000000000004</v>
      </c>
      <c r="D156" s="69">
        <v>58.547499999999999</v>
      </c>
      <c r="E156" s="72" t="e">
        <v>#N/A</v>
      </c>
      <c r="F156" s="71">
        <v>48.082499999999996</v>
      </c>
      <c r="G156" s="69">
        <v>46.31</v>
      </c>
      <c r="H156" s="69">
        <v>43.58</v>
      </c>
      <c r="I156" s="72" t="e">
        <v>#N/A</v>
      </c>
      <c r="J156" s="71">
        <v>43.414999999999999</v>
      </c>
      <c r="K156" s="69">
        <v>40.725000000000001</v>
      </c>
      <c r="L156" s="69">
        <v>40.592500000000001</v>
      </c>
      <c r="M156" s="72" t="e">
        <v>#N/A</v>
      </c>
      <c r="N156" s="71">
        <v>43.502499999999998</v>
      </c>
      <c r="O156" s="69">
        <v>40.642499999999998</v>
      </c>
      <c r="P156" s="69">
        <v>39.522500000000001</v>
      </c>
      <c r="Q156" s="72" t="e">
        <v>#N/A</v>
      </c>
    </row>
    <row r="157" spans="1:17">
      <c r="A157" s="70">
        <v>44347</v>
      </c>
      <c r="B157" s="71">
        <v>57.524999999999999</v>
      </c>
      <c r="C157" s="69">
        <v>57.587499999999999</v>
      </c>
      <c r="D157" s="69">
        <v>58.185000000000002</v>
      </c>
      <c r="E157" s="72" t="e">
        <v>#N/A</v>
      </c>
      <c r="F157" s="71">
        <v>48.984999999999999</v>
      </c>
      <c r="G157" s="69">
        <v>46.022500000000001</v>
      </c>
      <c r="H157" s="69">
        <v>43.58</v>
      </c>
      <c r="I157" s="72" t="e">
        <v>#N/A</v>
      </c>
      <c r="J157" s="71">
        <v>43.715000000000003</v>
      </c>
      <c r="K157" s="69">
        <v>41.407499999999999</v>
      </c>
      <c r="L157" s="69">
        <v>41.3125</v>
      </c>
      <c r="M157" s="72" t="e">
        <v>#N/A</v>
      </c>
      <c r="N157" s="71">
        <v>43.564999999999998</v>
      </c>
      <c r="O157" s="69">
        <v>40.61</v>
      </c>
      <c r="P157" s="69">
        <v>39.482500000000002</v>
      </c>
      <c r="Q157" s="72" t="e">
        <v>#N/A</v>
      </c>
    </row>
    <row r="158" spans="1:17">
      <c r="A158" s="70">
        <v>44348</v>
      </c>
      <c r="B158" s="71">
        <v>57.462499999999999</v>
      </c>
      <c r="C158" s="69">
        <v>57.587499999999999</v>
      </c>
      <c r="D158" s="69">
        <v>58.185000000000002</v>
      </c>
      <c r="E158" s="72" t="e">
        <v>#N/A</v>
      </c>
      <c r="F158" s="71">
        <v>48.984999999999999</v>
      </c>
      <c r="G158" s="69">
        <v>46.022500000000001</v>
      </c>
      <c r="H158" s="69">
        <v>43.58</v>
      </c>
      <c r="I158" s="72" t="e">
        <v>#N/A</v>
      </c>
      <c r="J158" s="71">
        <v>43.715000000000003</v>
      </c>
      <c r="K158" s="69">
        <v>41.519999999999996</v>
      </c>
      <c r="L158" s="69">
        <v>41.45</v>
      </c>
      <c r="M158" s="72" t="e">
        <v>#N/A</v>
      </c>
      <c r="N158" s="71">
        <v>42.924999999999997</v>
      </c>
      <c r="O158" s="69">
        <v>40.222499999999997</v>
      </c>
      <c r="P158" s="69">
        <v>39.344999999999999</v>
      </c>
      <c r="Q158" s="72" t="e">
        <v>#N/A</v>
      </c>
    </row>
    <row r="159" spans="1:17">
      <c r="A159" s="70">
        <v>44349</v>
      </c>
      <c r="B159" s="71">
        <v>57.760000000000005</v>
      </c>
      <c r="C159" s="69">
        <v>57.069999999999993</v>
      </c>
      <c r="D159" s="69">
        <v>58.06</v>
      </c>
      <c r="E159" s="72" t="e">
        <v>#N/A</v>
      </c>
      <c r="F159" s="71">
        <v>49.792499999999997</v>
      </c>
      <c r="G159" s="69">
        <v>46.02</v>
      </c>
      <c r="H159" s="69">
        <v>43.642499999999998</v>
      </c>
      <c r="I159" s="72" t="e">
        <v>#N/A</v>
      </c>
      <c r="J159" s="71">
        <v>43.715000000000003</v>
      </c>
      <c r="K159" s="69">
        <v>41.519999999999996</v>
      </c>
      <c r="L159" s="69">
        <v>41.45</v>
      </c>
      <c r="M159" s="72" t="e">
        <v>#N/A</v>
      </c>
      <c r="N159" s="71">
        <v>42.024999999999999</v>
      </c>
      <c r="O159" s="69">
        <v>40.222499999999997</v>
      </c>
      <c r="P159" s="69">
        <v>39.344999999999999</v>
      </c>
      <c r="Q159" s="72" t="e">
        <v>#N/A</v>
      </c>
    </row>
    <row r="160" spans="1:17">
      <c r="A160" s="70">
        <v>44350</v>
      </c>
      <c r="B160" s="71">
        <v>57.977499999999999</v>
      </c>
      <c r="C160" s="69">
        <v>57.069999999999993</v>
      </c>
      <c r="D160" s="69">
        <v>58.06</v>
      </c>
      <c r="E160" s="72" t="e">
        <v>#N/A</v>
      </c>
      <c r="F160" s="71">
        <v>51.195</v>
      </c>
      <c r="G160" s="69">
        <v>46.192500000000003</v>
      </c>
      <c r="H160" s="69">
        <v>43.642499999999998</v>
      </c>
      <c r="I160" s="72" t="e">
        <v>#N/A</v>
      </c>
      <c r="J160" s="71">
        <v>43.782499999999999</v>
      </c>
      <c r="K160" s="69">
        <v>41.519999999999996</v>
      </c>
      <c r="L160" s="69">
        <v>41.45</v>
      </c>
      <c r="M160" s="72" t="e">
        <v>#N/A</v>
      </c>
      <c r="N160" s="71">
        <v>42.347499999999997</v>
      </c>
      <c r="O160" s="69">
        <v>40.222499999999997</v>
      </c>
      <c r="P160" s="69">
        <v>39.344999999999999</v>
      </c>
      <c r="Q160" s="72" t="e">
        <v>#N/A</v>
      </c>
    </row>
    <row r="161" spans="1:17">
      <c r="A161" s="70">
        <v>44351</v>
      </c>
      <c r="B161" s="71">
        <v>58.844999999999999</v>
      </c>
      <c r="C161" s="69">
        <v>57.589999999999996</v>
      </c>
      <c r="D161" s="69">
        <v>58.064999999999998</v>
      </c>
      <c r="E161" s="72" t="e">
        <v>#N/A</v>
      </c>
      <c r="F161" s="71">
        <v>52.15</v>
      </c>
      <c r="G161" s="69">
        <v>46.914999999999999</v>
      </c>
      <c r="H161" s="69">
        <v>43.74</v>
      </c>
      <c r="I161" s="72" t="e">
        <v>#N/A</v>
      </c>
      <c r="J161" s="71">
        <v>44.102499999999999</v>
      </c>
      <c r="K161" s="69">
        <v>41.832499999999996</v>
      </c>
      <c r="L161" s="69">
        <v>41.754999999999995</v>
      </c>
      <c r="M161" s="72" t="e">
        <v>#N/A</v>
      </c>
      <c r="N161" s="71">
        <v>43.75</v>
      </c>
      <c r="O161" s="69">
        <v>40.644999999999996</v>
      </c>
      <c r="P161" s="69">
        <v>39.97</v>
      </c>
      <c r="Q161" s="72" t="e">
        <v>#N/A</v>
      </c>
    </row>
    <row r="162" spans="1:17">
      <c r="A162" s="70">
        <v>44352</v>
      </c>
      <c r="B162" s="71">
        <v>58.844999999999999</v>
      </c>
      <c r="C162" s="69">
        <v>57.589999999999996</v>
      </c>
      <c r="D162" s="69">
        <v>58.064999999999998</v>
      </c>
      <c r="E162" s="72" t="e">
        <v>#N/A</v>
      </c>
      <c r="F162" s="71">
        <v>52.15</v>
      </c>
      <c r="G162" s="69">
        <v>46.914999999999999</v>
      </c>
      <c r="H162" s="69">
        <v>43.74</v>
      </c>
      <c r="I162" s="72" t="e">
        <v>#N/A</v>
      </c>
      <c r="J162" s="71">
        <v>44.102499999999999</v>
      </c>
      <c r="K162" s="69">
        <v>41.832499999999996</v>
      </c>
      <c r="L162" s="69">
        <v>41.754999999999995</v>
      </c>
      <c r="M162" s="72" t="e">
        <v>#N/A</v>
      </c>
      <c r="N162" s="71">
        <v>43.75</v>
      </c>
      <c r="O162" s="69">
        <v>40.644999999999996</v>
      </c>
      <c r="P162" s="69">
        <v>39.97</v>
      </c>
      <c r="Q162" s="72" t="e">
        <v>#N/A</v>
      </c>
    </row>
    <row r="163" spans="1:17">
      <c r="A163" s="70">
        <v>44353</v>
      </c>
      <c r="B163" s="71">
        <v>58.844999999999999</v>
      </c>
      <c r="C163" s="69">
        <v>57.589999999999996</v>
      </c>
      <c r="D163" s="69">
        <v>58.064999999999998</v>
      </c>
      <c r="E163" s="72" t="e">
        <v>#N/A</v>
      </c>
      <c r="F163" s="71">
        <v>52.15</v>
      </c>
      <c r="G163" s="69">
        <v>46.914999999999999</v>
      </c>
      <c r="H163" s="69">
        <v>43.74</v>
      </c>
      <c r="I163" s="72" t="e">
        <v>#N/A</v>
      </c>
      <c r="J163" s="71">
        <v>44.102499999999999</v>
      </c>
      <c r="K163" s="69">
        <v>41.832499999999996</v>
      </c>
      <c r="L163" s="69">
        <v>41.754999999999995</v>
      </c>
      <c r="M163" s="72" t="e">
        <v>#N/A</v>
      </c>
      <c r="N163" s="71">
        <v>43.75</v>
      </c>
      <c r="O163" s="69">
        <v>40.644999999999996</v>
      </c>
      <c r="P163" s="69">
        <v>39.97</v>
      </c>
      <c r="Q163" s="72" t="e">
        <v>#N/A</v>
      </c>
    </row>
    <row r="164" spans="1:17">
      <c r="A164" s="70">
        <v>44354</v>
      </c>
      <c r="B164" s="71">
        <v>59.765000000000001</v>
      </c>
      <c r="C164" s="69">
        <v>57.97</v>
      </c>
      <c r="D164" s="69">
        <v>58.225000000000001</v>
      </c>
      <c r="E164" s="72" t="e">
        <v>#N/A</v>
      </c>
      <c r="F164" s="71">
        <v>53.792500000000004</v>
      </c>
      <c r="G164" s="69">
        <v>46.875</v>
      </c>
      <c r="H164" s="69">
        <v>43.85</v>
      </c>
      <c r="I164" s="72" t="e">
        <v>#N/A</v>
      </c>
      <c r="J164" s="71">
        <v>45.087500000000006</v>
      </c>
      <c r="K164" s="69">
        <v>42.132499999999993</v>
      </c>
      <c r="L164" s="69">
        <v>42.004999999999995</v>
      </c>
      <c r="M164" s="72" t="e">
        <v>#N/A</v>
      </c>
      <c r="N164" s="71">
        <v>43.37</v>
      </c>
      <c r="O164" s="69">
        <v>40.537500000000009</v>
      </c>
      <c r="P164" s="69">
        <v>39.900000000000006</v>
      </c>
      <c r="Q164" s="72" t="e">
        <v>#N/A</v>
      </c>
    </row>
    <row r="165" spans="1:17">
      <c r="A165" s="70">
        <v>44355</v>
      </c>
      <c r="B165" s="71">
        <v>58.092500000000001</v>
      </c>
      <c r="C165" s="69">
        <v>57.422499999999999</v>
      </c>
      <c r="D165" s="69">
        <v>57.8</v>
      </c>
      <c r="E165" s="72" t="e">
        <v>#N/A</v>
      </c>
      <c r="F165" s="71">
        <v>52.7</v>
      </c>
      <c r="G165" s="69">
        <v>45.8125</v>
      </c>
      <c r="H165" s="69">
        <v>43.832500000000003</v>
      </c>
      <c r="I165" s="72" t="e">
        <v>#N/A</v>
      </c>
      <c r="J165" s="71">
        <v>45.587500000000006</v>
      </c>
      <c r="K165" s="69">
        <v>43.075000000000003</v>
      </c>
      <c r="L165" s="69">
        <v>42.927499999999995</v>
      </c>
      <c r="M165" s="72" t="e">
        <v>#N/A</v>
      </c>
      <c r="N165" s="71">
        <v>42.447499999999998</v>
      </c>
      <c r="O165" s="69">
        <v>40.04</v>
      </c>
      <c r="P165" s="69">
        <v>39.727500000000006</v>
      </c>
      <c r="Q165" s="72" t="e">
        <v>#N/A</v>
      </c>
    </row>
    <row r="166" spans="1:17">
      <c r="A166" s="70">
        <v>44356</v>
      </c>
      <c r="B166" s="71">
        <v>57.160000000000004</v>
      </c>
      <c r="C166" s="69">
        <v>56.722499999999997</v>
      </c>
      <c r="D166" s="69">
        <v>57.462499999999999</v>
      </c>
      <c r="E166" s="72" t="e">
        <v>#N/A</v>
      </c>
      <c r="F166" s="71">
        <v>51.335000000000001</v>
      </c>
      <c r="G166" s="69">
        <v>45.47</v>
      </c>
      <c r="H166" s="69">
        <v>44.21</v>
      </c>
      <c r="I166" s="72" t="e">
        <v>#N/A</v>
      </c>
      <c r="J166" s="71">
        <v>45.587500000000006</v>
      </c>
      <c r="K166" s="69">
        <v>43.075000000000003</v>
      </c>
      <c r="L166" s="69">
        <v>42.927499999999995</v>
      </c>
      <c r="M166" s="72" t="e">
        <v>#N/A</v>
      </c>
      <c r="N166" s="71">
        <v>42.2575</v>
      </c>
      <c r="O166" s="69">
        <v>39.7575</v>
      </c>
      <c r="P166" s="69">
        <v>39.387500000000003</v>
      </c>
      <c r="Q166" s="72" t="e">
        <v>#N/A</v>
      </c>
    </row>
    <row r="167" spans="1:17">
      <c r="A167" s="70">
        <v>44357</v>
      </c>
      <c r="B167" s="71">
        <v>57.212499999999999</v>
      </c>
      <c r="C167" s="69">
        <v>56.214999999999996</v>
      </c>
      <c r="D167" s="69">
        <v>57.515000000000001</v>
      </c>
      <c r="E167" s="72" t="e">
        <v>#N/A</v>
      </c>
      <c r="F167" s="71">
        <v>51.652500000000003</v>
      </c>
      <c r="G167" s="69">
        <v>45.467500000000001</v>
      </c>
      <c r="H167" s="69">
        <v>44.21</v>
      </c>
      <c r="I167" s="72" t="e">
        <v>#N/A</v>
      </c>
      <c r="J167" s="71">
        <v>45.587500000000006</v>
      </c>
      <c r="K167" s="69">
        <v>43.075000000000003</v>
      </c>
      <c r="L167" s="69">
        <v>42.927499999999995</v>
      </c>
      <c r="M167" s="72" t="e">
        <v>#N/A</v>
      </c>
      <c r="N167" s="71">
        <v>42.230000000000004</v>
      </c>
      <c r="O167" s="69">
        <v>39.74</v>
      </c>
      <c r="P167" s="69">
        <v>39.387500000000003</v>
      </c>
      <c r="Q167" s="72" t="e">
        <v>#N/A</v>
      </c>
    </row>
    <row r="168" spans="1:17">
      <c r="A168" s="70">
        <v>44358</v>
      </c>
      <c r="B168" s="71">
        <v>57.417499999999997</v>
      </c>
      <c r="C168" s="69">
        <v>56.214999999999996</v>
      </c>
      <c r="D168" s="69">
        <v>57.984999999999999</v>
      </c>
      <c r="E168" s="72" t="e">
        <v>#N/A</v>
      </c>
      <c r="F168" s="71">
        <v>51.65</v>
      </c>
      <c r="G168" s="69">
        <v>45.472499999999997</v>
      </c>
      <c r="H168" s="69">
        <v>44.21</v>
      </c>
      <c r="I168" s="72" t="e">
        <v>#N/A</v>
      </c>
      <c r="J168" s="71">
        <v>45.587500000000006</v>
      </c>
      <c r="K168" s="69">
        <v>43.075000000000003</v>
      </c>
      <c r="L168" s="69">
        <v>42.927499999999995</v>
      </c>
      <c r="M168" s="72" t="e">
        <v>#N/A</v>
      </c>
      <c r="N168" s="71">
        <v>42.717500000000001</v>
      </c>
      <c r="O168" s="69">
        <v>39.917499999999997</v>
      </c>
      <c r="P168" s="69">
        <v>39.422499999999999</v>
      </c>
      <c r="Q168" s="72" t="e">
        <v>#N/A</v>
      </c>
    </row>
    <row r="169" spans="1:17">
      <c r="A169" s="70">
        <v>44359</v>
      </c>
      <c r="B169" s="71">
        <v>57.417499999999997</v>
      </c>
      <c r="C169" s="69">
        <v>56.214999999999996</v>
      </c>
      <c r="D169" s="69">
        <v>57.984999999999999</v>
      </c>
      <c r="E169" s="72" t="e">
        <v>#N/A</v>
      </c>
      <c r="F169" s="71">
        <v>51.65</v>
      </c>
      <c r="G169" s="69">
        <v>45.472499999999997</v>
      </c>
      <c r="H169" s="69">
        <v>44.21</v>
      </c>
      <c r="I169" s="72" t="e">
        <v>#N/A</v>
      </c>
      <c r="J169" s="71">
        <v>45.587500000000006</v>
      </c>
      <c r="K169" s="69">
        <v>43.075000000000003</v>
      </c>
      <c r="L169" s="69">
        <v>42.927499999999995</v>
      </c>
      <c r="M169" s="72" t="e">
        <v>#N/A</v>
      </c>
      <c r="N169" s="71">
        <v>42.717500000000001</v>
      </c>
      <c r="O169" s="69">
        <v>39.917499999999997</v>
      </c>
      <c r="P169" s="69">
        <v>39.422499999999999</v>
      </c>
      <c r="Q169" s="72" t="e">
        <v>#N/A</v>
      </c>
    </row>
    <row r="170" spans="1:17">
      <c r="A170" s="70">
        <v>44360</v>
      </c>
      <c r="B170" s="71">
        <v>57.417499999999997</v>
      </c>
      <c r="C170" s="69">
        <v>56.214999999999996</v>
      </c>
      <c r="D170" s="69">
        <v>57.984999999999999</v>
      </c>
      <c r="E170" s="72" t="e">
        <v>#N/A</v>
      </c>
      <c r="F170" s="71">
        <v>51.65</v>
      </c>
      <c r="G170" s="69">
        <v>45.472499999999997</v>
      </c>
      <c r="H170" s="69">
        <v>44.21</v>
      </c>
      <c r="I170" s="72" t="e">
        <v>#N/A</v>
      </c>
      <c r="J170" s="71">
        <v>45.587500000000006</v>
      </c>
      <c r="K170" s="69">
        <v>43.075000000000003</v>
      </c>
      <c r="L170" s="69">
        <v>42.927499999999995</v>
      </c>
      <c r="M170" s="72" t="e">
        <v>#N/A</v>
      </c>
      <c r="N170" s="71">
        <v>42.717500000000001</v>
      </c>
      <c r="O170" s="69">
        <v>39.917499999999997</v>
      </c>
      <c r="P170" s="69">
        <v>39.422499999999999</v>
      </c>
      <c r="Q170" s="72" t="e">
        <v>#N/A</v>
      </c>
    </row>
    <row r="171" spans="1:17">
      <c r="A171" s="70">
        <v>44361</v>
      </c>
      <c r="B171" s="71">
        <v>57.417499999999997</v>
      </c>
      <c r="C171" s="69">
        <v>56.214999999999996</v>
      </c>
      <c r="D171" s="69">
        <v>57.984999999999999</v>
      </c>
      <c r="E171" s="72" t="e">
        <v>#N/A</v>
      </c>
      <c r="F171" s="71">
        <v>51.65</v>
      </c>
      <c r="G171" s="69">
        <v>45.472499999999997</v>
      </c>
      <c r="H171" s="69">
        <v>44.21</v>
      </c>
      <c r="I171" s="72" t="e">
        <v>#N/A</v>
      </c>
      <c r="J171" s="71">
        <v>45.587500000000006</v>
      </c>
      <c r="K171" s="69">
        <v>43.075000000000003</v>
      </c>
      <c r="L171" s="69">
        <v>42.927499999999995</v>
      </c>
      <c r="M171" s="72" t="e">
        <v>#N/A</v>
      </c>
      <c r="N171" s="71">
        <v>42.717500000000001</v>
      </c>
      <c r="O171" s="69">
        <v>39.917499999999997</v>
      </c>
      <c r="P171" s="69">
        <v>39.422499999999999</v>
      </c>
      <c r="Q171" s="72" t="e">
        <v>#N/A</v>
      </c>
    </row>
    <row r="172" spans="1:17">
      <c r="A172" s="70">
        <v>44362</v>
      </c>
      <c r="B172" s="71">
        <v>58.0625</v>
      </c>
      <c r="C172" s="69">
        <v>56.937500000000007</v>
      </c>
      <c r="D172" s="69">
        <v>57.984999999999999</v>
      </c>
      <c r="E172" s="72" t="e">
        <v>#N/A</v>
      </c>
      <c r="F172" s="71">
        <v>52.594999999999999</v>
      </c>
      <c r="G172" s="69">
        <v>46.4</v>
      </c>
      <c r="H172" s="69">
        <v>46.419999999999995</v>
      </c>
      <c r="I172" s="72" t="e">
        <v>#N/A</v>
      </c>
      <c r="J172" s="71">
        <v>46.405000000000001</v>
      </c>
      <c r="K172" s="69">
        <v>43.577500000000001</v>
      </c>
      <c r="L172" s="69">
        <v>43.277500000000003</v>
      </c>
      <c r="M172" s="72" t="e">
        <v>#N/A</v>
      </c>
      <c r="N172" s="71">
        <v>44.092500000000001</v>
      </c>
      <c r="O172" s="69">
        <v>40.432500000000005</v>
      </c>
      <c r="P172" s="69">
        <v>39.454999999999998</v>
      </c>
      <c r="Q172" s="72" t="e">
        <v>#N/A</v>
      </c>
    </row>
    <row r="173" spans="1:17">
      <c r="A173" s="70">
        <v>44363</v>
      </c>
      <c r="B173" s="71">
        <v>58.524999999999999</v>
      </c>
      <c r="C173" s="69">
        <v>57.080000000000005</v>
      </c>
      <c r="D173" s="69">
        <v>57.984999999999999</v>
      </c>
      <c r="E173" s="72" t="e">
        <v>#N/A</v>
      </c>
      <c r="F173" s="71">
        <v>52.375</v>
      </c>
      <c r="G173" s="69">
        <v>46.372500000000002</v>
      </c>
      <c r="H173" s="69">
        <v>45.265000000000001</v>
      </c>
      <c r="I173" s="72" t="e">
        <v>#N/A</v>
      </c>
      <c r="J173" s="71">
        <v>48</v>
      </c>
      <c r="K173" s="69">
        <v>43.82</v>
      </c>
      <c r="L173" s="69">
        <v>43.277500000000003</v>
      </c>
      <c r="M173" s="72" t="e">
        <v>#N/A</v>
      </c>
      <c r="N173" s="71">
        <v>45.150000000000006</v>
      </c>
      <c r="O173" s="69">
        <v>40.905000000000001</v>
      </c>
      <c r="P173" s="69">
        <v>39.769999999999996</v>
      </c>
      <c r="Q173" s="72" t="e">
        <v>#N/A</v>
      </c>
    </row>
    <row r="174" spans="1:17">
      <c r="A174" s="70">
        <v>44364</v>
      </c>
      <c r="B174" s="71">
        <v>58.2575</v>
      </c>
      <c r="C174" s="69">
        <v>57.01</v>
      </c>
      <c r="D174" s="69">
        <v>57.672499999999999</v>
      </c>
      <c r="E174" s="72" t="e">
        <v>#N/A</v>
      </c>
      <c r="F174" s="71">
        <v>51.774999999999999</v>
      </c>
      <c r="G174" s="69">
        <v>46.0625</v>
      </c>
      <c r="H174" s="69">
        <v>44.767499999999998</v>
      </c>
      <c r="I174" s="72" t="e">
        <v>#N/A</v>
      </c>
      <c r="J174" s="71">
        <v>48</v>
      </c>
      <c r="K174" s="69">
        <v>43.82</v>
      </c>
      <c r="L174" s="69">
        <v>43.28</v>
      </c>
      <c r="M174" s="72" t="e">
        <v>#N/A</v>
      </c>
      <c r="N174" s="71">
        <v>45.387499999999996</v>
      </c>
      <c r="O174" s="69">
        <v>40.822499999999998</v>
      </c>
      <c r="P174" s="69">
        <v>39.9</v>
      </c>
      <c r="Q174" s="72" t="e">
        <v>#N/A</v>
      </c>
    </row>
    <row r="175" spans="1:17">
      <c r="A175" s="70">
        <v>44365</v>
      </c>
      <c r="B175" s="71">
        <v>57.285000000000004</v>
      </c>
      <c r="C175" s="69">
        <v>56.800000000000004</v>
      </c>
      <c r="D175" s="69">
        <v>57.672499999999999</v>
      </c>
      <c r="E175" s="72" t="e">
        <v>#N/A</v>
      </c>
      <c r="F175" s="71">
        <v>50.274999999999999</v>
      </c>
      <c r="G175" s="69">
        <v>45.0625</v>
      </c>
      <c r="H175" s="69">
        <v>44.265000000000001</v>
      </c>
      <c r="I175" s="72" t="e">
        <v>#N/A</v>
      </c>
      <c r="J175" s="71">
        <v>47.78</v>
      </c>
      <c r="K175" s="69">
        <v>43.82</v>
      </c>
      <c r="L175" s="69">
        <v>43.28</v>
      </c>
      <c r="M175" s="72" t="e">
        <v>#N/A</v>
      </c>
      <c r="N175" s="71">
        <v>44.375</v>
      </c>
      <c r="O175" s="69">
        <v>40.822499999999998</v>
      </c>
      <c r="P175" s="69">
        <v>39.8125</v>
      </c>
      <c r="Q175" s="72" t="e">
        <v>#N/A</v>
      </c>
    </row>
    <row r="176" spans="1:17">
      <c r="A176" s="70">
        <v>44366</v>
      </c>
      <c r="B176" s="71">
        <v>57.285000000000004</v>
      </c>
      <c r="C176" s="69">
        <v>56.800000000000004</v>
      </c>
      <c r="D176" s="69">
        <v>57.672499999999999</v>
      </c>
      <c r="E176" s="72" t="e">
        <v>#N/A</v>
      </c>
      <c r="F176" s="71">
        <v>50.274999999999999</v>
      </c>
      <c r="G176" s="69">
        <v>45.0625</v>
      </c>
      <c r="H176" s="69">
        <v>44.265000000000001</v>
      </c>
      <c r="I176" s="72" t="e">
        <v>#N/A</v>
      </c>
      <c r="J176" s="71">
        <v>47.78</v>
      </c>
      <c r="K176" s="69">
        <v>43.82</v>
      </c>
      <c r="L176" s="69">
        <v>43.28</v>
      </c>
      <c r="M176" s="72" t="e">
        <v>#N/A</v>
      </c>
      <c r="N176" s="71">
        <v>44.375</v>
      </c>
      <c r="O176" s="69">
        <v>40.822499999999998</v>
      </c>
      <c r="P176" s="69">
        <v>39.8125</v>
      </c>
      <c r="Q176" s="72" t="e">
        <v>#N/A</v>
      </c>
    </row>
    <row r="177" spans="1:17">
      <c r="A177" s="70">
        <v>44367</v>
      </c>
      <c r="B177" s="71">
        <v>57.285000000000004</v>
      </c>
      <c r="C177" s="69">
        <v>56.800000000000004</v>
      </c>
      <c r="D177" s="69">
        <v>57.672499999999999</v>
      </c>
      <c r="E177" s="72" t="e">
        <v>#N/A</v>
      </c>
      <c r="F177" s="71">
        <v>50.274999999999999</v>
      </c>
      <c r="G177" s="69">
        <v>45.0625</v>
      </c>
      <c r="H177" s="69">
        <v>44.265000000000001</v>
      </c>
      <c r="I177" s="72" t="e">
        <v>#N/A</v>
      </c>
      <c r="J177" s="71">
        <v>47.78</v>
      </c>
      <c r="K177" s="69">
        <v>43.82</v>
      </c>
      <c r="L177" s="69">
        <v>43.28</v>
      </c>
      <c r="M177" s="72" t="e">
        <v>#N/A</v>
      </c>
      <c r="N177" s="71">
        <v>44.375</v>
      </c>
      <c r="O177" s="69">
        <v>40.822499999999998</v>
      </c>
      <c r="P177" s="69">
        <v>39.8125</v>
      </c>
      <c r="Q177" s="72" t="e">
        <v>#N/A</v>
      </c>
    </row>
    <row r="178" spans="1:17">
      <c r="A178" s="70">
        <v>44368</v>
      </c>
      <c r="B178" s="71">
        <v>57.524999999999999</v>
      </c>
      <c r="C178" s="69">
        <v>56.837499999999999</v>
      </c>
      <c r="D178" s="69">
        <v>57.672499999999999</v>
      </c>
      <c r="E178" s="72" t="e">
        <v>#N/A</v>
      </c>
      <c r="F178" s="71">
        <v>50.92</v>
      </c>
      <c r="G178" s="69">
        <v>45.405000000000001</v>
      </c>
      <c r="H178" s="69">
        <v>44.532499999999999</v>
      </c>
      <c r="I178" s="72" t="e">
        <v>#N/A</v>
      </c>
      <c r="J178" s="71">
        <v>47.78</v>
      </c>
      <c r="K178" s="69">
        <v>43.82</v>
      </c>
      <c r="L178" s="69">
        <v>43.28</v>
      </c>
      <c r="M178" s="72" t="e">
        <v>#N/A</v>
      </c>
      <c r="N178" s="71">
        <v>44.65</v>
      </c>
      <c r="O178" s="69">
        <v>40.822499999999998</v>
      </c>
      <c r="P178" s="69">
        <v>39.8125</v>
      </c>
      <c r="Q178" s="72" t="e">
        <v>#N/A</v>
      </c>
    </row>
    <row r="179" spans="1:17">
      <c r="A179" s="70">
        <v>44369</v>
      </c>
      <c r="B179" s="71">
        <v>58.410000000000004</v>
      </c>
      <c r="C179" s="69">
        <v>57.29</v>
      </c>
      <c r="D179" s="69">
        <v>57.922499999999999</v>
      </c>
      <c r="E179" s="72" t="e">
        <v>#N/A</v>
      </c>
      <c r="F179" s="71">
        <v>51.6875</v>
      </c>
      <c r="G179" s="69">
        <v>46.017499999999998</v>
      </c>
      <c r="H179" s="69">
        <v>44.877499999999998</v>
      </c>
      <c r="I179" s="72" t="e">
        <v>#N/A</v>
      </c>
      <c r="J179" s="71">
        <v>48.592500000000001</v>
      </c>
      <c r="K179" s="69">
        <v>44.607500000000002</v>
      </c>
      <c r="L179" s="69">
        <v>43.28</v>
      </c>
      <c r="M179" s="72" t="e">
        <v>#N/A</v>
      </c>
      <c r="N179" s="71">
        <v>44.8125</v>
      </c>
      <c r="O179" s="69">
        <v>41.06</v>
      </c>
      <c r="P179" s="69">
        <v>39.987500000000004</v>
      </c>
      <c r="Q179" s="72" t="e">
        <v>#N/A</v>
      </c>
    </row>
    <row r="180" spans="1:17">
      <c r="A180" s="70">
        <v>44370</v>
      </c>
      <c r="B180" s="71">
        <v>58.347499999999997</v>
      </c>
      <c r="C180" s="69">
        <v>57.3825</v>
      </c>
      <c r="D180" s="69">
        <v>57.922499999999999</v>
      </c>
      <c r="E180" s="72" t="e">
        <v>#N/A</v>
      </c>
      <c r="F180" s="71">
        <v>51.734999999999999</v>
      </c>
      <c r="G180" s="69">
        <v>46.164999999999999</v>
      </c>
      <c r="H180" s="69">
        <v>45.142499999999998</v>
      </c>
      <c r="I180" s="72" t="e">
        <v>#N/A</v>
      </c>
      <c r="J180" s="71">
        <v>49.38</v>
      </c>
      <c r="K180" s="69">
        <v>45.697500000000005</v>
      </c>
      <c r="L180" s="69">
        <v>44.23</v>
      </c>
      <c r="M180" s="72" t="e">
        <v>#N/A</v>
      </c>
      <c r="N180" s="71">
        <v>45.080000000000005</v>
      </c>
      <c r="O180" s="69">
        <v>41.267499999999998</v>
      </c>
      <c r="P180" s="69">
        <v>40.159999999999997</v>
      </c>
      <c r="Q180" s="72" t="e">
        <v>#N/A</v>
      </c>
    </row>
    <row r="181" spans="1:17">
      <c r="A181" s="70">
        <v>44371</v>
      </c>
      <c r="B181" s="71">
        <v>58.662500000000001</v>
      </c>
      <c r="C181" s="69">
        <v>57.667499999999997</v>
      </c>
      <c r="D181" s="69">
        <v>57.922499999999999</v>
      </c>
      <c r="E181" s="72" t="e">
        <v>#N/A</v>
      </c>
      <c r="F181" s="71">
        <v>51.5625</v>
      </c>
      <c r="G181" s="69">
        <v>46.195</v>
      </c>
      <c r="H181" s="69">
        <v>45.142499999999998</v>
      </c>
      <c r="I181" s="72" t="e">
        <v>#N/A</v>
      </c>
      <c r="J181" s="71">
        <v>50.4375</v>
      </c>
      <c r="K181" s="69">
        <v>46.085000000000001</v>
      </c>
      <c r="L181" s="69">
        <v>44.83</v>
      </c>
      <c r="M181" s="72" t="e">
        <v>#N/A</v>
      </c>
      <c r="N181" s="71">
        <v>45.675000000000004</v>
      </c>
      <c r="O181" s="69">
        <v>41.252499999999998</v>
      </c>
      <c r="P181" s="69">
        <v>40.017499999999998</v>
      </c>
      <c r="Q181" s="72" t="e">
        <v>#N/A</v>
      </c>
    </row>
    <row r="182" spans="1:17">
      <c r="A182" s="70">
        <v>44372</v>
      </c>
      <c r="B182" s="71">
        <v>58.0625</v>
      </c>
      <c r="C182" s="69">
        <v>57.667499999999997</v>
      </c>
      <c r="D182" s="69">
        <v>57.922499999999999</v>
      </c>
      <c r="E182" s="72" t="e">
        <v>#N/A</v>
      </c>
      <c r="F182" s="71">
        <v>51.484999999999999</v>
      </c>
      <c r="G182" s="69">
        <v>46.232500000000002</v>
      </c>
      <c r="H182" s="69">
        <v>45.142499999999998</v>
      </c>
      <c r="I182" s="72" t="e">
        <v>#N/A</v>
      </c>
      <c r="J182" s="71">
        <v>50.837499999999999</v>
      </c>
      <c r="K182" s="69">
        <v>46.085000000000001</v>
      </c>
      <c r="L182" s="69">
        <v>44.83</v>
      </c>
      <c r="M182" s="72" t="e">
        <v>#N/A</v>
      </c>
      <c r="N182" s="71">
        <v>45.512500000000003</v>
      </c>
      <c r="O182" s="69">
        <v>41.262500000000003</v>
      </c>
      <c r="P182" s="69">
        <v>40.017499999999998</v>
      </c>
      <c r="Q182" s="72" t="e">
        <v>#N/A</v>
      </c>
    </row>
    <row r="183" spans="1:17">
      <c r="A183" s="70">
        <v>44373</v>
      </c>
      <c r="B183" s="71">
        <v>58.0625</v>
      </c>
      <c r="C183" s="69">
        <v>57.667499999999997</v>
      </c>
      <c r="D183" s="69">
        <v>57.922499999999999</v>
      </c>
      <c r="E183" s="72" t="e">
        <v>#N/A</v>
      </c>
      <c r="F183" s="71">
        <v>51.484999999999999</v>
      </c>
      <c r="G183" s="69">
        <v>46.232500000000002</v>
      </c>
      <c r="H183" s="69">
        <v>45.142499999999998</v>
      </c>
      <c r="I183" s="72" t="e">
        <v>#N/A</v>
      </c>
      <c r="J183" s="71">
        <v>50.837499999999999</v>
      </c>
      <c r="K183" s="69">
        <v>46.085000000000001</v>
      </c>
      <c r="L183" s="69">
        <v>44.83</v>
      </c>
      <c r="M183" s="72" t="e">
        <v>#N/A</v>
      </c>
      <c r="N183" s="71">
        <v>45.512500000000003</v>
      </c>
      <c r="O183" s="69">
        <v>41.262500000000003</v>
      </c>
      <c r="P183" s="69">
        <v>40.017499999999998</v>
      </c>
      <c r="Q183" s="72" t="e">
        <v>#N/A</v>
      </c>
    </row>
    <row r="184" spans="1:17">
      <c r="A184" s="70">
        <v>44374</v>
      </c>
      <c r="B184" s="71">
        <v>58.0625</v>
      </c>
      <c r="C184" s="69">
        <v>57.667499999999997</v>
      </c>
      <c r="D184" s="69">
        <v>57.922499999999999</v>
      </c>
      <c r="E184" s="72" t="e">
        <v>#N/A</v>
      </c>
      <c r="F184" s="71">
        <v>51.484999999999999</v>
      </c>
      <c r="G184" s="69">
        <v>46.232500000000002</v>
      </c>
      <c r="H184" s="69">
        <v>45.142499999999998</v>
      </c>
      <c r="I184" s="72" t="e">
        <v>#N/A</v>
      </c>
      <c r="J184" s="71">
        <v>50.837499999999999</v>
      </c>
      <c r="K184" s="69">
        <v>46.085000000000001</v>
      </c>
      <c r="L184" s="69">
        <v>44.83</v>
      </c>
      <c r="M184" s="72" t="e">
        <v>#N/A</v>
      </c>
      <c r="N184" s="71">
        <v>45.512500000000003</v>
      </c>
      <c r="O184" s="69">
        <v>41.262500000000003</v>
      </c>
      <c r="P184" s="69">
        <v>40.017499999999998</v>
      </c>
      <c r="Q184" s="72" t="e">
        <v>#N/A</v>
      </c>
    </row>
    <row r="185" spans="1:17">
      <c r="A185" s="70">
        <v>44375</v>
      </c>
      <c r="B185" s="71">
        <v>58.375</v>
      </c>
      <c r="C185" s="69">
        <v>57.482500000000002</v>
      </c>
      <c r="D185" s="69">
        <v>57.922499999999999</v>
      </c>
      <c r="E185" s="72" t="e">
        <v>#N/A</v>
      </c>
      <c r="F185" s="71">
        <v>51.984999999999999</v>
      </c>
      <c r="G185" s="69">
        <v>46.364999999999995</v>
      </c>
      <c r="H185" s="69">
        <v>45.142499999999998</v>
      </c>
      <c r="I185" s="72" t="e">
        <v>#N/A</v>
      </c>
      <c r="J185" s="71">
        <v>50.837499999999999</v>
      </c>
      <c r="K185" s="69">
        <v>46.085000000000001</v>
      </c>
      <c r="L185" s="69">
        <v>45.432500000000005</v>
      </c>
      <c r="M185" s="72" t="e">
        <v>#N/A</v>
      </c>
      <c r="N185" s="71">
        <v>45.855000000000004</v>
      </c>
      <c r="O185" s="69">
        <v>41.262500000000003</v>
      </c>
      <c r="P185" s="69">
        <v>40.017499999999998</v>
      </c>
      <c r="Q185" s="72" t="e">
        <v>#N/A</v>
      </c>
    </row>
    <row r="186" spans="1:17">
      <c r="A186" s="70">
        <v>44376</v>
      </c>
      <c r="B186" s="71">
        <v>58.964999999999996</v>
      </c>
      <c r="C186" s="69">
        <v>57.932499999999997</v>
      </c>
      <c r="D186" s="69">
        <v>58.265000000000001</v>
      </c>
      <c r="E186" s="72" t="e">
        <v>#N/A</v>
      </c>
      <c r="F186" s="71">
        <v>52.917499999999997</v>
      </c>
      <c r="G186" s="69">
        <v>47.252500000000005</v>
      </c>
      <c r="H186" s="69">
        <v>46.07</v>
      </c>
      <c r="I186" s="72" t="e">
        <v>#N/A</v>
      </c>
      <c r="J186" s="71">
        <v>50.837499999999999</v>
      </c>
      <c r="K186" s="69">
        <v>46.37</v>
      </c>
      <c r="L186" s="69">
        <v>46.027500000000003</v>
      </c>
      <c r="M186" s="72" t="e">
        <v>#N/A</v>
      </c>
      <c r="N186" s="71">
        <v>46.247500000000002</v>
      </c>
      <c r="O186" s="69">
        <v>41.625</v>
      </c>
      <c r="P186" s="69">
        <v>40.747500000000002</v>
      </c>
      <c r="Q186" s="72" t="e">
        <v>#N/A</v>
      </c>
    </row>
    <row r="187" spans="1:17">
      <c r="A187" s="70">
        <v>44377</v>
      </c>
      <c r="B187" s="71">
        <v>60.307500000000005</v>
      </c>
      <c r="C187" s="69">
        <v>58.897500000000001</v>
      </c>
      <c r="D187" s="69">
        <v>58.992500000000007</v>
      </c>
      <c r="E187" s="72" t="e">
        <v>#N/A</v>
      </c>
      <c r="F187" s="71">
        <v>54.08</v>
      </c>
      <c r="G187" s="69">
        <v>48.745000000000005</v>
      </c>
      <c r="H187" s="69">
        <v>47.197499999999998</v>
      </c>
      <c r="I187" s="72" t="e">
        <v>#N/A</v>
      </c>
      <c r="J187" s="71">
        <v>50.9375</v>
      </c>
      <c r="K187" s="69">
        <v>47.08</v>
      </c>
      <c r="L187" s="69">
        <v>47.282500000000006</v>
      </c>
      <c r="M187" s="72" t="e">
        <v>#N/A</v>
      </c>
      <c r="N187" s="71">
        <v>47.457499999999996</v>
      </c>
      <c r="O187" s="69">
        <v>42.129999999999995</v>
      </c>
      <c r="P187" s="69">
        <v>41.519999999999996</v>
      </c>
      <c r="Q187" s="72" t="e">
        <v>#N/A</v>
      </c>
    </row>
    <row r="188" spans="1:17">
      <c r="A188" s="70">
        <v>44378</v>
      </c>
      <c r="B188" s="71">
        <v>60.895000000000003</v>
      </c>
      <c r="C188" s="69">
        <v>59.415000000000006</v>
      </c>
      <c r="D188" s="69">
        <v>59.387500000000003</v>
      </c>
      <c r="E188" s="72" t="e">
        <v>#N/A</v>
      </c>
      <c r="F188" s="71">
        <v>54.075000000000003</v>
      </c>
      <c r="G188" s="69">
        <v>48.322500000000005</v>
      </c>
      <c r="H188" s="69">
        <v>47.012499999999996</v>
      </c>
      <c r="I188" s="72" t="e">
        <v>#N/A</v>
      </c>
      <c r="J188" s="71">
        <v>51.707499999999996</v>
      </c>
      <c r="K188" s="69">
        <v>47.08</v>
      </c>
      <c r="L188" s="69">
        <v>47.282500000000006</v>
      </c>
      <c r="M188" s="72" t="e">
        <v>#N/A</v>
      </c>
      <c r="N188" s="71">
        <v>47.264999999999993</v>
      </c>
      <c r="O188" s="69">
        <v>42.102500000000006</v>
      </c>
      <c r="P188" s="69">
        <v>41.774999999999999</v>
      </c>
      <c r="Q188" s="72" t="e">
        <v>#N/A</v>
      </c>
    </row>
    <row r="189" spans="1:17">
      <c r="A189" s="70">
        <v>44379</v>
      </c>
      <c r="B189" s="71">
        <v>62.3125</v>
      </c>
      <c r="C189" s="69">
        <v>60.284999999999997</v>
      </c>
      <c r="D189" s="69">
        <v>59.822500000000005</v>
      </c>
      <c r="E189" s="72" t="e">
        <v>#N/A</v>
      </c>
      <c r="F189" s="71">
        <v>55.072500000000005</v>
      </c>
      <c r="G189" s="69">
        <v>48.992500000000007</v>
      </c>
      <c r="H189" s="69">
        <v>48.4375</v>
      </c>
      <c r="I189" s="72" t="e">
        <v>#N/A</v>
      </c>
      <c r="J189" s="71">
        <v>52.019999999999996</v>
      </c>
      <c r="K189" s="69">
        <v>47.127499999999998</v>
      </c>
      <c r="L189" s="69">
        <v>47.282500000000006</v>
      </c>
      <c r="M189" s="72" t="e">
        <v>#N/A</v>
      </c>
      <c r="N189" s="71">
        <v>48.332499999999996</v>
      </c>
      <c r="O189" s="69">
        <v>42.41</v>
      </c>
      <c r="P189" s="69">
        <v>41.774999999999999</v>
      </c>
      <c r="Q189" s="72" t="e">
        <v>#N/A</v>
      </c>
    </row>
    <row r="190" spans="1:17">
      <c r="A190" s="70">
        <v>44380</v>
      </c>
      <c r="B190" s="71">
        <v>62.3125</v>
      </c>
      <c r="C190" s="69">
        <v>60.284999999999997</v>
      </c>
      <c r="D190" s="69">
        <v>59.822500000000005</v>
      </c>
      <c r="E190" s="72" t="e">
        <v>#N/A</v>
      </c>
      <c r="F190" s="71">
        <v>55.072500000000005</v>
      </c>
      <c r="G190" s="69">
        <v>48.992500000000007</v>
      </c>
      <c r="H190" s="69">
        <v>48.4375</v>
      </c>
      <c r="I190" s="72" t="e">
        <v>#N/A</v>
      </c>
      <c r="J190" s="71">
        <v>52.019999999999996</v>
      </c>
      <c r="K190" s="69">
        <v>47.127499999999998</v>
      </c>
      <c r="L190" s="69">
        <v>47.282500000000006</v>
      </c>
      <c r="M190" s="72" t="e">
        <v>#N/A</v>
      </c>
      <c r="N190" s="71">
        <v>48.332499999999996</v>
      </c>
      <c r="O190" s="69">
        <v>42.41</v>
      </c>
      <c r="P190" s="69">
        <v>41.774999999999999</v>
      </c>
      <c r="Q190" s="72" t="e">
        <v>#N/A</v>
      </c>
    </row>
    <row r="191" spans="1:17">
      <c r="A191" s="70">
        <v>44381</v>
      </c>
      <c r="B191" s="71">
        <v>62.3125</v>
      </c>
      <c r="C191" s="69">
        <v>60.284999999999997</v>
      </c>
      <c r="D191" s="69">
        <v>59.822500000000005</v>
      </c>
      <c r="E191" s="72" t="e">
        <v>#N/A</v>
      </c>
      <c r="F191" s="71">
        <v>55.072500000000005</v>
      </c>
      <c r="G191" s="69">
        <v>48.992500000000007</v>
      </c>
      <c r="H191" s="69">
        <v>48.4375</v>
      </c>
      <c r="I191" s="72" t="e">
        <v>#N/A</v>
      </c>
      <c r="J191" s="71">
        <v>52.019999999999996</v>
      </c>
      <c r="K191" s="69">
        <v>47.127499999999998</v>
      </c>
      <c r="L191" s="69">
        <v>47.282500000000006</v>
      </c>
      <c r="M191" s="72" t="e">
        <v>#N/A</v>
      </c>
      <c r="N191" s="71">
        <v>48.332499999999996</v>
      </c>
      <c r="O191" s="69">
        <v>42.41</v>
      </c>
      <c r="P191" s="69">
        <v>41.774999999999999</v>
      </c>
      <c r="Q191" s="72" t="e">
        <v>#N/A</v>
      </c>
    </row>
    <row r="192" spans="1:17">
      <c r="A192" s="70">
        <v>44382</v>
      </c>
      <c r="B192" s="71">
        <v>63.725000000000001</v>
      </c>
      <c r="C192" s="69">
        <v>61.302500000000002</v>
      </c>
      <c r="D192" s="69">
        <v>60.019999999999996</v>
      </c>
      <c r="E192" s="72" t="e">
        <v>#N/A</v>
      </c>
      <c r="F192" s="71">
        <v>56.545000000000002</v>
      </c>
      <c r="G192" s="69">
        <v>50.107499999999995</v>
      </c>
      <c r="H192" s="69">
        <v>49.204999999999998</v>
      </c>
      <c r="I192" s="72" t="e">
        <v>#N/A</v>
      </c>
      <c r="J192" s="71">
        <v>52.8125</v>
      </c>
      <c r="K192" s="69">
        <v>47.73</v>
      </c>
      <c r="L192" s="69">
        <v>47.637499999999996</v>
      </c>
      <c r="M192" s="72" t="e">
        <v>#N/A</v>
      </c>
      <c r="N192" s="71">
        <v>49.6</v>
      </c>
      <c r="O192" s="69">
        <v>43.067500000000003</v>
      </c>
      <c r="P192" s="69">
        <v>42.56</v>
      </c>
      <c r="Q192" s="72" t="e">
        <v>#N/A</v>
      </c>
    </row>
    <row r="193" spans="1:17">
      <c r="A193" s="70">
        <v>44383</v>
      </c>
      <c r="B193" s="71">
        <v>62.1875</v>
      </c>
      <c r="C193" s="69">
        <v>60.517499999999998</v>
      </c>
      <c r="D193" s="69">
        <v>59.519999999999996</v>
      </c>
      <c r="E193" s="72" t="e">
        <v>#N/A</v>
      </c>
      <c r="F193" s="71">
        <v>55.484999999999999</v>
      </c>
      <c r="G193" s="69">
        <v>49.112499999999997</v>
      </c>
      <c r="H193" s="69">
        <v>48.387500000000003</v>
      </c>
      <c r="I193" s="72" t="e">
        <v>#N/A</v>
      </c>
      <c r="J193" s="71">
        <v>52.6875</v>
      </c>
      <c r="K193" s="69">
        <v>47.73</v>
      </c>
      <c r="L193" s="69">
        <v>47.637499999999996</v>
      </c>
      <c r="M193" s="72" t="e">
        <v>#N/A</v>
      </c>
      <c r="N193" s="71">
        <v>48.612499999999997</v>
      </c>
      <c r="O193" s="69">
        <v>42.6</v>
      </c>
      <c r="P193" s="69">
        <v>41.847499999999997</v>
      </c>
      <c r="Q193" s="72" t="e">
        <v>#N/A</v>
      </c>
    </row>
    <row r="194" spans="1:17">
      <c r="A194" s="70">
        <v>44384</v>
      </c>
      <c r="B194" s="71">
        <v>63.467500000000001</v>
      </c>
      <c r="C194" s="69">
        <v>61.497500000000002</v>
      </c>
      <c r="D194" s="69">
        <v>59.519999999999996</v>
      </c>
      <c r="E194" s="72" t="e">
        <v>#N/A</v>
      </c>
      <c r="F194" s="71">
        <v>56.902499999999996</v>
      </c>
      <c r="G194" s="69">
        <v>49.825000000000003</v>
      </c>
      <c r="H194" s="69">
        <v>48.797499999999999</v>
      </c>
      <c r="I194" s="72" t="e">
        <v>#N/A</v>
      </c>
      <c r="J194" s="71">
        <v>54.75</v>
      </c>
      <c r="K194" s="69">
        <v>48.162500000000001</v>
      </c>
      <c r="L194" s="69">
        <v>48.137499999999996</v>
      </c>
      <c r="M194" s="72" t="e">
        <v>#N/A</v>
      </c>
      <c r="N194" s="71">
        <v>51.0625</v>
      </c>
      <c r="O194" s="69">
        <v>43.784999999999997</v>
      </c>
      <c r="P194" s="69">
        <v>42.875</v>
      </c>
      <c r="Q194" s="72" t="e">
        <v>#N/A</v>
      </c>
    </row>
    <row r="195" spans="1:17">
      <c r="A195" s="70">
        <v>44385</v>
      </c>
      <c r="B195" s="71">
        <v>64.115000000000009</v>
      </c>
      <c r="C195" s="69">
        <v>61.822500000000005</v>
      </c>
      <c r="D195" s="69">
        <v>59.532499999999999</v>
      </c>
      <c r="E195" s="72" t="e">
        <v>#N/A</v>
      </c>
      <c r="F195" s="71">
        <v>58.085000000000001</v>
      </c>
      <c r="G195" s="69">
        <v>51.08</v>
      </c>
      <c r="H195" s="69">
        <v>48.81</v>
      </c>
      <c r="I195" s="72" t="e">
        <v>#N/A</v>
      </c>
      <c r="J195" s="71">
        <v>56.5</v>
      </c>
      <c r="K195" s="69">
        <v>48.725000000000001</v>
      </c>
      <c r="L195" s="69">
        <v>48.21</v>
      </c>
      <c r="M195" s="72" t="e">
        <v>#N/A</v>
      </c>
      <c r="N195" s="71">
        <v>52.344999999999999</v>
      </c>
      <c r="O195" s="69">
        <v>44.217500000000001</v>
      </c>
      <c r="P195" s="69">
        <v>43.559999999999995</v>
      </c>
      <c r="Q195" s="72" t="e">
        <v>#N/A</v>
      </c>
    </row>
    <row r="196" spans="1:17">
      <c r="A196" s="70">
        <v>44386</v>
      </c>
      <c r="B196" s="71">
        <v>63.827499999999993</v>
      </c>
      <c r="C196" s="69">
        <v>61.822500000000005</v>
      </c>
      <c r="D196" s="69">
        <v>59.532499999999999</v>
      </c>
      <c r="E196" s="72" t="e">
        <v>#N/A</v>
      </c>
      <c r="F196" s="71">
        <v>57.652499999999996</v>
      </c>
      <c r="G196" s="69">
        <v>51.08</v>
      </c>
      <c r="H196" s="69">
        <v>48.957500000000003</v>
      </c>
      <c r="I196" s="72" t="e">
        <v>#N/A</v>
      </c>
      <c r="J196" s="71">
        <v>56.75</v>
      </c>
      <c r="K196" s="69">
        <v>48.975000000000001</v>
      </c>
      <c r="L196" s="69">
        <v>48.21</v>
      </c>
      <c r="M196" s="72" t="e">
        <v>#N/A</v>
      </c>
      <c r="N196" s="71">
        <v>52.484999999999999</v>
      </c>
      <c r="O196" s="69">
        <v>43.877499999999998</v>
      </c>
      <c r="P196" s="69">
        <v>43.559999999999995</v>
      </c>
      <c r="Q196" s="72" t="e">
        <v>#N/A</v>
      </c>
    </row>
    <row r="197" spans="1:17">
      <c r="A197" s="70">
        <v>44387</v>
      </c>
      <c r="B197" s="71">
        <v>63.827499999999993</v>
      </c>
      <c r="C197" s="69">
        <v>61.822500000000005</v>
      </c>
      <c r="D197" s="69">
        <v>59.532499999999999</v>
      </c>
      <c r="E197" s="72" t="e">
        <v>#N/A</v>
      </c>
      <c r="F197" s="71">
        <v>57.652499999999996</v>
      </c>
      <c r="G197" s="69">
        <v>51.08</v>
      </c>
      <c r="H197" s="69">
        <v>48.957500000000003</v>
      </c>
      <c r="I197" s="72" t="e">
        <v>#N/A</v>
      </c>
      <c r="J197" s="71">
        <v>56.75</v>
      </c>
      <c r="K197" s="69">
        <v>48.975000000000001</v>
      </c>
      <c r="L197" s="69">
        <v>48.21</v>
      </c>
      <c r="M197" s="72" t="e">
        <v>#N/A</v>
      </c>
      <c r="N197" s="71">
        <v>52.484999999999999</v>
      </c>
      <c r="O197" s="69">
        <v>43.877499999999998</v>
      </c>
      <c r="P197" s="69">
        <v>43.559999999999995</v>
      </c>
      <c r="Q197" s="72" t="e">
        <v>#N/A</v>
      </c>
    </row>
    <row r="198" spans="1:17">
      <c r="A198" s="70">
        <v>44388</v>
      </c>
      <c r="B198" s="71">
        <v>63.827499999999993</v>
      </c>
      <c r="C198" s="69">
        <v>61.822500000000005</v>
      </c>
      <c r="D198" s="69">
        <v>59.532499999999999</v>
      </c>
      <c r="E198" s="72" t="e">
        <v>#N/A</v>
      </c>
      <c r="F198" s="71">
        <v>57.652499999999996</v>
      </c>
      <c r="G198" s="69">
        <v>51.08</v>
      </c>
      <c r="H198" s="69">
        <v>48.957500000000003</v>
      </c>
      <c r="I198" s="72" t="e">
        <v>#N/A</v>
      </c>
      <c r="J198" s="71">
        <v>56.75</v>
      </c>
      <c r="K198" s="69">
        <v>48.975000000000001</v>
      </c>
      <c r="L198" s="69">
        <v>48.21</v>
      </c>
      <c r="M198" s="72" t="e">
        <v>#N/A</v>
      </c>
      <c r="N198" s="71">
        <v>52.484999999999999</v>
      </c>
      <c r="O198" s="69">
        <v>43.877499999999998</v>
      </c>
      <c r="P198" s="69">
        <v>43.559999999999995</v>
      </c>
      <c r="Q198" s="72" t="e">
        <v>#N/A</v>
      </c>
    </row>
    <row r="199" spans="1:17">
      <c r="A199" s="70">
        <v>44389</v>
      </c>
      <c r="B199" s="71">
        <v>63.697499999999998</v>
      </c>
      <c r="C199" s="69">
        <v>61.635000000000005</v>
      </c>
      <c r="D199" s="69">
        <v>59.532499999999999</v>
      </c>
      <c r="E199" s="72" t="e">
        <v>#N/A</v>
      </c>
      <c r="F199" s="71">
        <v>57.58</v>
      </c>
      <c r="G199" s="69">
        <v>51.072499999999998</v>
      </c>
      <c r="H199" s="69">
        <v>49.267499999999998</v>
      </c>
      <c r="I199" s="72" t="e">
        <v>#N/A</v>
      </c>
      <c r="J199" s="71">
        <v>56.75</v>
      </c>
      <c r="K199" s="69">
        <v>48.975000000000001</v>
      </c>
      <c r="L199" s="69">
        <v>48.302499999999995</v>
      </c>
      <c r="M199" s="72" t="e">
        <v>#N/A</v>
      </c>
      <c r="N199" s="71">
        <v>52.050000000000004</v>
      </c>
      <c r="O199" s="69">
        <v>43.615000000000002</v>
      </c>
      <c r="P199" s="69">
        <v>43.559999999999995</v>
      </c>
      <c r="Q199" s="72" t="e">
        <v>#N/A</v>
      </c>
    </row>
    <row r="200" spans="1:17">
      <c r="A200" s="70">
        <v>44390</v>
      </c>
      <c r="B200" s="71">
        <v>63.907499999999999</v>
      </c>
      <c r="C200" s="69">
        <v>61.972500000000004</v>
      </c>
      <c r="D200" s="69">
        <v>60.47</v>
      </c>
      <c r="E200" s="72" t="e">
        <v>#N/A</v>
      </c>
      <c r="F200" s="71">
        <v>57.2425</v>
      </c>
      <c r="G200" s="69">
        <v>51.134999999999998</v>
      </c>
      <c r="H200" s="69">
        <v>49.61999999999999</v>
      </c>
      <c r="I200" s="72" t="e">
        <v>#N/A</v>
      </c>
      <c r="J200" s="71">
        <v>57.99</v>
      </c>
      <c r="K200" s="69">
        <v>50.704999999999998</v>
      </c>
      <c r="L200" s="69">
        <v>48.302499999999995</v>
      </c>
      <c r="M200" s="72" t="e">
        <v>#N/A</v>
      </c>
      <c r="N200" s="71">
        <v>52.587499999999991</v>
      </c>
      <c r="O200" s="69">
        <v>44.435000000000002</v>
      </c>
      <c r="P200" s="69">
        <v>44.024999999999999</v>
      </c>
      <c r="Q200" s="72" t="e">
        <v>#N/A</v>
      </c>
    </row>
    <row r="201" spans="1:17">
      <c r="A201" s="70">
        <v>44391</v>
      </c>
      <c r="B201" s="71">
        <v>65.489999999999995</v>
      </c>
      <c r="C201" s="69">
        <v>63.202500000000008</v>
      </c>
      <c r="D201" s="69">
        <v>61.395000000000003</v>
      </c>
      <c r="E201" s="72" t="e">
        <v>#N/A</v>
      </c>
      <c r="F201" s="71">
        <v>58.09</v>
      </c>
      <c r="G201" s="69">
        <v>51.417499999999997</v>
      </c>
      <c r="H201" s="69">
        <v>50.345000000000006</v>
      </c>
      <c r="I201" s="72" t="e">
        <v>#N/A</v>
      </c>
      <c r="J201" s="71">
        <v>58.774999999999999</v>
      </c>
      <c r="K201" s="69">
        <v>51.837499999999999</v>
      </c>
      <c r="L201" s="69">
        <v>50.697500000000005</v>
      </c>
      <c r="M201" s="72" t="e">
        <v>#N/A</v>
      </c>
      <c r="N201" s="71">
        <v>54.34</v>
      </c>
      <c r="O201" s="69">
        <v>46.642499999999998</v>
      </c>
      <c r="P201" s="69">
        <v>45.287500000000001</v>
      </c>
      <c r="Q201" s="72" t="e">
        <v>#N/A</v>
      </c>
    </row>
    <row r="202" spans="1:17">
      <c r="A202" s="70">
        <v>44392</v>
      </c>
      <c r="B202" s="71">
        <v>65.055000000000007</v>
      </c>
      <c r="C202" s="69">
        <v>63.152499999999996</v>
      </c>
      <c r="D202" s="69">
        <v>61.395000000000003</v>
      </c>
      <c r="E202" s="72" t="e">
        <v>#N/A</v>
      </c>
      <c r="F202" s="71">
        <v>58.012499999999996</v>
      </c>
      <c r="G202" s="69">
        <v>51.417499999999997</v>
      </c>
      <c r="H202" s="69">
        <v>51.162500000000001</v>
      </c>
      <c r="I202" s="72" t="e">
        <v>#N/A</v>
      </c>
      <c r="J202" s="71">
        <v>58.337499999999999</v>
      </c>
      <c r="K202" s="69">
        <v>51.837499999999999</v>
      </c>
      <c r="L202" s="69">
        <v>50.697500000000005</v>
      </c>
      <c r="M202" s="72" t="e">
        <v>#N/A</v>
      </c>
      <c r="N202" s="71">
        <v>54.542500000000004</v>
      </c>
      <c r="O202" s="69">
        <v>47.067500000000003</v>
      </c>
      <c r="P202" s="69">
        <v>45.287500000000001</v>
      </c>
      <c r="Q202" s="72" t="e">
        <v>#N/A</v>
      </c>
    </row>
    <row r="203" spans="1:17">
      <c r="A203" s="70">
        <v>44393</v>
      </c>
      <c r="B203" s="71">
        <v>65.625</v>
      </c>
      <c r="C203" s="69">
        <v>63.497500000000002</v>
      </c>
      <c r="D203" s="69">
        <v>61.395000000000003</v>
      </c>
      <c r="E203" s="72" t="e">
        <v>#N/A</v>
      </c>
      <c r="F203" s="71">
        <v>58.222499999999997</v>
      </c>
      <c r="G203" s="69">
        <v>51.357500000000002</v>
      </c>
      <c r="H203" s="69">
        <v>51.064999999999998</v>
      </c>
      <c r="I203" s="72" t="e">
        <v>#N/A</v>
      </c>
      <c r="J203" s="71">
        <v>58.337499999999999</v>
      </c>
      <c r="K203" s="69">
        <v>51.837499999999999</v>
      </c>
      <c r="L203" s="69">
        <v>50.697500000000005</v>
      </c>
      <c r="M203" s="72" t="e">
        <v>#N/A</v>
      </c>
      <c r="N203" s="71">
        <v>55.394999999999996</v>
      </c>
      <c r="O203" s="69">
        <v>47.379999999999995</v>
      </c>
      <c r="P203" s="69">
        <v>47.134999999999998</v>
      </c>
      <c r="Q203" s="72" t="e">
        <v>#N/A</v>
      </c>
    </row>
    <row r="204" spans="1:17">
      <c r="A204" s="70">
        <v>44394</v>
      </c>
      <c r="B204" s="71">
        <v>65.625</v>
      </c>
      <c r="C204" s="69">
        <v>63.497500000000002</v>
      </c>
      <c r="D204" s="69">
        <v>61.395000000000003</v>
      </c>
      <c r="E204" s="72" t="e">
        <v>#N/A</v>
      </c>
      <c r="F204" s="71">
        <v>58.222499999999997</v>
      </c>
      <c r="G204" s="69">
        <v>51.357500000000002</v>
      </c>
      <c r="H204" s="69">
        <v>51.064999999999998</v>
      </c>
      <c r="I204" s="72" t="e">
        <v>#N/A</v>
      </c>
      <c r="J204" s="71">
        <v>58.337499999999999</v>
      </c>
      <c r="K204" s="69">
        <v>51.837499999999999</v>
      </c>
      <c r="L204" s="69">
        <v>50.697500000000005</v>
      </c>
      <c r="M204" s="72" t="e">
        <v>#N/A</v>
      </c>
      <c r="N204" s="71">
        <v>55.394999999999996</v>
      </c>
      <c r="O204" s="69">
        <v>47.379999999999995</v>
      </c>
      <c r="P204" s="69">
        <v>47.134999999999998</v>
      </c>
      <c r="Q204" s="72" t="e">
        <v>#N/A</v>
      </c>
    </row>
    <row r="205" spans="1:17">
      <c r="A205" s="70">
        <v>44395</v>
      </c>
      <c r="B205" s="71">
        <v>65.625</v>
      </c>
      <c r="C205" s="69">
        <v>63.497500000000002</v>
      </c>
      <c r="D205" s="69">
        <v>61.395000000000003</v>
      </c>
      <c r="E205" s="72" t="e">
        <v>#N/A</v>
      </c>
      <c r="F205" s="71">
        <v>58.222499999999997</v>
      </c>
      <c r="G205" s="69">
        <v>51.357500000000002</v>
      </c>
      <c r="H205" s="69">
        <v>51.064999999999998</v>
      </c>
      <c r="I205" s="72" t="e">
        <v>#N/A</v>
      </c>
      <c r="J205" s="71">
        <v>58.337499999999999</v>
      </c>
      <c r="K205" s="69">
        <v>51.837499999999999</v>
      </c>
      <c r="L205" s="69">
        <v>50.697500000000005</v>
      </c>
      <c r="M205" s="72" t="e">
        <v>#N/A</v>
      </c>
      <c r="N205" s="71">
        <v>55.394999999999996</v>
      </c>
      <c r="O205" s="69">
        <v>47.379999999999995</v>
      </c>
      <c r="P205" s="69">
        <v>47.134999999999998</v>
      </c>
      <c r="Q205" s="72" t="e">
        <v>#N/A</v>
      </c>
    </row>
    <row r="206" spans="1:17">
      <c r="A206" s="70">
        <v>44396</v>
      </c>
      <c r="B206" s="71">
        <v>66.965000000000003</v>
      </c>
      <c r="C206" s="69">
        <v>64.545000000000002</v>
      </c>
      <c r="D206" s="69">
        <v>62.225000000000001</v>
      </c>
      <c r="E206" s="72" t="e">
        <v>#N/A</v>
      </c>
      <c r="F206" s="71">
        <v>59.717500000000001</v>
      </c>
      <c r="G206" s="69">
        <v>52.074999999999996</v>
      </c>
      <c r="H206" s="69">
        <v>51.532499999999999</v>
      </c>
      <c r="I206" s="72" t="e">
        <v>#N/A</v>
      </c>
      <c r="J206" s="71">
        <v>58.572500000000005</v>
      </c>
      <c r="K206" s="69">
        <v>52.087499999999999</v>
      </c>
      <c r="L206" s="69">
        <v>50.697500000000005</v>
      </c>
      <c r="M206" s="72" t="e">
        <v>#N/A</v>
      </c>
      <c r="N206" s="71">
        <v>56.002500000000005</v>
      </c>
      <c r="O206" s="69">
        <v>48.039999999999992</v>
      </c>
      <c r="P206" s="69">
        <v>47.690000000000005</v>
      </c>
      <c r="Q206" s="72" t="e">
        <v>#N/A</v>
      </c>
    </row>
    <row r="207" spans="1:17">
      <c r="A207" s="70">
        <v>44397</v>
      </c>
      <c r="B207" s="71">
        <v>66.625</v>
      </c>
      <c r="C207" s="69">
        <v>64.044999999999987</v>
      </c>
      <c r="D207" s="69">
        <v>63.122499999999995</v>
      </c>
      <c r="E207" s="72" t="e">
        <v>#N/A</v>
      </c>
      <c r="F207" s="71">
        <v>58.97</v>
      </c>
      <c r="G207" s="69">
        <v>51.1</v>
      </c>
      <c r="H207" s="69">
        <v>51.272499999999994</v>
      </c>
      <c r="I207" s="72" t="e">
        <v>#N/A</v>
      </c>
      <c r="J207" s="71">
        <v>58.797500000000007</v>
      </c>
      <c r="K207" s="69">
        <v>53.084999999999994</v>
      </c>
      <c r="L207" s="69">
        <v>51.529999999999994</v>
      </c>
      <c r="M207" s="72" t="e">
        <v>#N/A</v>
      </c>
      <c r="N207" s="71">
        <v>55.497499999999995</v>
      </c>
      <c r="O207" s="69">
        <v>47.914999999999992</v>
      </c>
      <c r="P207" s="69">
        <v>47.690000000000005</v>
      </c>
      <c r="Q207" s="72" t="e">
        <v>#N/A</v>
      </c>
    </row>
    <row r="208" spans="1:17">
      <c r="A208" s="70">
        <v>44398</v>
      </c>
      <c r="B208" s="71">
        <v>66.202500000000001</v>
      </c>
      <c r="C208" s="69">
        <v>63.982500000000002</v>
      </c>
      <c r="D208" s="69">
        <v>63.122499999999995</v>
      </c>
      <c r="E208" s="72" t="e">
        <v>#N/A</v>
      </c>
      <c r="F208" s="71">
        <v>58.592500000000008</v>
      </c>
      <c r="G208" s="69">
        <v>50.925000000000004</v>
      </c>
      <c r="H208" s="69">
        <v>51.022500000000008</v>
      </c>
      <c r="I208" s="72" t="e">
        <v>#N/A</v>
      </c>
      <c r="J208" s="71">
        <v>58.797500000000007</v>
      </c>
      <c r="K208" s="69">
        <v>53.084999999999994</v>
      </c>
      <c r="L208" s="69">
        <v>51.529999999999994</v>
      </c>
      <c r="M208" s="72" t="e">
        <v>#N/A</v>
      </c>
      <c r="N208" s="71">
        <v>54.8125</v>
      </c>
      <c r="O208" s="69">
        <v>47.974999999999994</v>
      </c>
      <c r="P208" s="69">
        <v>47.690000000000005</v>
      </c>
      <c r="Q208" s="72" t="e">
        <v>#N/A</v>
      </c>
    </row>
    <row r="209" spans="1:17">
      <c r="A209" s="70">
        <v>44399</v>
      </c>
      <c r="B209" s="71">
        <v>65.375</v>
      </c>
      <c r="C209" s="69">
        <v>63.817500000000003</v>
      </c>
      <c r="D209" s="69">
        <v>62.947499999999998</v>
      </c>
      <c r="E209" s="72" t="e">
        <v>#N/A</v>
      </c>
      <c r="F209" s="71">
        <v>58.092500000000001</v>
      </c>
      <c r="G209" s="69">
        <v>50.54</v>
      </c>
      <c r="H209" s="69">
        <v>50.322499999999998</v>
      </c>
      <c r="I209" s="72" t="e">
        <v>#N/A</v>
      </c>
      <c r="J209" s="71">
        <v>58.442500000000003</v>
      </c>
      <c r="K209" s="69">
        <v>52.852500000000006</v>
      </c>
      <c r="L209" s="69">
        <v>51.529999999999994</v>
      </c>
      <c r="M209" s="72" t="e">
        <v>#N/A</v>
      </c>
      <c r="N209" s="71">
        <v>54</v>
      </c>
      <c r="O209" s="69">
        <v>47.674999999999997</v>
      </c>
      <c r="P209" s="69">
        <v>47.690000000000005</v>
      </c>
      <c r="Q209" s="72" t="e">
        <v>#N/A</v>
      </c>
    </row>
    <row r="210" spans="1:17">
      <c r="A210" s="70">
        <v>44400</v>
      </c>
      <c r="B210" s="71">
        <v>65.052499999999995</v>
      </c>
      <c r="C210" s="69">
        <v>63.237499999999997</v>
      </c>
      <c r="D210" s="69">
        <v>62.657499999999999</v>
      </c>
      <c r="E210" s="72" t="e">
        <v>#N/A</v>
      </c>
      <c r="F210" s="71">
        <v>57.480000000000004</v>
      </c>
      <c r="G210" s="69">
        <v>50.044999999999995</v>
      </c>
      <c r="H210" s="69">
        <v>50.517499999999998</v>
      </c>
      <c r="I210" s="72" t="e">
        <v>#N/A</v>
      </c>
      <c r="J210" s="71">
        <v>58.2</v>
      </c>
      <c r="K210" s="69">
        <v>52.84</v>
      </c>
      <c r="L210" s="69">
        <v>51.529999999999994</v>
      </c>
      <c r="M210" s="72" t="e">
        <v>#N/A</v>
      </c>
      <c r="N210" s="71">
        <v>53.215000000000003</v>
      </c>
      <c r="O210" s="69">
        <v>47.835000000000001</v>
      </c>
      <c r="P210" s="69">
        <v>47.8825</v>
      </c>
      <c r="Q210" s="72" t="e">
        <v>#N/A</v>
      </c>
    </row>
    <row r="211" spans="1:17">
      <c r="A211" s="70">
        <v>44401</v>
      </c>
      <c r="B211" s="71">
        <v>65.052499999999995</v>
      </c>
      <c r="C211" s="69">
        <v>63.237499999999997</v>
      </c>
      <c r="D211" s="69">
        <v>62.657499999999999</v>
      </c>
      <c r="E211" s="72" t="e">
        <v>#N/A</v>
      </c>
      <c r="F211" s="71">
        <v>57.480000000000004</v>
      </c>
      <c r="G211" s="69">
        <v>50.044999999999995</v>
      </c>
      <c r="H211" s="69">
        <v>50.517499999999998</v>
      </c>
      <c r="I211" s="72" t="e">
        <v>#N/A</v>
      </c>
      <c r="J211" s="71">
        <v>58.2</v>
      </c>
      <c r="K211" s="69">
        <v>52.84</v>
      </c>
      <c r="L211" s="69">
        <v>51.529999999999994</v>
      </c>
      <c r="M211" s="72" t="e">
        <v>#N/A</v>
      </c>
      <c r="N211" s="71">
        <v>53.215000000000003</v>
      </c>
      <c r="O211" s="69">
        <v>47.835000000000001</v>
      </c>
      <c r="P211" s="69">
        <v>47.8825</v>
      </c>
      <c r="Q211" s="72" t="e">
        <v>#N/A</v>
      </c>
    </row>
    <row r="212" spans="1:17">
      <c r="A212" s="70">
        <v>44402</v>
      </c>
      <c r="B212" s="71">
        <v>65.052499999999995</v>
      </c>
      <c r="C212" s="69">
        <v>63.237499999999997</v>
      </c>
      <c r="D212" s="69">
        <v>62.657499999999999</v>
      </c>
      <c r="E212" s="72" t="e">
        <v>#N/A</v>
      </c>
      <c r="F212" s="71">
        <v>57.480000000000004</v>
      </c>
      <c r="G212" s="69">
        <v>50.044999999999995</v>
      </c>
      <c r="H212" s="69">
        <v>50.517499999999998</v>
      </c>
      <c r="I212" s="72" t="e">
        <v>#N/A</v>
      </c>
      <c r="J212" s="71">
        <v>58.2</v>
      </c>
      <c r="K212" s="69">
        <v>52.84</v>
      </c>
      <c r="L212" s="69">
        <v>51.529999999999994</v>
      </c>
      <c r="M212" s="72" t="e">
        <v>#N/A</v>
      </c>
      <c r="N212" s="71">
        <v>53.215000000000003</v>
      </c>
      <c r="O212" s="69">
        <v>47.835000000000001</v>
      </c>
      <c r="P212" s="69">
        <v>47.8825</v>
      </c>
      <c r="Q212" s="72" t="e">
        <v>#N/A</v>
      </c>
    </row>
    <row r="213" spans="1:17">
      <c r="A213" s="70">
        <v>44403</v>
      </c>
      <c r="B213" s="71">
        <v>63.932499999999997</v>
      </c>
      <c r="C213" s="69">
        <v>62.344999999999999</v>
      </c>
      <c r="D213" s="69">
        <v>62.092500000000001</v>
      </c>
      <c r="E213" s="72" t="e">
        <v>#N/A</v>
      </c>
      <c r="F213" s="71">
        <v>56.512500000000003</v>
      </c>
      <c r="G213" s="69">
        <v>49.274999999999999</v>
      </c>
      <c r="H213" s="69">
        <v>49.36</v>
      </c>
      <c r="I213" s="72" t="e">
        <v>#N/A</v>
      </c>
      <c r="J213" s="71">
        <v>57.33</v>
      </c>
      <c r="K213" s="69">
        <v>52.84</v>
      </c>
      <c r="L213" s="69">
        <v>51.517499999999998</v>
      </c>
      <c r="M213" s="72" t="e">
        <v>#N/A</v>
      </c>
      <c r="N213" s="71">
        <v>51.887500000000003</v>
      </c>
      <c r="O213" s="69">
        <v>46.907499999999999</v>
      </c>
      <c r="P213" s="69">
        <v>47.374999999999993</v>
      </c>
      <c r="Q213" s="72" t="e">
        <v>#N/A</v>
      </c>
    </row>
    <row r="214" spans="1:17">
      <c r="A214" s="70">
        <v>44404</v>
      </c>
      <c r="B214" s="71">
        <v>62.08</v>
      </c>
      <c r="C214" s="69">
        <v>61.357499999999995</v>
      </c>
      <c r="D214" s="69">
        <v>61.037500000000001</v>
      </c>
      <c r="E214" s="72" t="e">
        <v>#N/A</v>
      </c>
      <c r="F214" s="71">
        <v>54.825000000000003</v>
      </c>
      <c r="G214" s="69">
        <v>48.177500000000002</v>
      </c>
      <c r="H214" s="69">
        <v>48.905000000000001</v>
      </c>
      <c r="I214" s="72" t="e">
        <v>#N/A</v>
      </c>
      <c r="J214" s="71">
        <v>55.055</v>
      </c>
      <c r="K214" s="69">
        <v>52.152500000000003</v>
      </c>
      <c r="L214" s="69">
        <v>50.917499999999997</v>
      </c>
      <c r="M214" s="72" t="e">
        <v>#N/A</v>
      </c>
      <c r="N214" s="71">
        <v>49.965000000000003</v>
      </c>
      <c r="O214" s="69">
        <v>46.125</v>
      </c>
      <c r="P214" s="69">
        <v>46.125</v>
      </c>
      <c r="Q214" s="72" t="e">
        <v>#N/A</v>
      </c>
    </row>
    <row r="215" spans="1:17">
      <c r="A215" s="70">
        <v>44405</v>
      </c>
      <c r="B215" s="71">
        <v>63.044999999999995</v>
      </c>
      <c r="C215" s="69">
        <v>61.9375</v>
      </c>
      <c r="D215" s="69">
        <v>61.037500000000001</v>
      </c>
      <c r="E215" s="72" t="e">
        <v>#N/A</v>
      </c>
      <c r="F215" s="71">
        <v>55.412499999999994</v>
      </c>
      <c r="G215" s="69">
        <v>48.9375</v>
      </c>
      <c r="H215" s="69">
        <v>48.905000000000001</v>
      </c>
      <c r="I215" s="72" t="e">
        <v>#N/A</v>
      </c>
      <c r="J215" s="71">
        <v>55.550000000000004</v>
      </c>
      <c r="K215" s="69">
        <v>52.32</v>
      </c>
      <c r="L215" s="69">
        <v>51.277500000000003</v>
      </c>
      <c r="M215" s="72" t="e">
        <v>#N/A</v>
      </c>
      <c r="N215" s="71">
        <v>50.582500000000003</v>
      </c>
      <c r="O215" s="69">
        <v>47.134999999999998</v>
      </c>
      <c r="P215" s="69">
        <v>46.512500000000003</v>
      </c>
      <c r="Q215" s="72" t="e">
        <v>#N/A</v>
      </c>
    </row>
    <row r="216" spans="1:17">
      <c r="A216" s="70">
        <v>44406</v>
      </c>
      <c r="B216" s="71">
        <v>63.777500000000003</v>
      </c>
      <c r="C216" s="69">
        <v>62.825000000000003</v>
      </c>
      <c r="D216" s="69">
        <v>62.017499999999998</v>
      </c>
      <c r="E216" s="72" t="e">
        <v>#N/A</v>
      </c>
      <c r="F216" s="71">
        <v>55.997500000000002</v>
      </c>
      <c r="G216" s="69">
        <v>49.797499999999999</v>
      </c>
      <c r="H216" s="69">
        <v>48.905000000000001</v>
      </c>
      <c r="I216" s="72" t="e">
        <v>#N/A</v>
      </c>
      <c r="J216" s="71">
        <v>55.737500000000004</v>
      </c>
      <c r="K216" s="69">
        <v>52.32</v>
      </c>
      <c r="L216" s="69">
        <v>51.277500000000003</v>
      </c>
      <c r="M216" s="72" t="e">
        <v>#N/A</v>
      </c>
      <c r="N216" s="71">
        <v>51.57</v>
      </c>
      <c r="O216" s="69">
        <v>48.0075</v>
      </c>
      <c r="P216" s="69">
        <v>47</v>
      </c>
      <c r="Q216" s="72" t="e">
        <v>#N/A</v>
      </c>
    </row>
    <row r="217" spans="1:17">
      <c r="A217" s="70">
        <v>44407</v>
      </c>
      <c r="B217" s="71">
        <v>65.047499999999999</v>
      </c>
      <c r="C217" s="69">
        <v>63.69</v>
      </c>
      <c r="D217" s="69">
        <v>62.517499999999998</v>
      </c>
      <c r="E217" s="72" t="e">
        <v>#N/A</v>
      </c>
      <c r="F217" s="71">
        <v>57.335000000000001</v>
      </c>
      <c r="G217" s="69">
        <v>50.262499999999996</v>
      </c>
      <c r="H217" s="69">
        <v>48.997500000000002</v>
      </c>
      <c r="I217" s="72" t="e">
        <v>#N/A</v>
      </c>
      <c r="J217" s="71">
        <v>56.174999999999997</v>
      </c>
      <c r="K217" s="69">
        <v>52.64</v>
      </c>
      <c r="L217" s="69">
        <v>51.322500000000005</v>
      </c>
      <c r="M217" s="72" t="e">
        <v>#N/A</v>
      </c>
      <c r="N217" s="71">
        <v>52.977499999999999</v>
      </c>
      <c r="O217" s="69">
        <v>48.592500000000001</v>
      </c>
      <c r="P217" s="69">
        <v>47.045000000000002</v>
      </c>
      <c r="Q217" s="72" t="e">
        <v>#N/A</v>
      </c>
    </row>
    <row r="218" spans="1:17">
      <c r="A218" s="70">
        <v>44408</v>
      </c>
      <c r="B218" s="71">
        <v>65.047499999999999</v>
      </c>
      <c r="C218" s="69">
        <v>63.69</v>
      </c>
      <c r="D218" s="69">
        <v>62.517499999999998</v>
      </c>
      <c r="E218" s="72" t="e">
        <v>#N/A</v>
      </c>
      <c r="F218" s="71">
        <v>57.335000000000001</v>
      </c>
      <c r="G218" s="69">
        <v>50.262499999999996</v>
      </c>
      <c r="H218" s="69">
        <v>48.997500000000002</v>
      </c>
      <c r="I218" s="72" t="e">
        <v>#N/A</v>
      </c>
      <c r="J218" s="71">
        <v>56.174999999999997</v>
      </c>
      <c r="K218" s="69">
        <v>52.64</v>
      </c>
      <c r="L218" s="69">
        <v>51.322500000000005</v>
      </c>
      <c r="M218" s="72" t="e">
        <v>#N/A</v>
      </c>
      <c r="N218" s="71">
        <v>52.977499999999999</v>
      </c>
      <c r="O218" s="69">
        <v>48.592500000000001</v>
      </c>
      <c r="P218" s="69">
        <v>47.045000000000002</v>
      </c>
      <c r="Q218" s="72" t="e">
        <v>#N/A</v>
      </c>
    </row>
    <row r="219" spans="1:17">
      <c r="A219" s="70">
        <v>44409</v>
      </c>
      <c r="B219" s="71">
        <v>65.047499999999999</v>
      </c>
      <c r="C219" s="69">
        <v>63.69</v>
      </c>
      <c r="D219" s="69">
        <v>62.517499999999998</v>
      </c>
      <c r="E219" s="72" t="e">
        <v>#N/A</v>
      </c>
      <c r="F219" s="71">
        <v>57.335000000000001</v>
      </c>
      <c r="G219" s="69">
        <v>50.262499999999996</v>
      </c>
      <c r="H219" s="69">
        <v>48.997500000000002</v>
      </c>
      <c r="I219" s="72" t="e">
        <v>#N/A</v>
      </c>
      <c r="J219" s="71">
        <v>56.174999999999997</v>
      </c>
      <c r="K219" s="69">
        <v>52.64</v>
      </c>
      <c r="L219" s="69">
        <v>51.322500000000005</v>
      </c>
      <c r="M219" s="72" t="e">
        <v>#N/A</v>
      </c>
      <c r="N219" s="71">
        <v>52.977499999999999</v>
      </c>
      <c r="O219" s="69">
        <v>48.592500000000001</v>
      </c>
      <c r="P219" s="69">
        <v>47.045000000000002</v>
      </c>
      <c r="Q219" s="72" t="e">
        <v>#N/A</v>
      </c>
    </row>
    <row r="220" spans="1:17">
      <c r="A220" s="70">
        <v>44410</v>
      </c>
      <c r="B220" s="71">
        <v>64.995000000000005</v>
      </c>
      <c r="C220" s="69">
        <v>63.69</v>
      </c>
      <c r="D220" s="69">
        <v>62.517499999999998</v>
      </c>
      <c r="E220" s="72" t="e">
        <v>#N/A</v>
      </c>
      <c r="F220" s="71">
        <v>57.2</v>
      </c>
      <c r="G220" s="69">
        <v>50.125</v>
      </c>
      <c r="H220" s="69">
        <v>48.997500000000002</v>
      </c>
      <c r="I220" s="72" t="e">
        <v>#N/A</v>
      </c>
      <c r="J220" s="71">
        <v>56.174999999999997</v>
      </c>
      <c r="K220" s="69">
        <v>52.64</v>
      </c>
      <c r="L220" s="69">
        <v>51.322500000000005</v>
      </c>
      <c r="M220" s="72" t="e">
        <v>#N/A</v>
      </c>
      <c r="N220" s="71">
        <v>52.727499999999999</v>
      </c>
      <c r="O220" s="69">
        <v>48.592500000000001</v>
      </c>
      <c r="P220" s="69">
        <v>47.17</v>
      </c>
      <c r="Q220" s="72" t="e">
        <v>#N/A</v>
      </c>
    </row>
    <row r="221" spans="1:17">
      <c r="A221" s="70">
        <v>44411</v>
      </c>
      <c r="B221" s="71">
        <v>63.43</v>
      </c>
      <c r="C221" s="69">
        <v>62.782499999999999</v>
      </c>
      <c r="D221" s="69">
        <v>62.127499999999998</v>
      </c>
      <c r="E221" s="72" t="e">
        <v>#N/A</v>
      </c>
      <c r="F221" s="71">
        <v>55.927500000000002</v>
      </c>
      <c r="G221" s="69">
        <v>49.167500000000004</v>
      </c>
      <c r="H221" s="69">
        <v>48.747500000000002</v>
      </c>
      <c r="I221" s="72" t="e">
        <v>#N/A</v>
      </c>
      <c r="J221" s="71">
        <v>56.174999999999997</v>
      </c>
      <c r="K221" s="69">
        <v>52.64</v>
      </c>
      <c r="L221" s="69">
        <v>51.197500000000005</v>
      </c>
      <c r="M221" s="72" t="e">
        <v>#N/A</v>
      </c>
      <c r="N221" s="71">
        <v>50.924999999999997</v>
      </c>
      <c r="O221" s="69">
        <v>47.55</v>
      </c>
      <c r="P221" s="69">
        <v>46.627499999999998</v>
      </c>
      <c r="Q221" s="72" t="e">
        <v>#N/A</v>
      </c>
    </row>
    <row r="222" spans="1:17">
      <c r="A222" s="70">
        <v>44412</v>
      </c>
      <c r="B222" s="71">
        <v>62.827500000000001</v>
      </c>
      <c r="C222" s="69">
        <v>62.279999999999994</v>
      </c>
      <c r="D222" s="69">
        <v>61.942499999999995</v>
      </c>
      <c r="E222" s="72" t="e">
        <v>#N/A</v>
      </c>
      <c r="F222" s="71">
        <v>55.4375</v>
      </c>
      <c r="G222" s="69">
        <v>48.81</v>
      </c>
      <c r="H222" s="69">
        <v>48.747500000000002</v>
      </c>
      <c r="I222" s="72" t="e">
        <v>#N/A</v>
      </c>
      <c r="J222" s="71">
        <v>56.174999999999997</v>
      </c>
      <c r="K222" s="69">
        <v>52.64</v>
      </c>
      <c r="L222" s="69">
        <v>51.197500000000005</v>
      </c>
      <c r="M222" s="72" t="e">
        <v>#N/A</v>
      </c>
      <c r="N222" s="71">
        <v>51.137500000000003</v>
      </c>
      <c r="O222" s="69">
        <v>47.314999999999998</v>
      </c>
      <c r="P222" s="69">
        <v>46.627499999999998</v>
      </c>
      <c r="Q222" s="72" t="e">
        <v>#N/A</v>
      </c>
    </row>
    <row r="223" spans="1:17">
      <c r="A223" s="70">
        <v>44413</v>
      </c>
      <c r="B223" s="71">
        <v>63.047499999999999</v>
      </c>
      <c r="C223" s="69">
        <v>62.279999999999994</v>
      </c>
      <c r="D223" s="69">
        <v>61.942499999999995</v>
      </c>
      <c r="E223" s="72" t="e">
        <v>#N/A</v>
      </c>
      <c r="F223" s="71">
        <v>55.4375</v>
      </c>
      <c r="G223" s="69">
        <v>48.46</v>
      </c>
      <c r="H223" s="69">
        <v>48.767499999999998</v>
      </c>
      <c r="I223" s="72" t="e">
        <v>#N/A</v>
      </c>
      <c r="J223" s="71">
        <v>56.174999999999997</v>
      </c>
      <c r="K223" s="69">
        <v>52.64</v>
      </c>
      <c r="L223" s="69">
        <v>51.197500000000005</v>
      </c>
      <c r="M223" s="72" t="e">
        <v>#N/A</v>
      </c>
      <c r="N223" s="71">
        <v>51.532499999999999</v>
      </c>
      <c r="O223" s="69">
        <v>47.115000000000002</v>
      </c>
      <c r="P223" s="69">
        <v>46.627499999999998</v>
      </c>
      <c r="Q223" s="72" t="e">
        <v>#N/A</v>
      </c>
    </row>
    <row r="224" spans="1:17">
      <c r="A224" s="70">
        <v>44414</v>
      </c>
      <c r="B224" s="71">
        <v>62.402499999999996</v>
      </c>
      <c r="C224" s="69">
        <v>61.967500000000001</v>
      </c>
      <c r="D224" s="69">
        <v>61.942500000000003</v>
      </c>
      <c r="E224" s="72" t="e">
        <v>#N/A</v>
      </c>
      <c r="F224" s="71">
        <v>54.735000000000007</v>
      </c>
      <c r="G224" s="69">
        <v>48.122499999999995</v>
      </c>
      <c r="H224" s="69">
        <v>48.432499999999997</v>
      </c>
      <c r="I224" s="72" t="e">
        <v>#N/A</v>
      </c>
      <c r="J224" s="71">
        <v>56.174999999999997</v>
      </c>
      <c r="K224" s="69">
        <v>52.64</v>
      </c>
      <c r="L224" s="69">
        <v>51.197500000000005</v>
      </c>
      <c r="M224" s="72" t="e">
        <v>#N/A</v>
      </c>
      <c r="N224" s="71">
        <v>50.86</v>
      </c>
      <c r="O224" s="69">
        <v>46.5</v>
      </c>
      <c r="P224" s="69">
        <v>46.627499999999998</v>
      </c>
      <c r="Q224" s="72" t="e">
        <v>#N/A</v>
      </c>
    </row>
    <row r="225" spans="1:17">
      <c r="A225" s="70">
        <v>44415</v>
      </c>
      <c r="B225" s="71">
        <v>62.402499999999996</v>
      </c>
      <c r="C225" s="69">
        <v>61.967500000000001</v>
      </c>
      <c r="D225" s="69">
        <v>61.942500000000003</v>
      </c>
      <c r="E225" s="72" t="e">
        <v>#N/A</v>
      </c>
      <c r="F225" s="71">
        <v>54.735000000000007</v>
      </c>
      <c r="G225" s="69">
        <v>48.122499999999995</v>
      </c>
      <c r="H225" s="69">
        <v>48.432499999999997</v>
      </c>
      <c r="I225" s="72" t="e">
        <v>#N/A</v>
      </c>
      <c r="J225" s="71">
        <v>56.174999999999997</v>
      </c>
      <c r="K225" s="69">
        <v>52.64</v>
      </c>
      <c r="L225" s="69">
        <v>51.197500000000005</v>
      </c>
      <c r="M225" s="72" t="e">
        <v>#N/A</v>
      </c>
      <c r="N225" s="71">
        <v>50.86</v>
      </c>
      <c r="O225" s="69">
        <v>46.5</v>
      </c>
      <c r="P225" s="69">
        <v>46.627499999999998</v>
      </c>
      <c r="Q225" s="72" t="e">
        <v>#N/A</v>
      </c>
    </row>
    <row r="226" spans="1:17">
      <c r="A226" s="70">
        <v>44416</v>
      </c>
      <c r="B226" s="71">
        <v>62.402499999999996</v>
      </c>
      <c r="C226" s="69">
        <v>61.967500000000001</v>
      </c>
      <c r="D226" s="69">
        <v>61.942500000000003</v>
      </c>
      <c r="E226" s="72" t="e">
        <v>#N/A</v>
      </c>
      <c r="F226" s="71">
        <v>54.735000000000007</v>
      </c>
      <c r="G226" s="69">
        <v>48.122499999999995</v>
      </c>
      <c r="H226" s="69">
        <v>48.432499999999997</v>
      </c>
      <c r="I226" s="72" t="e">
        <v>#N/A</v>
      </c>
      <c r="J226" s="71">
        <v>56.174999999999997</v>
      </c>
      <c r="K226" s="69">
        <v>52.64</v>
      </c>
      <c r="L226" s="69">
        <v>51.197500000000005</v>
      </c>
      <c r="M226" s="72" t="e">
        <v>#N/A</v>
      </c>
      <c r="N226" s="71">
        <v>50.86</v>
      </c>
      <c r="O226" s="69">
        <v>46.5</v>
      </c>
      <c r="P226" s="69">
        <v>46.627499999999998</v>
      </c>
      <c r="Q226" s="72" t="e">
        <v>#N/A</v>
      </c>
    </row>
    <row r="227" spans="1:17">
      <c r="A227" s="70">
        <v>44417</v>
      </c>
      <c r="B227" s="71">
        <v>62.1875</v>
      </c>
      <c r="C227" s="69">
        <v>61.967500000000001</v>
      </c>
      <c r="D227" s="69">
        <v>61.942500000000003</v>
      </c>
      <c r="E227" s="72" t="e">
        <v>#N/A</v>
      </c>
      <c r="F227" s="71">
        <v>54.192500000000003</v>
      </c>
      <c r="G227" s="69">
        <v>47.594999999999999</v>
      </c>
      <c r="H227" s="69">
        <v>47.970000000000006</v>
      </c>
      <c r="I227" s="72" t="e">
        <v>#N/A</v>
      </c>
      <c r="J227" s="71">
        <v>56.162499999999994</v>
      </c>
      <c r="K227" s="69">
        <v>52.64</v>
      </c>
      <c r="L227" s="69">
        <v>51.197500000000005</v>
      </c>
      <c r="M227" s="72" t="e">
        <v>#N/A</v>
      </c>
      <c r="N227" s="71">
        <v>50.307500000000005</v>
      </c>
      <c r="O227" s="69">
        <v>46.050000000000004</v>
      </c>
      <c r="P227" s="69">
        <v>46.627499999999998</v>
      </c>
      <c r="Q227" s="72" t="e">
        <v>#N/A</v>
      </c>
    </row>
    <row r="228" spans="1:17">
      <c r="A228" s="70">
        <v>44418</v>
      </c>
      <c r="B228" s="71">
        <v>63.502499999999998</v>
      </c>
      <c r="C228" s="69">
        <v>62.572499999999998</v>
      </c>
      <c r="D228" s="69">
        <v>62.195</v>
      </c>
      <c r="E228" s="72" t="e">
        <v>#N/A</v>
      </c>
      <c r="F228" s="71">
        <v>55.542500000000004</v>
      </c>
      <c r="G228" s="69">
        <v>48.407499999999999</v>
      </c>
      <c r="H228" s="69">
        <v>48.065000000000005</v>
      </c>
      <c r="I228" s="72" t="e">
        <v>#N/A</v>
      </c>
      <c r="J228" s="71">
        <v>56.162499999999994</v>
      </c>
      <c r="K228" s="69">
        <v>52.64</v>
      </c>
      <c r="L228" s="69">
        <v>51.197500000000005</v>
      </c>
      <c r="M228" s="72" t="e">
        <v>#N/A</v>
      </c>
      <c r="N228" s="71">
        <v>51.215000000000003</v>
      </c>
      <c r="O228" s="69">
        <v>46.842500000000001</v>
      </c>
      <c r="P228" s="69">
        <v>46.627499999999998</v>
      </c>
      <c r="Q228" s="72" t="e">
        <v>#N/A</v>
      </c>
    </row>
    <row r="229" spans="1:17">
      <c r="A229" s="70">
        <v>44419</v>
      </c>
      <c r="B229" s="71">
        <v>64.157499999999999</v>
      </c>
      <c r="C229" s="69">
        <v>62.964999999999996</v>
      </c>
      <c r="D229" s="69">
        <v>62.195</v>
      </c>
      <c r="E229" s="72" t="e">
        <v>#N/A</v>
      </c>
      <c r="F229" s="71">
        <v>56.372500000000002</v>
      </c>
      <c r="G229" s="69">
        <v>49.06</v>
      </c>
      <c r="H229" s="69">
        <v>48.195</v>
      </c>
      <c r="I229" s="72" t="e">
        <v>#N/A</v>
      </c>
      <c r="J229" s="71">
        <v>56.162499999999994</v>
      </c>
      <c r="K229" s="69">
        <v>52.767499999999998</v>
      </c>
      <c r="L229" s="69">
        <v>51.677500000000009</v>
      </c>
      <c r="M229" s="72" t="e">
        <v>#N/A</v>
      </c>
      <c r="N229" s="71">
        <v>51.725000000000001</v>
      </c>
      <c r="O229" s="69">
        <v>47.06</v>
      </c>
      <c r="P229" s="69">
        <v>46.627499999999998</v>
      </c>
      <c r="Q229" s="72" t="e">
        <v>#N/A</v>
      </c>
    </row>
    <row r="230" spans="1:17">
      <c r="A230" s="70">
        <v>44420</v>
      </c>
      <c r="B230" s="71">
        <v>64.672499999999999</v>
      </c>
      <c r="C230" s="69">
        <v>64.039999999999992</v>
      </c>
      <c r="D230" s="69">
        <v>62.344999999999999</v>
      </c>
      <c r="E230" s="72" t="e">
        <v>#N/A</v>
      </c>
      <c r="F230" s="71">
        <v>57.087499999999999</v>
      </c>
      <c r="G230" s="69">
        <v>49.802500000000002</v>
      </c>
      <c r="H230" s="69">
        <v>48.519999999999996</v>
      </c>
      <c r="I230" s="72" t="e">
        <v>#N/A</v>
      </c>
      <c r="J230" s="71">
        <v>56.162499999999994</v>
      </c>
      <c r="K230" s="69">
        <v>52.767499999999998</v>
      </c>
      <c r="L230" s="69">
        <v>51.677500000000009</v>
      </c>
      <c r="M230" s="72" t="e">
        <v>#N/A</v>
      </c>
      <c r="N230" s="71">
        <v>52.56</v>
      </c>
      <c r="O230" s="69">
        <v>47.379999999999995</v>
      </c>
      <c r="P230" s="69">
        <v>46.847499999999997</v>
      </c>
      <c r="Q230" s="72" t="e">
        <v>#N/A</v>
      </c>
    </row>
    <row r="231" spans="1:17">
      <c r="A231" s="70">
        <v>44421</v>
      </c>
      <c r="B231" s="71">
        <v>65.25</v>
      </c>
      <c r="C231" s="69">
        <v>64.064999999999998</v>
      </c>
      <c r="D231" s="69">
        <v>62.344999999999999</v>
      </c>
      <c r="E231" s="72" t="e">
        <v>#N/A</v>
      </c>
      <c r="F231" s="71">
        <v>57.875</v>
      </c>
      <c r="G231" s="69">
        <v>50.8</v>
      </c>
      <c r="H231" s="69">
        <v>48.472499999999997</v>
      </c>
      <c r="I231" s="72" t="e">
        <v>#N/A</v>
      </c>
      <c r="J231" s="71">
        <v>56.224999999999994</v>
      </c>
      <c r="K231" s="69">
        <v>52.767499999999998</v>
      </c>
      <c r="L231" s="69">
        <v>51.677500000000009</v>
      </c>
      <c r="M231" s="72" t="e">
        <v>#N/A</v>
      </c>
      <c r="N231" s="71">
        <v>53.414999999999999</v>
      </c>
      <c r="O231" s="69">
        <v>47.662500000000001</v>
      </c>
      <c r="P231" s="69">
        <v>46.847499999999997</v>
      </c>
      <c r="Q231" s="72" t="e">
        <v>#N/A</v>
      </c>
    </row>
    <row r="232" spans="1:17">
      <c r="A232" s="70">
        <v>44422</v>
      </c>
      <c r="B232" s="71">
        <v>65.25</v>
      </c>
      <c r="C232" s="69">
        <v>64.064999999999998</v>
      </c>
      <c r="D232" s="69">
        <v>62.344999999999999</v>
      </c>
      <c r="E232" s="72" t="e">
        <v>#N/A</v>
      </c>
      <c r="F232" s="71">
        <v>57.875</v>
      </c>
      <c r="G232" s="69">
        <v>50.8</v>
      </c>
      <c r="H232" s="69">
        <v>48.472499999999997</v>
      </c>
      <c r="I232" s="72" t="e">
        <v>#N/A</v>
      </c>
      <c r="J232" s="71">
        <v>56.224999999999994</v>
      </c>
      <c r="K232" s="69">
        <v>52.767499999999998</v>
      </c>
      <c r="L232" s="69">
        <v>51.677500000000009</v>
      </c>
      <c r="M232" s="72" t="e">
        <v>#N/A</v>
      </c>
      <c r="N232" s="71">
        <v>53.414999999999999</v>
      </c>
      <c r="O232" s="69">
        <v>47.662500000000001</v>
      </c>
      <c r="P232" s="69">
        <v>46.847499999999997</v>
      </c>
      <c r="Q232" s="72" t="e">
        <v>#N/A</v>
      </c>
    </row>
    <row r="233" spans="1:17">
      <c r="A233" s="70">
        <v>44423</v>
      </c>
      <c r="B233" s="71">
        <v>65.25</v>
      </c>
      <c r="C233" s="69">
        <v>64.064999999999998</v>
      </c>
      <c r="D233" s="69">
        <v>62.344999999999999</v>
      </c>
      <c r="E233" s="72" t="e">
        <v>#N/A</v>
      </c>
      <c r="F233" s="71">
        <v>57.875</v>
      </c>
      <c r="G233" s="69">
        <v>50.8</v>
      </c>
      <c r="H233" s="69">
        <v>48.472499999999997</v>
      </c>
      <c r="I233" s="72" t="e">
        <v>#N/A</v>
      </c>
      <c r="J233" s="71">
        <v>56.224999999999994</v>
      </c>
      <c r="K233" s="69">
        <v>52.767499999999998</v>
      </c>
      <c r="L233" s="69">
        <v>51.677500000000009</v>
      </c>
      <c r="M233" s="72" t="e">
        <v>#N/A</v>
      </c>
      <c r="N233" s="71">
        <v>53.414999999999999</v>
      </c>
      <c r="O233" s="69">
        <v>47.662500000000001</v>
      </c>
      <c r="P233" s="69">
        <v>46.847499999999997</v>
      </c>
      <c r="Q233" s="72" t="e">
        <v>#N/A</v>
      </c>
    </row>
    <row r="234" spans="1:17">
      <c r="A234" s="70">
        <v>44424</v>
      </c>
      <c r="B234" s="71">
        <v>64.222499999999997</v>
      </c>
      <c r="C234" s="69">
        <v>63.287500000000001</v>
      </c>
      <c r="D234" s="69">
        <v>62.344999999999999</v>
      </c>
      <c r="E234" s="72" t="e">
        <v>#N/A</v>
      </c>
      <c r="F234" s="71">
        <v>56.504999999999995</v>
      </c>
      <c r="G234" s="69">
        <v>50.057499999999997</v>
      </c>
      <c r="H234" s="69">
        <v>48.472499999999997</v>
      </c>
      <c r="I234" s="72" t="e">
        <v>#N/A</v>
      </c>
      <c r="J234" s="71">
        <v>56.224999999999994</v>
      </c>
      <c r="K234" s="69">
        <v>52.767499999999998</v>
      </c>
      <c r="L234" s="69">
        <v>51.677500000000009</v>
      </c>
      <c r="M234" s="72" t="e">
        <v>#N/A</v>
      </c>
      <c r="N234" s="71">
        <v>52.172499999999999</v>
      </c>
      <c r="O234" s="69">
        <v>47.134999999999998</v>
      </c>
      <c r="P234" s="69">
        <v>46.847499999999997</v>
      </c>
      <c r="Q234" s="72" t="e">
        <v>#N/A</v>
      </c>
    </row>
    <row r="235" spans="1:17">
      <c r="A235" s="70">
        <v>44425</v>
      </c>
      <c r="B235" s="71">
        <v>64.5</v>
      </c>
      <c r="C235" s="69">
        <v>63.037500000000001</v>
      </c>
      <c r="D235" s="69">
        <v>63.1325</v>
      </c>
      <c r="E235" s="72" t="e">
        <v>#N/A</v>
      </c>
      <c r="F235" s="71">
        <v>56.575000000000003</v>
      </c>
      <c r="G235" s="69">
        <v>50.032499999999999</v>
      </c>
      <c r="H235" s="69">
        <v>48.39</v>
      </c>
      <c r="I235" s="72" t="e">
        <v>#N/A</v>
      </c>
      <c r="J235" s="71">
        <v>56.277500000000003</v>
      </c>
      <c r="K235" s="69">
        <v>53.072499999999998</v>
      </c>
      <c r="L235" s="69">
        <v>54.152500000000003</v>
      </c>
      <c r="M235" s="72" t="e">
        <v>#N/A</v>
      </c>
      <c r="N235" s="71">
        <v>52.134999999999998</v>
      </c>
      <c r="O235" s="69">
        <v>47.092500000000001</v>
      </c>
      <c r="P235" s="69">
        <v>46.847499999999997</v>
      </c>
      <c r="Q235" s="72" t="e">
        <v>#N/A</v>
      </c>
    </row>
    <row r="236" spans="1:17">
      <c r="A236" s="70">
        <v>44426</v>
      </c>
      <c r="B236" s="71">
        <v>64.54249999999999</v>
      </c>
      <c r="C236" s="69">
        <v>63.1875</v>
      </c>
      <c r="D236" s="69">
        <v>62.615000000000002</v>
      </c>
      <c r="E236" s="72" t="e">
        <v>#N/A</v>
      </c>
      <c r="F236" s="71">
        <v>56.275000000000006</v>
      </c>
      <c r="G236" s="69">
        <v>50.057500000000005</v>
      </c>
      <c r="H236" s="69">
        <v>48.422499999999999</v>
      </c>
      <c r="I236" s="72" t="e">
        <v>#N/A</v>
      </c>
      <c r="J236" s="71">
        <v>56.352499999999999</v>
      </c>
      <c r="K236" s="69">
        <v>53.352499999999999</v>
      </c>
      <c r="L236" s="69">
        <v>54.384999999999998</v>
      </c>
      <c r="M236" s="72" t="e">
        <v>#N/A</v>
      </c>
      <c r="N236" s="71">
        <v>52.307499999999997</v>
      </c>
      <c r="O236" s="69">
        <v>47.145000000000003</v>
      </c>
      <c r="P236" s="69">
        <v>46.847499999999997</v>
      </c>
      <c r="Q236" s="72" t="e">
        <v>#N/A</v>
      </c>
    </row>
    <row r="237" spans="1:17">
      <c r="A237" s="70">
        <v>44427</v>
      </c>
      <c r="B237" s="71">
        <v>64.349999999999994</v>
      </c>
      <c r="C237" s="69">
        <v>63.040000000000006</v>
      </c>
      <c r="D237" s="69">
        <v>62.615000000000002</v>
      </c>
      <c r="E237" s="72" t="e">
        <v>#N/A</v>
      </c>
      <c r="F237" s="71">
        <v>55.877499999999998</v>
      </c>
      <c r="G237" s="69">
        <v>49.599999999999994</v>
      </c>
      <c r="H237" s="69">
        <v>48.094999999999999</v>
      </c>
      <c r="I237" s="72" t="e">
        <v>#N/A</v>
      </c>
      <c r="J237" s="71">
        <v>55.837499999999999</v>
      </c>
      <c r="K237" s="69">
        <v>53.352499999999999</v>
      </c>
      <c r="L237" s="69">
        <v>54.384999999999998</v>
      </c>
      <c r="M237" s="72" t="e">
        <v>#N/A</v>
      </c>
      <c r="N237" s="71">
        <v>52.057499999999997</v>
      </c>
      <c r="O237" s="69">
        <v>47.145000000000003</v>
      </c>
      <c r="P237" s="69">
        <v>46.847499999999997</v>
      </c>
      <c r="Q237" s="72" t="e">
        <v>#N/A</v>
      </c>
    </row>
    <row r="238" spans="1:17">
      <c r="A238" s="70">
        <v>44428</v>
      </c>
      <c r="B238" s="71">
        <v>65.099999999999994</v>
      </c>
      <c r="C238" s="69">
        <v>63.61</v>
      </c>
      <c r="D238" s="69">
        <v>62.552500000000002</v>
      </c>
      <c r="E238" s="72" t="e">
        <v>#N/A</v>
      </c>
      <c r="F238" s="71">
        <v>56.305</v>
      </c>
      <c r="G238" s="69">
        <v>50.007499999999993</v>
      </c>
      <c r="H238" s="69">
        <v>48.05</v>
      </c>
      <c r="I238" s="72" t="e">
        <v>#N/A</v>
      </c>
      <c r="J238" s="71">
        <v>55.837499999999999</v>
      </c>
      <c r="K238" s="69">
        <v>53.352499999999999</v>
      </c>
      <c r="L238" s="69">
        <v>54.384999999999998</v>
      </c>
      <c r="M238" s="72" t="e">
        <v>#N/A</v>
      </c>
      <c r="N238" s="71">
        <v>52.125</v>
      </c>
      <c r="O238" s="69">
        <v>47.145000000000003</v>
      </c>
      <c r="P238" s="69">
        <v>46.847499999999997</v>
      </c>
      <c r="Q238" s="72" t="e">
        <v>#N/A</v>
      </c>
    </row>
    <row r="239" spans="1:17">
      <c r="A239" s="70">
        <v>44429</v>
      </c>
      <c r="B239" s="71">
        <v>65.099999999999994</v>
      </c>
      <c r="C239" s="69">
        <v>63.61</v>
      </c>
      <c r="D239" s="69">
        <v>62.552500000000002</v>
      </c>
      <c r="E239" s="72" t="e">
        <v>#N/A</v>
      </c>
      <c r="F239" s="71">
        <v>56.305</v>
      </c>
      <c r="G239" s="69">
        <v>50.007499999999993</v>
      </c>
      <c r="H239" s="69">
        <v>48.05</v>
      </c>
      <c r="I239" s="72" t="e">
        <v>#N/A</v>
      </c>
      <c r="J239" s="71">
        <v>55.837499999999999</v>
      </c>
      <c r="K239" s="69">
        <v>53.352499999999999</v>
      </c>
      <c r="L239" s="69">
        <v>54.384999999999998</v>
      </c>
      <c r="M239" s="72" t="e">
        <v>#N/A</v>
      </c>
      <c r="N239" s="71">
        <v>52.125</v>
      </c>
      <c r="O239" s="69">
        <v>47.145000000000003</v>
      </c>
      <c r="P239" s="69">
        <v>46.847499999999997</v>
      </c>
      <c r="Q239" s="72" t="e">
        <v>#N/A</v>
      </c>
    </row>
    <row r="240" spans="1:17">
      <c r="A240" s="70">
        <v>44430</v>
      </c>
      <c r="B240" s="71">
        <v>65.099999999999994</v>
      </c>
      <c r="C240" s="69">
        <v>63.61</v>
      </c>
      <c r="D240" s="69">
        <v>62.552500000000002</v>
      </c>
      <c r="E240" s="72" t="e">
        <v>#N/A</v>
      </c>
      <c r="F240" s="71">
        <v>56.305</v>
      </c>
      <c r="G240" s="69">
        <v>50.007499999999993</v>
      </c>
      <c r="H240" s="69">
        <v>48.05</v>
      </c>
      <c r="I240" s="72" t="e">
        <v>#N/A</v>
      </c>
      <c r="J240" s="71">
        <v>55.837499999999999</v>
      </c>
      <c r="K240" s="69">
        <v>53.352499999999999</v>
      </c>
      <c r="L240" s="69">
        <v>54.384999999999998</v>
      </c>
      <c r="M240" s="72" t="e">
        <v>#N/A</v>
      </c>
      <c r="N240" s="71">
        <v>52.125</v>
      </c>
      <c r="O240" s="69">
        <v>47.145000000000003</v>
      </c>
      <c r="P240" s="69">
        <v>46.847499999999997</v>
      </c>
      <c r="Q240" s="72" t="e">
        <v>#N/A</v>
      </c>
    </row>
    <row r="241" spans="1:17">
      <c r="A241" s="70">
        <v>44431</v>
      </c>
      <c r="B241" s="71">
        <v>65.507499999999993</v>
      </c>
      <c r="C241" s="69">
        <v>63.702500000000001</v>
      </c>
      <c r="D241" s="69">
        <v>62.552500000000002</v>
      </c>
      <c r="E241" s="72" t="e">
        <v>#N/A</v>
      </c>
      <c r="F241" s="71">
        <v>56.195</v>
      </c>
      <c r="G241" s="69">
        <v>50.144999999999996</v>
      </c>
      <c r="H241" s="69">
        <v>48.05</v>
      </c>
      <c r="I241" s="72" t="e">
        <v>#N/A</v>
      </c>
      <c r="J241" s="71">
        <v>55.837499999999999</v>
      </c>
      <c r="K241" s="69">
        <v>53.352499999999999</v>
      </c>
      <c r="L241" s="69">
        <v>54.384999999999998</v>
      </c>
      <c r="M241" s="72" t="e">
        <v>#N/A</v>
      </c>
      <c r="N241" s="71">
        <v>52.472499999999997</v>
      </c>
      <c r="O241" s="69">
        <v>47.145000000000003</v>
      </c>
      <c r="P241" s="69">
        <v>46.847499999999997</v>
      </c>
      <c r="Q241" s="72" t="e">
        <v>#N/A</v>
      </c>
    </row>
    <row r="242" spans="1:17">
      <c r="A242" s="70">
        <v>44432</v>
      </c>
      <c r="B242" s="71">
        <v>66.287499999999994</v>
      </c>
      <c r="C242" s="69">
        <v>64.44</v>
      </c>
      <c r="D242" s="69">
        <v>63.015000000000001</v>
      </c>
      <c r="E242" s="72" t="e">
        <v>#N/A</v>
      </c>
      <c r="F242" s="71">
        <v>56.642499999999998</v>
      </c>
      <c r="G242" s="69">
        <v>50.45</v>
      </c>
      <c r="H242" s="69">
        <v>48.05</v>
      </c>
      <c r="I242" s="72" t="e">
        <v>#N/A</v>
      </c>
      <c r="J242" s="71">
        <v>55.849999999999994</v>
      </c>
      <c r="K242" s="69">
        <v>53.352499999999999</v>
      </c>
      <c r="L242" s="69">
        <v>54.384999999999998</v>
      </c>
      <c r="M242" s="72" t="e">
        <v>#N/A</v>
      </c>
      <c r="N242" s="71">
        <v>53.17</v>
      </c>
      <c r="O242" s="69">
        <v>47.6175</v>
      </c>
      <c r="P242" s="69">
        <v>47.092500000000001</v>
      </c>
      <c r="Q242" s="72" t="e">
        <v>#N/A</v>
      </c>
    </row>
    <row r="243" spans="1:17">
      <c r="A243" s="70">
        <v>44433</v>
      </c>
      <c r="B243" s="71">
        <v>65.377499999999998</v>
      </c>
      <c r="C243" s="69">
        <v>64.037499999999994</v>
      </c>
      <c r="D243" s="69">
        <v>63.015000000000001</v>
      </c>
      <c r="E243" s="72" t="e">
        <v>#N/A</v>
      </c>
      <c r="F243" s="71">
        <v>56.254999999999995</v>
      </c>
      <c r="G243" s="69">
        <v>50.157499999999999</v>
      </c>
      <c r="H243" s="69">
        <v>48.05</v>
      </c>
      <c r="I243" s="72" t="e">
        <v>#N/A</v>
      </c>
      <c r="J243" s="71">
        <v>55.849999999999994</v>
      </c>
      <c r="K243" s="69">
        <v>53.352499999999999</v>
      </c>
      <c r="L243" s="69">
        <v>54.384999999999998</v>
      </c>
      <c r="M243" s="72" t="e">
        <v>#N/A</v>
      </c>
      <c r="N243" s="71">
        <v>52.3675</v>
      </c>
      <c r="O243" s="69">
        <v>46.954999999999998</v>
      </c>
      <c r="P243" s="69">
        <v>46.82</v>
      </c>
      <c r="Q243" s="72" t="e">
        <v>#N/A</v>
      </c>
    </row>
    <row r="244" spans="1:17">
      <c r="A244" s="70">
        <v>44434</v>
      </c>
      <c r="B244" s="71">
        <v>64.682500000000005</v>
      </c>
      <c r="C244" s="69">
        <v>63.899999999999991</v>
      </c>
      <c r="D244" s="69">
        <v>63.04</v>
      </c>
      <c r="E244" s="72" t="e">
        <v>#N/A</v>
      </c>
      <c r="F244" s="71">
        <v>55.725000000000001</v>
      </c>
      <c r="G244" s="69">
        <v>50.157499999999999</v>
      </c>
      <c r="H244" s="69">
        <v>48.05</v>
      </c>
      <c r="I244" s="72" t="e">
        <v>#N/A</v>
      </c>
      <c r="J244" s="71">
        <v>55.849999999999994</v>
      </c>
      <c r="K244" s="69">
        <v>53.352499999999999</v>
      </c>
      <c r="L244" s="69">
        <v>54.384999999999998</v>
      </c>
      <c r="M244" s="72" t="e">
        <v>#N/A</v>
      </c>
      <c r="N244" s="71">
        <v>51.7</v>
      </c>
      <c r="O244" s="69">
        <v>46.557499999999997</v>
      </c>
      <c r="P244" s="69">
        <v>46.82</v>
      </c>
      <c r="Q244" s="72" t="e">
        <v>#N/A</v>
      </c>
    </row>
    <row r="245" spans="1:17">
      <c r="A245" s="70">
        <v>44435</v>
      </c>
      <c r="B245" s="71">
        <v>65.045000000000002</v>
      </c>
      <c r="C245" s="69">
        <v>64.12</v>
      </c>
      <c r="D245" s="69">
        <v>62.732499999999995</v>
      </c>
      <c r="E245" s="72" t="e">
        <v>#N/A</v>
      </c>
      <c r="F245" s="71">
        <v>56.152500000000003</v>
      </c>
      <c r="G245" s="69">
        <v>50.31</v>
      </c>
      <c r="H245" s="69">
        <v>48.05</v>
      </c>
      <c r="I245" s="72" t="e">
        <v>#N/A</v>
      </c>
      <c r="J245" s="71">
        <v>55.849999999999994</v>
      </c>
      <c r="K245" s="69">
        <v>53.352499999999999</v>
      </c>
      <c r="L245" s="69">
        <v>54.384999999999998</v>
      </c>
      <c r="M245" s="72" t="e">
        <v>#N/A</v>
      </c>
      <c r="N245" s="71">
        <v>51.782499999999999</v>
      </c>
      <c r="O245" s="69">
        <v>46.987499999999997</v>
      </c>
      <c r="P245" s="69">
        <v>46.82</v>
      </c>
      <c r="Q245" s="72" t="e">
        <v>#N/A</v>
      </c>
    </row>
    <row r="246" spans="1:17">
      <c r="A246" s="70">
        <v>44436</v>
      </c>
      <c r="B246" s="71">
        <v>65.045000000000002</v>
      </c>
      <c r="C246" s="69">
        <v>64.12</v>
      </c>
      <c r="D246" s="69">
        <v>62.732499999999995</v>
      </c>
      <c r="E246" s="72" t="e">
        <v>#N/A</v>
      </c>
      <c r="F246" s="71">
        <v>56.152500000000003</v>
      </c>
      <c r="G246" s="69">
        <v>50.31</v>
      </c>
      <c r="H246" s="69">
        <v>48.05</v>
      </c>
      <c r="I246" s="72" t="e">
        <v>#N/A</v>
      </c>
      <c r="J246" s="71">
        <v>55.849999999999994</v>
      </c>
      <c r="K246" s="69">
        <v>53.352499999999999</v>
      </c>
      <c r="L246" s="69">
        <v>54.384999999999998</v>
      </c>
      <c r="M246" s="72" t="e">
        <v>#N/A</v>
      </c>
      <c r="N246" s="71">
        <v>51.782499999999999</v>
      </c>
      <c r="O246" s="69">
        <v>46.987499999999997</v>
      </c>
      <c r="P246" s="69">
        <v>46.82</v>
      </c>
      <c r="Q246" s="72" t="e">
        <v>#N/A</v>
      </c>
    </row>
    <row r="247" spans="1:17">
      <c r="A247" s="70">
        <v>44437</v>
      </c>
      <c r="B247" s="71">
        <v>65.045000000000002</v>
      </c>
      <c r="C247" s="69">
        <v>64.12</v>
      </c>
      <c r="D247" s="69">
        <v>62.732499999999995</v>
      </c>
      <c r="E247" s="72" t="e">
        <v>#N/A</v>
      </c>
      <c r="F247" s="71">
        <v>56.152500000000003</v>
      </c>
      <c r="G247" s="69">
        <v>50.31</v>
      </c>
      <c r="H247" s="69">
        <v>48.05</v>
      </c>
      <c r="I247" s="72" t="e">
        <v>#N/A</v>
      </c>
      <c r="J247" s="71">
        <v>55.849999999999994</v>
      </c>
      <c r="K247" s="69">
        <v>53.352499999999999</v>
      </c>
      <c r="L247" s="69">
        <v>54.384999999999998</v>
      </c>
      <c r="M247" s="72" t="e">
        <v>#N/A</v>
      </c>
      <c r="N247" s="71">
        <v>51.782499999999999</v>
      </c>
      <c r="O247" s="69">
        <v>46.987499999999997</v>
      </c>
      <c r="P247" s="69">
        <v>46.82</v>
      </c>
      <c r="Q247" s="72" t="e">
        <v>#N/A</v>
      </c>
    </row>
    <row r="248" spans="1:17">
      <c r="A248" s="70">
        <v>44438</v>
      </c>
      <c r="B248" s="71">
        <v>65.3125</v>
      </c>
      <c r="C248" s="69">
        <v>64.12</v>
      </c>
      <c r="D248" s="69">
        <v>63.012500000000003</v>
      </c>
      <c r="E248" s="72" t="e">
        <v>#N/A</v>
      </c>
      <c r="F248" s="71">
        <v>56.085000000000008</v>
      </c>
      <c r="G248" s="69">
        <v>49.96</v>
      </c>
      <c r="H248" s="69">
        <v>48.05</v>
      </c>
      <c r="I248" s="72" t="e">
        <v>#N/A</v>
      </c>
      <c r="J248" s="71">
        <v>55.849999999999994</v>
      </c>
      <c r="K248" s="69">
        <v>53.352499999999999</v>
      </c>
      <c r="L248" s="69">
        <v>54.384999999999998</v>
      </c>
      <c r="M248" s="72" t="e">
        <v>#N/A</v>
      </c>
      <c r="N248" s="71">
        <v>51.782499999999999</v>
      </c>
      <c r="O248" s="69">
        <v>46.975000000000001</v>
      </c>
      <c r="P248" s="69">
        <v>46.82</v>
      </c>
      <c r="Q248" s="72" t="e">
        <v>#N/A</v>
      </c>
    </row>
    <row r="249" spans="1:17">
      <c r="A249" s="70">
        <v>44439</v>
      </c>
      <c r="B249" s="71">
        <v>64.957499999999996</v>
      </c>
      <c r="C249" s="69">
        <v>63.932500000000005</v>
      </c>
      <c r="D249" s="69">
        <v>62.912500000000009</v>
      </c>
      <c r="E249" s="72" t="e">
        <v>#N/A</v>
      </c>
      <c r="F249" s="71">
        <v>55.835000000000001</v>
      </c>
      <c r="G249" s="69">
        <v>49.69</v>
      </c>
      <c r="H249" s="69">
        <v>48.05</v>
      </c>
      <c r="I249" s="72" t="e">
        <v>#N/A</v>
      </c>
      <c r="J249" s="71">
        <v>55.56</v>
      </c>
      <c r="K249" s="69">
        <v>52.6</v>
      </c>
      <c r="L249" s="69">
        <v>53.552500000000002</v>
      </c>
      <c r="M249" s="72" t="e">
        <v>#N/A</v>
      </c>
      <c r="N249" s="71">
        <v>51.375</v>
      </c>
      <c r="O249" s="69">
        <v>46.8</v>
      </c>
      <c r="P249" s="69">
        <v>46.82</v>
      </c>
      <c r="Q249" s="72" t="e">
        <v>#N/A</v>
      </c>
    </row>
    <row r="250" spans="1:17">
      <c r="A250" s="70">
        <v>44440</v>
      </c>
      <c r="B250" s="71">
        <v>65.217500000000001</v>
      </c>
      <c r="C250" s="69">
        <v>64.53</v>
      </c>
      <c r="D250" s="69">
        <v>63.262500000000003</v>
      </c>
      <c r="E250" s="72" t="e">
        <v>#N/A</v>
      </c>
      <c r="F250" s="71">
        <v>56.144999999999996</v>
      </c>
      <c r="G250" s="69">
        <v>49.967500000000001</v>
      </c>
      <c r="H250" s="69">
        <v>48.087500000000006</v>
      </c>
      <c r="I250" s="72" t="e">
        <v>#N/A</v>
      </c>
      <c r="J250" s="71">
        <v>55.574999999999996</v>
      </c>
      <c r="K250" s="69">
        <v>52.822500000000005</v>
      </c>
      <c r="L250" s="69">
        <v>53.675000000000004</v>
      </c>
      <c r="M250" s="72" t="e">
        <v>#N/A</v>
      </c>
      <c r="N250" s="71">
        <v>51.625</v>
      </c>
      <c r="O250" s="69">
        <v>46.862499999999997</v>
      </c>
      <c r="P250" s="69">
        <v>46.824999999999996</v>
      </c>
      <c r="Q250" s="72" t="e">
        <v>#N/A</v>
      </c>
    </row>
    <row r="251" spans="1:17">
      <c r="A251" s="70">
        <v>44441</v>
      </c>
      <c r="B251" s="71">
        <v>65.157499999999999</v>
      </c>
      <c r="C251" s="69">
        <v>64.545000000000002</v>
      </c>
      <c r="D251" s="69">
        <v>63.464999999999996</v>
      </c>
      <c r="E251" s="72" t="e">
        <v>#N/A</v>
      </c>
      <c r="F251" s="71">
        <v>55.945</v>
      </c>
      <c r="G251" s="69">
        <v>49.967500000000001</v>
      </c>
      <c r="H251" s="69">
        <v>48.087500000000006</v>
      </c>
      <c r="I251" s="72" t="e">
        <v>#N/A</v>
      </c>
      <c r="J251" s="71">
        <v>55.6875</v>
      </c>
      <c r="K251" s="69">
        <v>52.822500000000005</v>
      </c>
      <c r="L251" s="69">
        <v>53.727499999999999</v>
      </c>
      <c r="M251" s="72" t="e">
        <v>#N/A</v>
      </c>
      <c r="N251" s="71">
        <v>51.81</v>
      </c>
      <c r="O251" s="69">
        <v>46.862499999999997</v>
      </c>
      <c r="P251" s="69">
        <v>46.824999999999996</v>
      </c>
      <c r="Q251" s="72" t="e">
        <v>#N/A</v>
      </c>
    </row>
    <row r="252" spans="1:17">
      <c r="A252" s="70">
        <v>44442</v>
      </c>
      <c r="B252" s="71">
        <v>65.157499999999999</v>
      </c>
      <c r="C252" s="69">
        <v>64.537499999999994</v>
      </c>
      <c r="D252" s="69">
        <v>63.762499999999996</v>
      </c>
      <c r="E252" s="72" t="e">
        <v>#N/A</v>
      </c>
      <c r="F252" s="71">
        <v>56.080000000000005</v>
      </c>
      <c r="G252" s="69">
        <v>49.967500000000001</v>
      </c>
      <c r="H252" s="69">
        <v>48.087500000000006</v>
      </c>
      <c r="I252" s="72" t="e">
        <v>#N/A</v>
      </c>
      <c r="J252" s="71">
        <v>55.6875</v>
      </c>
      <c r="K252" s="69">
        <v>52.822500000000005</v>
      </c>
      <c r="L252" s="69">
        <v>53.79</v>
      </c>
      <c r="M252" s="72" t="e">
        <v>#N/A</v>
      </c>
      <c r="N252" s="71">
        <v>51.56</v>
      </c>
      <c r="O252" s="69">
        <v>46.825000000000003</v>
      </c>
      <c r="P252" s="69">
        <v>46.824999999999996</v>
      </c>
      <c r="Q252" s="72" t="e">
        <v>#N/A</v>
      </c>
    </row>
    <row r="253" spans="1:17">
      <c r="A253" s="70">
        <v>44443</v>
      </c>
      <c r="B253" s="71">
        <v>65.157499999999999</v>
      </c>
      <c r="C253" s="69">
        <v>64.537499999999994</v>
      </c>
      <c r="D253" s="69">
        <v>63.762499999999996</v>
      </c>
      <c r="E253" s="72" t="e">
        <v>#N/A</v>
      </c>
      <c r="F253" s="71">
        <v>56.080000000000005</v>
      </c>
      <c r="G253" s="69">
        <v>49.967500000000001</v>
      </c>
      <c r="H253" s="69">
        <v>48.087500000000006</v>
      </c>
      <c r="I253" s="72" t="e">
        <v>#N/A</v>
      </c>
      <c r="J253" s="71">
        <v>55.6875</v>
      </c>
      <c r="K253" s="69">
        <v>52.822500000000005</v>
      </c>
      <c r="L253" s="69">
        <v>53.79</v>
      </c>
      <c r="M253" s="72" t="e">
        <v>#N/A</v>
      </c>
      <c r="N253" s="71">
        <v>51.56</v>
      </c>
      <c r="O253" s="69">
        <v>46.825000000000003</v>
      </c>
      <c r="P253" s="69">
        <v>46.824999999999996</v>
      </c>
      <c r="Q253" s="72" t="e">
        <v>#N/A</v>
      </c>
    </row>
    <row r="254" spans="1:17">
      <c r="A254" s="70">
        <v>44444</v>
      </c>
      <c r="B254" s="71">
        <v>65.157499999999999</v>
      </c>
      <c r="C254" s="69">
        <v>64.537499999999994</v>
      </c>
      <c r="D254" s="69">
        <v>63.762499999999996</v>
      </c>
      <c r="E254" s="72" t="e">
        <v>#N/A</v>
      </c>
      <c r="F254" s="71">
        <v>56.080000000000005</v>
      </c>
      <c r="G254" s="69">
        <v>49.967500000000001</v>
      </c>
      <c r="H254" s="69">
        <v>48.087500000000006</v>
      </c>
      <c r="I254" s="72" t="e">
        <v>#N/A</v>
      </c>
      <c r="J254" s="71">
        <v>55.6875</v>
      </c>
      <c r="K254" s="69">
        <v>52.822500000000005</v>
      </c>
      <c r="L254" s="69">
        <v>53.79</v>
      </c>
      <c r="M254" s="72" t="e">
        <v>#N/A</v>
      </c>
      <c r="N254" s="71">
        <v>51.56</v>
      </c>
      <c r="O254" s="69">
        <v>46.825000000000003</v>
      </c>
      <c r="P254" s="69">
        <v>46.824999999999996</v>
      </c>
      <c r="Q254" s="72" t="e">
        <v>#N/A</v>
      </c>
    </row>
    <row r="255" spans="1:17">
      <c r="A255" s="70">
        <v>44445</v>
      </c>
      <c r="B255" s="71">
        <v>64.63</v>
      </c>
      <c r="C255" s="69">
        <v>64.375</v>
      </c>
      <c r="D255" s="69">
        <v>63.51</v>
      </c>
      <c r="E255" s="72" t="e">
        <v>#N/A</v>
      </c>
      <c r="F255" s="71">
        <v>55.879999999999995</v>
      </c>
      <c r="G255" s="69">
        <v>49.892499999999998</v>
      </c>
      <c r="H255" s="69">
        <v>48.087500000000006</v>
      </c>
      <c r="I255" s="72" t="e">
        <v>#N/A</v>
      </c>
      <c r="J255" s="71">
        <v>55.092500000000001</v>
      </c>
      <c r="K255" s="69">
        <v>52.822500000000005</v>
      </c>
      <c r="L255" s="69">
        <v>53.79</v>
      </c>
      <c r="M255" s="72" t="e">
        <v>#N/A</v>
      </c>
      <c r="N255" s="71">
        <v>50.7</v>
      </c>
      <c r="O255" s="69">
        <v>46.612499999999997</v>
      </c>
      <c r="P255" s="69">
        <v>46.824999999999996</v>
      </c>
      <c r="Q255" s="72" t="e">
        <v>#N/A</v>
      </c>
    </row>
    <row r="256" spans="1:17">
      <c r="A256" s="70">
        <v>44446</v>
      </c>
      <c r="B256" s="71">
        <v>63.954999999999998</v>
      </c>
      <c r="C256" s="69">
        <v>64.134999999999991</v>
      </c>
      <c r="D256" s="69">
        <v>63.134999999999998</v>
      </c>
      <c r="E256" s="72" t="e">
        <v>#N/A</v>
      </c>
      <c r="F256" s="71">
        <v>55.917500000000004</v>
      </c>
      <c r="G256" s="69">
        <v>49.817500000000003</v>
      </c>
      <c r="H256" s="69">
        <v>48.015000000000001</v>
      </c>
      <c r="I256" s="72" t="e">
        <v>#N/A</v>
      </c>
      <c r="J256" s="71">
        <v>54.64</v>
      </c>
      <c r="K256" s="69">
        <v>52.56</v>
      </c>
      <c r="L256" s="69">
        <v>53.79</v>
      </c>
      <c r="M256" s="72" t="e">
        <v>#N/A</v>
      </c>
      <c r="N256" s="71">
        <v>49.792500000000004</v>
      </c>
      <c r="O256" s="69">
        <v>46.247500000000002</v>
      </c>
      <c r="P256" s="69">
        <v>46.824999999999996</v>
      </c>
      <c r="Q256" s="72" t="e">
        <v>#N/A</v>
      </c>
    </row>
    <row r="257" spans="1:17">
      <c r="A257" s="70">
        <v>44447</v>
      </c>
      <c r="B257" s="71">
        <v>63.190000000000005</v>
      </c>
      <c r="C257" s="69">
        <v>63.7575</v>
      </c>
      <c r="D257" s="69">
        <v>62.87</v>
      </c>
      <c r="E257" s="72" t="e">
        <v>#N/A</v>
      </c>
      <c r="F257" s="71">
        <v>55.8675</v>
      </c>
      <c r="G257" s="69">
        <v>49.839999999999996</v>
      </c>
      <c r="H257" s="69">
        <v>47.945000000000007</v>
      </c>
      <c r="I257" s="72" t="e">
        <v>#N/A</v>
      </c>
      <c r="J257" s="71">
        <v>54.577500000000001</v>
      </c>
      <c r="K257" s="69">
        <v>52.56</v>
      </c>
      <c r="L257" s="69">
        <v>53.79</v>
      </c>
      <c r="M257" s="72" t="e">
        <v>#N/A</v>
      </c>
      <c r="N257" s="71">
        <v>48.9375</v>
      </c>
      <c r="O257" s="69">
        <v>45.972499999999997</v>
      </c>
      <c r="P257" s="69">
        <v>46.824999999999996</v>
      </c>
      <c r="Q257" s="72" t="e">
        <v>#N/A</v>
      </c>
    </row>
    <row r="258" spans="1:17">
      <c r="A258" s="70">
        <v>44448</v>
      </c>
      <c r="B258" s="71">
        <v>64.037499999999994</v>
      </c>
      <c r="C258" s="69">
        <v>64.08250000000001</v>
      </c>
      <c r="D258" s="69">
        <v>63.022500000000001</v>
      </c>
      <c r="E258" s="72" t="e">
        <v>#N/A</v>
      </c>
      <c r="F258" s="71">
        <v>56.572499999999998</v>
      </c>
      <c r="G258" s="69">
        <v>50.387500000000003</v>
      </c>
      <c r="H258" s="69">
        <v>47.945000000000007</v>
      </c>
      <c r="I258" s="72" t="e">
        <v>#N/A</v>
      </c>
      <c r="J258" s="71">
        <v>54.577500000000001</v>
      </c>
      <c r="K258" s="69">
        <v>52.56</v>
      </c>
      <c r="L258" s="69">
        <v>53.79</v>
      </c>
      <c r="M258" s="72" t="e">
        <v>#N/A</v>
      </c>
      <c r="N258" s="71">
        <v>49.372500000000002</v>
      </c>
      <c r="O258" s="69">
        <v>46.045000000000002</v>
      </c>
      <c r="P258" s="69">
        <v>46.452499999999993</v>
      </c>
      <c r="Q258" s="72" t="e">
        <v>#N/A</v>
      </c>
    </row>
    <row r="259" spans="1:17">
      <c r="A259" s="70">
        <v>44449</v>
      </c>
      <c r="B259" s="71">
        <v>64.762500000000003</v>
      </c>
      <c r="C259" s="69">
        <v>64.349999999999994</v>
      </c>
      <c r="D259" s="69">
        <v>63.055</v>
      </c>
      <c r="E259" s="72" t="e">
        <v>#N/A</v>
      </c>
      <c r="F259" s="71">
        <v>57.427499999999995</v>
      </c>
      <c r="G259" s="69">
        <v>51.447499999999998</v>
      </c>
      <c r="H259" s="69">
        <v>48.042500000000004</v>
      </c>
      <c r="I259" s="72" t="e">
        <v>#N/A</v>
      </c>
      <c r="J259" s="71">
        <v>54.577500000000001</v>
      </c>
      <c r="K259" s="69">
        <v>52.56</v>
      </c>
      <c r="L259" s="69">
        <v>53.79</v>
      </c>
      <c r="M259" s="72" t="e">
        <v>#N/A</v>
      </c>
      <c r="N259" s="71">
        <v>49.660000000000004</v>
      </c>
      <c r="O259" s="69">
        <v>46.322499999999998</v>
      </c>
      <c r="P259" s="69">
        <v>46.452499999999993</v>
      </c>
      <c r="Q259" s="72" t="e">
        <v>#N/A</v>
      </c>
    </row>
    <row r="260" spans="1:17">
      <c r="A260" s="70">
        <v>44450</v>
      </c>
      <c r="B260" s="71">
        <v>64.762500000000003</v>
      </c>
      <c r="C260" s="69">
        <v>64.349999999999994</v>
      </c>
      <c r="D260" s="69">
        <v>63.055</v>
      </c>
      <c r="E260" s="72" t="e">
        <v>#N/A</v>
      </c>
      <c r="F260" s="71">
        <v>57.427499999999995</v>
      </c>
      <c r="G260" s="69">
        <v>51.447499999999998</v>
      </c>
      <c r="H260" s="69">
        <v>48.042500000000004</v>
      </c>
      <c r="I260" s="72" t="e">
        <v>#N/A</v>
      </c>
      <c r="J260" s="71">
        <v>54.577500000000001</v>
      </c>
      <c r="K260" s="69">
        <v>52.56</v>
      </c>
      <c r="L260" s="69">
        <v>53.79</v>
      </c>
      <c r="M260" s="72" t="e">
        <v>#N/A</v>
      </c>
      <c r="N260" s="71">
        <v>49.660000000000004</v>
      </c>
      <c r="O260" s="69">
        <v>46.322499999999998</v>
      </c>
      <c r="P260" s="69">
        <v>46.452499999999993</v>
      </c>
      <c r="Q260" s="72" t="e">
        <v>#N/A</v>
      </c>
    </row>
    <row r="261" spans="1:17">
      <c r="A261" s="70">
        <v>44451</v>
      </c>
      <c r="B261" s="71">
        <v>64.762500000000003</v>
      </c>
      <c r="C261" s="69">
        <v>64.349999999999994</v>
      </c>
      <c r="D261" s="69">
        <v>63.055</v>
      </c>
      <c r="E261" s="72" t="e">
        <v>#N/A</v>
      </c>
      <c r="F261" s="71">
        <v>57.427499999999995</v>
      </c>
      <c r="G261" s="69">
        <v>51.447499999999998</v>
      </c>
      <c r="H261" s="69">
        <v>48.042500000000004</v>
      </c>
      <c r="I261" s="72" t="e">
        <v>#N/A</v>
      </c>
      <c r="J261" s="71">
        <v>54.577500000000001</v>
      </c>
      <c r="K261" s="69">
        <v>52.56</v>
      </c>
      <c r="L261" s="69">
        <v>53.79</v>
      </c>
      <c r="M261" s="72" t="e">
        <v>#N/A</v>
      </c>
      <c r="N261" s="71">
        <v>49.660000000000004</v>
      </c>
      <c r="O261" s="69">
        <v>46.322499999999998</v>
      </c>
      <c r="P261" s="69">
        <v>46.452499999999993</v>
      </c>
      <c r="Q261" s="72" t="e">
        <v>#N/A</v>
      </c>
    </row>
    <row r="262" spans="1:17">
      <c r="A262" s="70">
        <v>44452</v>
      </c>
      <c r="B262" s="71">
        <v>63.655000000000001</v>
      </c>
      <c r="C262" s="69">
        <v>63.657500000000006</v>
      </c>
      <c r="D262" s="69">
        <v>62.839999999999996</v>
      </c>
      <c r="E262" s="72" t="e">
        <v>#N/A</v>
      </c>
      <c r="F262" s="71">
        <v>56.375</v>
      </c>
      <c r="G262" s="69">
        <v>51.384999999999998</v>
      </c>
      <c r="H262" s="69">
        <v>48.042500000000004</v>
      </c>
      <c r="I262" s="72" t="e">
        <v>#N/A</v>
      </c>
      <c r="J262" s="71">
        <v>54.4375</v>
      </c>
      <c r="K262" s="69">
        <v>52.56</v>
      </c>
      <c r="L262" s="69">
        <v>53.997500000000002</v>
      </c>
      <c r="M262" s="72" t="e">
        <v>#N/A</v>
      </c>
      <c r="N262" s="71">
        <v>48.055000000000007</v>
      </c>
      <c r="O262" s="69">
        <v>45.412500000000001</v>
      </c>
      <c r="P262" s="69">
        <v>45.914999999999999</v>
      </c>
      <c r="Q262" s="72" t="e">
        <v>#N/A</v>
      </c>
    </row>
    <row r="263" spans="1:17">
      <c r="A263" s="70">
        <v>44453</v>
      </c>
      <c r="B263" s="71">
        <v>62.954999999999998</v>
      </c>
      <c r="C263" s="69">
        <v>63.305</v>
      </c>
      <c r="D263" s="69">
        <v>62.26</v>
      </c>
      <c r="E263" s="72" t="e">
        <v>#N/A</v>
      </c>
      <c r="F263" s="71">
        <v>55.822499999999998</v>
      </c>
      <c r="G263" s="69">
        <v>51.15</v>
      </c>
      <c r="H263" s="69">
        <v>48.042500000000004</v>
      </c>
      <c r="I263" s="72" t="e">
        <v>#N/A</v>
      </c>
      <c r="J263" s="71">
        <v>53.69</v>
      </c>
      <c r="K263" s="69">
        <v>52.56</v>
      </c>
      <c r="L263" s="69">
        <v>53.817500000000003</v>
      </c>
      <c r="M263" s="72" t="e">
        <v>#N/A</v>
      </c>
      <c r="N263" s="71">
        <v>46.752499999999998</v>
      </c>
      <c r="O263" s="69">
        <v>45.182499999999997</v>
      </c>
      <c r="P263" s="69">
        <v>45.375</v>
      </c>
      <c r="Q263" s="72" t="e">
        <v>#N/A</v>
      </c>
    </row>
    <row r="264" spans="1:17">
      <c r="A264" s="70">
        <v>44454</v>
      </c>
      <c r="B264" s="71">
        <v>62.15</v>
      </c>
      <c r="C264" s="69">
        <v>63.2425</v>
      </c>
      <c r="D264" s="69">
        <v>62.134999999999998</v>
      </c>
      <c r="E264" s="72" t="e">
        <v>#N/A</v>
      </c>
      <c r="F264" s="71">
        <v>55.715000000000003</v>
      </c>
      <c r="G264" s="69">
        <v>51.25</v>
      </c>
      <c r="H264" s="69">
        <v>48.042500000000004</v>
      </c>
      <c r="I264" s="72" t="e">
        <v>#N/A</v>
      </c>
      <c r="J264" s="71">
        <v>53.602499999999999</v>
      </c>
      <c r="K264" s="69">
        <v>52.56</v>
      </c>
      <c r="L264" s="69">
        <v>53.817500000000003</v>
      </c>
      <c r="M264" s="72" t="e">
        <v>#N/A</v>
      </c>
      <c r="N264" s="71">
        <v>46.337499999999999</v>
      </c>
      <c r="O264" s="69">
        <v>45.182499999999997</v>
      </c>
      <c r="P264" s="69">
        <v>45.305000000000007</v>
      </c>
      <c r="Q264" s="72" t="e">
        <v>#N/A</v>
      </c>
    </row>
    <row r="265" spans="1:17">
      <c r="A265" s="70">
        <v>44455</v>
      </c>
      <c r="B265" s="71">
        <v>62.634999999999998</v>
      </c>
      <c r="C265" s="69">
        <v>63.41</v>
      </c>
      <c r="D265" s="69">
        <v>62.31</v>
      </c>
      <c r="E265" s="72" t="e">
        <v>#N/A</v>
      </c>
      <c r="F265" s="71">
        <v>56</v>
      </c>
      <c r="G265" s="69">
        <v>51.337499999999999</v>
      </c>
      <c r="H265" s="69">
        <v>48.042500000000004</v>
      </c>
      <c r="I265" s="72" t="e">
        <v>#N/A</v>
      </c>
      <c r="J265" s="71">
        <v>53.564999999999998</v>
      </c>
      <c r="K265" s="69">
        <v>52.56</v>
      </c>
      <c r="L265" s="69">
        <v>53.817500000000003</v>
      </c>
      <c r="M265" s="72" t="e">
        <v>#N/A</v>
      </c>
      <c r="N265" s="71">
        <v>46.4</v>
      </c>
      <c r="O265" s="69">
        <v>45.185000000000002</v>
      </c>
      <c r="P265" s="69">
        <v>45.305000000000007</v>
      </c>
      <c r="Q265" s="72" t="e">
        <v>#N/A</v>
      </c>
    </row>
    <row r="266" spans="1:17">
      <c r="A266" s="70">
        <v>44456</v>
      </c>
      <c r="B266" s="71">
        <v>62.844999999999999</v>
      </c>
      <c r="C266" s="69">
        <v>63.537500000000001</v>
      </c>
      <c r="D266" s="69">
        <v>62.43249999999999</v>
      </c>
      <c r="E266" s="72" t="e">
        <v>#N/A</v>
      </c>
      <c r="F266" s="71">
        <v>56.047499999999999</v>
      </c>
      <c r="G266" s="69">
        <v>51.2425</v>
      </c>
      <c r="H266" s="69">
        <v>47.982500000000002</v>
      </c>
      <c r="I266" s="72" t="e">
        <v>#N/A</v>
      </c>
      <c r="J266" s="71">
        <v>53.314999999999998</v>
      </c>
      <c r="K266" s="69">
        <v>52.56</v>
      </c>
      <c r="L266" s="69">
        <v>53.817500000000003</v>
      </c>
      <c r="M266" s="72" t="e">
        <v>#N/A</v>
      </c>
      <c r="N266" s="71">
        <v>46.497500000000002</v>
      </c>
      <c r="O266" s="69">
        <v>45.097499999999997</v>
      </c>
      <c r="P266" s="69">
        <v>45.137500000000003</v>
      </c>
      <c r="Q266" s="72" t="e">
        <v>#N/A</v>
      </c>
    </row>
    <row r="267" spans="1:17">
      <c r="A267" s="70">
        <v>44457</v>
      </c>
      <c r="B267" s="71">
        <v>62.844999999999999</v>
      </c>
      <c r="C267" s="69">
        <v>63.537500000000001</v>
      </c>
      <c r="D267" s="69">
        <v>62.43249999999999</v>
      </c>
      <c r="E267" s="72" t="e">
        <v>#N/A</v>
      </c>
      <c r="F267" s="71">
        <v>56.047499999999999</v>
      </c>
      <c r="G267" s="69">
        <v>51.2425</v>
      </c>
      <c r="H267" s="69">
        <v>47.982500000000002</v>
      </c>
      <c r="I267" s="72" t="e">
        <v>#N/A</v>
      </c>
      <c r="J267" s="71">
        <v>53.314999999999998</v>
      </c>
      <c r="K267" s="69">
        <v>52.56</v>
      </c>
      <c r="L267" s="69">
        <v>53.817500000000003</v>
      </c>
      <c r="M267" s="72" t="e">
        <v>#N/A</v>
      </c>
      <c r="N267" s="71">
        <v>46.497500000000002</v>
      </c>
      <c r="O267" s="69">
        <v>45.097499999999997</v>
      </c>
      <c r="P267" s="69">
        <v>45.137500000000003</v>
      </c>
      <c r="Q267" s="72" t="e">
        <v>#N/A</v>
      </c>
    </row>
    <row r="268" spans="1:17">
      <c r="A268" s="70">
        <v>44458</v>
      </c>
      <c r="B268" s="71">
        <v>62.844999999999999</v>
      </c>
      <c r="C268" s="69">
        <v>63.537500000000001</v>
      </c>
      <c r="D268" s="69">
        <v>62.43249999999999</v>
      </c>
      <c r="E268" s="72" t="e">
        <v>#N/A</v>
      </c>
      <c r="F268" s="71">
        <v>56.047499999999999</v>
      </c>
      <c r="G268" s="69">
        <v>51.2425</v>
      </c>
      <c r="H268" s="69">
        <v>47.982500000000002</v>
      </c>
      <c r="I268" s="72" t="e">
        <v>#N/A</v>
      </c>
      <c r="J268" s="71">
        <v>53.314999999999998</v>
      </c>
      <c r="K268" s="69">
        <v>52.56</v>
      </c>
      <c r="L268" s="69">
        <v>53.817500000000003</v>
      </c>
      <c r="M268" s="72" t="e">
        <v>#N/A</v>
      </c>
      <c r="N268" s="71">
        <v>46.497500000000002</v>
      </c>
      <c r="O268" s="69">
        <v>45.097499999999997</v>
      </c>
      <c r="P268" s="69">
        <v>45.137500000000003</v>
      </c>
      <c r="Q268" s="72" t="e">
        <v>#N/A</v>
      </c>
    </row>
    <row r="269" spans="1:17">
      <c r="A269" s="70">
        <v>44459</v>
      </c>
      <c r="B269" s="71">
        <v>63.375</v>
      </c>
      <c r="C269" s="69">
        <v>63.755000000000003</v>
      </c>
      <c r="D269" s="69">
        <v>62.43249999999999</v>
      </c>
      <c r="E269" s="72" t="e">
        <v>#N/A</v>
      </c>
      <c r="F269" s="71">
        <v>56.785000000000004</v>
      </c>
      <c r="G269" s="69">
        <v>51.67</v>
      </c>
      <c r="H269" s="69">
        <v>48.072500000000005</v>
      </c>
      <c r="I269" s="72" t="e">
        <v>#N/A</v>
      </c>
      <c r="J269" s="71">
        <v>53.314999999999998</v>
      </c>
      <c r="K269" s="69">
        <v>52.56</v>
      </c>
      <c r="L269" s="69">
        <v>53.817500000000003</v>
      </c>
      <c r="M269" s="72" t="e">
        <v>#N/A</v>
      </c>
      <c r="N269" s="71">
        <v>46.6325</v>
      </c>
      <c r="O269" s="69">
        <v>45.517499999999998</v>
      </c>
      <c r="P269" s="69">
        <v>45.137500000000003</v>
      </c>
      <c r="Q269" s="72" t="e">
        <v>#N/A</v>
      </c>
    </row>
    <row r="270" spans="1:17">
      <c r="A270" s="70">
        <v>44460</v>
      </c>
      <c r="B270" s="71">
        <v>64.11</v>
      </c>
      <c r="C270" s="69">
        <v>64.1875</v>
      </c>
      <c r="D270" s="69">
        <v>63.042500000000004</v>
      </c>
      <c r="E270" s="72" t="e">
        <v>#N/A</v>
      </c>
      <c r="F270" s="71">
        <v>57.637500000000003</v>
      </c>
      <c r="G270" s="69">
        <v>52.402500000000003</v>
      </c>
      <c r="H270" s="69">
        <v>48.517499999999998</v>
      </c>
      <c r="I270" s="72" t="e">
        <v>#N/A</v>
      </c>
      <c r="J270" s="71">
        <v>53.252499999999998</v>
      </c>
      <c r="K270" s="69">
        <v>52.56</v>
      </c>
      <c r="L270" s="69">
        <v>53.817500000000003</v>
      </c>
      <c r="M270" s="72" t="e">
        <v>#N/A</v>
      </c>
      <c r="N270" s="71">
        <v>47.2</v>
      </c>
      <c r="O270" s="69">
        <v>45.914999999999999</v>
      </c>
      <c r="P270" s="69">
        <v>45.365000000000002</v>
      </c>
      <c r="Q270" s="72" t="e">
        <v>#N/A</v>
      </c>
    </row>
    <row r="271" spans="1:17">
      <c r="A271" s="70">
        <v>44461</v>
      </c>
      <c r="B271" s="71">
        <v>64.182500000000005</v>
      </c>
      <c r="C271" s="69">
        <v>64.442499999999995</v>
      </c>
      <c r="D271" s="69">
        <v>63.135000000000005</v>
      </c>
      <c r="E271" s="72" t="e">
        <v>#N/A</v>
      </c>
      <c r="F271" s="71">
        <v>57.637500000000003</v>
      </c>
      <c r="G271" s="69">
        <v>52.402500000000003</v>
      </c>
      <c r="H271" s="69">
        <v>48.517499999999998</v>
      </c>
      <c r="I271" s="72" t="e">
        <v>#N/A</v>
      </c>
      <c r="J271" s="71">
        <v>53.252499999999998</v>
      </c>
      <c r="K271" s="69">
        <v>52.56</v>
      </c>
      <c r="L271" s="69">
        <v>53.817500000000003</v>
      </c>
      <c r="M271" s="72" t="e">
        <v>#N/A</v>
      </c>
      <c r="N271" s="71">
        <v>47.274999999999999</v>
      </c>
      <c r="O271" s="69">
        <v>46</v>
      </c>
      <c r="P271" s="69">
        <v>45.192500000000003</v>
      </c>
      <c r="Q271" s="72" t="e">
        <v>#N/A</v>
      </c>
    </row>
    <row r="272" spans="1:17">
      <c r="A272" s="70">
        <v>44462</v>
      </c>
      <c r="B272" s="71">
        <v>64.394999999999996</v>
      </c>
      <c r="C272" s="69">
        <v>64.737499999999997</v>
      </c>
      <c r="D272" s="69">
        <v>63.515000000000008</v>
      </c>
      <c r="E272" s="72" t="e">
        <v>#N/A</v>
      </c>
      <c r="F272" s="71">
        <v>57.782500000000006</v>
      </c>
      <c r="G272" s="69">
        <v>52.472499999999997</v>
      </c>
      <c r="H272" s="69">
        <v>48.677499999999995</v>
      </c>
      <c r="I272" s="72" t="e">
        <v>#N/A</v>
      </c>
      <c r="J272" s="71">
        <v>53.252499999999998</v>
      </c>
      <c r="K272" s="69">
        <v>52.56</v>
      </c>
      <c r="L272" s="69">
        <v>53.817500000000003</v>
      </c>
      <c r="M272" s="72" t="e">
        <v>#N/A</v>
      </c>
      <c r="N272" s="71">
        <v>47.9375</v>
      </c>
      <c r="O272" s="69">
        <v>46.05</v>
      </c>
      <c r="P272" s="69">
        <v>45.272500000000001</v>
      </c>
      <c r="Q272" s="72" t="e">
        <v>#N/A</v>
      </c>
    </row>
    <row r="273" spans="1:17">
      <c r="A273" s="70">
        <v>44463</v>
      </c>
      <c r="B273" s="71">
        <v>65.035000000000011</v>
      </c>
      <c r="C273" s="69">
        <v>65.162500000000009</v>
      </c>
      <c r="D273" s="69">
        <v>63.515000000000008</v>
      </c>
      <c r="E273" s="72" t="e">
        <v>#N/A</v>
      </c>
      <c r="F273" s="71">
        <v>59.254999999999995</v>
      </c>
      <c r="G273" s="69">
        <v>53.244999999999997</v>
      </c>
      <c r="H273" s="69">
        <v>48.924999999999997</v>
      </c>
      <c r="I273" s="72" t="e">
        <v>#N/A</v>
      </c>
      <c r="J273" s="71">
        <v>53.252499999999998</v>
      </c>
      <c r="K273" s="69">
        <v>52.56</v>
      </c>
      <c r="L273" s="69">
        <v>53.817500000000003</v>
      </c>
      <c r="M273" s="72" t="e">
        <v>#N/A</v>
      </c>
      <c r="N273" s="71">
        <v>47.802499999999995</v>
      </c>
      <c r="O273" s="69">
        <v>46.05</v>
      </c>
      <c r="P273" s="69">
        <v>45.272500000000001</v>
      </c>
      <c r="Q273" s="72" t="e">
        <v>#N/A</v>
      </c>
    </row>
    <row r="274" spans="1:17">
      <c r="A274" s="70">
        <v>44464</v>
      </c>
      <c r="B274" s="71">
        <v>65.035000000000011</v>
      </c>
      <c r="C274" s="69">
        <v>65.162500000000009</v>
      </c>
      <c r="D274" s="69">
        <v>63.515000000000008</v>
      </c>
      <c r="E274" s="72" t="e">
        <v>#N/A</v>
      </c>
      <c r="F274" s="71">
        <v>59.254999999999995</v>
      </c>
      <c r="G274" s="69">
        <v>53.244999999999997</v>
      </c>
      <c r="H274" s="69">
        <v>48.924999999999997</v>
      </c>
      <c r="I274" s="72" t="e">
        <v>#N/A</v>
      </c>
      <c r="J274" s="71">
        <v>53.252499999999998</v>
      </c>
      <c r="K274" s="69">
        <v>52.56</v>
      </c>
      <c r="L274" s="69">
        <v>53.817500000000003</v>
      </c>
      <c r="M274" s="72" t="e">
        <v>#N/A</v>
      </c>
      <c r="N274" s="71">
        <v>47.802499999999995</v>
      </c>
      <c r="O274" s="69">
        <v>46.05</v>
      </c>
      <c r="P274" s="69">
        <v>45.272500000000001</v>
      </c>
      <c r="Q274" s="72" t="e">
        <v>#N/A</v>
      </c>
    </row>
    <row r="275" spans="1:17">
      <c r="A275" s="70">
        <v>44465</v>
      </c>
      <c r="B275" s="71">
        <v>65.035000000000011</v>
      </c>
      <c r="C275" s="69">
        <v>65.162500000000009</v>
      </c>
      <c r="D275" s="69">
        <v>63.515000000000008</v>
      </c>
      <c r="E275" s="72" t="e">
        <v>#N/A</v>
      </c>
      <c r="F275" s="71">
        <v>59.254999999999995</v>
      </c>
      <c r="G275" s="69">
        <v>53.244999999999997</v>
      </c>
      <c r="H275" s="69">
        <v>48.924999999999997</v>
      </c>
      <c r="I275" s="72" t="e">
        <v>#N/A</v>
      </c>
      <c r="J275" s="71">
        <v>53.252499999999998</v>
      </c>
      <c r="K275" s="69">
        <v>52.56</v>
      </c>
      <c r="L275" s="69">
        <v>53.817500000000003</v>
      </c>
      <c r="M275" s="72" t="e">
        <v>#N/A</v>
      </c>
      <c r="N275" s="71">
        <v>47.802499999999995</v>
      </c>
      <c r="O275" s="69">
        <v>46.05</v>
      </c>
      <c r="P275" s="69">
        <v>45.272500000000001</v>
      </c>
      <c r="Q275" s="72" t="e">
        <v>#N/A</v>
      </c>
    </row>
    <row r="276" spans="1:17">
      <c r="A276" s="70">
        <v>44466</v>
      </c>
      <c r="B276" s="71">
        <v>65.287499999999994</v>
      </c>
      <c r="C276" s="69">
        <v>65.6875</v>
      </c>
      <c r="D276" s="69">
        <v>63.875</v>
      </c>
      <c r="E276" s="72" t="e">
        <v>#N/A</v>
      </c>
      <c r="F276" s="71">
        <v>60.057500000000005</v>
      </c>
      <c r="G276" s="69">
        <v>53.645000000000003</v>
      </c>
      <c r="H276" s="69">
        <v>48.965000000000003</v>
      </c>
      <c r="I276" s="72" t="e">
        <v>#N/A</v>
      </c>
      <c r="J276" s="71">
        <v>53.265000000000001</v>
      </c>
      <c r="K276" s="69">
        <v>52.56</v>
      </c>
      <c r="L276" s="69">
        <v>53.817500000000003</v>
      </c>
      <c r="M276" s="72" t="e">
        <v>#N/A</v>
      </c>
      <c r="N276" s="71">
        <v>47.914999999999992</v>
      </c>
      <c r="O276" s="69">
        <v>46.22</v>
      </c>
      <c r="P276" s="69">
        <v>45.477499999999999</v>
      </c>
      <c r="Q276" s="72" t="e">
        <v>#N/A</v>
      </c>
    </row>
    <row r="277" spans="1:17">
      <c r="A277" s="70">
        <v>44467</v>
      </c>
      <c r="B277" s="71">
        <v>64.147499999999994</v>
      </c>
      <c r="C277" s="69">
        <v>65.212500000000006</v>
      </c>
      <c r="D277" s="69">
        <v>63.75</v>
      </c>
      <c r="E277" s="72" t="e">
        <v>#N/A</v>
      </c>
      <c r="F277" s="71">
        <v>58.647500000000008</v>
      </c>
      <c r="G277" s="69">
        <v>53.055</v>
      </c>
      <c r="H277" s="69">
        <v>48.862499999999997</v>
      </c>
      <c r="I277" s="72" t="e">
        <v>#N/A</v>
      </c>
      <c r="J277" s="71">
        <v>52.784999999999997</v>
      </c>
      <c r="K277" s="69">
        <v>52.56</v>
      </c>
      <c r="L277" s="69">
        <v>53.817500000000003</v>
      </c>
      <c r="M277" s="72" t="e">
        <v>#N/A</v>
      </c>
      <c r="N277" s="71">
        <v>47.482500000000002</v>
      </c>
      <c r="O277" s="69">
        <v>46.127499999999998</v>
      </c>
      <c r="P277" s="69">
        <v>45.370000000000005</v>
      </c>
      <c r="Q277" s="72" t="e">
        <v>#N/A</v>
      </c>
    </row>
    <row r="278" spans="1:17">
      <c r="A278" s="70">
        <v>44468</v>
      </c>
      <c r="B278" s="71">
        <v>64.932500000000005</v>
      </c>
      <c r="C278" s="69">
        <v>65.9375</v>
      </c>
      <c r="D278" s="69">
        <v>64.38</v>
      </c>
      <c r="E278" s="72" t="e">
        <v>#N/A</v>
      </c>
      <c r="F278" s="71">
        <v>59.542499999999997</v>
      </c>
      <c r="G278" s="69">
        <v>53.814999999999998</v>
      </c>
      <c r="H278" s="69">
        <v>49.607500000000002</v>
      </c>
      <c r="I278" s="72" t="e">
        <v>#N/A</v>
      </c>
      <c r="J278" s="71">
        <v>52.784999999999997</v>
      </c>
      <c r="K278" s="69">
        <v>52.56</v>
      </c>
      <c r="L278" s="69">
        <v>53.817500000000003</v>
      </c>
      <c r="M278" s="72" t="e">
        <v>#N/A</v>
      </c>
      <c r="N278" s="71">
        <v>47.912500000000001</v>
      </c>
      <c r="O278" s="69">
        <v>46.33</v>
      </c>
      <c r="P278" s="69">
        <v>45.5075</v>
      </c>
      <c r="Q278" s="72" t="e">
        <v>#N/A</v>
      </c>
    </row>
    <row r="279" spans="1:17">
      <c r="A279" s="70">
        <v>44469</v>
      </c>
      <c r="B279" s="71">
        <v>66.52</v>
      </c>
      <c r="C279" s="69">
        <v>66.795000000000002</v>
      </c>
      <c r="D279" s="69">
        <v>64.905000000000001</v>
      </c>
      <c r="E279" s="72" t="e">
        <v>#N/A</v>
      </c>
      <c r="F279" s="71">
        <v>61.699999999999996</v>
      </c>
      <c r="G279" s="69">
        <v>55.152499999999996</v>
      </c>
      <c r="H279" s="69">
        <v>50.62</v>
      </c>
      <c r="I279" s="72" t="e">
        <v>#N/A</v>
      </c>
      <c r="J279" s="71">
        <v>53.407499999999999</v>
      </c>
      <c r="K279" s="69">
        <v>52.56</v>
      </c>
      <c r="L279" s="69">
        <v>53.817500000000003</v>
      </c>
      <c r="M279" s="72" t="e">
        <v>#N/A</v>
      </c>
      <c r="N279" s="71">
        <v>48.407499999999999</v>
      </c>
      <c r="O279" s="69">
        <v>46.4</v>
      </c>
      <c r="P279" s="69">
        <v>46.025000000000006</v>
      </c>
      <c r="Q279" s="72" t="e">
        <v>#N/A</v>
      </c>
    </row>
    <row r="280" spans="1:17">
      <c r="A280" s="70">
        <v>44470</v>
      </c>
      <c r="B280" s="71">
        <v>65.822500000000005</v>
      </c>
      <c r="C280" s="69">
        <v>66.275000000000006</v>
      </c>
      <c r="D280" s="69">
        <v>64.989999999999995</v>
      </c>
      <c r="E280" s="72">
        <v>64.967500000000001</v>
      </c>
      <c r="F280" s="71">
        <v>61.957500000000003</v>
      </c>
      <c r="G280" s="69">
        <v>55.7575</v>
      </c>
      <c r="H280" s="69">
        <v>51.394999999999996</v>
      </c>
      <c r="I280" s="72">
        <v>48.59</v>
      </c>
      <c r="J280" s="71">
        <v>53.407499999999999</v>
      </c>
      <c r="K280" s="69">
        <v>52.56</v>
      </c>
      <c r="L280" s="69">
        <v>53.817500000000003</v>
      </c>
      <c r="M280" s="72">
        <v>50.0625</v>
      </c>
      <c r="N280" s="71">
        <v>48.125</v>
      </c>
      <c r="O280" s="69">
        <v>45.972499999999997</v>
      </c>
      <c r="P280" s="69">
        <v>46.025000000000006</v>
      </c>
      <c r="Q280" s="72">
        <v>46.877500000000005</v>
      </c>
    </row>
    <row r="281" spans="1:17">
      <c r="A281" s="70">
        <v>44471</v>
      </c>
      <c r="B281" s="71">
        <v>65.822500000000005</v>
      </c>
      <c r="C281" s="69">
        <v>66.275000000000006</v>
      </c>
      <c r="D281" s="69">
        <v>64.989999999999995</v>
      </c>
      <c r="E281" s="72">
        <v>64.967500000000001</v>
      </c>
      <c r="F281" s="71">
        <v>61.957500000000003</v>
      </c>
      <c r="G281" s="69">
        <v>55.7575</v>
      </c>
      <c r="H281" s="69">
        <v>51.394999999999996</v>
      </c>
      <c r="I281" s="72">
        <v>48.59</v>
      </c>
      <c r="J281" s="71">
        <v>53.407499999999999</v>
      </c>
      <c r="K281" s="69">
        <v>52.56</v>
      </c>
      <c r="L281" s="69">
        <v>53.817500000000003</v>
      </c>
      <c r="M281" s="72">
        <v>50.0625</v>
      </c>
      <c r="N281" s="71">
        <v>48.125</v>
      </c>
      <c r="O281" s="69">
        <v>45.972499999999997</v>
      </c>
      <c r="P281" s="69">
        <v>46.025000000000006</v>
      </c>
      <c r="Q281" s="72">
        <v>46.877500000000005</v>
      </c>
    </row>
    <row r="282" spans="1:17">
      <c r="A282" s="70">
        <v>44472</v>
      </c>
      <c r="B282" s="71">
        <v>65.822500000000005</v>
      </c>
      <c r="C282" s="69">
        <v>66.275000000000006</v>
      </c>
      <c r="D282" s="69">
        <v>64.989999999999995</v>
      </c>
      <c r="E282" s="72">
        <v>64.967500000000001</v>
      </c>
      <c r="F282" s="71">
        <v>61.957500000000003</v>
      </c>
      <c r="G282" s="69">
        <v>55.7575</v>
      </c>
      <c r="H282" s="69">
        <v>51.394999999999996</v>
      </c>
      <c r="I282" s="72">
        <v>48.59</v>
      </c>
      <c r="J282" s="71">
        <v>53.407499999999999</v>
      </c>
      <c r="K282" s="69">
        <v>52.56</v>
      </c>
      <c r="L282" s="69">
        <v>53.817500000000003</v>
      </c>
      <c r="M282" s="72">
        <v>50.0625</v>
      </c>
      <c r="N282" s="71">
        <v>48.125</v>
      </c>
      <c r="O282" s="69">
        <v>45.972499999999997</v>
      </c>
      <c r="P282" s="69">
        <v>46.025000000000006</v>
      </c>
      <c r="Q282" s="72">
        <v>46.877500000000005</v>
      </c>
    </row>
    <row r="283" spans="1:17">
      <c r="A283" s="70">
        <v>44473</v>
      </c>
      <c r="B283" s="71">
        <v>64.162499999999994</v>
      </c>
      <c r="C283" s="69">
        <v>65.5</v>
      </c>
      <c r="D283" s="69">
        <v>64.657499999999999</v>
      </c>
      <c r="E283" s="72">
        <v>64.672499999999999</v>
      </c>
      <c r="F283" s="71">
        <v>59.245000000000005</v>
      </c>
      <c r="G283" s="69">
        <v>54.852499999999999</v>
      </c>
      <c r="H283" s="69">
        <v>51.222499999999997</v>
      </c>
      <c r="I283" s="72">
        <v>48.43</v>
      </c>
      <c r="J283" s="71">
        <v>53.407499999999999</v>
      </c>
      <c r="K283" s="69">
        <v>52.56</v>
      </c>
      <c r="L283" s="69">
        <v>53.817500000000003</v>
      </c>
      <c r="M283" s="72">
        <v>50.0625</v>
      </c>
      <c r="N283" s="71">
        <v>47.045000000000002</v>
      </c>
      <c r="O283" s="69">
        <v>44.817499999999995</v>
      </c>
      <c r="P283" s="69">
        <v>46.022500000000008</v>
      </c>
      <c r="Q283" s="72">
        <v>45.84</v>
      </c>
    </row>
    <row r="284" spans="1:17">
      <c r="A284" s="70">
        <v>44474</v>
      </c>
      <c r="B284" s="71">
        <v>64.53</v>
      </c>
      <c r="C284" s="69">
        <v>65.375</v>
      </c>
      <c r="D284" s="69">
        <v>64.484999999999999</v>
      </c>
      <c r="E284" s="72">
        <v>64.672499999999999</v>
      </c>
      <c r="F284" s="71">
        <v>59.457499999999996</v>
      </c>
      <c r="G284" s="69">
        <v>54.32</v>
      </c>
      <c r="H284" s="69">
        <v>50.522500000000008</v>
      </c>
      <c r="I284" s="72">
        <v>48.43</v>
      </c>
      <c r="J284" s="71">
        <v>53.407499999999999</v>
      </c>
      <c r="K284" s="69">
        <v>52.56</v>
      </c>
      <c r="L284" s="69">
        <v>53.817500000000003</v>
      </c>
      <c r="M284" s="72">
        <v>50.0625</v>
      </c>
      <c r="N284" s="71">
        <v>47.094999999999999</v>
      </c>
      <c r="O284" s="69">
        <v>44.765000000000001</v>
      </c>
      <c r="P284" s="69">
        <v>45.574999999999996</v>
      </c>
      <c r="Q284" s="72">
        <v>45.84</v>
      </c>
    </row>
    <row r="285" spans="1:17">
      <c r="A285" s="70">
        <v>44475</v>
      </c>
      <c r="B285" s="71">
        <v>65.597499999999997</v>
      </c>
      <c r="C285" s="69">
        <v>65.555000000000007</v>
      </c>
      <c r="D285" s="69">
        <v>64.484999999999999</v>
      </c>
      <c r="E285" s="72">
        <v>64.672499999999999</v>
      </c>
      <c r="F285" s="71">
        <v>61.629999999999995</v>
      </c>
      <c r="G285" s="69">
        <v>54.550000000000004</v>
      </c>
      <c r="H285" s="69">
        <v>50.522500000000008</v>
      </c>
      <c r="I285" s="72">
        <v>48.43</v>
      </c>
      <c r="J285" s="71">
        <v>53.407499999999999</v>
      </c>
      <c r="K285" s="69">
        <v>52.56</v>
      </c>
      <c r="L285" s="69">
        <v>53.817500000000003</v>
      </c>
      <c r="M285" s="72">
        <v>50.0625</v>
      </c>
      <c r="N285" s="71">
        <v>47.6</v>
      </c>
      <c r="O285" s="69">
        <v>45.050000000000004</v>
      </c>
      <c r="P285" s="69">
        <v>45.5</v>
      </c>
      <c r="Q285" s="72">
        <v>45.84</v>
      </c>
    </row>
    <row r="286" spans="1:17">
      <c r="A286" s="70">
        <v>44476</v>
      </c>
      <c r="B286" s="71">
        <v>65.772499999999994</v>
      </c>
      <c r="C286" s="69">
        <v>65.592500000000001</v>
      </c>
      <c r="D286" s="69">
        <v>64.734999999999999</v>
      </c>
      <c r="E286" s="72">
        <v>64.672499999999999</v>
      </c>
      <c r="F286" s="71">
        <v>62.68</v>
      </c>
      <c r="G286" s="69">
        <v>55.059999999999995</v>
      </c>
      <c r="H286" s="69">
        <v>50.522500000000008</v>
      </c>
      <c r="I286" s="72">
        <v>48.43</v>
      </c>
      <c r="J286" s="71">
        <v>53.407499999999999</v>
      </c>
      <c r="K286" s="69">
        <v>52.56</v>
      </c>
      <c r="L286" s="69">
        <v>53.817500000000003</v>
      </c>
      <c r="M286" s="72">
        <v>50.0625</v>
      </c>
      <c r="N286" s="71">
        <v>47.42</v>
      </c>
      <c r="O286" s="69">
        <v>45.050000000000004</v>
      </c>
      <c r="P286" s="69">
        <v>45.5</v>
      </c>
      <c r="Q286" s="72">
        <v>45.84</v>
      </c>
    </row>
    <row r="287" spans="1:17">
      <c r="A287" s="70">
        <v>44477</v>
      </c>
      <c r="B287" s="71">
        <v>65.5</v>
      </c>
      <c r="C287" s="69">
        <v>65.53</v>
      </c>
      <c r="D287" s="69">
        <v>64.484999999999999</v>
      </c>
      <c r="E287" s="72">
        <v>64.672499999999999</v>
      </c>
      <c r="F287" s="71">
        <v>62.237499999999997</v>
      </c>
      <c r="G287" s="69">
        <v>55.06</v>
      </c>
      <c r="H287" s="69">
        <v>50.772500000000001</v>
      </c>
      <c r="I287" s="72">
        <v>48.43</v>
      </c>
      <c r="J287" s="71">
        <v>52.067499999999995</v>
      </c>
      <c r="K287" s="69">
        <v>52.56</v>
      </c>
      <c r="L287" s="69">
        <v>53.817500000000003</v>
      </c>
      <c r="M287" s="72">
        <v>50.0625</v>
      </c>
      <c r="N287" s="71">
        <v>47.395000000000003</v>
      </c>
      <c r="O287" s="69">
        <v>44.85</v>
      </c>
      <c r="P287" s="69">
        <v>45.5</v>
      </c>
      <c r="Q287" s="72">
        <v>45.84</v>
      </c>
    </row>
    <row r="288" spans="1:17">
      <c r="A288" s="70">
        <v>44478</v>
      </c>
      <c r="B288" s="71">
        <v>65.5</v>
      </c>
      <c r="C288" s="69">
        <v>65.53</v>
      </c>
      <c r="D288" s="69">
        <v>64.484999999999999</v>
      </c>
      <c r="E288" s="72">
        <v>64.672499999999999</v>
      </c>
      <c r="F288" s="71">
        <v>62.237499999999997</v>
      </c>
      <c r="G288" s="69">
        <v>55.06</v>
      </c>
      <c r="H288" s="69">
        <v>50.772500000000001</v>
      </c>
      <c r="I288" s="72">
        <v>48.43</v>
      </c>
      <c r="J288" s="71">
        <v>52.067499999999995</v>
      </c>
      <c r="K288" s="69">
        <v>52.56</v>
      </c>
      <c r="L288" s="69">
        <v>53.817500000000003</v>
      </c>
      <c r="M288" s="72">
        <v>50.0625</v>
      </c>
      <c r="N288" s="71">
        <v>47.395000000000003</v>
      </c>
      <c r="O288" s="69">
        <v>44.85</v>
      </c>
      <c r="P288" s="69">
        <v>45.5</v>
      </c>
      <c r="Q288" s="72">
        <v>45.84</v>
      </c>
    </row>
    <row r="289" spans="1:17">
      <c r="A289" s="70">
        <v>44479</v>
      </c>
      <c r="B289" s="71">
        <v>65.5</v>
      </c>
      <c r="C289" s="69">
        <v>65.53</v>
      </c>
      <c r="D289" s="69">
        <v>64.484999999999999</v>
      </c>
      <c r="E289" s="72">
        <v>64.672499999999999</v>
      </c>
      <c r="F289" s="71">
        <v>62.237499999999997</v>
      </c>
      <c r="G289" s="69">
        <v>55.06</v>
      </c>
      <c r="H289" s="69">
        <v>50.772500000000001</v>
      </c>
      <c r="I289" s="72">
        <v>48.43</v>
      </c>
      <c r="J289" s="71">
        <v>52.067499999999995</v>
      </c>
      <c r="K289" s="69">
        <v>52.56</v>
      </c>
      <c r="L289" s="69">
        <v>53.817500000000003</v>
      </c>
      <c r="M289" s="72">
        <v>50.0625</v>
      </c>
      <c r="N289" s="71">
        <v>47.395000000000003</v>
      </c>
      <c r="O289" s="69">
        <v>44.85</v>
      </c>
      <c r="P289" s="69">
        <v>45.5</v>
      </c>
      <c r="Q289" s="72">
        <v>45.84</v>
      </c>
    </row>
    <row r="290" spans="1:17">
      <c r="A290" s="70">
        <v>44480</v>
      </c>
      <c r="B290" s="71">
        <v>65.452500000000001</v>
      </c>
      <c r="C290" s="69">
        <v>65.53</v>
      </c>
      <c r="D290" s="69">
        <v>64.484999999999999</v>
      </c>
      <c r="E290" s="72">
        <v>64.672499999999999</v>
      </c>
      <c r="F290" s="71">
        <v>62.462499999999999</v>
      </c>
      <c r="G290" s="69">
        <v>55.06</v>
      </c>
      <c r="H290" s="69">
        <v>50.772500000000001</v>
      </c>
      <c r="I290" s="72">
        <v>48.43</v>
      </c>
      <c r="J290" s="71">
        <v>52.975000000000009</v>
      </c>
      <c r="K290" s="69">
        <v>52.56</v>
      </c>
      <c r="L290" s="69">
        <v>53.817500000000003</v>
      </c>
      <c r="M290" s="72">
        <v>50.0625</v>
      </c>
      <c r="N290" s="71">
        <v>47.395000000000003</v>
      </c>
      <c r="O290" s="69">
        <v>44.947500000000005</v>
      </c>
      <c r="P290" s="69">
        <v>45.5</v>
      </c>
      <c r="Q290" s="72">
        <v>45.84</v>
      </c>
    </row>
    <row r="291" spans="1:17">
      <c r="A291" s="70">
        <v>44481</v>
      </c>
      <c r="B291" s="71">
        <v>64.875</v>
      </c>
      <c r="C291" s="69">
        <v>65.1875</v>
      </c>
      <c r="D291" s="69">
        <v>64.234999999999999</v>
      </c>
      <c r="E291" s="72">
        <v>64.672499999999999</v>
      </c>
      <c r="F291" s="71">
        <v>61.4375</v>
      </c>
      <c r="G291" s="69">
        <v>54.56</v>
      </c>
      <c r="H291" s="69">
        <v>50.772500000000001</v>
      </c>
      <c r="I291" s="72">
        <v>48.43</v>
      </c>
      <c r="J291" s="71">
        <v>52.887500000000003</v>
      </c>
      <c r="K291" s="69">
        <v>52.56</v>
      </c>
      <c r="L291" s="69">
        <v>53.817500000000003</v>
      </c>
      <c r="M291" s="72">
        <v>50.0625</v>
      </c>
      <c r="N291" s="71">
        <v>46.734999999999999</v>
      </c>
      <c r="O291" s="69">
        <v>44.71</v>
      </c>
      <c r="P291" s="69">
        <v>45.5</v>
      </c>
      <c r="Q291" s="72">
        <v>45.84</v>
      </c>
    </row>
    <row r="292" spans="1:17">
      <c r="A292" s="70">
        <v>44482</v>
      </c>
      <c r="B292" s="71">
        <v>64.009999999999991</v>
      </c>
      <c r="C292" s="69">
        <v>64.875</v>
      </c>
      <c r="D292" s="69">
        <v>63.875</v>
      </c>
      <c r="E292" s="72">
        <v>64.672499999999999</v>
      </c>
      <c r="F292" s="71">
        <v>60.212499999999999</v>
      </c>
      <c r="G292" s="69">
        <v>53.370000000000005</v>
      </c>
      <c r="H292" s="69">
        <v>50.772500000000001</v>
      </c>
      <c r="I292" s="72">
        <v>48.43</v>
      </c>
      <c r="J292" s="71">
        <v>52.837500000000006</v>
      </c>
      <c r="K292" s="69">
        <v>52.56</v>
      </c>
      <c r="L292" s="69">
        <v>53.817500000000003</v>
      </c>
      <c r="M292" s="72">
        <v>50.0625</v>
      </c>
      <c r="N292" s="71">
        <v>46.1875</v>
      </c>
      <c r="O292" s="69">
        <v>44.71</v>
      </c>
      <c r="P292" s="69">
        <v>45.422499999999992</v>
      </c>
      <c r="Q292" s="72">
        <v>45.84</v>
      </c>
    </row>
    <row r="293" spans="1:17">
      <c r="A293" s="70">
        <v>44483</v>
      </c>
      <c r="B293" s="71">
        <v>64.072500000000005</v>
      </c>
      <c r="C293" s="69">
        <v>65.015000000000001</v>
      </c>
      <c r="D293" s="69">
        <v>63.875</v>
      </c>
      <c r="E293" s="72">
        <v>64.672499999999999</v>
      </c>
      <c r="F293" s="71">
        <v>60.262500000000003</v>
      </c>
      <c r="G293" s="69">
        <v>53.887500000000003</v>
      </c>
      <c r="H293" s="69">
        <v>50.772500000000001</v>
      </c>
      <c r="I293" s="72">
        <v>48.43</v>
      </c>
      <c r="J293" s="71">
        <v>53.155000000000001</v>
      </c>
      <c r="K293" s="69">
        <v>52.56</v>
      </c>
      <c r="L293" s="69">
        <v>53.817500000000003</v>
      </c>
      <c r="M293" s="72">
        <v>50.0625</v>
      </c>
      <c r="N293" s="71">
        <v>46.335000000000001</v>
      </c>
      <c r="O293" s="69">
        <v>44.84</v>
      </c>
      <c r="P293" s="69">
        <v>45.177499999999995</v>
      </c>
      <c r="Q293" s="72">
        <v>45.84</v>
      </c>
    </row>
    <row r="294" spans="1:17">
      <c r="A294" s="70">
        <v>44484</v>
      </c>
      <c r="B294" s="71">
        <v>64.194999999999993</v>
      </c>
      <c r="C294" s="69">
        <v>65.015000000000001</v>
      </c>
      <c r="D294" s="69">
        <v>63.875</v>
      </c>
      <c r="E294" s="72">
        <v>64.672499999999999</v>
      </c>
      <c r="F294" s="71">
        <v>61.047500000000007</v>
      </c>
      <c r="G294" s="69">
        <v>53.887500000000003</v>
      </c>
      <c r="H294" s="69">
        <v>50.772500000000001</v>
      </c>
      <c r="I294" s="72">
        <v>48.43</v>
      </c>
      <c r="J294" s="71">
        <v>53.155000000000001</v>
      </c>
      <c r="K294" s="69">
        <v>51.06</v>
      </c>
      <c r="L294" s="69">
        <v>53.817500000000003</v>
      </c>
      <c r="M294" s="72">
        <v>50.0625</v>
      </c>
      <c r="N294" s="71">
        <v>46.54</v>
      </c>
      <c r="O294" s="69">
        <v>44.817500000000003</v>
      </c>
      <c r="P294" s="69">
        <v>45.23</v>
      </c>
      <c r="Q294" s="72">
        <v>45.84</v>
      </c>
    </row>
    <row r="295" spans="1:17">
      <c r="A295" s="70">
        <v>44485</v>
      </c>
      <c r="B295" s="71">
        <v>64.194999999999993</v>
      </c>
      <c r="C295" s="69">
        <v>65.015000000000001</v>
      </c>
      <c r="D295" s="69">
        <v>63.875</v>
      </c>
      <c r="E295" s="72">
        <v>64.672499999999999</v>
      </c>
      <c r="F295" s="71">
        <v>61.047500000000007</v>
      </c>
      <c r="G295" s="69">
        <v>53.887500000000003</v>
      </c>
      <c r="H295" s="69">
        <v>50.772500000000001</v>
      </c>
      <c r="I295" s="72">
        <v>48.43</v>
      </c>
      <c r="J295" s="71">
        <v>53.155000000000001</v>
      </c>
      <c r="K295" s="69">
        <v>51.06</v>
      </c>
      <c r="L295" s="69">
        <v>53.817500000000003</v>
      </c>
      <c r="M295" s="72">
        <v>50.0625</v>
      </c>
      <c r="N295" s="71">
        <v>46.54</v>
      </c>
      <c r="O295" s="69">
        <v>44.817500000000003</v>
      </c>
      <c r="P295" s="69">
        <v>45.23</v>
      </c>
      <c r="Q295" s="72">
        <v>45.84</v>
      </c>
    </row>
    <row r="296" spans="1:17">
      <c r="A296" s="70">
        <v>44486</v>
      </c>
      <c r="B296" s="71">
        <v>64.194999999999993</v>
      </c>
      <c r="C296" s="69">
        <v>65.015000000000001</v>
      </c>
      <c r="D296" s="69">
        <v>63.875</v>
      </c>
      <c r="E296" s="72">
        <v>64.672499999999999</v>
      </c>
      <c r="F296" s="71">
        <v>61.047500000000007</v>
      </c>
      <c r="G296" s="69">
        <v>53.887500000000003</v>
      </c>
      <c r="H296" s="69">
        <v>50.772500000000001</v>
      </c>
      <c r="I296" s="72">
        <v>48.43</v>
      </c>
      <c r="J296" s="71">
        <v>53.155000000000001</v>
      </c>
      <c r="K296" s="69">
        <v>51.06</v>
      </c>
      <c r="L296" s="69">
        <v>53.817500000000003</v>
      </c>
      <c r="M296" s="72">
        <v>50.0625</v>
      </c>
      <c r="N296" s="71">
        <v>46.54</v>
      </c>
      <c r="O296" s="69">
        <v>44.817500000000003</v>
      </c>
      <c r="P296" s="69">
        <v>45.23</v>
      </c>
      <c r="Q296" s="72">
        <v>45.84</v>
      </c>
    </row>
    <row r="297" spans="1:17">
      <c r="A297" s="70">
        <v>44487</v>
      </c>
      <c r="B297" s="71">
        <v>65.407499999999999</v>
      </c>
      <c r="C297" s="69">
        <v>65.490000000000009</v>
      </c>
      <c r="D297" s="69">
        <v>63.875</v>
      </c>
      <c r="E297" s="72">
        <v>64.672499999999999</v>
      </c>
      <c r="F297" s="71">
        <v>62.125</v>
      </c>
      <c r="G297" s="69">
        <v>54.484999999999999</v>
      </c>
      <c r="H297" s="69">
        <v>50.772500000000001</v>
      </c>
      <c r="I297" s="72">
        <v>48.43</v>
      </c>
      <c r="J297" s="71">
        <v>53.155000000000001</v>
      </c>
      <c r="K297" s="69">
        <v>51.06</v>
      </c>
      <c r="L297" s="69">
        <v>53.817500000000003</v>
      </c>
      <c r="M297" s="72">
        <v>50.0625</v>
      </c>
      <c r="N297" s="71">
        <v>46.814999999999998</v>
      </c>
      <c r="O297" s="69">
        <v>44.962500000000006</v>
      </c>
      <c r="P297" s="69">
        <v>45.23</v>
      </c>
      <c r="Q297" s="72">
        <v>45.84</v>
      </c>
    </row>
    <row r="298" spans="1:17">
      <c r="A298" s="70">
        <v>44488</v>
      </c>
      <c r="B298" s="71">
        <v>66.057500000000005</v>
      </c>
      <c r="C298" s="69">
        <v>65.875</v>
      </c>
      <c r="D298" s="69">
        <v>64</v>
      </c>
      <c r="E298" s="72">
        <v>64.672499999999999</v>
      </c>
      <c r="F298" s="71">
        <v>63.325000000000003</v>
      </c>
      <c r="G298" s="69">
        <v>55.307500000000005</v>
      </c>
      <c r="H298" s="69">
        <v>51.115000000000002</v>
      </c>
      <c r="I298" s="72">
        <v>48.43</v>
      </c>
      <c r="J298" s="71">
        <v>53.355000000000004</v>
      </c>
      <c r="K298" s="69">
        <v>51.06</v>
      </c>
      <c r="L298" s="69">
        <v>53.817500000000003</v>
      </c>
      <c r="M298" s="72">
        <v>50.0625</v>
      </c>
      <c r="N298" s="71">
        <v>47.4375</v>
      </c>
      <c r="O298" s="69">
        <v>45.552500000000002</v>
      </c>
      <c r="P298" s="69">
        <v>45.607500000000002</v>
      </c>
      <c r="Q298" s="72">
        <v>45.84</v>
      </c>
    </row>
    <row r="299" spans="1:17">
      <c r="A299" s="70">
        <v>44489</v>
      </c>
      <c r="B299" s="71">
        <v>67.532499999999999</v>
      </c>
      <c r="C299" s="69">
        <v>66.655000000000001</v>
      </c>
      <c r="D299" s="69">
        <v>64.375</v>
      </c>
      <c r="E299" s="72">
        <v>64.672499999999999</v>
      </c>
      <c r="F299" s="71">
        <v>66.87</v>
      </c>
      <c r="G299" s="69">
        <v>55.912500000000001</v>
      </c>
      <c r="H299" s="69">
        <v>51.9375</v>
      </c>
      <c r="I299" s="72">
        <v>48.43</v>
      </c>
      <c r="J299" s="71">
        <v>53.355000000000004</v>
      </c>
      <c r="K299" s="69">
        <v>51.06</v>
      </c>
      <c r="L299" s="69">
        <v>53.817500000000003</v>
      </c>
      <c r="M299" s="72">
        <v>50.0625</v>
      </c>
      <c r="N299" s="71">
        <v>48.557499999999997</v>
      </c>
      <c r="O299" s="69">
        <v>46.05</v>
      </c>
      <c r="P299" s="69">
        <v>45.674999999999997</v>
      </c>
      <c r="Q299" s="72">
        <v>45.84</v>
      </c>
    </row>
    <row r="300" spans="1:17">
      <c r="A300" s="70">
        <v>44490</v>
      </c>
      <c r="B300" s="71">
        <v>68.534999999999997</v>
      </c>
      <c r="C300" s="69">
        <v>67.042500000000004</v>
      </c>
      <c r="D300" s="69">
        <v>65.015000000000001</v>
      </c>
      <c r="E300" s="72">
        <v>64.672499999999999</v>
      </c>
      <c r="F300" s="71">
        <v>68.682500000000005</v>
      </c>
      <c r="G300" s="69">
        <v>56.817500000000003</v>
      </c>
      <c r="H300" s="69">
        <v>52.349999999999994</v>
      </c>
      <c r="I300" s="72">
        <v>48.43</v>
      </c>
      <c r="J300" s="71">
        <v>53.355000000000004</v>
      </c>
      <c r="K300" s="69">
        <v>51.06</v>
      </c>
      <c r="L300" s="69">
        <v>53.817500000000003</v>
      </c>
      <c r="M300" s="72">
        <v>50.0625</v>
      </c>
      <c r="N300" s="71">
        <v>49.575000000000003</v>
      </c>
      <c r="O300" s="69">
        <v>46.495000000000005</v>
      </c>
      <c r="P300" s="69">
        <v>46.067500000000003</v>
      </c>
      <c r="Q300" s="72">
        <v>45.84</v>
      </c>
    </row>
    <row r="301" spans="1:17">
      <c r="A301" s="70">
        <v>44491</v>
      </c>
      <c r="B301" s="71">
        <v>68.594999999999999</v>
      </c>
      <c r="C301" s="69">
        <v>67.115000000000009</v>
      </c>
      <c r="D301" s="69">
        <v>65.34</v>
      </c>
      <c r="E301" s="72">
        <v>64.672499999999999</v>
      </c>
      <c r="F301" s="71">
        <v>70.377499999999998</v>
      </c>
      <c r="G301" s="69">
        <v>57.82</v>
      </c>
      <c r="H301" s="69">
        <v>52.559999999999995</v>
      </c>
      <c r="I301" s="72">
        <v>48.43</v>
      </c>
      <c r="J301" s="71">
        <v>54.355000000000004</v>
      </c>
      <c r="K301" s="69">
        <v>51.06</v>
      </c>
      <c r="L301" s="69">
        <v>53.817500000000003</v>
      </c>
      <c r="M301" s="72">
        <v>50.0625</v>
      </c>
      <c r="N301" s="71">
        <v>50.067500000000003</v>
      </c>
      <c r="O301" s="69">
        <v>46.767499999999998</v>
      </c>
      <c r="P301" s="69">
        <v>46.94</v>
      </c>
      <c r="Q301" s="72">
        <v>46.422499999999999</v>
      </c>
    </row>
    <row r="302" spans="1:17">
      <c r="A302" s="70">
        <v>44492</v>
      </c>
      <c r="B302" s="71">
        <v>68.594999999999999</v>
      </c>
      <c r="C302" s="69">
        <v>67.115000000000009</v>
      </c>
      <c r="D302" s="69">
        <v>65.34</v>
      </c>
      <c r="E302" s="72">
        <v>64.672499999999999</v>
      </c>
      <c r="F302" s="71">
        <v>70.377499999999998</v>
      </c>
      <c r="G302" s="69">
        <v>57.82</v>
      </c>
      <c r="H302" s="69">
        <v>52.559999999999995</v>
      </c>
      <c r="I302" s="72">
        <v>48.43</v>
      </c>
      <c r="J302" s="71">
        <v>54.355000000000004</v>
      </c>
      <c r="K302" s="69">
        <v>51.06</v>
      </c>
      <c r="L302" s="69">
        <v>53.817500000000003</v>
      </c>
      <c r="M302" s="72">
        <v>50.0625</v>
      </c>
      <c r="N302" s="71">
        <v>50.067500000000003</v>
      </c>
      <c r="O302" s="69">
        <v>46.767499999999998</v>
      </c>
      <c r="P302" s="69">
        <v>46.94</v>
      </c>
      <c r="Q302" s="72">
        <v>46.422499999999999</v>
      </c>
    </row>
    <row r="303" spans="1:17">
      <c r="A303" s="70">
        <v>44493</v>
      </c>
      <c r="B303" s="71">
        <v>68.594999999999999</v>
      </c>
      <c r="C303" s="69">
        <v>67.115000000000009</v>
      </c>
      <c r="D303" s="69">
        <v>65.34</v>
      </c>
      <c r="E303" s="72">
        <v>64.672499999999999</v>
      </c>
      <c r="F303" s="71">
        <v>70.377499999999998</v>
      </c>
      <c r="G303" s="69">
        <v>57.82</v>
      </c>
      <c r="H303" s="69">
        <v>52.559999999999995</v>
      </c>
      <c r="I303" s="72">
        <v>48.43</v>
      </c>
      <c r="J303" s="71">
        <v>54.355000000000004</v>
      </c>
      <c r="K303" s="69">
        <v>51.06</v>
      </c>
      <c r="L303" s="69">
        <v>53.817500000000003</v>
      </c>
      <c r="M303" s="72">
        <v>50.0625</v>
      </c>
      <c r="N303" s="71">
        <v>50.067500000000003</v>
      </c>
      <c r="O303" s="69">
        <v>46.767499999999998</v>
      </c>
      <c r="P303" s="69">
        <v>46.94</v>
      </c>
      <c r="Q303" s="72">
        <v>46.422499999999999</v>
      </c>
    </row>
    <row r="304" spans="1:17">
      <c r="A304" s="70">
        <v>44494</v>
      </c>
      <c r="B304" s="71">
        <v>67.927499999999995</v>
      </c>
      <c r="C304" s="69">
        <v>66.944999999999993</v>
      </c>
      <c r="D304" s="69">
        <v>65.349999999999994</v>
      </c>
      <c r="E304" s="72">
        <v>64.672499999999999</v>
      </c>
      <c r="F304" s="71">
        <v>68.055000000000007</v>
      </c>
      <c r="G304" s="69">
        <v>57.112499999999997</v>
      </c>
      <c r="H304" s="69">
        <v>52.559999999999995</v>
      </c>
      <c r="I304" s="72">
        <v>48.43</v>
      </c>
      <c r="J304" s="71">
        <v>54.167500000000004</v>
      </c>
      <c r="K304" s="69">
        <v>51.06</v>
      </c>
      <c r="L304" s="69">
        <v>53.817500000000003</v>
      </c>
      <c r="M304" s="72">
        <v>50.0625</v>
      </c>
      <c r="N304" s="71">
        <v>48.75</v>
      </c>
      <c r="O304" s="69">
        <v>46.5625</v>
      </c>
      <c r="P304" s="69">
        <v>46.94</v>
      </c>
      <c r="Q304" s="72">
        <v>46.422499999999999</v>
      </c>
    </row>
    <row r="305" spans="1:17">
      <c r="A305" s="70">
        <v>44495</v>
      </c>
      <c r="B305" s="71">
        <v>67.53</v>
      </c>
      <c r="C305" s="69">
        <v>66.767499999999998</v>
      </c>
      <c r="D305" s="69">
        <v>65.287499999999994</v>
      </c>
      <c r="E305" s="72">
        <v>64.672499999999999</v>
      </c>
      <c r="F305" s="71">
        <v>67.8125</v>
      </c>
      <c r="G305" s="69">
        <v>56.924999999999997</v>
      </c>
      <c r="H305" s="69">
        <v>52.419999999999995</v>
      </c>
      <c r="I305" s="72">
        <v>48.43</v>
      </c>
      <c r="J305" s="71">
        <v>53.917500000000004</v>
      </c>
      <c r="K305" s="69">
        <v>51.06</v>
      </c>
      <c r="L305" s="69">
        <v>53.817500000000003</v>
      </c>
      <c r="M305" s="72">
        <v>50.0625</v>
      </c>
      <c r="N305" s="71">
        <v>48.050000000000004</v>
      </c>
      <c r="O305" s="69">
        <v>46.2</v>
      </c>
      <c r="P305" s="69">
        <v>46.897500000000001</v>
      </c>
      <c r="Q305" s="72">
        <v>46.422499999999999</v>
      </c>
    </row>
    <row r="306" spans="1:17">
      <c r="A306" s="70">
        <v>44496</v>
      </c>
      <c r="B306" s="71">
        <v>67.06</v>
      </c>
      <c r="C306" s="69">
        <v>66.767499999999998</v>
      </c>
      <c r="D306" s="69">
        <v>65.287499999999994</v>
      </c>
      <c r="E306" s="72">
        <v>64.672499999999999</v>
      </c>
      <c r="F306" s="71">
        <v>67.582499999999996</v>
      </c>
      <c r="G306" s="69">
        <v>56.987499999999997</v>
      </c>
      <c r="H306" s="69">
        <v>52.419999999999995</v>
      </c>
      <c r="I306" s="72">
        <v>48.43</v>
      </c>
      <c r="J306" s="71">
        <v>53.917500000000004</v>
      </c>
      <c r="K306" s="69">
        <v>51.06</v>
      </c>
      <c r="L306" s="69">
        <v>53.817500000000003</v>
      </c>
      <c r="M306" s="72">
        <v>50.0625</v>
      </c>
      <c r="N306" s="71">
        <v>48.162500000000001</v>
      </c>
      <c r="O306" s="69">
        <v>46.137500000000003</v>
      </c>
      <c r="P306" s="69">
        <v>46.177500000000002</v>
      </c>
      <c r="Q306" s="72">
        <v>46.422499999999999</v>
      </c>
    </row>
    <row r="307" spans="1:17">
      <c r="A307" s="70">
        <v>44497</v>
      </c>
      <c r="B307" s="71">
        <v>66.94</v>
      </c>
      <c r="C307" s="69">
        <v>66.767499999999998</v>
      </c>
      <c r="D307" s="69">
        <v>65.287499999999994</v>
      </c>
      <c r="E307" s="72">
        <v>64.672499999999999</v>
      </c>
      <c r="F307" s="71">
        <v>67.147499999999994</v>
      </c>
      <c r="G307" s="69">
        <v>56.715000000000003</v>
      </c>
      <c r="H307" s="69">
        <v>52.085000000000001</v>
      </c>
      <c r="I307" s="72">
        <v>48.07</v>
      </c>
      <c r="J307" s="71">
        <v>53.917500000000004</v>
      </c>
      <c r="K307" s="69">
        <v>51.06</v>
      </c>
      <c r="L307" s="69">
        <v>53.817500000000003</v>
      </c>
      <c r="M307" s="72">
        <v>50.0625</v>
      </c>
      <c r="N307" s="71">
        <v>48.515000000000001</v>
      </c>
      <c r="O307" s="69">
        <v>46.034999999999997</v>
      </c>
      <c r="P307" s="69">
        <v>46.177500000000002</v>
      </c>
      <c r="Q307" s="72">
        <v>46.422499999999999</v>
      </c>
    </row>
    <row r="308" spans="1:17">
      <c r="A308" s="70">
        <v>44498</v>
      </c>
      <c r="B308" s="71">
        <v>66.63</v>
      </c>
      <c r="C308" s="69">
        <v>66.704999999999998</v>
      </c>
      <c r="D308" s="69">
        <v>65.287499999999994</v>
      </c>
      <c r="E308" s="72">
        <v>64.672499999999999</v>
      </c>
      <c r="F308" s="71">
        <v>66.912499999999994</v>
      </c>
      <c r="G308" s="69">
        <v>56.21</v>
      </c>
      <c r="H308" s="69">
        <v>51.370000000000005</v>
      </c>
      <c r="I308" s="72">
        <v>48.07</v>
      </c>
      <c r="J308" s="71">
        <v>53.917500000000004</v>
      </c>
      <c r="K308" s="69">
        <v>51.06</v>
      </c>
      <c r="L308" s="69">
        <v>53.817500000000003</v>
      </c>
      <c r="M308" s="72">
        <v>50.0625</v>
      </c>
      <c r="N308" s="71">
        <v>48.462499999999999</v>
      </c>
      <c r="O308" s="69">
        <v>45.972499999999997</v>
      </c>
      <c r="P308" s="69">
        <v>45.9925</v>
      </c>
      <c r="Q308" s="72">
        <v>46.195</v>
      </c>
    </row>
    <row r="309" spans="1:17">
      <c r="A309" s="70">
        <v>44499</v>
      </c>
      <c r="B309" s="71">
        <v>66.63</v>
      </c>
      <c r="C309" s="69">
        <v>66.704999999999998</v>
      </c>
      <c r="D309" s="69">
        <v>65.287499999999994</v>
      </c>
      <c r="E309" s="72">
        <v>64.672499999999999</v>
      </c>
      <c r="F309" s="71">
        <v>66.912499999999994</v>
      </c>
      <c r="G309" s="69">
        <v>56.21</v>
      </c>
      <c r="H309" s="69">
        <v>51.370000000000005</v>
      </c>
      <c r="I309" s="72">
        <v>48.07</v>
      </c>
      <c r="J309" s="71">
        <v>53.917500000000004</v>
      </c>
      <c r="K309" s="69">
        <v>51.06</v>
      </c>
      <c r="L309" s="69">
        <v>53.817500000000003</v>
      </c>
      <c r="M309" s="72">
        <v>50.0625</v>
      </c>
      <c r="N309" s="71">
        <v>48.462499999999999</v>
      </c>
      <c r="O309" s="69">
        <v>45.972499999999997</v>
      </c>
      <c r="P309" s="69">
        <v>45.9925</v>
      </c>
      <c r="Q309" s="72">
        <v>46.195</v>
      </c>
    </row>
    <row r="310" spans="1:17">
      <c r="A310" s="70">
        <v>44500</v>
      </c>
      <c r="B310" s="71">
        <v>66.63</v>
      </c>
      <c r="C310" s="69">
        <v>66.704999999999998</v>
      </c>
      <c r="D310" s="69">
        <v>65.287499999999994</v>
      </c>
      <c r="E310" s="72">
        <v>64.672499999999999</v>
      </c>
      <c r="F310" s="71">
        <v>66.912499999999994</v>
      </c>
      <c r="G310" s="69">
        <v>56.21</v>
      </c>
      <c r="H310" s="69">
        <v>51.370000000000005</v>
      </c>
      <c r="I310" s="72">
        <v>48.07</v>
      </c>
      <c r="J310" s="71">
        <v>53.917500000000004</v>
      </c>
      <c r="K310" s="69">
        <v>51.06</v>
      </c>
      <c r="L310" s="69">
        <v>53.817500000000003</v>
      </c>
      <c r="M310" s="72">
        <v>50.0625</v>
      </c>
      <c r="N310" s="71">
        <v>48.462499999999999</v>
      </c>
      <c r="O310" s="69">
        <v>45.972499999999997</v>
      </c>
      <c r="P310" s="69">
        <v>45.9925</v>
      </c>
      <c r="Q310" s="72">
        <v>46.195</v>
      </c>
    </row>
    <row r="311" spans="1:17">
      <c r="A311" s="70">
        <v>44501</v>
      </c>
      <c r="B311" s="71">
        <v>67.387500000000003</v>
      </c>
      <c r="C311" s="69">
        <v>66.917500000000004</v>
      </c>
      <c r="D311" s="69">
        <v>65.287499999999994</v>
      </c>
      <c r="E311" s="72">
        <v>64.672499999999999</v>
      </c>
      <c r="F311" s="71">
        <v>66.95</v>
      </c>
      <c r="G311" s="69">
        <v>56.564999999999998</v>
      </c>
      <c r="H311" s="69">
        <v>51.370000000000005</v>
      </c>
      <c r="I311" s="72">
        <v>48.07</v>
      </c>
      <c r="J311" s="71">
        <v>53.917500000000004</v>
      </c>
      <c r="K311" s="69">
        <v>51.06</v>
      </c>
      <c r="L311" s="69">
        <v>53.817500000000003</v>
      </c>
      <c r="M311" s="72">
        <v>50.0625</v>
      </c>
      <c r="N311" s="71">
        <v>48.462499999999999</v>
      </c>
      <c r="O311" s="69">
        <v>45.972499999999997</v>
      </c>
      <c r="P311" s="69">
        <v>45.9925</v>
      </c>
      <c r="Q311" s="72">
        <v>46.195</v>
      </c>
    </row>
    <row r="312" spans="1:17">
      <c r="A312" s="70">
        <v>44502</v>
      </c>
      <c r="B312" s="71">
        <v>68.672499999999999</v>
      </c>
      <c r="C312" s="69">
        <v>67.454999999999998</v>
      </c>
      <c r="D312" s="69">
        <v>65.5625</v>
      </c>
      <c r="E312" s="72">
        <v>64.672499999999999</v>
      </c>
      <c r="F312" s="71">
        <v>68.432500000000005</v>
      </c>
      <c r="G312" s="69">
        <v>57.570000000000007</v>
      </c>
      <c r="H312" s="69">
        <v>51.592500000000001</v>
      </c>
      <c r="I312" s="72">
        <v>48.07</v>
      </c>
      <c r="J312" s="71">
        <v>53.917500000000004</v>
      </c>
      <c r="K312" s="69">
        <v>51.06</v>
      </c>
      <c r="L312" s="69">
        <v>53.817500000000003</v>
      </c>
      <c r="M312" s="72">
        <v>50.0625</v>
      </c>
      <c r="N312" s="71">
        <v>49.302499999999995</v>
      </c>
      <c r="O312" s="69">
        <v>46.16</v>
      </c>
      <c r="P312" s="69">
        <v>46.092500000000001</v>
      </c>
      <c r="Q312" s="72">
        <v>46.195</v>
      </c>
    </row>
    <row r="313" spans="1:17">
      <c r="A313" s="70">
        <v>44503</v>
      </c>
      <c r="B313" s="71">
        <v>69.045000000000002</v>
      </c>
      <c r="C313" s="69">
        <v>68.025000000000006</v>
      </c>
      <c r="D313" s="69">
        <v>65.8125</v>
      </c>
      <c r="E313" s="72">
        <v>64.672499999999999</v>
      </c>
      <c r="F313" s="71">
        <v>68.5625</v>
      </c>
      <c r="G313" s="69">
        <v>57.635000000000005</v>
      </c>
      <c r="H313" s="69">
        <v>51.725000000000009</v>
      </c>
      <c r="I313" s="72">
        <v>48.07</v>
      </c>
      <c r="J313" s="71">
        <v>54.105000000000004</v>
      </c>
      <c r="K313" s="69">
        <v>51.055</v>
      </c>
      <c r="L313" s="69">
        <v>53.817500000000003</v>
      </c>
      <c r="M313" s="72">
        <v>50.0625</v>
      </c>
      <c r="N313" s="71">
        <v>48.792500000000004</v>
      </c>
      <c r="O313" s="69">
        <v>46.16</v>
      </c>
      <c r="P313" s="69">
        <v>46.092500000000001</v>
      </c>
      <c r="Q313" s="72">
        <v>46.195</v>
      </c>
    </row>
    <row r="314" spans="1:17">
      <c r="A314" s="70">
        <v>44504</v>
      </c>
      <c r="B314" s="71">
        <v>69.747500000000002</v>
      </c>
      <c r="C314" s="69">
        <v>68.1875</v>
      </c>
      <c r="D314" s="69">
        <v>65.8125</v>
      </c>
      <c r="E314" s="72">
        <v>64.672499999999999</v>
      </c>
      <c r="F314" s="71">
        <v>69.357500000000002</v>
      </c>
      <c r="G314" s="69">
        <v>58.157499999999999</v>
      </c>
      <c r="H314" s="69">
        <v>51.775000000000006</v>
      </c>
      <c r="I314" s="72">
        <v>48.07</v>
      </c>
      <c r="J314" s="71">
        <v>54.64</v>
      </c>
      <c r="K314" s="69">
        <v>51.055</v>
      </c>
      <c r="L314" s="69">
        <v>53.817500000000003</v>
      </c>
      <c r="M314" s="72">
        <v>50.0625</v>
      </c>
      <c r="N314" s="71">
        <v>49.192499999999995</v>
      </c>
      <c r="O314" s="69">
        <v>46.605000000000004</v>
      </c>
      <c r="P314" s="69">
        <v>46.092500000000001</v>
      </c>
      <c r="Q314" s="72">
        <v>46.195</v>
      </c>
    </row>
    <row r="315" spans="1:17">
      <c r="A315" s="70">
        <v>44505</v>
      </c>
      <c r="B315" s="71">
        <v>69.78</v>
      </c>
      <c r="C315" s="69">
        <v>68.797499999999999</v>
      </c>
      <c r="D315" s="69">
        <v>66.540000000000006</v>
      </c>
      <c r="E315" s="72">
        <v>64.672499999999999</v>
      </c>
      <c r="F315" s="71">
        <v>69.202499999999986</v>
      </c>
      <c r="G315" s="69">
        <v>59.327500000000001</v>
      </c>
      <c r="H315" s="69">
        <v>52.797499999999999</v>
      </c>
      <c r="I315" s="72">
        <v>48.730000000000004</v>
      </c>
      <c r="J315" s="71">
        <v>54.64</v>
      </c>
      <c r="K315" s="69">
        <v>51.055</v>
      </c>
      <c r="L315" s="69">
        <v>53.817500000000003</v>
      </c>
      <c r="M315" s="72">
        <v>50.0625</v>
      </c>
      <c r="N315" s="71">
        <v>48.972500000000004</v>
      </c>
      <c r="O315" s="69">
        <v>46.42</v>
      </c>
      <c r="P315" s="69">
        <v>46.092500000000001</v>
      </c>
      <c r="Q315" s="72">
        <v>46.195</v>
      </c>
    </row>
    <row r="316" spans="1:17">
      <c r="A316" s="70">
        <v>44506</v>
      </c>
      <c r="B316" s="71">
        <v>69.78</v>
      </c>
      <c r="C316" s="69">
        <v>68.797499999999999</v>
      </c>
      <c r="D316" s="69">
        <v>66.540000000000006</v>
      </c>
      <c r="E316" s="72">
        <v>64.672499999999999</v>
      </c>
      <c r="F316" s="71">
        <v>69.202499999999986</v>
      </c>
      <c r="G316" s="69">
        <v>59.327500000000001</v>
      </c>
      <c r="H316" s="69">
        <v>52.797499999999999</v>
      </c>
      <c r="I316" s="72">
        <v>48.730000000000004</v>
      </c>
      <c r="J316" s="71">
        <v>54.64</v>
      </c>
      <c r="K316" s="69">
        <v>51.055</v>
      </c>
      <c r="L316" s="69">
        <v>53.817500000000003</v>
      </c>
      <c r="M316" s="72">
        <v>50.0625</v>
      </c>
      <c r="N316" s="71">
        <v>48.972500000000004</v>
      </c>
      <c r="O316" s="69">
        <v>46.42</v>
      </c>
      <c r="P316" s="69">
        <v>46.092500000000001</v>
      </c>
      <c r="Q316" s="72">
        <v>46.195</v>
      </c>
    </row>
    <row r="317" spans="1:17">
      <c r="A317" s="70">
        <v>44507</v>
      </c>
      <c r="B317" s="71">
        <v>69.78</v>
      </c>
      <c r="C317" s="69">
        <v>68.797499999999999</v>
      </c>
      <c r="D317" s="69">
        <v>66.540000000000006</v>
      </c>
      <c r="E317" s="72">
        <v>64.672499999999999</v>
      </c>
      <c r="F317" s="71">
        <v>69.202499999999986</v>
      </c>
      <c r="G317" s="69">
        <v>59.327500000000001</v>
      </c>
      <c r="H317" s="69">
        <v>52.797499999999999</v>
      </c>
      <c r="I317" s="72">
        <v>48.730000000000004</v>
      </c>
      <c r="J317" s="71">
        <v>54.64</v>
      </c>
      <c r="K317" s="69">
        <v>51.055</v>
      </c>
      <c r="L317" s="69">
        <v>53.817500000000003</v>
      </c>
      <c r="M317" s="72">
        <v>50.0625</v>
      </c>
      <c r="N317" s="71">
        <v>48.972500000000004</v>
      </c>
      <c r="O317" s="69">
        <v>46.42</v>
      </c>
      <c r="P317" s="69">
        <v>46.092500000000001</v>
      </c>
      <c r="Q317" s="72">
        <v>46.195</v>
      </c>
    </row>
    <row r="318" spans="1:17">
      <c r="A318" s="70">
        <v>44508</v>
      </c>
      <c r="B318" s="71">
        <v>68.875</v>
      </c>
      <c r="C318" s="69">
        <v>68.574999999999989</v>
      </c>
      <c r="D318" s="69">
        <v>66.477500000000006</v>
      </c>
      <c r="E318" s="72">
        <v>64.672499999999999</v>
      </c>
      <c r="F318" s="71">
        <v>69.357500000000002</v>
      </c>
      <c r="G318" s="69">
        <v>59.78</v>
      </c>
      <c r="H318" s="69">
        <v>52.792499999999997</v>
      </c>
      <c r="I318" s="72">
        <v>48.465000000000003</v>
      </c>
      <c r="J318" s="71">
        <v>54.64</v>
      </c>
      <c r="K318" s="69">
        <v>51.055</v>
      </c>
      <c r="L318" s="69">
        <v>53.817500000000003</v>
      </c>
      <c r="M318" s="72">
        <v>50.0625</v>
      </c>
      <c r="N318" s="71">
        <v>48.725000000000001</v>
      </c>
      <c r="O318" s="69">
        <v>46.282499999999999</v>
      </c>
      <c r="P318" s="69">
        <v>46.092500000000001</v>
      </c>
      <c r="Q318" s="72">
        <v>46.195</v>
      </c>
    </row>
    <row r="319" spans="1:17">
      <c r="A319" s="70">
        <v>44509</v>
      </c>
      <c r="B319" s="71">
        <v>68.064999999999998</v>
      </c>
      <c r="C319" s="69">
        <v>68.142500000000013</v>
      </c>
      <c r="D319" s="69">
        <v>66.307500000000005</v>
      </c>
      <c r="E319" s="72">
        <v>64.672499999999999</v>
      </c>
      <c r="F319" s="71">
        <v>69.222499999999997</v>
      </c>
      <c r="G319" s="69">
        <v>59.734999999999992</v>
      </c>
      <c r="H319" s="69">
        <v>52.792499999999997</v>
      </c>
      <c r="I319" s="72">
        <v>48.672499999999999</v>
      </c>
      <c r="J319" s="71">
        <v>54.0625</v>
      </c>
      <c r="K319" s="69">
        <v>50.707499999999996</v>
      </c>
      <c r="L319" s="69">
        <v>53.424999999999997</v>
      </c>
      <c r="M319" s="72">
        <v>50.0625</v>
      </c>
      <c r="N319" s="71">
        <v>48.475000000000001</v>
      </c>
      <c r="O319" s="69">
        <v>46.137500000000003</v>
      </c>
      <c r="P319" s="69">
        <v>45.972499999999997</v>
      </c>
      <c r="Q319" s="72">
        <v>46.195</v>
      </c>
    </row>
    <row r="320" spans="1:17">
      <c r="A320" s="70">
        <v>44510</v>
      </c>
      <c r="B320" s="71">
        <v>67.25</v>
      </c>
      <c r="C320" s="69">
        <v>67.842500000000001</v>
      </c>
      <c r="D320" s="69">
        <v>66.092500000000001</v>
      </c>
      <c r="E320" s="72">
        <v>64.672499999999999</v>
      </c>
      <c r="F320" s="71">
        <v>68.25</v>
      </c>
      <c r="G320" s="69">
        <v>58.977499999999999</v>
      </c>
      <c r="H320" s="69">
        <v>52.575000000000003</v>
      </c>
      <c r="I320" s="72">
        <v>48.672499999999999</v>
      </c>
      <c r="J320" s="71">
        <v>54.042500000000004</v>
      </c>
      <c r="K320" s="69">
        <v>50.644999999999996</v>
      </c>
      <c r="L320" s="69">
        <v>53.424999999999997</v>
      </c>
      <c r="M320" s="72">
        <v>50.0625</v>
      </c>
      <c r="N320" s="71">
        <v>48.284999999999997</v>
      </c>
      <c r="O320" s="69">
        <v>45.924999999999997</v>
      </c>
      <c r="P320" s="69">
        <v>45.79</v>
      </c>
      <c r="Q320" s="72">
        <v>46.195</v>
      </c>
    </row>
    <row r="321" spans="1:17">
      <c r="A321" s="70">
        <v>44511</v>
      </c>
      <c r="B321" s="71">
        <v>66.542500000000004</v>
      </c>
      <c r="C321" s="69">
        <v>67.79249999999999</v>
      </c>
      <c r="D321" s="69">
        <v>66.047499999999999</v>
      </c>
      <c r="E321" s="72">
        <v>64.672499999999999</v>
      </c>
      <c r="F321" s="71">
        <v>68.23</v>
      </c>
      <c r="G321" s="69">
        <v>58.74</v>
      </c>
      <c r="H321" s="69">
        <v>52.444999999999993</v>
      </c>
      <c r="I321" s="72">
        <v>48.672499999999999</v>
      </c>
      <c r="J321" s="71">
        <v>54.042500000000004</v>
      </c>
      <c r="K321" s="69">
        <v>50.644999999999996</v>
      </c>
      <c r="L321" s="69">
        <v>53.424999999999997</v>
      </c>
      <c r="M321" s="72">
        <v>50.0625</v>
      </c>
      <c r="N321" s="71">
        <v>48.91</v>
      </c>
      <c r="O321" s="69">
        <v>46.112499999999997</v>
      </c>
      <c r="P321" s="69">
        <v>45.79</v>
      </c>
      <c r="Q321" s="72">
        <v>46.195</v>
      </c>
    </row>
    <row r="322" spans="1:17">
      <c r="A322" s="70">
        <v>44512</v>
      </c>
      <c r="B322" s="71">
        <v>66.4375</v>
      </c>
      <c r="C322" s="69">
        <v>67.260000000000005</v>
      </c>
      <c r="D322" s="69">
        <v>65.865000000000009</v>
      </c>
      <c r="E322" s="72">
        <v>64.672499999999999</v>
      </c>
      <c r="F322" s="71">
        <v>67.4375</v>
      </c>
      <c r="G322" s="69">
        <v>58.164999999999999</v>
      </c>
      <c r="H322" s="69">
        <v>52.122499999999995</v>
      </c>
      <c r="I322" s="72">
        <v>48.672499999999999</v>
      </c>
      <c r="J322" s="71">
        <v>54.042500000000004</v>
      </c>
      <c r="K322" s="69">
        <v>50.644999999999996</v>
      </c>
      <c r="L322" s="69">
        <v>53.424999999999997</v>
      </c>
      <c r="M322" s="72">
        <v>50.0625</v>
      </c>
      <c r="N322" s="71">
        <v>48.41</v>
      </c>
      <c r="O322" s="69">
        <v>46.112499999999997</v>
      </c>
      <c r="P322" s="69">
        <v>45.727499999999999</v>
      </c>
      <c r="Q322" s="72">
        <v>46.195</v>
      </c>
    </row>
    <row r="323" spans="1:17">
      <c r="A323" s="70">
        <v>44513</v>
      </c>
      <c r="B323" s="71">
        <v>66.4375</v>
      </c>
      <c r="C323" s="69">
        <v>67.260000000000005</v>
      </c>
      <c r="D323" s="69">
        <v>65.865000000000009</v>
      </c>
      <c r="E323" s="72">
        <v>64.672499999999999</v>
      </c>
      <c r="F323" s="71">
        <v>67.4375</v>
      </c>
      <c r="G323" s="69">
        <v>58.164999999999999</v>
      </c>
      <c r="H323" s="69">
        <v>52.122499999999995</v>
      </c>
      <c r="I323" s="72">
        <v>48.672499999999999</v>
      </c>
      <c r="J323" s="71">
        <v>54.042500000000004</v>
      </c>
      <c r="K323" s="69">
        <v>50.644999999999996</v>
      </c>
      <c r="L323" s="69">
        <v>53.424999999999997</v>
      </c>
      <c r="M323" s="72">
        <v>50.0625</v>
      </c>
      <c r="N323" s="71">
        <v>48.41</v>
      </c>
      <c r="O323" s="69">
        <v>46.112499999999997</v>
      </c>
      <c r="P323" s="69">
        <v>45.727499999999999</v>
      </c>
      <c r="Q323" s="72">
        <v>46.195</v>
      </c>
    </row>
    <row r="324" spans="1:17">
      <c r="A324" s="70">
        <v>44514</v>
      </c>
      <c r="B324" s="71">
        <v>66.4375</v>
      </c>
      <c r="C324" s="69">
        <v>67.260000000000005</v>
      </c>
      <c r="D324" s="69">
        <v>65.865000000000009</v>
      </c>
      <c r="E324" s="72">
        <v>64.672499999999999</v>
      </c>
      <c r="F324" s="71">
        <v>67.4375</v>
      </c>
      <c r="G324" s="69">
        <v>58.164999999999999</v>
      </c>
      <c r="H324" s="69">
        <v>52.122499999999995</v>
      </c>
      <c r="I324" s="72">
        <v>48.672499999999999</v>
      </c>
      <c r="J324" s="71">
        <v>54.042500000000004</v>
      </c>
      <c r="K324" s="69">
        <v>50.644999999999996</v>
      </c>
      <c r="L324" s="69">
        <v>53.424999999999997</v>
      </c>
      <c r="M324" s="72">
        <v>50.0625</v>
      </c>
      <c r="N324" s="71">
        <v>48.41</v>
      </c>
      <c r="O324" s="69">
        <v>46.112499999999997</v>
      </c>
      <c r="P324" s="69">
        <v>45.727499999999999</v>
      </c>
      <c r="Q324" s="72">
        <v>46.195</v>
      </c>
    </row>
    <row r="325" spans="1:17">
      <c r="A325" s="70">
        <v>44515</v>
      </c>
      <c r="B325" s="71">
        <v>66.542500000000004</v>
      </c>
      <c r="C325" s="69">
        <v>67.260000000000005</v>
      </c>
      <c r="D325" s="69">
        <v>65.865000000000009</v>
      </c>
      <c r="E325" s="72">
        <v>64.672499999999999</v>
      </c>
      <c r="F325" s="71">
        <v>67.287499999999994</v>
      </c>
      <c r="G325" s="69">
        <v>57.942500000000003</v>
      </c>
      <c r="H325" s="69">
        <v>51.884999999999998</v>
      </c>
      <c r="I325" s="72">
        <v>48.672499999999999</v>
      </c>
      <c r="J325" s="71">
        <v>54.742500000000007</v>
      </c>
      <c r="K325" s="69">
        <v>50.862499999999997</v>
      </c>
      <c r="L325" s="69">
        <v>53.424999999999997</v>
      </c>
      <c r="M325" s="72">
        <v>50.0625</v>
      </c>
      <c r="N325" s="71">
        <v>48.222499999999997</v>
      </c>
      <c r="O325" s="69">
        <v>46.112499999999997</v>
      </c>
      <c r="P325" s="69">
        <v>45.727499999999999</v>
      </c>
      <c r="Q325" s="72">
        <v>46.195</v>
      </c>
    </row>
    <row r="326" spans="1:17">
      <c r="A326" s="70">
        <v>44516</v>
      </c>
      <c r="B326" s="71">
        <v>67.912500000000009</v>
      </c>
      <c r="C326" s="69">
        <v>68.045000000000002</v>
      </c>
      <c r="D326" s="69">
        <v>66.197500000000005</v>
      </c>
      <c r="E326" s="72">
        <v>64.672499999999999</v>
      </c>
      <c r="F326" s="71">
        <v>69.849999999999994</v>
      </c>
      <c r="G326" s="69">
        <v>59.787500000000001</v>
      </c>
      <c r="H326" s="69">
        <v>52.677500000000002</v>
      </c>
      <c r="I326" s="72">
        <v>48.642500000000005</v>
      </c>
      <c r="J326" s="71">
        <v>55.837499999999999</v>
      </c>
      <c r="K326" s="69">
        <v>51.97</v>
      </c>
      <c r="L326" s="69">
        <v>53.424999999999997</v>
      </c>
      <c r="M326" s="72">
        <v>50.0625</v>
      </c>
      <c r="N326" s="71">
        <v>49.25</v>
      </c>
      <c r="O326" s="69">
        <v>46.7575</v>
      </c>
      <c r="P326" s="69">
        <v>45.95</v>
      </c>
      <c r="Q326" s="72">
        <v>46.195</v>
      </c>
    </row>
    <row r="327" spans="1:17">
      <c r="A327" s="70">
        <v>44517</v>
      </c>
      <c r="B327" s="71">
        <v>68.322499999999991</v>
      </c>
      <c r="C327" s="69">
        <v>68.290000000000006</v>
      </c>
      <c r="D327" s="69">
        <v>66.33</v>
      </c>
      <c r="E327" s="72">
        <v>64.672499999999999</v>
      </c>
      <c r="F327" s="71">
        <v>70.88</v>
      </c>
      <c r="G327" s="69">
        <v>60.49</v>
      </c>
      <c r="H327" s="69">
        <v>53.522500000000001</v>
      </c>
      <c r="I327" s="72">
        <v>48.642500000000005</v>
      </c>
      <c r="J327" s="71">
        <v>55.94</v>
      </c>
      <c r="K327" s="69">
        <v>51.97</v>
      </c>
      <c r="L327" s="69">
        <v>53.424999999999997</v>
      </c>
      <c r="M327" s="72">
        <v>50.0625</v>
      </c>
      <c r="N327" s="71">
        <v>50.0075</v>
      </c>
      <c r="O327" s="69">
        <v>47.32</v>
      </c>
      <c r="P327" s="69">
        <v>46.027500000000003</v>
      </c>
      <c r="Q327" s="72">
        <v>46.195</v>
      </c>
    </row>
    <row r="328" spans="1:17">
      <c r="A328" s="70">
        <v>44518</v>
      </c>
      <c r="B328" s="71">
        <v>67.865000000000009</v>
      </c>
      <c r="C328" s="69">
        <v>68.052500000000009</v>
      </c>
      <c r="D328" s="69">
        <v>66.37</v>
      </c>
      <c r="E328" s="72">
        <v>65.272500000000008</v>
      </c>
      <c r="F328" s="71">
        <v>69.737499999999997</v>
      </c>
      <c r="G328" s="69">
        <v>59.735000000000007</v>
      </c>
      <c r="H328" s="69">
        <v>53.094999999999999</v>
      </c>
      <c r="I328" s="72">
        <v>48.585000000000001</v>
      </c>
      <c r="J328" s="71">
        <v>55.814999999999998</v>
      </c>
      <c r="K328" s="69">
        <v>51.97</v>
      </c>
      <c r="L328" s="69">
        <v>53.424999999999997</v>
      </c>
      <c r="M328" s="72">
        <v>50.0625</v>
      </c>
      <c r="N328" s="71">
        <v>49.644999999999996</v>
      </c>
      <c r="O328" s="69">
        <v>47.195</v>
      </c>
      <c r="P328" s="69">
        <v>46.027500000000003</v>
      </c>
      <c r="Q328" s="72">
        <v>46.195</v>
      </c>
    </row>
    <row r="329" spans="1:17">
      <c r="A329" s="70">
        <v>44519</v>
      </c>
      <c r="B329" s="71">
        <v>68.135000000000005</v>
      </c>
      <c r="C329" s="69">
        <v>68.052500000000009</v>
      </c>
      <c r="D329" s="69">
        <v>66.37</v>
      </c>
      <c r="E329" s="72">
        <v>65.272500000000008</v>
      </c>
      <c r="F329" s="71">
        <v>68.712499999999991</v>
      </c>
      <c r="G329" s="69">
        <v>59.075000000000003</v>
      </c>
      <c r="H329" s="69">
        <v>52.472500000000004</v>
      </c>
      <c r="I329" s="72">
        <v>48.585000000000001</v>
      </c>
      <c r="J329" s="71">
        <v>56.5625</v>
      </c>
      <c r="K329" s="69">
        <v>51.97</v>
      </c>
      <c r="L329" s="69">
        <v>53.424999999999997</v>
      </c>
      <c r="M329" s="72">
        <v>50.0625</v>
      </c>
      <c r="N329" s="71">
        <v>49.157499999999999</v>
      </c>
      <c r="O329" s="69">
        <v>46.997500000000002</v>
      </c>
      <c r="P329" s="69">
        <v>45.905000000000001</v>
      </c>
      <c r="Q329" s="72">
        <v>46.195</v>
      </c>
    </row>
    <row r="330" spans="1:17">
      <c r="A330" s="70">
        <v>44520</v>
      </c>
      <c r="B330" s="71">
        <v>68.135000000000005</v>
      </c>
      <c r="C330" s="69">
        <v>68.052500000000009</v>
      </c>
      <c r="D330" s="69">
        <v>66.37</v>
      </c>
      <c r="E330" s="72">
        <v>65.272500000000008</v>
      </c>
      <c r="F330" s="71">
        <v>68.712499999999991</v>
      </c>
      <c r="G330" s="69">
        <v>59.075000000000003</v>
      </c>
      <c r="H330" s="69">
        <v>52.472500000000004</v>
      </c>
      <c r="I330" s="72">
        <v>48.585000000000001</v>
      </c>
      <c r="J330" s="71">
        <v>56.5625</v>
      </c>
      <c r="K330" s="69">
        <v>51.97</v>
      </c>
      <c r="L330" s="69">
        <v>53.424999999999997</v>
      </c>
      <c r="M330" s="72">
        <v>50.0625</v>
      </c>
      <c r="N330" s="71">
        <v>49.157499999999999</v>
      </c>
      <c r="O330" s="69">
        <v>46.997500000000002</v>
      </c>
      <c r="P330" s="69">
        <v>45.905000000000001</v>
      </c>
      <c r="Q330" s="72">
        <v>46.195</v>
      </c>
    </row>
    <row r="331" spans="1:17">
      <c r="A331" s="70">
        <v>44521</v>
      </c>
      <c r="B331" s="71">
        <v>68.135000000000005</v>
      </c>
      <c r="C331" s="69">
        <v>68.052500000000009</v>
      </c>
      <c r="D331" s="69">
        <v>66.37</v>
      </c>
      <c r="E331" s="72">
        <v>65.272500000000008</v>
      </c>
      <c r="F331" s="71">
        <v>68.712499999999991</v>
      </c>
      <c r="G331" s="69">
        <v>59.075000000000003</v>
      </c>
      <c r="H331" s="69">
        <v>52.472500000000004</v>
      </c>
      <c r="I331" s="72">
        <v>48.585000000000001</v>
      </c>
      <c r="J331" s="71">
        <v>56.5625</v>
      </c>
      <c r="K331" s="69">
        <v>51.97</v>
      </c>
      <c r="L331" s="69">
        <v>53.424999999999997</v>
      </c>
      <c r="M331" s="72">
        <v>50.0625</v>
      </c>
      <c r="N331" s="71">
        <v>49.157499999999999</v>
      </c>
      <c r="O331" s="69">
        <v>46.997500000000002</v>
      </c>
      <c r="P331" s="69">
        <v>45.905000000000001</v>
      </c>
      <c r="Q331" s="72">
        <v>46.195</v>
      </c>
    </row>
    <row r="332" spans="1:17">
      <c r="A332" s="70">
        <v>44522</v>
      </c>
      <c r="B332" s="71">
        <v>68.734999999999999</v>
      </c>
      <c r="C332" s="69">
        <v>68.509999999999991</v>
      </c>
      <c r="D332" s="69">
        <v>66.37</v>
      </c>
      <c r="E332" s="72">
        <v>65.272500000000008</v>
      </c>
      <c r="F332" s="71">
        <v>69.8</v>
      </c>
      <c r="G332" s="69">
        <v>60.077500000000001</v>
      </c>
      <c r="H332" s="69">
        <v>52.682500000000005</v>
      </c>
      <c r="I332" s="72">
        <v>49.062499999999993</v>
      </c>
      <c r="J332" s="71">
        <v>56.994999999999997</v>
      </c>
      <c r="K332" s="69">
        <v>52.457499999999996</v>
      </c>
      <c r="L332" s="69">
        <v>53.424999999999997</v>
      </c>
      <c r="M332" s="72">
        <v>50.0625</v>
      </c>
      <c r="N332" s="71">
        <v>49.335000000000001</v>
      </c>
      <c r="O332" s="69">
        <v>47.092500000000001</v>
      </c>
      <c r="P332" s="69">
        <v>45.905000000000001</v>
      </c>
      <c r="Q332" s="72">
        <v>46.195</v>
      </c>
    </row>
    <row r="333" spans="1:17">
      <c r="A333" s="70">
        <v>44523</v>
      </c>
      <c r="B333" s="71">
        <v>69.1875</v>
      </c>
      <c r="C333" s="69">
        <v>68.707499999999996</v>
      </c>
      <c r="D333" s="69">
        <v>66.435000000000002</v>
      </c>
      <c r="E333" s="72">
        <v>65.272500000000008</v>
      </c>
      <c r="F333" s="71">
        <v>70.412499999999994</v>
      </c>
      <c r="G333" s="69">
        <v>60.72</v>
      </c>
      <c r="H333" s="69">
        <v>53.072500000000005</v>
      </c>
      <c r="I333" s="72">
        <v>49.317500000000003</v>
      </c>
      <c r="J333" s="71">
        <v>57.5625</v>
      </c>
      <c r="K333" s="69">
        <v>52.582499999999996</v>
      </c>
      <c r="L333" s="69">
        <v>53.424999999999997</v>
      </c>
      <c r="M333" s="72">
        <v>50.0625</v>
      </c>
      <c r="N333" s="71">
        <v>49.682499999999997</v>
      </c>
      <c r="O333" s="69">
        <v>47.092500000000001</v>
      </c>
      <c r="P333" s="69">
        <v>45.905000000000001</v>
      </c>
      <c r="Q333" s="72">
        <v>46.195</v>
      </c>
    </row>
    <row r="334" spans="1:17">
      <c r="A334" s="70">
        <v>44524</v>
      </c>
      <c r="B334" s="71">
        <v>69.397499999999994</v>
      </c>
      <c r="C334" s="69">
        <v>69.252499999999998</v>
      </c>
      <c r="D334" s="69">
        <v>66.587500000000006</v>
      </c>
      <c r="E334" s="72">
        <v>65.272500000000008</v>
      </c>
      <c r="F334" s="71">
        <v>71.449999999999989</v>
      </c>
      <c r="G334" s="69">
        <v>61.08</v>
      </c>
      <c r="H334" s="69">
        <v>53.58</v>
      </c>
      <c r="I334" s="72">
        <v>49.317500000000003</v>
      </c>
      <c r="J334" s="71">
        <v>58.0625</v>
      </c>
      <c r="K334" s="69">
        <v>52.875</v>
      </c>
      <c r="L334" s="69">
        <v>54.0625</v>
      </c>
      <c r="M334" s="72">
        <v>50.0625</v>
      </c>
      <c r="N334" s="71">
        <v>49.777499999999996</v>
      </c>
      <c r="O334" s="69">
        <v>47.092500000000001</v>
      </c>
      <c r="P334" s="69">
        <v>45.905000000000001</v>
      </c>
      <c r="Q334" s="72">
        <v>46.195</v>
      </c>
    </row>
    <row r="335" spans="1:17">
      <c r="A335" s="70">
        <v>44525</v>
      </c>
      <c r="B335" s="71">
        <v>70.3125</v>
      </c>
      <c r="C335" s="69">
        <v>70.0625</v>
      </c>
      <c r="D335" s="69">
        <v>66.775000000000006</v>
      </c>
      <c r="E335" s="72">
        <v>65.272500000000008</v>
      </c>
      <c r="F335" s="71">
        <v>73.382499999999993</v>
      </c>
      <c r="G335" s="69">
        <v>62.487499999999997</v>
      </c>
      <c r="H335" s="69">
        <v>55.04</v>
      </c>
      <c r="I335" s="72">
        <v>50.61</v>
      </c>
      <c r="J335" s="71">
        <v>59.464999999999996</v>
      </c>
      <c r="K335" s="69">
        <v>53.554999999999993</v>
      </c>
      <c r="L335" s="69">
        <v>55.177500000000002</v>
      </c>
      <c r="M335" s="72">
        <v>50.0625</v>
      </c>
      <c r="N335" s="71">
        <v>50.782499999999999</v>
      </c>
      <c r="O335" s="69">
        <v>47.72</v>
      </c>
      <c r="P335" s="69">
        <v>45.905000000000001</v>
      </c>
      <c r="Q335" s="72">
        <v>46.195</v>
      </c>
    </row>
    <row r="336" spans="1:17">
      <c r="A336" s="70">
        <v>44526</v>
      </c>
      <c r="B336" s="71">
        <v>72.034999999999997</v>
      </c>
      <c r="C336" s="69">
        <v>71.662499999999994</v>
      </c>
      <c r="D336" s="69">
        <v>67.98</v>
      </c>
      <c r="E336" s="72">
        <v>65.272500000000008</v>
      </c>
      <c r="F336" s="71">
        <v>76.14500000000001</v>
      </c>
      <c r="G336" s="69">
        <v>63.934999999999995</v>
      </c>
      <c r="H336" s="69">
        <v>56.925000000000004</v>
      </c>
      <c r="I336" s="72">
        <v>53.075000000000003</v>
      </c>
      <c r="J336" s="71">
        <v>60.892499999999998</v>
      </c>
      <c r="K336" s="69">
        <v>55.084999999999994</v>
      </c>
      <c r="L336" s="69">
        <v>57.535000000000004</v>
      </c>
      <c r="M336" s="72">
        <v>50.0625</v>
      </c>
      <c r="N336" s="71">
        <v>51.844999999999999</v>
      </c>
      <c r="O336" s="69">
        <v>48.625</v>
      </c>
      <c r="P336" s="69">
        <v>46.9375</v>
      </c>
      <c r="Q336" s="72">
        <v>46.195</v>
      </c>
    </row>
    <row r="337" spans="1:17">
      <c r="A337" s="70">
        <v>44527</v>
      </c>
      <c r="B337" s="71">
        <v>72.034999999999997</v>
      </c>
      <c r="C337" s="69">
        <v>71.662499999999994</v>
      </c>
      <c r="D337" s="69">
        <v>67.98</v>
      </c>
      <c r="E337" s="72">
        <v>65.272500000000008</v>
      </c>
      <c r="F337" s="71">
        <v>76.14500000000001</v>
      </c>
      <c r="G337" s="69">
        <v>63.934999999999995</v>
      </c>
      <c r="H337" s="69">
        <v>56.925000000000004</v>
      </c>
      <c r="I337" s="72">
        <v>53.075000000000003</v>
      </c>
      <c r="J337" s="71">
        <v>60.892499999999998</v>
      </c>
      <c r="K337" s="69">
        <v>55.084999999999994</v>
      </c>
      <c r="L337" s="69">
        <v>57.535000000000004</v>
      </c>
      <c r="M337" s="72">
        <v>50.0625</v>
      </c>
      <c r="N337" s="71">
        <v>51.844999999999999</v>
      </c>
      <c r="O337" s="69">
        <v>48.625</v>
      </c>
      <c r="P337" s="69">
        <v>46.9375</v>
      </c>
      <c r="Q337" s="72">
        <v>46.195</v>
      </c>
    </row>
    <row r="338" spans="1:17">
      <c r="A338" s="70">
        <v>44528</v>
      </c>
      <c r="B338" s="71">
        <v>72.034999999999997</v>
      </c>
      <c r="C338" s="69">
        <v>71.662499999999994</v>
      </c>
      <c r="D338" s="69">
        <v>67.98</v>
      </c>
      <c r="E338" s="72">
        <v>65.272500000000008</v>
      </c>
      <c r="F338" s="71">
        <v>76.14500000000001</v>
      </c>
      <c r="G338" s="69">
        <v>63.934999999999995</v>
      </c>
      <c r="H338" s="69">
        <v>56.925000000000004</v>
      </c>
      <c r="I338" s="72">
        <v>53.075000000000003</v>
      </c>
      <c r="J338" s="71">
        <v>60.892499999999998</v>
      </c>
      <c r="K338" s="69">
        <v>55.084999999999994</v>
      </c>
      <c r="L338" s="69">
        <v>57.535000000000004</v>
      </c>
      <c r="M338" s="72">
        <v>50.0625</v>
      </c>
      <c r="N338" s="71">
        <v>51.844999999999999</v>
      </c>
      <c r="O338" s="69">
        <v>48.625</v>
      </c>
      <c r="P338" s="69">
        <v>46.9375</v>
      </c>
      <c r="Q338" s="72">
        <v>46.195</v>
      </c>
    </row>
    <row r="339" spans="1:17">
      <c r="A339" s="70">
        <v>44529</v>
      </c>
      <c r="B339" s="71">
        <v>73.082499999999996</v>
      </c>
      <c r="C339" s="69">
        <v>72.844999999999999</v>
      </c>
      <c r="D339" s="69">
        <v>68.614999999999995</v>
      </c>
      <c r="E339" s="72">
        <v>65.272500000000008</v>
      </c>
      <c r="F339" s="71">
        <v>77.289999999999992</v>
      </c>
      <c r="G339" s="69">
        <v>65.05</v>
      </c>
      <c r="H339" s="69">
        <v>58.252499999999998</v>
      </c>
      <c r="I339" s="72">
        <v>53.375</v>
      </c>
      <c r="J339" s="71">
        <v>60.967500000000001</v>
      </c>
      <c r="K339" s="69">
        <v>56.125</v>
      </c>
      <c r="L339" s="69">
        <v>56.980000000000004</v>
      </c>
      <c r="M339" s="72">
        <v>50.0625</v>
      </c>
      <c r="N339" s="71">
        <v>52.8</v>
      </c>
      <c r="O339" s="69">
        <v>49.0625</v>
      </c>
      <c r="P339" s="69">
        <v>47.024999999999999</v>
      </c>
      <c r="Q339" s="72">
        <v>46.195</v>
      </c>
    </row>
    <row r="340" spans="1:17">
      <c r="A340" s="70">
        <v>44530</v>
      </c>
      <c r="B340" s="71">
        <v>73.447500000000005</v>
      </c>
      <c r="C340" s="69">
        <v>73.599999999999994</v>
      </c>
      <c r="D340" s="69">
        <v>69.759999999999991</v>
      </c>
      <c r="E340" s="72">
        <v>65.272500000000008</v>
      </c>
      <c r="F340" s="71">
        <v>77.375</v>
      </c>
      <c r="G340" s="69">
        <v>65.5</v>
      </c>
      <c r="H340" s="69">
        <v>58.6325</v>
      </c>
      <c r="I340" s="72">
        <v>53.375</v>
      </c>
      <c r="J340" s="71">
        <v>60.912500000000001</v>
      </c>
      <c r="K340" s="69">
        <v>55.9375</v>
      </c>
      <c r="L340" s="69">
        <v>56.042500000000004</v>
      </c>
      <c r="M340" s="72">
        <v>50.0625</v>
      </c>
      <c r="N340" s="71">
        <v>53.625</v>
      </c>
      <c r="O340" s="69">
        <v>49.737499999999997</v>
      </c>
      <c r="P340" s="69">
        <v>47.777500000000003</v>
      </c>
      <c r="Q340" s="72">
        <v>46.195</v>
      </c>
    </row>
    <row r="341" spans="1:17">
      <c r="A341" s="70">
        <v>44531</v>
      </c>
      <c r="B341" s="71">
        <v>73.03</v>
      </c>
      <c r="C341" s="69">
        <v>73.304999999999993</v>
      </c>
      <c r="D341" s="69">
        <v>69.655000000000001</v>
      </c>
      <c r="E341" s="72">
        <v>65.272500000000008</v>
      </c>
      <c r="F341" s="71">
        <v>77.644999999999996</v>
      </c>
      <c r="G341" s="69">
        <v>64.93249999999999</v>
      </c>
      <c r="H341" s="69">
        <v>57.567500000000003</v>
      </c>
      <c r="I341" s="72">
        <v>52.85</v>
      </c>
      <c r="J341" s="71">
        <v>60.912500000000001</v>
      </c>
      <c r="K341" s="69">
        <v>55.9375</v>
      </c>
      <c r="L341" s="69">
        <v>55.782499999999999</v>
      </c>
      <c r="M341" s="72">
        <v>50.0625</v>
      </c>
      <c r="N341" s="71">
        <v>53.475000000000001</v>
      </c>
      <c r="O341" s="69">
        <v>49.454999999999998</v>
      </c>
      <c r="P341" s="69">
        <v>47.777500000000003</v>
      </c>
      <c r="Q341" s="72">
        <v>46.195</v>
      </c>
    </row>
    <row r="342" spans="1:17">
      <c r="A342" s="70">
        <v>44532</v>
      </c>
      <c r="B342" s="71">
        <v>72.680000000000007</v>
      </c>
      <c r="C342" s="69">
        <v>73.06</v>
      </c>
      <c r="D342" s="69">
        <v>69.462500000000006</v>
      </c>
      <c r="E342" s="72">
        <v>65.272500000000008</v>
      </c>
      <c r="F342" s="71">
        <v>77.552500000000009</v>
      </c>
      <c r="G342" s="69">
        <v>64.837500000000006</v>
      </c>
      <c r="H342" s="69">
        <v>57.567500000000003</v>
      </c>
      <c r="I342" s="72">
        <v>52.85</v>
      </c>
      <c r="J342" s="71">
        <v>60.287500000000001</v>
      </c>
      <c r="K342" s="69">
        <v>55.9375</v>
      </c>
      <c r="L342" s="69">
        <v>55.769999999999996</v>
      </c>
      <c r="M342" s="72">
        <v>50.0625</v>
      </c>
      <c r="N342" s="71">
        <v>52.95</v>
      </c>
      <c r="O342" s="69">
        <v>48.802500000000002</v>
      </c>
      <c r="P342" s="69">
        <v>47.6</v>
      </c>
      <c r="Q342" s="72">
        <v>46.195</v>
      </c>
    </row>
    <row r="343" spans="1:17">
      <c r="A343" s="70">
        <v>44533</v>
      </c>
      <c r="B343" s="71">
        <v>72.91</v>
      </c>
      <c r="C343" s="69">
        <v>73.06</v>
      </c>
      <c r="D343" s="69">
        <v>69.587500000000006</v>
      </c>
      <c r="E343" s="72">
        <v>65.272500000000008</v>
      </c>
      <c r="F343" s="71">
        <v>77.935000000000002</v>
      </c>
      <c r="G343" s="69">
        <v>64.875</v>
      </c>
      <c r="H343" s="69">
        <v>57.68</v>
      </c>
      <c r="I343" s="72">
        <v>52.975000000000001</v>
      </c>
      <c r="J343" s="71">
        <v>60.412500000000001</v>
      </c>
      <c r="K343" s="69">
        <v>55.9375</v>
      </c>
      <c r="L343" s="69">
        <v>55.72</v>
      </c>
      <c r="M343" s="72">
        <v>50.0625</v>
      </c>
      <c r="N343" s="71">
        <v>53.075000000000003</v>
      </c>
      <c r="O343" s="69">
        <v>48.785000000000004</v>
      </c>
      <c r="P343" s="69">
        <v>47.6</v>
      </c>
      <c r="Q343" s="72">
        <v>46.195</v>
      </c>
    </row>
    <row r="344" spans="1:17">
      <c r="A344" s="70">
        <v>44534</v>
      </c>
      <c r="B344" s="71">
        <v>72.91</v>
      </c>
      <c r="C344" s="69">
        <v>73.06</v>
      </c>
      <c r="D344" s="69">
        <v>69.587500000000006</v>
      </c>
      <c r="E344" s="72">
        <v>65.272500000000008</v>
      </c>
      <c r="F344" s="71">
        <v>77.935000000000002</v>
      </c>
      <c r="G344" s="69">
        <v>64.875</v>
      </c>
      <c r="H344" s="69">
        <v>57.68</v>
      </c>
      <c r="I344" s="72">
        <v>52.975000000000001</v>
      </c>
      <c r="J344" s="71">
        <v>60.412500000000001</v>
      </c>
      <c r="K344" s="69">
        <v>55.9375</v>
      </c>
      <c r="L344" s="69">
        <v>55.72</v>
      </c>
      <c r="M344" s="72">
        <v>50.0625</v>
      </c>
      <c r="N344" s="71">
        <v>53.075000000000003</v>
      </c>
      <c r="O344" s="69">
        <v>48.785000000000004</v>
      </c>
      <c r="P344" s="69">
        <v>47.6</v>
      </c>
      <c r="Q344" s="72">
        <v>46.195</v>
      </c>
    </row>
    <row r="345" spans="1:17">
      <c r="A345" s="70">
        <v>44535</v>
      </c>
      <c r="B345" s="71">
        <v>72.91</v>
      </c>
      <c r="C345" s="69">
        <v>73.06</v>
      </c>
      <c r="D345" s="69">
        <v>69.587500000000006</v>
      </c>
      <c r="E345" s="72">
        <v>65.272500000000008</v>
      </c>
      <c r="F345" s="71">
        <v>77.935000000000002</v>
      </c>
      <c r="G345" s="69">
        <v>64.875</v>
      </c>
      <c r="H345" s="69">
        <v>57.68</v>
      </c>
      <c r="I345" s="72">
        <v>52.975000000000001</v>
      </c>
      <c r="J345" s="71">
        <v>60.412500000000001</v>
      </c>
      <c r="K345" s="69">
        <v>55.9375</v>
      </c>
      <c r="L345" s="69">
        <v>55.72</v>
      </c>
      <c r="M345" s="72">
        <v>50.0625</v>
      </c>
      <c r="N345" s="71">
        <v>53.075000000000003</v>
      </c>
      <c r="O345" s="69">
        <v>48.785000000000004</v>
      </c>
      <c r="P345" s="69">
        <v>47.6</v>
      </c>
      <c r="Q345" s="72">
        <v>46.195</v>
      </c>
    </row>
    <row r="346" spans="1:17">
      <c r="A346" s="70">
        <v>44536</v>
      </c>
      <c r="B346" s="71">
        <v>73.717500000000001</v>
      </c>
      <c r="C346" s="69">
        <v>73.557500000000005</v>
      </c>
      <c r="D346" s="69">
        <v>69.900000000000006</v>
      </c>
      <c r="E346" s="72">
        <v>65.272500000000008</v>
      </c>
      <c r="F346" s="71">
        <v>78.712500000000006</v>
      </c>
      <c r="G346" s="69">
        <v>65.172499999999999</v>
      </c>
      <c r="H346" s="69">
        <v>57.662500000000001</v>
      </c>
      <c r="I346" s="72">
        <v>52.975000000000001</v>
      </c>
      <c r="J346" s="71">
        <v>61.067500000000003</v>
      </c>
      <c r="K346" s="69">
        <v>56.2</v>
      </c>
      <c r="L346" s="69">
        <v>55.72</v>
      </c>
      <c r="M346" s="72">
        <v>50.0625</v>
      </c>
      <c r="N346" s="71">
        <v>53.8125</v>
      </c>
      <c r="O346" s="69">
        <v>48.965000000000003</v>
      </c>
      <c r="P346" s="69">
        <v>47.6</v>
      </c>
      <c r="Q346" s="72">
        <v>46.195</v>
      </c>
    </row>
    <row r="347" spans="1:17">
      <c r="A347" s="70">
        <v>44537</v>
      </c>
      <c r="B347" s="71">
        <v>75.957499999999996</v>
      </c>
      <c r="C347" s="69">
        <v>75.855000000000004</v>
      </c>
      <c r="D347" s="69">
        <v>71.56</v>
      </c>
      <c r="E347" s="72">
        <v>66.045000000000002</v>
      </c>
      <c r="F347" s="71">
        <v>81.314999999999998</v>
      </c>
      <c r="G347" s="69">
        <v>66.98</v>
      </c>
      <c r="H347" s="69">
        <v>59.042500000000004</v>
      </c>
      <c r="I347" s="72">
        <v>53.024999999999999</v>
      </c>
      <c r="J347" s="71">
        <v>62.817499999999995</v>
      </c>
      <c r="K347" s="69">
        <v>56.842500000000001</v>
      </c>
      <c r="L347" s="69">
        <v>55.72</v>
      </c>
      <c r="M347" s="72">
        <v>50.0625</v>
      </c>
      <c r="N347" s="71">
        <v>55.587499999999999</v>
      </c>
      <c r="O347" s="69">
        <v>50.122499999999995</v>
      </c>
      <c r="P347" s="69">
        <v>48.237499999999997</v>
      </c>
      <c r="Q347" s="72">
        <v>46.5</v>
      </c>
    </row>
    <row r="348" spans="1:17">
      <c r="A348" s="70">
        <v>44538</v>
      </c>
      <c r="B348" s="71">
        <v>76.112500000000011</v>
      </c>
      <c r="C348" s="69">
        <v>75.855000000000004</v>
      </c>
      <c r="D348" s="69">
        <v>71.56</v>
      </c>
      <c r="E348" s="72">
        <v>66.045000000000002</v>
      </c>
      <c r="F348" s="71">
        <v>82.787499999999994</v>
      </c>
      <c r="G348" s="69">
        <v>67.117499999999993</v>
      </c>
      <c r="H348" s="69">
        <v>59.0075</v>
      </c>
      <c r="I348" s="72">
        <v>53.024999999999999</v>
      </c>
      <c r="J348" s="71">
        <v>63.669999999999995</v>
      </c>
      <c r="K348" s="69">
        <v>56.842500000000001</v>
      </c>
      <c r="L348" s="69">
        <v>55.72</v>
      </c>
      <c r="M348" s="72">
        <v>50.0625</v>
      </c>
      <c r="N348" s="71">
        <v>55.987499999999997</v>
      </c>
      <c r="O348" s="69">
        <v>50.124999999999993</v>
      </c>
      <c r="P348" s="69">
        <v>48.239999999999995</v>
      </c>
      <c r="Q348" s="72">
        <v>46.5</v>
      </c>
    </row>
    <row r="349" spans="1:17">
      <c r="A349" s="70">
        <v>44539</v>
      </c>
      <c r="B349" s="71">
        <v>76.967500000000001</v>
      </c>
      <c r="C349" s="69">
        <v>76.607500000000002</v>
      </c>
      <c r="D349" s="69">
        <v>72.05</v>
      </c>
      <c r="E349" s="72">
        <v>66.547499999999999</v>
      </c>
      <c r="F349" s="71">
        <v>82.784999999999997</v>
      </c>
      <c r="G349" s="69">
        <v>67.252499999999998</v>
      </c>
      <c r="H349" s="69">
        <v>59.265000000000001</v>
      </c>
      <c r="I349" s="72">
        <v>53.024999999999999</v>
      </c>
      <c r="J349" s="71">
        <v>65.017499999999998</v>
      </c>
      <c r="K349" s="69">
        <v>57.092500000000001</v>
      </c>
      <c r="L349" s="69">
        <v>55.72</v>
      </c>
      <c r="M349" s="72">
        <v>50.0625</v>
      </c>
      <c r="N349" s="71">
        <v>56.085000000000001</v>
      </c>
      <c r="O349" s="69">
        <v>50.027500000000003</v>
      </c>
      <c r="P349" s="69">
        <v>48.239999999999995</v>
      </c>
      <c r="Q349" s="72">
        <v>46.5</v>
      </c>
    </row>
    <row r="350" spans="1:17">
      <c r="A350" s="70">
        <v>44540</v>
      </c>
      <c r="B350" s="71">
        <v>76.474999999999994</v>
      </c>
      <c r="C350" s="69">
        <v>76.607500000000002</v>
      </c>
      <c r="D350" s="69">
        <v>72.05</v>
      </c>
      <c r="E350" s="72">
        <v>66.547499999999999</v>
      </c>
      <c r="F350" s="71">
        <v>82.232500000000002</v>
      </c>
      <c r="G350" s="69">
        <v>66.745000000000005</v>
      </c>
      <c r="H350" s="69">
        <v>59.085000000000001</v>
      </c>
      <c r="I350" s="72">
        <v>53.837499999999999</v>
      </c>
      <c r="J350" s="71">
        <v>65.017499999999998</v>
      </c>
      <c r="K350" s="69">
        <v>57.092500000000001</v>
      </c>
      <c r="L350" s="69">
        <v>55.72</v>
      </c>
      <c r="M350" s="72">
        <v>50.0625</v>
      </c>
      <c r="N350" s="71">
        <v>55.9375</v>
      </c>
      <c r="O350" s="69">
        <v>50.17</v>
      </c>
      <c r="P350" s="69">
        <v>48.239999999999995</v>
      </c>
      <c r="Q350" s="72">
        <v>46.5</v>
      </c>
    </row>
    <row r="351" spans="1:17">
      <c r="A351" s="70">
        <v>44541</v>
      </c>
      <c r="B351" s="71">
        <v>76.474999999999994</v>
      </c>
      <c r="C351" s="69">
        <v>76.607500000000002</v>
      </c>
      <c r="D351" s="69">
        <v>72.05</v>
      </c>
      <c r="E351" s="72">
        <v>66.547499999999999</v>
      </c>
      <c r="F351" s="71">
        <v>82.232500000000002</v>
      </c>
      <c r="G351" s="69">
        <v>66.745000000000005</v>
      </c>
      <c r="H351" s="69">
        <v>59.085000000000001</v>
      </c>
      <c r="I351" s="72">
        <v>53.837499999999999</v>
      </c>
      <c r="J351" s="71">
        <v>65.017499999999998</v>
      </c>
      <c r="K351" s="69">
        <v>57.092500000000001</v>
      </c>
      <c r="L351" s="69">
        <v>55.72</v>
      </c>
      <c r="M351" s="72">
        <v>50.0625</v>
      </c>
      <c r="N351" s="71">
        <v>55.9375</v>
      </c>
      <c r="O351" s="69">
        <v>50.17</v>
      </c>
      <c r="P351" s="69">
        <v>48.239999999999995</v>
      </c>
      <c r="Q351" s="72">
        <v>46.5</v>
      </c>
    </row>
    <row r="352" spans="1:17">
      <c r="A352" s="70">
        <v>44542</v>
      </c>
      <c r="B352" s="71">
        <v>76.474999999999994</v>
      </c>
      <c r="C352" s="69">
        <v>76.607500000000002</v>
      </c>
      <c r="D352" s="69">
        <v>72.05</v>
      </c>
      <c r="E352" s="72">
        <v>66.547499999999999</v>
      </c>
      <c r="F352" s="71">
        <v>82.232500000000002</v>
      </c>
      <c r="G352" s="69">
        <v>66.745000000000005</v>
      </c>
      <c r="H352" s="69">
        <v>59.085000000000001</v>
      </c>
      <c r="I352" s="72">
        <v>53.837499999999999</v>
      </c>
      <c r="J352" s="71">
        <v>65.017499999999998</v>
      </c>
      <c r="K352" s="69">
        <v>57.092500000000001</v>
      </c>
      <c r="L352" s="69">
        <v>55.72</v>
      </c>
      <c r="M352" s="72">
        <v>50.0625</v>
      </c>
      <c r="N352" s="71">
        <v>55.9375</v>
      </c>
      <c r="O352" s="69">
        <v>50.17</v>
      </c>
      <c r="P352" s="69">
        <v>48.239999999999995</v>
      </c>
      <c r="Q352" s="72">
        <v>46.5</v>
      </c>
    </row>
    <row r="353" spans="1:17">
      <c r="A353" s="70">
        <v>44543</v>
      </c>
      <c r="B353" s="71">
        <v>75.0625</v>
      </c>
      <c r="C353" s="69">
        <v>75.864999999999995</v>
      </c>
      <c r="D353" s="69">
        <v>71.685000000000002</v>
      </c>
      <c r="E353" s="72">
        <v>67.45</v>
      </c>
      <c r="F353" s="71">
        <v>80.282499999999999</v>
      </c>
      <c r="G353" s="69">
        <v>65.875</v>
      </c>
      <c r="H353" s="69">
        <v>58.677499999999995</v>
      </c>
      <c r="I353" s="72">
        <v>53.462499999999999</v>
      </c>
      <c r="J353" s="71">
        <v>65.017499999999998</v>
      </c>
      <c r="K353" s="69">
        <v>57.592500000000001</v>
      </c>
      <c r="L353" s="69">
        <v>55.72</v>
      </c>
      <c r="M353" s="72">
        <v>50.0625</v>
      </c>
      <c r="N353" s="71">
        <v>55.212499999999999</v>
      </c>
      <c r="O353" s="69">
        <v>49.48</v>
      </c>
      <c r="P353" s="69">
        <v>47.774999999999999</v>
      </c>
      <c r="Q353" s="72">
        <v>46.5</v>
      </c>
    </row>
    <row r="354" spans="1:17">
      <c r="A354" s="70">
        <v>44544</v>
      </c>
      <c r="B354" s="71">
        <v>73.742499999999993</v>
      </c>
      <c r="C354" s="69">
        <v>75.055000000000007</v>
      </c>
      <c r="D354" s="69">
        <v>71.307500000000005</v>
      </c>
      <c r="E354" s="72">
        <v>67.137500000000003</v>
      </c>
      <c r="F354" s="71">
        <v>78.150000000000006</v>
      </c>
      <c r="G354" s="69">
        <v>64.754999999999995</v>
      </c>
      <c r="H354" s="69">
        <v>57.977499999999999</v>
      </c>
      <c r="I354" s="72">
        <v>53.15</v>
      </c>
      <c r="J354" s="71">
        <v>65.017499999999998</v>
      </c>
      <c r="K354" s="69">
        <v>57.592500000000001</v>
      </c>
      <c r="L354" s="69">
        <v>55.72</v>
      </c>
      <c r="M354" s="72">
        <v>50.0625</v>
      </c>
      <c r="N354" s="71">
        <v>53.817499999999995</v>
      </c>
      <c r="O354" s="69">
        <v>48.782499999999999</v>
      </c>
      <c r="P354" s="69">
        <v>46.777500000000003</v>
      </c>
      <c r="Q354" s="72">
        <v>46.19</v>
      </c>
    </row>
    <row r="355" spans="1:17">
      <c r="A355" s="70">
        <v>44545</v>
      </c>
      <c r="B355" s="71">
        <v>74.792500000000004</v>
      </c>
      <c r="C355" s="69">
        <v>75.410000000000011</v>
      </c>
      <c r="D355" s="69">
        <v>71.777500000000003</v>
      </c>
      <c r="E355" s="72">
        <v>67.325000000000003</v>
      </c>
      <c r="F355" s="71">
        <v>80.097499999999997</v>
      </c>
      <c r="G355" s="69">
        <v>65.712500000000006</v>
      </c>
      <c r="H355" s="69">
        <v>58.28</v>
      </c>
      <c r="I355" s="72">
        <v>53.462499999999999</v>
      </c>
      <c r="J355" s="71">
        <v>65.017499999999998</v>
      </c>
      <c r="K355" s="69">
        <v>57.592500000000001</v>
      </c>
      <c r="L355" s="69">
        <v>55.72</v>
      </c>
      <c r="M355" s="72">
        <v>50.0625</v>
      </c>
      <c r="N355" s="71">
        <v>54.6875</v>
      </c>
      <c r="O355" s="69">
        <v>49.307499999999997</v>
      </c>
      <c r="P355" s="69">
        <v>46.777500000000003</v>
      </c>
      <c r="Q355" s="72">
        <v>46.19</v>
      </c>
    </row>
    <row r="356" spans="1:17">
      <c r="A356" s="70">
        <v>44546</v>
      </c>
      <c r="B356" s="71">
        <v>76.137500000000003</v>
      </c>
      <c r="C356" s="69">
        <v>76.305000000000007</v>
      </c>
      <c r="D356" s="69">
        <v>71.852500000000006</v>
      </c>
      <c r="E356" s="72">
        <v>67.325000000000003</v>
      </c>
      <c r="F356" s="71">
        <v>81.644999999999996</v>
      </c>
      <c r="G356" s="69">
        <v>66.834999999999994</v>
      </c>
      <c r="H356" s="69">
        <v>58.405000000000001</v>
      </c>
      <c r="I356" s="72">
        <v>53.462499999999999</v>
      </c>
      <c r="J356" s="71">
        <v>65.334999999999994</v>
      </c>
      <c r="K356" s="69">
        <v>58.265000000000001</v>
      </c>
      <c r="L356" s="69">
        <v>56.795000000000002</v>
      </c>
      <c r="M356" s="72">
        <v>50.0625</v>
      </c>
      <c r="N356" s="71">
        <v>55.387500000000003</v>
      </c>
      <c r="O356" s="69">
        <v>50.0075</v>
      </c>
      <c r="P356" s="69">
        <v>46.777500000000003</v>
      </c>
      <c r="Q356" s="72">
        <v>46.19</v>
      </c>
    </row>
    <row r="357" spans="1:17">
      <c r="A357" s="70">
        <v>44547</v>
      </c>
      <c r="B357" s="71">
        <v>76.405000000000001</v>
      </c>
      <c r="C357" s="69">
        <v>76.492500000000007</v>
      </c>
      <c r="D357" s="69">
        <v>72.237500000000011</v>
      </c>
      <c r="E357" s="72">
        <v>67.325000000000003</v>
      </c>
      <c r="F357" s="71">
        <v>83.655000000000001</v>
      </c>
      <c r="G357" s="69">
        <v>67.5</v>
      </c>
      <c r="H357" s="69">
        <v>58.532499999999999</v>
      </c>
      <c r="I357" s="72">
        <v>53.462499999999999</v>
      </c>
      <c r="J357" s="71">
        <v>65.6875</v>
      </c>
      <c r="K357" s="69">
        <v>58.665000000000006</v>
      </c>
      <c r="L357" s="69">
        <v>57.295000000000009</v>
      </c>
      <c r="M357" s="72">
        <v>50.0625</v>
      </c>
      <c r="N357" s="71">
        <v>55.4375</v>
      </c>
      <c r="O357" s="69">
        <v>50.07</v>
      </c>
      <c r="P357" s="69">
        <v>46.777500000000003</v>
      </c>
      <c r="Q357" s="72">
        <v>46.19</v>
      </c>
    </row>
    <row r="358" spans="1:17">
      <c r="A358" s="70">
        <v>44548</v>
      </c>
      <c r="B358" s="71">
        <v>76.405000000000001</v>
      </c>
      <c r="C358" s="69">
        <v>76.492500000000007</v>
      </c>
      <c r="D358" s="69">
        <v>72.237500000000011</v>
      </c>
      <c r="E358" s="72">
        <v>67.325000000000003</v>
      </c>
      <c r="F358" s="71">
        <v>83.655000000000001</v>
      </c>
      <c r="G358" s="69">
        <v>67.5</v>
      </c>
      <c r="H358" s="69">
        <v>58.532499999999999</v>
      </c>
      <c r="I358" s="72">
        <v>53.462499999999999</v>
      </c>
      <c r="J358" s="71">
        <v>65.6875</v>
      </c>
      <c r="K358" s="69">
        <v>58.665000000000006</v>
      </c>
      <c r="L358" s="69">
        <v>57.295000000000009</v>
      </c>
      <c r="M358" s="72">
        <v>50.0625</v>
      </c>
      <c r="N358" s="71">
        <v>55.4375</v>
      </c>
      <c r="O358" s="69">
        <v>50.07</v>
      </c>
      <c r="P358" s="69">
        <v>46.777500000000003</v>
      </c>
      <c r="Q358" s="72">
        <v>46.19</v>
      </c>
    </row>
    <row r="359" spans="1:17">
      <c r="A359" s="70">
        <v>44549</v>
      </c>
      <c r="B359" s="71">
        <v>76.405000000000001</v>
      </c>
      <c r="C359" s="69">
        <v>76.492500000000007</v>
      </c>
      <c r="D359" s="69">
        <v>72.237500000000011</v>
      </c>
      <c r="E359" s="72">
        <v>67.325000000000003</v>
      </c>
      <c r="F359" s="71">
        <v>83.655000000000001</v>
      </c>
      <c r="G359" s="69">
        <v>67.5</v>
      </c>
      <c r="H359" s="69">
        <v>58.532499999999999</v>
      </c>
      <c r="I359" s="72">
        <v>53.462499999999999</v>
      </c>
      <c r="J359" s="71">
        <v>65.6875</v>
      </c>
      <c r="K359" s="69">
        <v>58.665000000000006</v>
      </c>
      <c r="L359" s="69">
        <v>57.295000000000009</v>
      </c>
      <c r="M359" s="72">
        <v>50.0625</v>
      </c>
      <c r="N359" s="71">
        <v>55.4375</v>
      </c>
      <c r="O359" s="69">
        <v>50.07</v>
      </c>
      <c r="P359" s="69">
        <v>46.777500000000003</v>
      </c>
      <c r="Q359" s="72">
        <v>46.19</v>
      </c>
    </row>
    <row r="360" spans="1:17">
      <c r="A360" s="70">
        <v>44550</v>
      </c>
      <c r="B360" s="71">
        <v>77.09</v>
      </c>
      <c r="C360" s="69">
        <v>76.792500000000004</v>
      </c>
      <c r="D360" s="69">
        <v>72.885000000000005</v>
      </c>
      <c r="E360" s="72">
        <v>67.325000000000003</v>
      </c>
      <c r="F360" s="71">
        <v>83.832499999999996</v>
      </c>
      <c r="G360" s="69">
        <v>67.825000000000003</v>
      </c>
      <c r="H360" s="69">
        <v>58.724999999999994</v>
      </c>
      <c r="I360" s="72">
        <v>53.462499999999999</v>
      </c>
      <c r="J360" s="71">
        <v>65.63</v>
      </c>
      <c r="K360" s="69">
        <v>58.665000000000006</v>
      </c>
      <c r="L360" s="69">
        <v>57.295000000000009</v>
      </c>
      <c r="M360" s="72">
        <v>50.0625</v>
      </c>
      <c r="N360" s="71">
        <v>55.637500000000003</v>
      </c>
      <c r="O360" s="69">
        <v>50.07</v>
      </c>
      <c r="P360" s="69">
        <v>46.777500000000003</v>
      </c>
      <c r="Q360" s="72">
        <v>46.19</v>
      </c>
    </row>
    <row r="361" spans="1:17">
      <c r="A361" s="70">
        <v>44551</v>
      </c>
      <c r="B361" s="71">
        <v>79.372500000000002</v>
      </c>
      <c r="C361" s="69">
        <v>78.487499999999997</v>
      </c>
      <c r="D361" s="69">
        <v>74.484999999999999</v>
      </c>
      <c r="E361" s="72">
        <v>68.547499999999999</v>
      </c>
      <c r="F361" s="71">
        <v>87.497500000000002</v>
      </c>
      <c r="G361" s="69">
        <v>69.692499999999995</v>
      </c>
      <c r="H361" s="69">
        <v>59.155000000000001</v>
      </c>
      <c r="I361" s="72">
        <v>53.574999999999996</v>
      </c>
      <c r="J361" s="71">
        <v>65.63</v>
      </c>
      <c r="K361" s="69">
        <v>58.665000000000006</v>
      </c>
      <c r="L361" s="69">
        <v>57.295000000000009</v>
      </c>
      <c r="M361" s="72">
        <v>50.0625</v>
      </c>
      <c r="N361" s="71">
        <v>56.825000000000003</v>
      </c>
      <c r="O361" s="69">
        <v>50.625</v>
      </c>
      <c r="P361" s="69">
        <v>47.9375</v>
      </c>
      <c r="Q361" s="72">
        <v>46.19</v>
      </c>
    </row>
    <row r="362" spans="1:17">
      <c r="A362" s="70">
        <v>44552</v>
      </c>
      <c r="B362" s="71">
        <v>79.567499999999995</v>
      </c>
      <c r="C362" s="69">
        <v>78.724999999999994</v>
      </c>
      <c r="D362" s="69">
        <v>74.727499999999992</v>
      </c>
      <c r="E362" s="72">
        <v>70.052499999999995</v>
      </c>
      <c r="F362" s="71">
        <v>88.25</v>
      </c>
      <c r="G362" s="69">
        <v>69.405000000000001</v>
      </c>
      <c r="H362" s="69">
        <v>59.314999999999998</v>
      </c>
      <c r="I362" s="72">
        <v>53.532499999999999</v>
      </c>
      <c r="J362" s="71">
        <v>65.63</v>
      </c>
      <c r="K362" s="69">
        <v>58.665000000000006</v>
      </c>
      <c r="L362" s="69">
        <v>57.295000000000009</v>
      </c>
      <c r="M362" s="72">
        <v>50.0625</v>
      </c>
      <c r="N362" s="71">
        <v>56.552499999999995</v>
      </c>
      <c r="O362" s="69">
        <v>50.625</v>
      </c>
      <c r="P362" s="69">
        <v>47.9375</v>
      </c>
      <c r="Q362" s="72">
        <v>46.19</v>
      </c>
    </row>
    <row r="363" spans="1:17">
      <c r="A363" s="70">
        <v>44553</v>
      </c>
      <c r="B363" s="71">
        <v>82.462500000000006</v>
      </c>
      <c r="C363" s="69">
        <v>81</v>
      </c>
      <c r="D363" s="69">
        <v>75.844999999999999</v>
      </c>
      <c r="E363" s="72">
        <v>70.555000000000007</v>
      </c>
      <c r="F363" s="71">
        <v>91.587499999999991</v>
      </c>
      <c r="G363" s="69">
        <v>70.097499999999997</v>
      </c>
      <c r="H363" s="69">
        <v>59.372500000000002</v>
      </c>
      <c r="I363" s="72">
        <v>53.532499999999999</v>
      </c>
      <c r="J363" s="71">
        <v>65.63</v>
      </c>
      <c r="K363" s="69">
        <v>58.665000000000006</v>
      </c>
      <c r="L363" s="69">
        <v>57.295000000000009</v>
      </c>
      <c r="M363" s="72">
        <v>50.0625</v>
      </c>
      <c r="N363" s="71">
        <v>58.2425</v>
      </c>
      <c r="O363" s="69">
        <v>51.72</v>
      </c>
      <c r="P363" s="69">
        <v>48.4375</v>
      </c>
      <c r="Q363" s="72">
        <v>46.19</v>
      </c>
    </row>
    <row r="364" spans="1:17">
      <c r="A364" s="70">
        <v>44554</v>
      </c>
      <c r="B364" s="71">
        <v>83.787499999999994</v>
      </c>
      <c r="C364" s="69">
        <v>81.3125</v>
      </c>
      <c r="D364" s="69">
        <v>76.572499999999991</v>
      </c>
      <c r="E364" s="72">
        <v>70.555000000000007</v>
      </c>
      <c r="F364" s="71">
        <v>93.064999999999998</v>
      </c>
      <c r="G364" s="69">
        <v>70.497500000000002</v>
      </c>
      <c r="H364" s="69">
        <v>59.487499999999997</v>
      </c>
      <c r="I364" s="72">
        <v>53.532499999999999</v>
      </c>
      <c r="J364" s="71">
        <v>65.63</v>
      </c>
      <c r="K364" s="69">
        <v>58.665000000000006</v>
      </c>
      <c r="L364" s="69">
        <v>57.295000000000009</v>
      </c>
      <c r="M364" s="72">
        <v>50.0625</v>
      </c>
      <c r="N364" s="71">
        <v>59.412500000000001</v>
      </c>
      <c r="O364" s="69">
        <v>52.5625</v>
      </c>
      <c r="P364" s="69">
        <v>48.4375</v>
      </c>
      <c r="Q364" s="72">
        <v>46.19</v>
      </c>
    </row>
    <row r="365" spans="1:17">
      <c r="A365" s="70">
        <v>44555</v>
      </c>
      <c r="B365" s="71">
        <v>83.787499999999994</v>
      </c>
      <c r="C365" s="69">
        <v>81.3125</v>
      </c>
      <c r="D365" s="69">
        <v>76.572499999999991</v>
      </c>
      <c r="E365" s="72">
        <v>70.555000000000007</v>
      </c>
      <c r="F365" s="71">
        <v>93.064999999999998</v>
      </c>
      <c r="G365" s="69">
        <v>70.497500000000002</v>
      </c>
      <c r="H365" s="69">
        <v>59.487499999999997</v>
      </c>
      <c r="I365" s="72">
        <v>53.532499999999999</v>
      </c>
      <c r="J365" s="71">
        <v>65.63</v>
      </c>
      <c r="K365" s="69">
        <v>58.665000000000006</v>
      </c>
      <c r="L365" s="69">
        <v>57.295000000000009</v>
      </c>
      <c r="M365" s="72">
        <v>50.0625</v>
      </c>
      <c r="N365" s="71">
        <v>59.412500000000001</v>
      </c>
      <c r="O365" s="69">
        <v>52.5625</v>
      </c>
      <c r="P365" s="69">
        <v>48.4375</v>
      </c>
      <c r="Q365" s="72">
        <v>46.19</v>
      </c>
    </row>
    <row r="366" spans="1:17">
      <c r="A366" s="70">
        <v>44556</v>
      </c>
      <c r="B366" s="71">
        <v>83.787499999999994</v>
      </c>
      <c r="C366" s="69">
        <v>81.3125</v>
      </c>
      <c r="D366" s="69">
        <v>76.572499999999991</v>
      </c>
      <c r="E366" s="72">
        <v>70.555000000000007</v>
      </c>
      <c r="F366" s="71">
        <v>93.064999999999998</v>
      </c>
      <c r="G366" s="69">
        <v>70.497500000000002</v>
      </c>
      <c r="H366" s="69">
        <v>59.487499999999997</v>
      </c>
      <c r="I366" s="72">
        <v>53.532499999999999</v>
      </c>
      <c r="J366" s="71">
        <v>65.63</v>
      </c>
      <c r="K366" s="69">
        <v>58.665000000000006</v>
      </c>
      <c r="L366" s="69">
        <v>57.295000000000009</v>
      </c>
      <c r="M366" s="72">
        <v>50.0625</v>
      </c>
      <c r="N366" s="71">
        <v>59.412500000000001</v>
      </c>
      <c r="O366" s="69">
        <v>52.5625</v>
      </c>
      <c r="P366" s="69">
        <v>48.4375</v>
      </c>
      <c r="Q366" s="72">
        <v>46.19</v>
      </c>
    </row>
    <row r="367" spans="1:17">
      <c r="A367" s="70">
        <v>44557</v>
      </c>
      <c r="B367" s="71">
        <v>83.787499999999994</v>
      </c>
      <c r="C367" s="69">
        <v>81.3125</v>
      </c>
      <c r="D367" s="69">
        <v>76.572499999999991</v>
      </c>
      <c r="E367" s="72">
        <v>70.555000000000007</v>
      </c>
      <c r="F367" s="71">
        <v>93.064999999999998</v>
      </c>
      <c r="G367" s="69">
        <v>70.497500000000002</v>
      </c>
      <c r="H367" s="69">
        <v>59.487499999999997</v>
      </c>
      <c r="I367" s="72">
        <v>53.532499999999999</v>
      </c>
      <c r="J367" s="71">
        <v>65.63</v>
      </c>
      <c r="K367" s="69">
        <v>58.665000000000006</v>
      </c>
      <c r="L367" s="69">
        <v>57.295000000000009</v>
      </c>
      <c r="M367" s="72">
        <v>50.0625</v>
      </c>
      <c r="N367" s="71">
        <v>59.412500000000001</v>
      </c>
      <c r="O367" s="69">
        <v>52.5625</v>
      </c>
      <c r="P367" s="69">
        <v>48.4375</v>
      </c>
      <c r="Q367" s="72">
        <v>46.19</v>
      </c>
    </row>
    <row r="368" spans="1:17">
      <c r="A368" s="70">
        <v>44558</v>
      </c>
      <c r="B368" s="71">
        <v>83.787499999999994</v>
      </c>
      <c r="C368" s="69">
        <v>81.3125</v>
      </c>
      <c r="D368" s="69">
        <v>76.572499999999991</v>
      </c>
      <c r="E368" s="72">
        <v>70.555000000000007</v>
      </c>
      <c r="F368" s="71">
        <v>93.064999999999998</v>
      </c>
      <c r="G368" s="69">
        <v>70.497500000000002</v>
      </c>
      <c r="H368" s="69">
        <v>59.487499999999997</v>
      </c>
      <c r="I368" s="72">
        <v>53.532499999999999</v>
      </c>
      <c r="J368" s="71">
        <v>65.63</v>
      </c>
      <c r="K368" s="69">
        <v>58.665000000000006</v>
      </c>
      <c r="L368" s="69">
        <v>57.295000000000009</v>
      </c>
      <c r="M368" s="72">
        <v>50.0625</v>
      </c>
      <c r="N368" s="71">
        <v>59.412500000000001</v>
      </c>
      <c r="O368" s="69">
        <v>52.5625</v>
      </c>
      <c r="P368" s="69">
        <v>48.4375</v>
      </c>
      <c r="Q368" s="72">
        <v>46.19</v>
      </c>
    </row>
    <row r="369" spans="1:17">
      <c r="A369" s="70">
        <v>44559</v>
      </c>
      <c r="B369" s="71">
        <v>81.087500000000006</v>
      </c>
      <c r="C369" s="69">
        <v>80.162499999999994</v>
      </c>
      <c r="D369" s="69">
        <v>76.22</v>
      </c>
      <c r="E369" s="72">
        <v>70.555000000000007</v>
      </c>
      <c r="F369" s="71">
        <v>91.22</v>
      </c>
      <c r="G369" s="69">
        <v>70.047499999999999</v>
      </c>
      <c r="H369" s="69">
        <v>59.487499999999997</v>
      </c>
      <c r="I369" s="72">
        <v>53.532499999999999</v>
      </c>
      <c r="J369" s="71">
        <v>65.63</v>
      </c>
      <c r="K369" s="69">
        <v>58.665000000000006</v>
      </c>
      <c r="L369" s="69">
        <v>57.295000000000009</v>
      </c>
      <c r="M369" s="72">
        <v>50.0625</v>
      </c>
      <c r="N369" s="71">
        <v>57.879999999999995</v>
      </c>
      <c r="O369" s="69">
        <v>52.0625</v>
      </c>
      <c r="P369" s="69">
        <v>48.45</v>
      </c>
      <c r="Q369" s="72">
        <v>46.19</v>
      </c>
    </row>
    <row r="370" spans="1:17">
      <c r="A370" s="70">
        <v>44560</v>
      </c>
      <c r="B370" s="71">
        <v>79.53</v>
      </c>
      <c r="C370" s="69">
        <v>79.662500000000009</v>
      </c>
      <c r="D370" s="69">
        <v>76</v>
      </c>
      <c r="E370" s="72">
        <v>70.45</v>
      </c>
      <c r="F370" s="71">
        <v>90.52</v>
      </c>
      <c r="G370" s="69">
        <v>69.702500000000001</v>
      </c>
      <c r="H370" s="69">
        <v>59.152500000000003</v>
      </c>
      <c r="I370" s="72">
        <v>53.532499999999999</v>
      </c>
      <c r="J370" s="71">
        <v>65.064999999999998</v>
      </c>
      <c r="K370" s="69">
        <v>58.092500000000001</v>
      </c>
      <c r="L370" s="69">
        <v>57.295000000000009</v>
      </c>
      <c r="M370" s="72">
        <v>50.0625</v>
      </c>
      <c r="N370" s="71">
        <v>54.814999999999998</v>
      </c>
      <c r="O370" s="69">
        <v>50.839999999999996</v>
      </c>
      <c r="P370" s="69">
        <v>48.027500000000003</v>
      </c>
      <c r="Q370" s="72">
        <v>46.1175</v>
      </c>
    </row>
    <row r="371" spans="1:17">
      <c r="A371" s="70">
        <v>44561</v>
      </c>
      <c r="B371" s="71">
        <v>79.392499999999998</v>
      </c>
      <c r="C371" s="69">
        <v>79.797500000000014</v>
      </c>
      <c r="D371" s="69">
        <v>76.262500000000003</v>
      </c>
      <c r="E371" s="72">
        <v>70.570000000000007</v>
      </c>
      <c r="F371" s="71">
        <v>90.93249999999999</v>
      </c>
      <c r="G371" s="69">
        <v>69.94250000000001</v>
      </c>
      <c r="H371" s="69">
        <v>59.122500000000002</v>
      </c>
      <c r="I371" s="72">
        <v>53.532499999999999</v>
      </c>
      <c r="J371" s="71">
        <v>65.064999999999998</v>
      </c>
      <c r="K371" s="69">
        <v>58.092500000000001</v>
      </c>
      <c r="L371" s="69">
        <v>57.295000000000009</v>
      </c>
      <c r="M371" s="72">
        <v>50.0625</v>
      </c>
      <c r="N371" s="71">
        <v>55.547499999999999</v>
      </c>
      <c r="O371" s="69">
        <v>50.47</v>
      </c>
      <c r="P371" s="69">
        <v>48.027500000000003</v>
      </c>
      <c r="Q371" s="72">
        <v>46.1175</v>
      </c>
    </row>
    <row r="372" spans="1:17">
      <c r="A372" s="70">
        <v>44562</v>
      </c>
      <c r="B372" s="71">
        <v>79.392499999999998</v>
      </c>
      <c r="C372" s="69">
        <v>79.797500000000014</v>
      </c>
      <c r="D372" s="69">
        <v>76.262500000000003</v>
      </c>
      <c r="E372" s="72">
        <v>70.570000000000007</v>
      </c>
      <c r="F372" s="71">
        <v>90.93249999999999</v>
      </c>
      <c r="G372" s="69">
        <v>69.94250000000001</v>
      </c>
      <c r="H372" s="69">
        <v>59.122500000000002</v>
      </c>
      <c r="I372" s="72">
        <v>53.532499999999999</v>
      </c>
      <c r="J372" s="71">
        <v>65.064999999999998</v>
      </c>
      <c r="K372" s="69">
        <v>58.092500000000001</v>
      </c>
      <c r="L372" s="69">
        <v>57.295000000000009</v>
      </c>
      <c r="M372" s="72">
        <v>50.0625</v>
      </c>
      <c r="N372" s="71">
        <v>55.547499999999999</v>
      </c>
      <c r="O372" s="69">
        <v>50.47</v>
      </c>
      <c r="P372" s="69">
        <v>48.027500000000003</v>
      </c>
      <c r="Q372" s="72">
        <v>46.1175</v>
      </c>
    </row>
    <row r="373" spans="1:17">
      <c r="A373" s="70">
        <v>44563</v>
      </c>
      <c r="B373" s="71">
        <v>79.392499999999998</v>
      </c>
      <c r="C373" s="69">
        <v>79.797500000000014</v>
      </c>
      <c r="D373" s="69">
        <v>76.262500000000003</v>
      </c>
      <c r="E373" s="72">
        <v>70.570000000000007</v>
      </c>
      <c r="F373" s="71">
        <v>90.93249999999999</v>
      </c>
      <c r="G373" s="69">
        <v>69.94250000000001</v>
      </c>
      <c r="H373" s="69">
        <v>59.122500000000002</v>
      </c>
      <c r="I373" s="72">
        <v>53.532499999999999</v>
      </c>
      <c r="J373" s="71">
        <v>65.064999999999998</v>
      </c>
      <c r="K373" s="69">
        <v>58.092500000000001</v>
      </c>
      <c r="L373" s="69">
        <v>57.295000000000009</v>
      </c>
      <c r="M373" s="72">
        <v>50.0625</v>
      </c>
      <c r="N373" s="71">
        <v>55.547499999999999</v>
      </c>
      <c r="O373" s="69">
        <v>50.47</v>
      </c>
      <c r="P373" s="69">
        <v>48.027500000000003</v>
      </c>
      <c r="Q373" s="72">
        <v>46.1175</v>
      </c>
    </row>
    <row r="374" spans="1:17">
      <c r="A374" s="70">
        <v>44564</v>
      </c>
      <c r="B374" s="71">
        <v>79.392499999999998</v>
      </c>
      <c r="C374" s="69">
        <v>79.797500000000014</v>
      </c>
      <c r="D374" s="69">
        <v>76.262500000000003</v>
      </c>
      <c r="E374" s="72">
        <v>70.570000000000007</v>
      </c>
      <c r="F374" s="71">
        <v>90.93249999999999</v>
      </c>
      <c r="G374" s="69">
        <v>69.94250000000001</v>
      </c>
      <c r="H374" s="69">
        <v>59.122500000000002</v>
      </c>
      <c r="I374" s="72">
        <v>53.532499999999999</v>
      </c>
      <c r="J374" s="71">
        <v>65.064999999999998</v>
      </c>
      <c r="K374" s="69">
        <v>58.092500000000001</v>
      </c>
      <c r="L374" s="69">
        <v>57.295000000000009</v>
      </c>
      <c r="M374" s="72">
        <v>50.0625</v>
      </c>
      <c r="N374" s="71">
        <v>55.547499999999999</v>
      </c>
      <c r="O374" s="69">
        <v>50.47</v>
      </c>
      <c r="P374" s="69">
        <v>48.027500000000003</v>
      </c>
      <c r="Q374" s="72">
        <v>46.1175</v>
      </c>
    </row>
    <row r="375" spans="1:17">
      <c r="A375" s="70">
        <v>44565</v>
      </c>
      <c r="B375" s="71">
        <v>81.462500000000006</v>
      </c>
      <c r="C375" s="69">
        <v>81.392499999999998</v>
      </c>
      <c r="D375" s="69">
        <v>77.572500000000005</v>
      </c>
      <c r="E375" s="72">
        <v>71.692499999999995</v>
      </c>
      <c r="F375" s="71">
        <v>93.004999999999995</v>
      </c>
      <c r="G375" s="69">
        <v>71.775000000000006</v>
      </c>
      <c r="H375" s="69">
        <v>60.204999999999998</v>
      </c>
      <c r="I375" s="72">
        <v>53.532499999999999</v>
      </c>
      <c r="J375" s="71">
        <v>65.117499999999993</v>
      </c>
      <c r="K375" s="69">
        <v>58.589999999999996</v>
      </c>
      <c r="L375" s="69">
        <v>57.567500000000003</v>
      </c>
      <c r="M375" s="72">
        <v>50.0625</v>
      </c>
      <c r="N375" s="71">
        <v>56.094999999999999</v>
      </c>
      <c r="O375" s="69">
        <v>50.47</v>
      </c>
      <c r="P375" s="69">
        <v>48.027500000000003</v>
      </c>
      <c r="Q375" s="72">
        <v>46.1175</v>
      </c>
    </row>
    <row r="376" spans="1:17">
      <c r="A376" s="70">
        <v>44566</v>
      </c>
      <c r="B376" s="71">
        <v>83.215000000000003</v>
      </c>
      <c r="C376" s="69">
        <v>83.032499999999999</v>
      </c>
      <c r="D376" s="69">
        <v>79.782499999999999</v>
      </c>
      <c r="E376" s="72">
        <v>71.605000000000004</v>
      </c>
      <c r="F376" s="71">
        <v>97.63</v>
      </c>
      <c r="G376" s="69">
        <v>74.102499999999992</v>
      </c>
      <c r="H376" s="69">
        <v>62.03</v>
      </c>
      <c r="I376" s="72">
        <v>54.217499999999994</v>
      </c>
      <c r="J376" s="71">
        <v>65.887499999999989</v>
      </c>
      <c r="K376" s="69">
        <v>60.802500000000002</v>
      </c>
      <c r="L376" s="69">
        <v>57.817500000000003</v>
      </c>
      <c r="M376" s="72">
        <v>50.0625</v>
      </c>
      <c r="N376" s="71">
        <v>56.34</v>
      </c>
      <c r="O376" s="69">
        <v>51.3125</v>
      </c>
      <c r="P376" s="69">
        <v>48.027500000000003</v>
      </c>
      <c r="Q376" s="72">
        <v>46.1175</v>
      </c>
    </row>
    <row r="377" spans="1:17">
      <c r="A377" s="70">
        <v>44567</v>
      </c>
      <c r="B377" s="71">
        <v>83.4375</v>
      </c>
      <c r="C377" s="69">
        <v>83.4375</v>
      </c>
      <c r="D377" s="69">
        <v>79.53</v>
      </c>
      <c r="E377" s="72">
        <v>72.56750000000001</v>
      </c>
      <c r="F377" s="71">
        <v>97.5625</v>
      </c>
      <c r="G377" s="69">
        <v>74.52</v>
      </c>
      <c r="H377" s="69">
        <v>62.330000000000005</v>
      </c>
      <c r="I377" s="72">
        <v>55.575000000000003</v>
      </c>
      <c r="J377" s="71">
        <v>68.984999999999999</v>
      </c>
      <c r="K377" s="69">
        <v>60.497500000000002</v>
      </c>
      <c r="L377" s="69">
        <v>57.192500000000003</v>
      </c>
      <c r="M377" s="72">
        <v>50.0625</v>
      </c>
      <c r="N377" s="71">
        <v>56.072500000000005</v>
      </c>
      <c r="O377" s="69">
        <v>51.174999999999997</v>
      </c>
      <c r="P377" s="69">
        <v>48.027500000000003</v>
      </c>
      <c r="Q377" s="72">
        <v>46.1175</v>
      </c>
    </row>
    <row r="378" spans="1:17">
      <c r="A378" s="70">
        <v>44568</v>
      </c>
      <c r="B378" s="71">
        <v>84.577500000000001</v>
      </c>
      <c r="C378" s="69">
        <v>83.352499999999992</v>
      </c>
      <c r="D378" s="69">
        <v>79.137500000000003</v>
      </c>
      <c r="E378" s="72">
        <v>73.064999999999998</v>
      </c>
      <c r="F378" s="71">
        <v>98.742500000000007</v>
      </c>
      <c r="G378" s="69">
        <v>74.782499999999985</v>
      </c>
      <c r="H378" s="69">
        <v>62.02</v>
      </c>
      <c r="I378" s="72">
        <v>55.827500000000001</v>
      </c>
      <c r="J378" s="71">
        <v>69.432500000000005</v>
      </c>
      <c r="K378" s="69">
        <v>60.984999999999999</v>
      </c>
      <c r="L378" s="69">
        <v>57.192500000000003</v>
      </c>
      <c r="M378" s="72">
        <v>50.0625</v>
      </c>
      <c r="N378" s="71">
        <v>56.364999999999995</v>
      </c>
      <c r="O378" s="69">
        <v>51.039999999999992</v>
      </c>
      <c r="P378" s="69">
        <v>47.91</v>
      </c>
      <c r="Q378" s="72">
        <v>46.1175</v>
      </c>
    </row>
    <row r="379" spans="1:17">
      <c r="A379" s="70">
        <v>44569</v>
      </c>
      <c r="B379" s="71">
        <v>84.577500000000001</v>
      </c>
      <c r="C379" s="69">
        <v>83.352499999999992</v>
      </c>
      <c r="D379" s="69">
        <v>79.137500000000003</v>
      </c>
      <c r="E379" s="72">
        <v>73.064999999999998</v>
      </c>
      <c r="F379" s="71">
        <v>98.742500000000007</v>
      </c>
      <c r="G379" s="69">
        <v>74.782499999999985</v>
      </c>
      <c r="H379" s="69">
        <v>62.02</v>
      </c>
      <c r="I379" s="72">
        <v>55.827500000000001</v>
      </c>
      <c r="J379" s="71">
        <v>69.432500000000005</v>
      </c>
      <c r="K379" s="69">
        <v>60.984999999999999</v>
      </c>
      <c r="L379" s="69">
        <v>57.192500000000003</v>
      </c>
      <c r="M379" s="72">
        <v>50.0625</v>
      </c>
      <c r="N379" s="71">
        <v>56.364999999999995</v>
      </c>
      <c r="O379" s="69">
        <v>51.039999999999992</v>
      </c>
      <c r="P379" s="69">
        <v>47.91</v>
      </c>
      <c r="Q379" s="72">
        <v>46.1175</v>
      </c>
    </row>
    <row r="380" spans="1:17">
      <c r="A380" s="70">
        <v>44570</v>
      </c>
      <c r="B380" s="71">
        <v>84.577500000000001</v>
      </c>
      <c r="C380" s="69">
        <v>83.352499999999992</v>
      </c>
      <c r="D380" s="69">
        <v>79.137500000000003</v>
      </c>
      <c r="E380" s="72">
        <v>73.064999999999998</v>
      </c>
      <c r="F380" s="71">
        <v>98.742500000000007</v>
      </c>
      <c r="G380" s="69">
        <v>74.782499999999985</v>
      </c>
      <c r="H380" s="69">
        <v>62.02</v>
      </c>
      <c r="I380" s="72">
        <v>55.827500000000001</v>
      </c>
      <c r="J380" s="71">
        <v>69.432500000000005</v>
      </c>
      <c r="K380" s="69">
        <v>60.984999999999999</v>
      </c>
      <c r="L380" s="69">
        <v>57.192500000000003</v>
      </c>
      <c r="M380" s="72">
        <v>50.0625</v>
      </c>
      <c r="N380" s="71">
        <v>56.364999999999995</v>
      </c>
      <c r="O380" s="69">
        <v>51.039999999999992</v>
      </c>
      <c r="P380" s="69">
        <v>47.91</v>
      </c>
      <c r="Q380" s="72">
        <v>46.1175</v>
      </c>
    </row>
    <row r="381" spans="1:17">
      <c r="A381" s="70">
        <v>44571</v>
      </c>
      <c r="B381" s="71">
        <v>87.6</v>
      </c>
      <c r="C381" s="69">
        <v>84.672499999999999</v>
      </c>
      <c r="D381" s="69">
        <v>79.257499999999993</v>
      </c>
      <c r="E381" s="72">
        <v>73.819999999999993</v>
      </c>
      <c r="F381" s="71">
        <v>103.09</v>
      </c>
      <c r="G381" s="69">
        <v>75.7</v>
      </c>
      <c r="H381" s="69">
        <v>62.53</v>
      </c>
      <c r="I381" s="72">
        <v>56.330000000000005</v>
      </c>
      <c r="J381" s="71">
        <v>71.337500000000006</v>
      </c>
      <c r="K381" s="69">
        <v>62.767499999999998</v>
      </c>
      <c r="L381" s="69">
        <v>59.042499999999997</v>
      </c>
      <c r="M381" s="72">
        <v>50.0625</v>
      </c>
      <c r="N381" s="71">
        <v>58.202500000000001</v>
      </c>
      <c r="O381" s="69">
        <v>51.51</v>
      </c>
      <c r="P381" s="69">
        <v>49.275000000000006</v>
      </c>
      <c r="Q381" s="72">
        <v>46.42</v>
      </c>
    </row>
    <row r="382" spans="1:17">
      <c r="A382" s="70">
        <v>44572</v>
      </c>
      <c r="B382" s="71">
        <v>88.56</v>
      </c>
      <c r="C382" s="69">
        <v>85.175000000000011</v>
      </c>
      <c r="D382" s="69">
        <v>79.31</v>
      </c>
      <c r="E382" s="72">
        <v>73.819999999999993</v>
      </c>
      <c r="F382" s="71">
        <v>105.9375</v>
      </c>
      <c r="G382" s="69">
        <v>76.125</v>
      </c>
      <c r="H382" s="69">
        <v>63.03</v>
      </c>
      <c r="I382" s="72">
        <v>56.98</v>
      </c>
      <c r="J382" s="71">
        <v>72.38</v>
      </c>
      <c r="K382" s="69">
        <v>63.664999999999999</v>
      </c>
      <c r="L382" s="69">
        <v>59.042499999999997</v>
      </c>
      <c r="M382" s="72">
        <v>50.0625</v>
      </c>
      <c r="N382" s="71">
        <v>58.252499999999998</v>
      </c>
      <c r="O382" s="69">
        <v>51.364999999999995</v>
      </c>
      <c r="P382" s="69">
        <v>49.027500000000003</v>
      </c>
      <c r="Q382" s="72">
        <v>46.67</v>
      </c>
    </row>
    <row r="383" spans="1:17">
      <c r="A383" s="70">
        <v>44573</v>
      </c>
      <c r="B383" s="71">
        <v>89.3125</v>
      </c>
      <c r="C383" s="69">
        <v>85.6</v>
      </c>
      <c r="D383" s="69">
        <v>79.532499999999999</v>
      </c>
      <c r="E383" s="72">
        <v>73.819999999999993</v>
      </c>
      <c r="F383" s="71">
        <v>107.75</v>
      </c>
      <c r="G383" s="69">
        <v>76.722499999999997</v>
      </c>
      <c r="H383" s="69">
        <v>63.19</v>
      </c>
      <c r="I383" s="72">
        <v>57.45</v>
      </c>
      <c r="J383" s="71">
        <v>72.38</v>
      </c>
      <c r="K383" s="69">
        <v>64.545000000000002</v>
      </c>
      <c r="L383" s="69">
        <v>59.042499999999997</v>
      </c>
      <c r="M383" s="72">
        <v>50.3125</v>
      </c>
      <c r="N383" s="71">
        <v>56.9375</v>
      </c>
      <c r="O383" s="69">
        <v>50.86</v>
      </c>
      <c r="P383" s="69">
        <v>48.877499999999998</v>
      </c>
      <c r="Q383" s="72">
        <v>46.92</v>
      </c>
    </row>
    <row r="384" spans="1:17">
      <c r="A384" s="70">
        <v>44574</v>
      </c>
      <c r="B384" s="71">
        <v>87.5</v>
      </c>
      <c r="C384" s="69">
        <v>85.33250000000001</v>
      </c>
      <c r="D384" s="69">
        <v>79.474999999999994</v>
      </c>
      <c r="E384" s="72">
        <v>73.819999999999993</v>
      </c>
      <c r="F384" s="71">
        <v>104.745</v>
      </c>
      <c r="G384" s="69">
        <v>75.900000000000006</v>
      </c>
      <c r="H384" s="69">
        <v>62.677500000000002</v>
      </c>
      <c r="I384" s="72">
        <v>57.185000000000002</v>
      </c>
      <c r="J384" s="71">
        <v>72.38</v>
      </c>
      <c r="K384" s="69">
        <v>64.545000000000002</v>
      </c>
      <c r="L384" s="69">
        <v>59.042499999999997</v>
      </c>
      <c r="M384" s="72">
        <v>50.5625</v>
      </c>
      <c r="N384" s="71">
        <v>55.357500000000002</v>
      </c>
      <c r="O384" s="69">
        <v>50</v>
      </c>
      <c r="P384" s="69">
        <v>48.877499999999998</v>
      </c>
      <c r="Q384" s="72">
        <v>46.92</v>
      </c>
    </row>
    <row r="385" spans="1:17">
      <c r="A385" s="70">
        <v>44575</v>
      </c>
      <c r="B385" s="71">
        <v>85.502500000000012</v>
      </c>
      <c r="C385" s="69">
        <v>84.212500000000006</v>
      </c>
      <c r="D385" s="69">
        <v>79.27000000000001</v>
      </c>
      <c r="E385" s="72">
        <v>73.819999999999993</v>
      </c>
      <c r="F385" s="71">
        <v>99</v>
      </c>
      <c r="G385" s="69">
        <v>74.947499999999991</v>
      </c>
      <c r="H385" s="69">
        <v>61.822499999999998</v>
      </c>
      <c r="I385" s="72">
        <v>56.872500000000002</v>
      </c>
      <c r="J385" s="71">
        <v>72.63</v>
      </c>
      <c r="K385" s="69">
        <v>64.545000000000002</v>
      </c>
      <c r="L385" s="69">
        <v>59.042499999999997</v>
      </c>
      <c r="M385" s="72">
        <v>50.5625</v>
      </c>
      <c r="N385" s="71">
        <v>53.65</v>
      </c>
      <c r="O385" s="69">
        <v>49</v>
      </c>
      <c r="P385" s="69">
        <v>48.277500000000003</v>
      </c>
      <c r="Q385" s="72">
        <v>46.677500000000002</v>
      </c>
    </row>
    <row r="386" spans="1:17">
      <c r="A386" s="70">
        <v>44576</v>
      </c>
      <c r="B386" s="71">
        <v>85.502500000000012</v>
      </c>
      <c r="C386" s="69">
        <v>84.212500000000006</v>
      </c>
      <c r="D386" s="69">
        <v>79.27000000000001</v>
      </c>
      <c r="E386" s="72">
        <v>73.819999999999993</v>
      </c>
      <c r="F386" s="71">
        <v>99</v>
      </c>
      <c r="G386" s="69">
        <v>74.947499999999991</v>
      </c>
      <c r="H386" s="69">
        <v>61.822499999999998</v>
      </c>
      <c r="I386" s="72">
        <v>56.872500000000002</v>
      </c>
      <c r="J386" s="71">
        <v>72.63</v>
      </c>
      <c r="K386" s="69">
        <v>64.545000000000002</v>
      </c>
      <c r="L386" s="69">
        <v>59.042499999999997</v>
      </c>
      <c r="M386" s="72">
        <v>50.5625</v>
      </c>
      <c r="N386" s="71">
        <v>53.65</v>
      </c>
      <c r="O386" s="69">
        <v>49</v>
      </c>
      <c r="P386" s="69">
        <v>48.277500000000003</v>
      </c>
      <c r="Q386" s="72">
        <v>46.677500000000002</v>
      </c>
    </row>
    <row r="387" spans="1:17">
      <c r="A387" s="70">
        <v>44577</v>
      </c>
      <c r="B387" s="71">
        <v>85.502500000000012</v>
      </c>
      <c r="C387" s="69">
        <v>84.212500000000006</v>
      </c>
      <c r="D387" s="69">
        <v>79.27000000000001</v>
      </c>
      <c r="E387" s="72">
        <v>73.819999999999993</v>
      </c>
      <c r="F387" s="71">
        <v>99</v>
      </c>
      <c r="G387" s="69">
        <v>74.947499999999991</v>
      </c>
      <c r="H387" s="69">
        <v>61.822499999999998</v>
      </c>
      <c r="I387" s="72">
        <v>56.872500000000002</v>
      </c>
      <c r="J387" s="71">
        <v>72.63</v>
      </c>
      <c r="K387" s="69">
        <v>64.545000000000002</v>
      </c>
      <c r="L387" s="69">
        <v>59.042499999999997</v>
      </c>
      <c r="M387" s="72">
        <v>50.5625</v>
      </c>
      <c r="N387" s="71">
        <v>53.65</v>
      </c>
      <c r="O387" s="69">
        <v>49</v>
      </c>
      <c r="P387" s="69">
        <v>48.277500000000003</v>
      </c>
      <c r="Q387" s="72">
        <v>46.677500000000002</v>
      </c>
    </row>
    <row r="388" spans="1:17">
      <c r="A388" s="70">
        <v>44578</v>
      </c>
      <c r="B388" s="71">
        <v>83.474999999999994</v>
      </c>
      <c r="C388" s="69">
        <v>82.872499999999988</v>
      </c>
      <c r="D388" s="69">
        <v>79.032499999999999</v>
      </c>
      <c r="E388" s="72">
        <v>73.819999999999993</v>
      </c>
      <c r="F388" s="71">
        <v>96.8125</v>
      </c>
      <c r="G388" s="69">
        <v>74.192499999999995</v>
      </c>
      <c r="H388" s="69">
        <v>60.839999999999996</v>
      </c>
      <c r="I388" s="72">
        <v>56.747500000000002</v>
      </c>
      <c r="J388" s="71">
        <v>70.637500000000003</v>
      </c>
      <c r="K388" s="69">
        <v>64.174999999999997</v>
      </c>
      <c r="L388" s="69">
        <v>59.042499999999997</v>
      </c>
      <c r="M388" s="72">
        <v>50.5625</v>
      </c>
      <c r="N388" s="71">
        <v>52.967500000000001</v>
      </c>
      <c r="O388" s="69">
        <v>49.03</v>
      </c>
      <c r="P388" s="69">
        <v>48.277500000000003</v>
      </c>
      <c r="Q388" s="72">
        <v>46.677500000000002</v>
      </c>
    </row>
    <row r="389" spans="1:17">
      <c r="A389" s="70">
        <v>44579</v>
      </c>
      <c r="B389" s="71">
        <v>82.125</v>
      </c>
      <c r="C389" s="69">
        <v>82.33250000000001</v>
      </c>
      <c r="D389" s="69">
        <v>78.027499999999989</v>
      </c>
      <c r="E389" s="72">
        <v>73.819999999999993</v>
      </c>
      <c r="F389" s="71">
        <v>94.899999999999991</v>
      </c>
      <c r="G389" s="69">
        <v>73.1875</v>
      </c>
      <c r="H389" s="69">
        <v>60.345000000000006</v>
      </c>
      <c r="I389" s="72">
        <v>56.747500000000002</v>
      </c>
      <c r="J389" s="71">
        <v>70.012500000000003</v>
      </c>
      <c r="K389" s="69">
        <v>63.424999999999997</v>
      </c>
      <c r="L389" s="69">
        <v>58.942500000000003</v>
      </c>
      <c r="M389" s="72">
        <v>50.6875</v>
      </c>
      <c r="N389" s="71">
        <v>52.912499999999994</v>
      </c>
      <c r="O389" s="69">
        <v>48.482500000000002</v>
      </c>
      <c r="P389" s="69">
        <v>47.767499999999998</v>
      </c>
      <c r="Q389" s="72">
        <v>46.64</v>
      </c>
    </row>
    <row r="390" spans="1:17">
      <c r="A390" s="70">
        <v>44580</v>
      </c>
      <c r="B390" s="71">
        <v>79.930000000000007</v>
      </c>
      <c r="C390" s="69">
        <v>79.612500000000011</v>
      </c>
      <c r="D390" s="69">
        <v>75.394999999999996</v>
      </c>
      <c r="E390" s="72">
        <v>73.792500000000004</v>
      </c>
      <c r="F390" s="71">
        <v>92.0625</v>
      </c>
      <c r="G390" s="69">
        <v>71.47999999999999</v>
      </c>
      <c r="H390" s="69">
        <v>59.527500000000003</v>
      </c>
      <c r="I390" s="72">
        <v>56.137500000000003</v>
      </c>
      <c r="J390" s="71">
        <v>69.887500000000003</v>
      </c>
      <c r="K390" s="69">
        <v>63.424999999999997</v>
      </c>
      <c r="L390" s="69">
        <v>58.692500000000003</v>
      </c>
      <c r="M390" s="72">
        <v>50.8125</v>
      </c>
      <c r="N390" s="71">
        <v>52.15</v>
      </c>
      <c r="O390" s="69">
        <v>48.482500000000002</v>
      </c>
      <c r="P390" s="69">
        <v>47.767499999999998</v>
      </c>
      <c r="Q390" s="72">
        <v>46.64</v>
      </c>
    </row>
    <row r="391" spans="1:17">
      <c r="A391" s="70">
        <v>44581</v>
      </c>
      <c r="B391" s="71">
        <v>80.8</v>
      </c>
      <c r="C391" s="69">
        <v>81.8125</v>
      </c>
      <c r="D391" s="69">
        <v>76.277500000000003</v>
      </c>
      <c r="E391" s="72">
        <v>73.792500000000004</v>
      </c>
      <c r="F391" s="71">
        <v>92.75</v>
      </c>
      <c r="G391" s="69">
        <v>72.554999999999993</v>
      </c>
      <c r="H391" s="69">
        <v>60.057500000000005</v>
      </c>
      <c r="I391" s="72">
        <v>56.137500000000003</v>
      </c>
      <c r="J391" s="71">
        <v>69.887500000000003</v>
      </c>
      <c r="K391" s="69">
        <v>63.424999999999997</v>
      </c>
      <c r="L391" s="69">
        <v>58.692500000000003</v>
      </c>
      <c r="M391" s="72">
        <v>50.8125</v>
      </c>
      <c r="N391" s="71">
        <v>54.0625</v>
      </c>
      <c r="O391" s="69">
        <v>48.78</v>
      </c>
      <c r="P391" s="69">
        <v>47.527500000000003</v>
      </c>
      <c r="Q391" s="72">
        <v>46.64</v>
      </c>
    </row>
    <row r="392" spans="1:17">
      <c r="A392" s="70">
        <v>44582</v>
      </c>
      <c r="B392" s="71">
        <v>83.637500000000003</v>
      </c>
      <c r="C392" s="69">
        <v>85.122500000000002</v>
      </c>
      <c r="D392" s="69">
        <v>76.72999999999999</v>
      </c>
      <c r="E392" s="72">
        <v>73.792500000000004</v>
      </c>
      <c r="F392" s="71">
        <v>103.9375</v>
      </c>
      <c r="G392" s="69">
        <v>75.897500000000008</v>
      </c>
      <c r="H392" s="69">
        <v>61.765000000000001</v>
      </c>
      <c r="I392" s="72">
        <v>56.617500000000007</v>
      </c>
      <c r="J392" s="71">
        <v>69.887500000000003</v>
      </c>
      <c r="K392" s="69">
        <v>63.424999999999997</v>
      </c>
      <c r="L392" s="69">
        <v>58.692500000000003</v>
      </c>
      <c r="M392" s="72">
        <v>50.8125</v>
      </c>
      <c r="N392" s="71">
        <v>55.4925</v>
      </c>
      <c r="O392" s="69">
        <v>49.962499999999999</v>
      </c>
      <c r="P392" s="69">
        <v>47.535000000000004</v>
      </c>
      <c r="Q392" s="72">
        <v>46.64</v>
      </c>
    </row>
    <row r="393" spans="1:17">
      <c r="A393" s="70">
        <v>44583</v>
      </c>
      <c r="B393" s="71">
        <v>83.637500000000003</v>
      </c>
      <c r="C393" s="69">
        <v>85.122500000000002</v>
      </c>
      <c r="D393" s="69">
        <v>76.72999999999999</v>
      </c>
      <c r="E393" s="72">
        <v>73.792500000000004</v>
      </c>
      <c r="F393" s="71">
        <v>103.9375</v>
      </c>
      <c r="G393" s="69">
        <v>75.897500000000008</v>
      </c>
      <c r="H393" s="69">
        <v>61.765000000000001</v>
      </c>
      <c r="I393" s="72">
        <v>56.617500000000007</v>
      </c>
      <c r="J393" s="71">
        <v>69.887500000000003</v>
      </c>
      <c r="K393" s="69">
        <v>63.424999999999997</v>
      </c>
      <c r="L393" s="69">
        <v>58.692500000000003</v>
      </c>
      <c r="M393" s="72">
        <v>50.8125</v>
      </c>
      <c r="N393" s="71">
        <v>55.4925</v>
      </c>
      <c r="O393" s="69">
        <v>49.962499999999999</v>
      </c>
      <c r="P393" s="69">
        <v>47.535000000000004</v>
      </c>
      <c r="Q393" s="72">
        <v>46.64</v>
      </c>
    </row>
    <row r="394" spans="1:17">
      <c r="A394" s="70">
        <v>44584</v>
      </c>
      <c r="B394" s="71">
        <v>83.637500000000003</v>
      </c>
      <c r="C394" s="69">
        <v>85.122500000000002</v>
      </c>
      <c r="D394" s="69">
        <v>76.72999999999999</v>
      </c>
      <c r="E394" s="72">
        <v>73.792500000000004</v>
      </c>
      <c r="F394" s="71">
        <v>103.9375</v>
      </c>
      <c r="G394" s="69">
        <v>75.897500000000008</v>
      </c>
      <c r="H394" s="69">
        <v>61.765000000000001</v>
      </c>
      <c r="I394" s="72">
        <v>56.617500000000007</v>
      </c>
      <c r="J394" s="71">
        <v>69.887500000000003</v>
      </c>
      <c r="K394" s="69">
        <v>63.424999999999997</v>
      </c>
      <c r="L394" s="69">
        <v>58.692500000000003</v>
      </c>
      <c r="M394" s="72">
        <v>50.8125</v>
      </c>
      <c r="N394" s="71">
        <v>55.4925</v>
      </c>
      <c r="O394" s="69">
        <v>49.962499999999999</v>
      </c>
      <c r="P394" s="69">
        <v>47.535000000000004</v>
      </c>
      <c r="Q394" s="72">
        <v>46.64</v>
      </c>
    </row>
    <row r="395" spans="1:17">
      <c r="A395" s="70">
        <v>44585</v>
      </c>
      <c r="B395" s="71">
        <v>82.174999999999997</v>
      </c>
      <c r="C395" s="69">
        <v>84.375</v>
      </c>
      <c r="D395" s="69">
        <v>76.72999999999999</v>
      </c>
      <c r="E395" s="72">
        <v>73.792500000000004</v>
      </c>
      <c r="F395" s="71">
        <v>102.94</v>
      </c>
      <c r="G395" s="69">
        <v>75.375</v>
      </c>
      <c r="H395" s="69">
        <v>61.027499999999996</v>
      </c>
      <c r="I395" s="72">
        <v>55.862499999999997</v>
      </c>
      <c r="J395" s="71">
        <v>69.887500000000003</v>
      </c>
      <c r="K395" s="69">
        <v>63.424999999999997</v>
      </c>
      <c r="L395" s="69">
        <v>58.692500000000003</v>
      </c>
      <c r="M395" s="72">
        <v>50.8125</v>
      </c>
      <c r="N395" s="71">
        <v>53.142499999999998</v>
      </c>
      <c r="O395" s="69">
        <v>48.625</v>
      </c>
      <c r="P395" s="69">
        <v>47.535000000000004</v>
      </c>
      <c r="Q395" s="72">
        <v>46.64</v>
      </c>
    </row>
    <row r="396" spans="1:17">
      <c r="A396" s="70">
        <v>44586</v>
      </c>
      <c r="B396" s="71">
        <v>81.252499999999998</v>
      </c>
      <c r="C396" s="69">
        <v>83.0625</v>
      </c>
      <c r="D396" s="69">
        <v>76.227500000000006</v>
      </c>
      <c r="E396" s="72">
        <v>73.792500000000004</v>
      </c>
      <c r="F396" s="71">
        <v>101.23249999999999</v>
      </c>
      <c r="G396" s="69">
        <v>74.900000000000006</v>
      </c>
      <c r="H396" s="69">
        <v>60.527499999999996</v>
      </c>
      <c r="I396" s="72">
        <v>55.809999999999995</v>
      </c>
      <c r="J396" s="71">
        <v>69.887500000000003</v>
      </c>
      <c r="K396" s="69">
        <v>63.424999999999997</v>
      </c>
      <c r="L396" s="69">
        <v>59.042500000000004</v>
      </c>
      <c r="M396" s="72">
        <v>50.8125</v>
      </c>
      <c r="N396" s="71">
        <v>52.572499999999998</v>
      </c>
      <c r="O396" s="69">
        <v>48.452500000000001</v>
      </c>
      <c r="P396" s="69">
        <v>47.315000000000005</v>
      </c>
      <c r="Q396" s="72">
        <v>46.64</v>
      </c>
    </row>
    <row r="397" spans="1:17">
      <c r="A397" s="70">
        <v>44587</v>
      </c>
      <c r="B397" s="71">
        <v>81.252499999999998</v>
      </c>
      <c r="C397" s="69">
        <v>83.0625</v>
      </c>
      <c r="D397" s="69">
        <v>76.227500000000006</v>
      </c>
      <c r="E397" s="72">
        <v>73.792500000000004</v>
      </c>
      <c r="F397" s="71">
        <v>101.23249999999999</v>
      </c>
      <c r="G397" s="69">
        <v>74.900000000000006</v>
      </c>
      <c r="H397" s="69">
        <v>60.527499999999996</v>
      </c>
      <c r="I397" s="72">
        <v>55.809999999999995</v>
      </c>
      <c r="J397" s="71">
        <v>69.887500000000003</v>
      </c>
      <c r="K397" s="69">
        <v>63.424999999999997</v>
      </c>
      <c r="L397" s="69">
        <v>59.042500000000004</v>
      </c>
      <c r="M397" s="72">
        <v>50.8125</v>
      </c>
      <c r="N397" s="71">
        <v>52.572499999999998</v>
      </c>
      <c r="O397" s="69">
        <v>48.452500000000001</v>
      </c>
      <c r="P397" s="69">
        <v>47.315000000000005</v>
      </c>
      <c r="Q397" s="72">
        <v>46.64</v>
      </c>
    </row>
    <row r="398" spans="1:17">
      <c r="A398" s="70">
        <v>44588</v>
      </c>
      <c r="B398" s="71">
        <v>82.254999999999995</v>
      </c>
      <c r="C398" s="69">
        <v>84.1</v>
      </c>
      <c r="D398" s="69">
        <v>76.322500000000005</v>
      </c>
      <c r="E398" s="72">
        <v>73.792500000000004</v>
      </c>
      <c r="F398" s="71">
        <v>106.6925</v>
      </c>
      <c r="G398" s="69">
        <v>75.527500000000003</v>
      </c>
      <c r="H398" s="69">
        <v>60.975000000000001</v>
      </c>
      <c r="I398" s="72">
        <v>55.805</v>
      </c>
      <c r="J398" s="71">
        <v>70.695000000000007</v>
      </c>
      <c r="K398" s="69">
        <v>63.965000000000003</v>
      </c>
      <c r="L398" s="69">
        <v>59.377499999999998</v>
      </c>
      <c r="M398" s="72">
        <v>50.8125</v>
      </c>
      <c r="N398" s="71">
        <v>53.092500000000001</v>
      </c>
      <c r="O398" s="69">
        <v>49.125</v>
      </c>
      <c r="P398" s="69">
        <v>47.315000000000005</v>
      </c>
      <c r="Q398" s="72">
        <v>46.64</v>
      </c>
    </row>
    <row r="399" spans="1:17">
      <c r="A399" s="70">
        <v>44589</v>
      </c>
      <c r="B399" s="71">
        <v>83.474999999999994</v>
      </c>
      <c r="C399" s="69">
        <v>85.432500000000005</v>
      </c>
      <c r="D399" s="69">
        <v>76.75</v>
      </c>
      <c r="E399" s="72">
        <v>73.417500000000004</v>
      </c>
      <c r="F399" s="71">
        <v>108.265</v>
      </c>
      <c r="G399" s="69">
        <v>76.327500000000001</v>
      </c>
      <c r="H399" s="69">
        <v>61.332499999999996</v>
      </c>
      <c r="I399" s="72">
        <v>55.805</v>
      </c>
      <c r="J399" s="71">
        <v>70.695000000000007</v>
      </c>
      <c r="K399" s="69">
        <v>64.417500000000004</v>
      </c>
      <c r="L399" s="69">
        <v>59.91</v>
      </c>
      <c r="M399" s="72">
        <v>51.0625</v>
      </c>
      <c r="N399" s="71">
        <v>53.582499999999996</v>
      </c>
      <c r="O399" s="69">
        <v>49.15</v>
      </c>
      <c r="P399" s="69">
        <v>47.315000000000005</v>
      </c>
      <c r="Q399" s="72">
        <v>46.64</v>
      </c>
    </row>
    <row r="400" spans="1:17">
      <c r="A400" s="70">
        <v>44590</v>
      </c>
      <c r="B400" s="71">
        <v>83.474999999999994</v>
      </c>
      <c r="C400" s="69">
        <v>85.432500000000005</v>
      </c>
      <c r="D400" s="69">
        <v>76.75</v>
      </c>
      <c r="E400" s="72">
        <v>73.417500000000004</v>
      </c>
      <c r="F400" s="71">
        <v>108.265</v>
      </c>
      <c r="G400" s="69">
        <v>76.327500000000001</v>
      </c>
      <c r="H400" s="69">
        <v>61.332499999999996</v>
      </c>
      <c r="I400" s="72">
        <v>55.805</v>
      </c>
      <c r="J400" s="71">
        <v>70.695000000000007</v>
      </c>
      <c r="K400" s="69">
        <v>64.417500000000004</v>
      </c>
      <c r="L400" s="69">
        <v>59.91</v>
      </c>
      <c r="M400" s="72">
        <v>51.0625</v>
      </c>
      <c r="N400" s="71">
        <v>53.582499999999996</v>
      </c>
      <c r="O400" s="69">
        <v>49.15</v>
      </c>
      <c r="P400" s="69">
        <v>47.315000000000005</v>
      </c>
      <c r="Q400" s="72">
        <v>46.64</v>
      </c>
    </row>
    <row r="401" spans="1:17">
      <c r="A401" s="70">
        <v>44591</v>
      </c>
      <c r="B401" s="71">
        <v>83.474999999999994</v>
      </c>
      <c r="C401" s="69">
        <v>85.432500000000005</v>
      </c>
      <c r="D401" s="69">
        <v>76.75</v>
      </c>
      <c r="E401" s="72">
        <v>73.417500000000004</v>
      </c>
      <c r="F401" s="71">
        <v>108.265</v>
      </c>
      <c r="G401" s="69">
        <v>76.327500000000001</v>
      </c>
      <c r="H401" s="69">
        <v>61.332499999999996</v>
      </c>
      <c r="I401" s="72">
        <v>55.805</v>
      </c>
      <c r="J401" s="71">
        <v>70.695000000000007</v>
      </c>
      <c r="K401" s="69">
        <v>64.417500000000004</v>
      </c>
      <c r="L401" s="69">
        <v>59.91</v>
      </c>
      <c r="M401" s="72">
        <v>51.0625</v>
      </c>
      <c r="N401" s="71">
        <v>53.582499999999996</v>
      </c>
      <c r="O401" s="69">
        <v>49.15</v>
      </c>
      <c r="P401" s="69">
        <v>47.315000000000005</v>
      </c>
      <c r="Q401" s="72">
        <v>46.64</v>
      </c>
    </row>
    <row r="402" spans="1:17">
      <c r="A402" s="70">
        <v>44592</v>
      </c>
      <c r="B402" s="71">
        <v>84.5</v>
      </c>
      <c r="C402" s="69">
        <v>85.9375</v>
      </c>
      <c r="D402" s="69">
        <v>77.002499999999998</v>
      </c>
      <c r="E402" s="72">
        <v>74.094999999999999</v>
      </c>
      <c r="F402" s="71">
        <v>110.7225</v>
      </c>
      <c r="G402" s="69">
        <v>77.112499999999997</v>
      </c>
      <c r="H402" s="69">
        <v>61.657499999999999</v>
      </c>
      <c r="I402" s="72">
        <v>55.932499999999997</v>
      </c>
      <c r="J402" s="71">
        <v>71.52</v>
      </c>
      <c r="K402" s="69">
        <v>65.92</v>
      </c>
      <c r="L402" s="69">
        <v>61.05</v>
      </c>
      <c r="M402" s="72">
        <v>51.8125</v>
      </c>
      <c r="N402" s="71">
        <v>53.72</v>
      </c>
      <c r="O402" s="69">
        <v>48.9375</v>
      </c>
      <c r="P402" s="69">
        <v>47.315000000000005</v>
      </c>
      <c r="Q402" s="72">
        <v>46.64</v>
      </c>
    </row>
    <row r="403" spans="1:17">
      <c r="A403" s="70">
        <v>44593</v>
      </c>
      <c r="B403" s="71">
        <v>83.612499999999997</v>
      </c>
      <c r="C403" s="69">
        <v>84.657499999999999</v>
      </c>
      <c r="D403" s="69">
        <v>76.752499999999998</v>
      </c>
      <c r="E403" s="72">
        <v>74.034999999999997</v>
      </c>
      <c r="F403" s="71">
        <v>111.625</v>
      </c>
      <c r="G403" s="69">
        <v>76.625</v>
      </c>
      <c r="H403" s="69">
        <v>61.697500000000005</v>
      </c>
      <c r="I403" s="72">
        <v>55.87</v>
      </c>
      <c r="J403" s="71">
        <v>71.52</v>
      </c>
      <c r="K403" s="69">
        <v>65.807500000000005</v>
      </c>
      <c r="L403" s="69">
        <v>60.097499999999997</v>
      </c>
      <c r="M403" s="72">
        <v>52.3125</v>
      </c>
      <c r="N403" s="71">
        <v>55.125</v>
      </c>
      <c r="O403" s="69">
        <v>49.405000000000001</v>
      </c>
      <c r="P403" s="69">
        <v>47.315000000000005</v>
      </c>
      <c r="Q403" s="72">
        <v>46.64</v>
      </c>
    </row>
    <row r="404" spans="1:17">
      <c r="A404" s="70">
        <v>44594</v>
      </c>
      <c r="B404" s="71">
        <v>82.954999999999984</v>
      </c>
      <c r="C404" s="69">
        <v>84.382499999999993</v>
      </c>
      <c r="D404" s="69">
        <v>76.752499999999998</v>
      </c>
      <c r="E404" s="72">
        <v>73.91</v>
      </c>
      <c r="F404" s="71">
        <v>108.25</v>
      </c>
      <c r="G404" s="69">
        <v>76.625</v>
      </c>
      <c r="H404" s="69">
        <v>61.41</v>
      </c>
      <c r="I404" s="72">
        <v>55.87</v>
      </c>
      <c r="J404" s="71">
        <v>72.457499999999996</v>
      </c>
      <c r="K404" s="69">
        <v>65.807500000000005</v>
      </c>
      <c r="L404" s="69">
        <v>60.097499999999997</v>
      </c>
      <c r="M404" s="72">
        <v>52.8125</v>
      </c>
      <c r="N404" s="71">
        <v>56.487499999999997</v>
      </c>
      <c r="O404" s="69">
        <v>49.977499999999999</v>
      </c>
      <c r="P404" s="69">
        <v>47.317500000000003</v>
      </c>
      <c r="Q404" s="72">
        <v>46.64</v>
      </c>
    </row>
    <row r="405" spans="1:17">
      <c r="A405" s="70">
        <v>44595</v>
      </c>
      <c r="B405" s="71">
        <v>81.9375</v>
      </c>
      <c r="C405" s="69">
        <v>83.055000000000007</v>
      </c>
      <c r="D405" s="69">
        <v>75.827500000000001</v>
      </c>
      <c r="E405" s="72">
        <v>73.66</v>
      </c>
      <c r="F405" s="71">
        <v>106.6675</v>
      </c>
      <c r="G405" s="69">
        <v>74.847499999999997</v>
      </c>
      <c r="H405" s="69">
        <v>60.295000000000002</v>
      </c>
      <c r="I405" s="72">
        <v>55.494999999999997</v>
      </c>
      <c r="J405" s="71">
        <v>75.547499999999999</v>
      </c>
      <c r="K405" s="69">
        <v>65.807500000000005</v>
      </c>
      <c r="L405" s="69">
        <v>60.097499999999997</v>
      </c>
      <c r="M405" s="72">
        <v>52.8125</v>
      </c>
      <c r="N405" s="71">
        <v>56.102499999999999</v>
      </c>
      <c r="O405" s="69">
        <v>49.375</v>
      </c>
      <c r="P405" s="69">
        <v>47.317500000000003</v>
      </c>
      <c r="Q405" s="72">
        <v>46.64</v>
      </c>
    </row>
    <row r="406" spans="1:17">
      <c r="A406" s="70">
        <v>44596</v>
      </c>
      <c r="B406" s="71">
        <v>82.8</v>
      </c>
      <c r="C406" s="69">
        <v>84.055000000000007</v>
      </c>
      <c r="D406" s="69">
        <v>75.917500000000004</v>
      </c>
      <c r="E406" s="72">
        <v>73.66</v>
      </c>
      <c r="F406" s="71">
        <v>107.1375</v>
      </c>
      <c r="G406" s="69">
        <v>75.100000000000009</v>
      </c>
      <c r="H406" s="69">
        <v>60.8</v>
      </c>
      <c r="I406" s="72">
        <v>55.524999999999999</v>
      </c>
      <c r="J406" s="71">
        <v>75.582499999999996</v>
      </c>
      <c r="K406" s="69">
        <v>65.807500000000005</v>
      </c>
      <c r="L406" s="69">
        <v>60.097499999999997</v>
      </c>
      <c r="M406" s="72">
        <v>53.3125</v>
      </c>
      <c r="N406" s="71">
        <v>56.262500000000003</v>
      </c>
      <c r="O406" s="69">
        <v>49.475000000000001</v>
      </c>
      <c r="P406" s="69">
        <v>47.027500000000003</v>
      </c>
      <c r="Q406" s="72">
        <v>46.64</v>
      </c>
    </row>
    <row r="407" spans="1:17">
      <c r="A407" s="70">
        <v>44597</v>
      </c>
      <c r="B407" s="71">
        <v>82.8</v>
      </c>
      <c r="C407" s="69">
        <v>84.055000000000007</v>
      </c>
      <c r="D407" s="69">
        <v>75.917500000000004</v>
      </c>
      <c r="E407" s="72">
        <v>73.66</v>
      </c>
      <c r="F407" s="71">
        <v>107.1375</v>
      </c>
      <c r="G407" s="69">
        <v>75.100000000000009</v>
      </c>
      <c r="H407" s="69">
        <v>60.8</v>
      </c>
      <c r="I407" s="72">
        <v>55.524999999999999</v>
      </c>
      <c r="J407" s="71">
        <v>75.582499999999996</v>
      </c>
      <c r="K407" s="69">
        <v>65.807500000000005</v>
      </c>
      <c r="L407" s="69">
        <v>60.097499999999997</v>
      </c>
      <c r="M407" s="72">
        <v>53.3125</v>
      </c>
      <c r="N407" s="71">
        <v>56.262500000000003</v>
      </c>
      <c r="O407" s="69">
        <v>49.475000000000001</v>
      </c>
      <c r="P407" s="69">
        <v>47.027500000000003</v>
      </c>
      <c r="Q407" s="72">
        <v>46.64</v>
      </c>
    </row>
    <row r="408" spans="1:17">
      <c r="A408" s="70">
        <v>44598</v>
      </c>
      <c r="B408" s="71">
        <v>82.8</v>
      </c>
      <c r="C408" s="69">
        <v>84.055000000000007</v>
      </c>
      <c r="D408" s="69">
        <v>75.917500000000004</v>
      </c>
      <c r="E408" s="72">
        <v>73.66</v>
      </c>
      <c r="F408" s="71">
        <v>107.1375</v>
      </c>
      <c r="G408" s="69">
        <v>75.100000000000009</v>
      </c>
      <c r="H408" s="69">
        <v>60.8</v>
      </c>
      <c r="I408" s="72">
        <v>55.524999999999999</v>
      </c>
      <c r="J408" s="71">
        <v>75.582499999999996</v>
      </c>
      <c r="K408" s="69">
        <v>65.807500000000005</v>
      </c>
      <c r="L408" s="69">
        <v>60.097499999999997</v>
      </c>
      <c r="M408" s="72">
        <v>53.3125</v>
      </c>
      <c r="N408" s="71">
        <v>56.262500000000003</v>
      </c>
      <c r="O408" s="69">
        <v>49.475000000000001</v>
      </c>
      <c r="P408" s="69">
        <v>47.027500000000003</v>
      </c>
      <c r="Q408" s="72">
        <v>46.64</v>
      </c>
    </row>
    <row r="409" spans="1:17">
      <c r="A409" s="70">
        <v>44599</v>
      </c>
      <c r="B409" s="71">
        <v>81.517499999999998</v>
      </c>
      <c r="C409" s="69">
        <v>83.632499999999993</v>
      </c>
      <c r="D409" s="69">
        <v>75.917500000000004</v>
      </c>
      <c r="E409" s="72">
        <v>73.66</v>
      </c>
      <c r="F409" s="71">
        <v>103.325</v>
      </c>
      <c r="G409" s="69">
        <v>75.100000000000009</v>
      </c>
      <c r="H409" s="69">
        <v>60.612499999999997</v>
      </c>
      <c r="I409" s="72">
        <v>55.524999999999999</v>
      </c>
      <c r="J409" s="71">
        <v>75.332499999999996</v>
      </c>
      <c r="K409" s="69">
        <v>65.807500000000005</v>
      </c>
      <c r="L409" s="69">
        <v>60.097499999999997</v>
      </c>
      <c r="M409" s="72">
        <v>53.3125</v>
      </c>
      <c r="N409" s="71">
        <v>54.642499999999998</v>
      </c>
      <c r="O409" s="69">
        <v>48.784999999999997</v>
      </c>
      <c r="P409" s="69">
        <v>47.027500000000003</v>
      </c>
      <c r="Q409" s="72">
        <v>46.64</v>
      </c>
    </row>
    <row r="410" spans="1:17">
      <c r="A410" s="70">
        <v>44600</v>
      </c>
      <c r="B410" s="71">
        <v>81.275000000000006</v>
      </c>
      <c r="C410" s="69">
        <v>83.18</v>
      </c>
      <c r="D410" s="69">
        <v>75.527500000000003</v>
      </c>
      <c r="E410" s="72">
        <v>73.66</v>
      </c>
      <c r="F410" s="71">
        <v>102.75</v>
      </c>
      <c r="G410" s="69">
        <v>73.9375</v>
      </c>
      <c r="H410" s="69">
        <v>60.05</v>
      </c>
      <c r="I410" s="72">
        <v>55.337499999999999</v>
      </c>
      <c r="J410" s="71">
        <v>75.332499999999996</v>
      </c>
      <c r="K410" s="69">
        <v>65.807500000000005</v>
      </c>
      <c r="L410" s="69">
        <v>60.097499999999997</v>
      </c>
      <c r="M410" s="72">
        <v>53.3125</v>
      </c>
      <c r="N410" s="71">
        <v>54.942499999999995</v>
      </c>
      <c r="O410" s="69">
        <v>48.807499999999997</v>
      </c>
      <c r="P410" s="69">
        <v>47.027500000000003</v>
      </c>
      <c r="Q410" s="72">
        <v>46.64</v>
      </c>
    </row>
    <row r="411" spans="1:17">
      <c r="A411" s="70">
        <v>44601</v>
      </c>
      <c r="B411" s="71">
        <v>80.474999999999994</v>
      </c>
      <c r="C411" s="69">
        <v>81.91</v>
      </c>
      <c r="D411" s="69">
        <v>75.024999999999991</v>
      </c>
      <c r="E411" s="72">
        <v>73.564999999999998</v>
      </c>
      <c r="F411" s="71">
        <v>100.125</v>
      </c>
      <c r="G411" s="69">
        <v>72.402500000000003</v>
      </c>
      <c r="H411" s="69">
        <v>59.269999999999996</v>
      </c>
      <c r="I411" s="72">
        <v>54.817499999999995</v>
      </c>
      <c r="J411" s="71">
        <v>74.832499999999996</v>
      </c>
      <c r="K411" s="69">
        <v>65.807500000000005</v>
      </c>
      <c r="L411" s="69">
        <v>60.097499999999997</v>
      </c>
      <c r="M411" s="72">
        <v>53.3125</v>
      </c>
      <c r="N411" s="71">
        <v>54.475000000000001</v>
      </c>
      <c r="O411" s="69">
        <v>48.832499999999996</v>
      </c>
      <c r="P411" s="69">
        <v>47.027500000000003</v>
      </c>
      <c r="Q411" s="72">
        <v>46.64</v>
      </c>
    </row>
    <row r="412" spans="1:17">
      <c r="A412" s="70">
        <v>44602</v>
      </c>
      <c r="B412" s="71">
        <v>80.265000000000001</v>
      </c>
      <c r="C412" s="69">
        <v>82.252499999999998</v>
      </c>
      <c r="D412" s="69">
        <v>75.052499999999995</v>
      </c>
      <c r="E412" s="72">
        <v>73.502499999999998</v>
      </c>
      <c r="F412" s="71">
        <v>98.607500000000002</v>
      </c>
      <c r="G412" s="69">
        <v>72.344999999999999</v>
      </c>
      <c r="H412" s="69">
        <v>59.467500000000001</v>
      </c>
      <c r="I412" s="72">
        <v>54.297500000000007</v>
      </c>
      <c r="J412" s="71">
        <v>72.582499999999996</v>
      </c>
      <c r="K412" s="69">
        <v>65.807500000000005</v>
      </c>
      <c r="L412" s="69">
        <v>60.097499999999997</v>
      </c>
      <c r="M412" s="72">
        <v>53.3125</v>
      </c>
      <c r="N412" s="71">
        <v>54.074999999999996</v>
      </c>
      <c r="O412" s="69">
        <v>48.8</v>
      </c>
      <c r="P412" s="69">
        <v>47.027500000000003</v>
      </c>
      <c r="Q412" s="72">
        <v>46.64</v>
      </c>
    </row>
    <row r="413" spans="1:17">
      <c r="A413" s="70">
        <v>44603</v>
      </c>
      <c r="B413" s="71">
        <v>80.892499999999998</v>
      </c>
      <c r="C413" s="69">
        <v>82.704999999999998</v>
      </c>
      <c r="D413" s="69">
        <v>75.125</v>
      </c>
      <c r="E413" s="72">
        <v>73.17</v>
      </c>
      <c r="F413" s="71">
        <v>97.537500000000009</v>
      </c>
      <c r="G413" s="69">
        <v>72.507499999999993</v>
      </c>
      <c r="H413" s="69">
        <v>59.492499999999993</v>
      </c>
      <c r="I413" s="72">
        <v>54.377500000000005</v>
      </c>
      <c r="J413" s="71">
        <v>72.582499999999996</v>
      </c>
      <c r="K413" s="69">
        <v>65.807500000000005</v>
      </c>
      <c r="L413" s="69">
        <v>60.097499999999997</v>
      </c>
      <c r="M413" s="72">
        <v>53.3125</v>
      </c>
      <c r="N413" s="71">
        <v>54.230000000000004</v>
      </c>
      <c r="O413" s="69">
        <v>48.842500000000001</v>
      </c>
      <c r="P413" s="69">
        <v>47.027500000000003</v>
      </c>
      <c r="Q413" s="72">
        <v>46.64</v>
      </c>
    </row>
    <row r="414" spans="1:17">
      <c r="A414" s="70">
        <v>44604</v>
      </c>
      <c r="B414" s="71">
        <v>80.892499999999998</v>
      </c>
      <c r="C414" s="69">
        <v>82.704999999999998</v>
      </c>
      <c r="D414" s="69">
        <v>75.125</v>
      </c>
      <c r="E414" s="72">
        <v>73.17</v>
      </c>
      <c r="F414" s="71">
        <v>97.537500000000009</v>
      </c>
      <c r="G414" s="69">
        <v>72.507499999999993</v>
      </c>
      <c r="H414" s="69">
        <v>59.492499999999993</v>
      </c>
      <c r="I414" s="72">
        <v>54.377500000000005</v>
      </c>
      <c r="J414" s="71">
        <v>72.582499999999996</v>
      </c>
      <c r="K414" s="69">
        <v>65.807500000000005</v>
      </c>
      <c r="L414" s="69">
        <v>60.097499999999997</v>
      </c>
      <c r="M414" s="72">
        <v>53.3125</v>
      </c>
      <c r="N414" s="71">
        <v>54.230000000000004</v>
      </c>
      <c r="O414" s="69">
        <v>48.842500000000001</v>
      </c>
      <c r="P414" s="69">
        <v>47.027500000000003</v>
      </c>
      <c r="Q414" s="72">
        <v>46.64</v>
      </c>
    </row>
    <row r="415" spans="1:17">
      <c r="A415" s="70">
        <v>44605</v>
      </c>
      <c r="B415" s="71">
        <v>80.892499999999998</v>
      </c>
      <c r="C415" s="69">
        <v>82.704999999999998</v>
      </c>
      <c r="D415" s="69">
        <v>75.125</v>
      </c>
      <c r="E415" s="72">
        <v>73.17</v>
      </c>
      <c r="F415" s="71">
        <v>97.537500000000009</v>
      </c>
      <c r="G415" s="69">
        <v>72.507499999999993</v>
      </c>
      <c r="H415" s="69">
        <v>59.492499999999993</v>
      </c>
      <c r="I415" s="72">
        <v>54.377500000000005</v>
      </c>
      <c r="J415" s="71">
        <v>72.582499999999996</v>
      </c>
      <c r="K415" s="69">
        <v>65.807500000000005</v>
      </c>
      <c r="L415" s="69">
        <v>60.097499999999997</v>
      </c>
      <c r="M415" s="72">
        <v>53.3125</v>
      </c>
      <c r="N415" s="71">
        <v>54.230000000000004</v>
      </c>
      <c r="O415" s="69">
        <v>48.842500000000001</v>
      </c>
      <c r="P415" s="69">
        <v>47.027500000000003</v>
      </c>
      <c r="Q415" s="72">
        <v>46.64</v>
      </c>
    </row>
    <row r="416" spans="1:17">
      <c r="A416" s="70">
        <v>44606</v>
      </c>
      <c r="B416" s="71">
        <v>80.765000000000001</v>
      </c>
      <c r="C416" s="69">
        <v>82.407499999999999</v>
      </c>
      <c r="D416" s="69">
        <v>74.925000000000011</v>
      </c>
      <c r="E416" s="72">
        <v>73.17</v>
      </c>
      <c r="F416" s="71">
        <v>96.610000000000014</v>
      </c>
      <c r="G416" s="69">
        <v>71.855000000000004</v>
      </c>
      <c r="H416" s="69">
        <v>58.81</v>
      </c>
      <c r="I416" s="72">
        <v>54.377500000000005</v>
      </c>
      <c r="J416" s="71">
        <v>72.582499999999996</v>
      </c>
      <c r="K416" s="69">
        <v>65.807500000000005</v>
      </c>
      <c r="L416" s="69">
        <v>60.097499999999997</v>
      </c>
      <c r="M416" s="72">
        <v>53.3125</v>
      </c>
      <c r="N416" s="71">
        <v>54.087499999999999</v>
      </c>
      <c r="O416" s="69">
        <v>48.962499999999999</v>
      </c>
      <c r="P416" s="69">
        <v>46.914999999999999</v>
      </c>
      <c r="Q416" s="72">
        <v>46.652500000000003</v>
      </c>
    </row>
    <row r="417" spans="1:17">
      <c r="A417" s="70">
        <v>44607</v>
      </c>
      <c r="B417" s="71">
        <v>81.507499999999993</v>
      </c>
      <c r="C417" s="69">
        <v>82.972499999999997</v>
      </c>
      <c r="D417" s="69">
        <v>75.197500000000005</v>
      </c>
      <c r="E417" s="72">
        <v>73.125</v>
      </c>
      <c r="F417" s="71">
        <v>96.672499999999999</v>
      </c>
      <c r="G417" s="69">
        <v>71.83250000000001</v>
      </c>
      <c r="H417" s="69">
        <v>59</v>
      </c>
      <c r="I417" s="72">
        <v>54.377500000000005</v>
      </c>
      <c r="J417" s="71">
        <v>72.207499999999996</v>
      </c>
      <c r="K417" s="69">
        <v>65.807500000000005</v>
      </c>
      <c r="L417" s="69">
        <v>60.097499999999997</v>
      </c>
      <c r="M417" s="72">
        <v>53.3125</v>
      </c>
      <c r="N417" s="71">
        <v>54.14</v>
      </c>
      <c r="O417" s="69">
        <v>48.954999999999998</v>
      </c>
      <c r="P417" s="69">
        <v>46.744999999999997</v>
      </c>
      <c r="Q417" s="72">
        <v>46.652500000000003</v>
      </c>
    </row>
    <row r="418" spans="1:17">
      <c r="A418" s="70">
        <v>44608</v>
      </c>
      <c r="B418" s="71">
        <v>81.962500000000006</v>
      </c>
      <c r="C418" s="69">
        <v>83.762499999999989</v>
      </c>
      <c r="D418" s="69">
        <v>75.6875</v>
      </c>
      <c r="E418" s="72">
        <v>73.125</v>
      </c>
      <c r="F418" s="71">
        <v>96.8125</v>
      </c>
      <c r="G418" s="69">
        <v>72.632500000000007</v>
      </c>
      <c r="H418" s="69">
        <v>59.3125</v>
      </c>
      <c r="I418" s="72">
        <v>54.377500000000005</v>
      </c>
      <c r="J418" s="71">
        <v>72.207499999999996</v>
      </c>
      <c r="K418" s="69">
        <v>65.807500000000005</v>
      </c>
      <c r="L418" s="69">
        <v>60.097499999999997</v>
      </c>
      <c r="M418" s="72">
        <v>53.3125</v>
      </c>
      <c r="N418" s="71">
        <v>54.177500000000002</v>
      </c>
      <c r="O418" s="69">
        <v>49.162500000000001</v>
      </c>
      <c r="P418" s="69">
        <v>46.525000000000006</v>
      </c>
      <c r="Q418" s="72">
        <v>46.652500000000003</v>
      </c>
    </row>
    <row r="419" spans="1:17">
      <c r="A419" s="70">
        <v>44609</v>
      </c>
      <c r="B419" s="71">
        <v>83.155000000000001</v>
      </c>
      <c r="C419" s="69">
        <v>85.844999999999999</v>
      </c>
      <c r="D419" s="69">
        <v>78.015000000000001</v>
      </c>
      <c r="E419" s="72">
        <v>74.875</v>
      </c>
      <c r="F419" s="71">
        <v>98.3125</v>
      </c>
      <c r="G419" s="69">
        <v>74.084999999999994</v>
      </c>
      <c r="H419" s="69">
        <v>61.324999999999996</v>
      </c>
      <c r="I419" s="72">
        <v>59.125</v>
      </c>
      <c r="J419" s="71">
        <v>72.17</v>
      </c>
      <c r="K419" s="69">
        <v>65.807500000000005</v>
      </c>
      <c r="L419" s="69">
        <v>60.097499999999997</v>
      </c>
      <c r="M419" s="72">
        <v>53.3125</v>
      </c>
      <c r="N419" s="71">
        <v>54.862499999999997</v>
      </c>
      <c r="O419" s="69">
        <v>49.792500000000004</v>
      </c>
      <c r="P419" s="69">
        <v>47.524999999999999</v>
      </c>
      <c r="Q419" s="72">
        <v>48.047499999999999</v>
      </c>
    </row>
    <row r="420" spans="1:17">
      <c r="A420" s="70">
        <v>44610</v>
      </c>
      <c r="B420" s="71">
        <v>84.5625</v>
      </c>
      <c r="C420" s="69">
        <v>88.335000000000008</v>
      </c>
      <c r="D420" s="69">
        <v>81.63</v>
      </c>
      <c r="E420" s="72">
        <v>77.52</v>
      </c>
      <c r="F420" s="71">
        <v>99.35499999999999</v>
      </c>
      <c r="G420" s="69">
        <v>75.682500000000005</v>
      </c>
      <c r="H420" s="69">
        <v>64.024999999999991</v>
      </c>
      <c r="I420" s="72">
        <v>65.632499999999993</v>
      </c>
      <c r="J420" s="71">
        <v>72.17</v>
      </c>
      <c r="K420" s="69">
        <v>65.807500000000005</v>
      </c>
      <c r="L420" s="69">
        <v>60.730000000000004</v>
      </c>
      <c r="M420" s="72">
        <v>53.3125</v>
      </c>
      <c r="N420" s="71">
        <v>56.0625</v>
      </c>
      <c r="O420" s="69">
        <v>50.055</v>
      </c>
      <c r="P420" s="69">
        <v>48.027500000000003</v>
      </c>
      <c r="Q420" s="72">
        <v>49.047499999999999</v>
      </c>
    </row>
    <row r="421" spans="1:17">
      <c r="A421" s="70">
        <v>44611</v>
      </c>
      <c r="B421" s="71">
        <v>84.5625</v>
      </c>
      <c r="C421" s="69">
        <v>88.335000000000008</v>
      </c>
      <c r="D421" s="69">
        <v>81.63</v>
      </c>
      <c r="E421" s="72">
        <v>77.52</v>
      </c>
      <c r="F421" s="71">
        <v>99.35499999999999</v>
      </c>
      <c r="G421" s="69">
        <v>75.682500000000005</v>
      </c>
      <c r="H421" s="69">
        <v>64.024999999999991</v>
      </c>
      <c r="I421" s="72">
        <v>65.632499999999993</v>
      </c>
      <c r="J421" s="71">
        <v>72.17</v>
      </c>
      <c r="K421" s="69">
        <v>65.807500000000005</v>
      </c>
      <c r="L421" s="69">
        <v>60.730000000000004</v>
      </c>
      <c r="M421" s="72">
        <v>53.3125</v>
      </c>
      <c r="N421" s="71">
        <v>56.0625</v>
      </c>
      <c r="O421" s="69">
        <v>50.055</v>
      </c>
      <c r="P421" s="69">
        <v>48.027500000000003</v>
      </c>
      <c r="Q421" s="72">
        <v>49.047499999999999</v>
      </c>
    </row>
    <row r="422" spans="1:17">
      <c r="A422" s="70">
        <v>44612</v>
      </c>
      <c r="B422" s="71">
        <v>84.5625</v>
      </c>
      <c r="C422" s="69">
        <v>88.335000000000008</v>
      </c>
      <c r="D422" s="69">
        <v>81.63</v>
      </c>
      <c r="E422" s="72">
        <v>77.52</v>
      </c>
      <c r="F422" s="71">
        <v>99.35499999999999</v>
      </c>
      <c r="G422" s="69">
        <v>75.682500000000005</v>
      </c>
      <c r="H422" s="69">
        <v>64.024999999999991</v>
      </c>
      <c r="I422" s="72">
        <v>65.632499999999993</v>
      </c>
      <c r="J422" s="71">
        <v>72.17</v>
      </c>
      <c r="K422" s="69">
        <v>65.807500000000005</v>
      </c>
      <c r="L422" s="69">
        <v>60.730000000000004</v>
      </c>
      <c r="M422" s="72">
        <v>53.3125</v>
      </c>
      <c r="N422" s="71">
        <v>56.0625</v>
      </c>
      <c r="O422" s="69">
        <v>50.055</v>
      </c>
      <c r="P422" s="69">
        <v>48.027500000000003</v>
      </c>
      <c r="Q422" s="72">
        <v>49.047499999999999</v>
      </c>
    </row>
    <row r="423" spans="1:17">
      <c r="A423" s="70">
        <v>44613</v>
      </c>
      <c r="B423" s="71">
        <v>86.47</v>
      </c>
      <c r="C423" s="69">
        <v>90.277500000000003</v>
      </c>
      <c r="D423" s="69">
        <v>82.25</v>
      </c>
      <c r="E423" s="72">
        <v>84.18</v>
      </c>
      <c r="F423" s="71">
        <v>99.789999999999992</v>
      </c>
      <c r="G423" s="69">
        <v>76.8125</v>
      </c>
      <c r="H423" s="69">
        <v>65.115000000000009</v>
      </c>
      <c r="I423" s="72">
        <v>69.502499999999998</v>
      </c>
      <c r="J423" s="71">
        <v>72.17</v>
      </c>
      <c r="K423" s="69">
        <v>65.807500000000005</v>
      </c>
      <c r="L423" s="69">
        <v>60.730000000000004</v>
      </c>
      <c r="M423" s="72">
        <v>53.3125</v>
      </c>
      <c r="N423" s="71">
        <v>55.95</v>
      </c>
      <c r="O423" s="69">
        <v>50.157499999999999</v>
      </c>
      <c r="P423" s="69">
        <v>49.527500000000003</v>
      </c>
      <c r="Q423" s="72">
        <v>51.555</v>
      </c>
    </row>
    <row r="424" spans="1:17">
      <c r="A424" s="70">
        <v>44614</v>
      </c>
      <c r="B424" s="71">
        <v>85.375</v>
      </c>
      <c r="C424" s="69">
        <v>90.027500000000003</v>
      </c>
      <c r="D424" s="69">
        <v>83.277500000000003</v>
      </c>
      <c r="E424" s="72">
        <v>87.27000000000001</v>
      </c>
      <c r="F424" s="71">
        <v>99.424999999999997</v>
      </c>
      <c r="G424" s="69">
        <v>76.632499999999993</v>
      </c>
      <c r="H424" s="69">
        <v>65.2</v>
      </c>
      <c r="I424" s="72">
        <v>72.989999999999995</v>
      </c>
      <c r="J424" s="71">
        <v>72.594999999999999</v>
      </c>
      <c r="K424" s="69">
        <v>66.827499999999986</v>
      </c>
      <c r="L424" s="69">
        <v>61.730000000000004</v>
      </c>
      <c r="M424" s="72">
        <v>55.604999999999997</v>
      </c>
      <c r="N424" s="71">
        <v>55.19</v>
      </c>
      <c r="O424" s="69">
        <v>50.165000000000006</v>
      </c>
      <c r="P424" s="69">
        <v>50.027500000000003</v>
      </c>
      <c r="Q424" s="72">
        <v>54.9375</v>
      </c>
    </row>
    <row r="425" spans="1:17">
      <c r="A425" s="70">
        <v>44615</v>
      </c>
      <c r="B425" s="71">
        <v>84.4375</v>
      </c>
      <c r="C425" s="69">
        <v>88.752500000000012</v>
      </c>
      <c r="D425" s="69">
        <v>82.472499999999997</v>
      </c>
      <c r="E425" s="72">
        <v>89.02</v>
      </c>
      <c r="F425" s="71">
        <v>98.782499999999999</v>
      </c>
      <c r="G425" s="69">
        <v>75.357500000000002</v>
      </c>
      <c r="H425" s="69">
        <v>64.387500000000003</v>
      </c>
      <c r="I425" s="72">
        <v>72.1875</v>
      </c>
      <c r="J425" s="71">
        <v>72.594999999999999</v>
      </c>
      <c r="K425" s="69">
        <v>66.827499999999986</v>
      </c>
      <c r="L425" s="69">
        <v>61.730000000000004</v>
      </c>
      <c r="M425" s="72">
        <v>55.604999999999997</v>
      </c>
      <c r="N425" s="71">
        <v>55.002499999999998</v>
      </c>
      <c r="O425" s="69">
        <v>49.962499999999999</v>
      </c>
      <c r="P425" s="69">
        <v>49.627499999999998</v>
      </c>
      <c r="Q425" s="72">
        <v>53.027500000000003</v>
      </c>
    </row>
    <row r="426" spans="1:17">
      <c r="A426" s="70">
        <v>44616</v>
      </c>
      <c r="B426" s="71">
        <v>86.32</v>
      </c>
      <c r="C426" s="69">
        <v>90.550000000000011</v>
      </c>
      <c r="D426" s="69">
        <v>82.927499999999995</v>
      </c>
      <c r="E426" s="72">
        <v>90.02000000000001</v>
      </c>
      <c r="F426" s="71">
        <v>100.125</v>
      </c>
      <c r="G426" s="69">
        <v>76.702500000000001</v>
      </c>
      <c r="H426" s="69">
        <v>65.025000000000006</v>
      </c>
      <c r="I426" s="72">
        <v>72.1875</v>
      </c>
      <c r="J426" s="71">
        <v>72.594999999999999</v>
      </c>
      <c r="K426" s="69">
        <v>66.827499999999986</v>
      </c>
      <c r="L426" s="69">
        <v>61.730000000000004</v>
      </c>
      <c r="M426" s="72">
        <v>55.604999999999997</v>
      </c>
      <c r="N426" s="71">
        <v>55.5</v>
      </c>
      <c r="O426" s="69">
        <v>50.195</v>
      </c>
      <c r="P426" s="69">
        <v>49.627499999999998</v>
      </c>
      <c r="Q426" s="72">
        <v>53.772499999999994</v>
      </c>
    </row>
    <row r="427" spans="1:17">
      <c r="A427" s="70">
        <v>44617</v>
      </c>
      <c r="B427" s="71">
        <v>89.862499999999997</v>
      </c>
      <c r="C427" s="69">
        <v>93.375</v>
      </c>
      <c r="D427" s="69">
        <v>83.69</v>
      </c>
      <c r="E427" s="72">
        <v>90.02000000000001</v>
      </c>
      <c r="F427" s="71">
        <v>102.91999999999999</v>
      </c>
      <c r="G427" s="69">
        <v>78.3125</v>
      </c>
      <c r="H427" s="69">
        <v>66.162500000000009</v>
      </c>
      <c r="I427" s="72">
        <v>72.284999999999997</v>
      </c>
      <c r="J427" s="71">
        <v>72.594999999999999</v>
      </c>
      <c r="K427" s="69">
        <v>66.827499999999986</v>
      </c>
      <c r="L427" s="69">
        <v>61.730000000000004</v>
      </c>
      <c r="M427" s="72">
        <v>55.604999999999997</v>
      </c>
      <c r="N427" s="71">
        <v>57.155000000000001</v>
      </c>
      <c r="O427" s="69">
        <v>50.72</v>
      </c>
      <c r="P427" s="69">
        <v>50.477500000000006</v>
      </c>
      <c r="Q427" s="72">
        <v>53.772499999999994</v>
      </c>
    </row>
    <row r="428" spans="1:17">
      <c r="A428" s="70">
        <v>44618</v>
      </c>
      <c r="B428" s="71">
        <v>89.862499999999997</v>
      </c>
      <c r="C428" s="69">
        <v>93.375</v>
      </c>
      <c r="D428" s="69">
        <v>83.69</v>
      </c>
      <c r="E428" s="72">
        <v>90.02000000000001</v>
      </c>
      <c r="F428" s="71">
        <v>102.91999999999999</v>
      </c>
      <c r="G428" s="69">
        <v>78.3125</v>
      </c>
      <c r="H428" s="69">
        <v>66.162500000000009</v>
      </c>
      <c r="I428" s="72">
        <v>72.284999999999997</v>
      </c>
      <c r="J428" s="71">
        <v>72.594999999999999</v>
      </c>
      <c r="K428" s="69">
        <v>66.827499999999986</v>
      </c>
      <c r="L428" s="69">
        <v>61.730000000000004</v>
      </c>
      <c r="M428" s="72">
        <v>55.604999999999997</v>
      </c>
      <c r="N428" s="71">
        <v>57.155000000000001</v>
      </c>
      <c r="O428" s="69">
        <v>50.72</v>
      </c>
      <c r="P428" s="69">
        <v>50.477500000000006</v>
      </c>
      <c r="Q428" s="72">
        <v>53.772499999999994</v>
      </c>
    </row>
    <row r="429" spans="1:17">
      <c r="A429" s="70">
        <v>44619</v>
      </c>
      <c r="B429" s="71">
        <v>89.862499999999997</v>
      </c>
      <c r="C429" s="69">
        <v>93.375</v>
      </c>
      <c r="D429" s="69">
        <v>83.69</v>
      </c>
      <c r="E429" s="72">
        <v>90.02000000000001</v>
      </c>
      <c r="F429" s="71">
        <v>102.91999999999999</v>
      </c>
      <c r="G429" s="69">
        <v>78.3125</v>
      </c>
      <c r="H429" s="69">
        <v>66.162500000000009</v>
      </c>
      <c r="I429" s="72">
        <v>72.284999999999997</v>
      </c>
      <c r="J429" s="71">
        <v>72.594999999999999</v>
      </c>
      <c r="K429" s="69">
        <v>66.827499999999986</v>
      </c>
      <c r="L429" s="69">
        <v>61.730000000000004</v>
      </c>
      <c r="M429" s="72">
        <v>55.604999999999997</v>
      </c>
      <c r="N429" s="71">
        <v>57.155000000000001</v>
      </c>
      <c r="O429" s="69">
        <v>50.72</v>
      </c>
      <c r="P429" s="69">
        <v>50.477500000000006</v>
      </c>
      <c r="Q429" s="72">
        <v>53.772499999999994</v>
      </c>
    </row>
    <row r="430" spans="1:17">
      <c r="A430" s="70">
        <v>44620</v>
      </c>
      <c r="B430" s="71">
        <v>90.625</v>
      </c>
      <c r="C430" s="69">
        <v>94.917500000000004</v>
      </c>
      <c r="D430" s="69">
        <v>84.13</v>
      </c>
      <c r="E430" s="72">
        <v>91.02</v>
      </c>
      <c r="F430" s="71">
        <v>103.82250000000001</v>
      </c>
      <c r="G430" s="69">
        <v>79.977499999999992</v>
      </c>
      <c r="H430" s="69">
        <v>66.442499999999995</v>
      </c>
      <c r="I430" s="72">
        <v>71.987500000000011</v>
      </c>
      <c r="J430" s="71">
        <v>73.132499999999993</v>
      </c>
      <c r="K430" s="69">
        <v>67.322499999999991</v>
      </c>
      <c r="L430" s="69">
        <v>62.137500000000003</v>
      </c>
      <c r="M430" s="72">
        <v>55.604999999999997</v>
      </c>
      <c r="N430" s="71">
        <v>58.06</v>
      </c>
      <c r="O430" s="69">
        <v>52.127499999999998</v>
      </c>
      <c r="P430" s="69">
        <v>50.917500000000004</v>
      </c>
      <c r="Q430" s="72">
        <v>53.772499999999994</v>
      </c>
    </row>
    <row r="431" spans="1:17">
      <c r="A431" s="70">
        <v>44621</v>
      </c>
      <c r="B431" s="71">
        <v>90.0625</v>
      </c>
      <c r="C431" s="69">
        <v>95</v>
      </c>
      <c r="D431" s="69">
        <v>84.377499999999998</v>
      </c>
      <c r="E431" s="72">
        <v>91.02</v>
      </c>
      <c r="F431" s="71">
        <v>104.1875</v>
      </c>
      <c r="G431" s="69">
        <v>80.085000000000008</v>
      </c>
      <c r="H431" s="69">
        <v>66.677499999999995</v>
      </c>
      <c r="I431" s="72">
        <v>71.974999999999994</v>
      </c>
      <c r="J431" s="71">
        <v>73.694999999999993</v>
      </c>
      <c r="K431" s="69">
        <v>67.575000000000003</v>
      </c>
      <c r="L431" s="69">
        <v>63.040000000000006</v>
      </c>
      <c r="M431" s="72">
        <v>55.604999999999997</v>
      </c>
      <c r="N431" s="71">
        <v>57.704999999999998</v>
      </c>
      <c r="O431" s="69">
        <v>51.957500000000003</v>
      </c>
      <c r="P431" s="69">
        <v>50.529999999999994</v>
      </c>
      <c r="Q431" s="72">
        <v>53.772499999999994</v>
      </c>
    </row>
    <row r="432" spans="1:17">
      <c r="A432" s="70">
        <v>44622</v>
      </c>
      <c r="B432" s="71">
        <v>91.817499999999995</v>
      </c>
      <c r="C432" s="69">
        <v>96.43</v>
      </c>
      <c r="D432" s="69">
        <v>85.275000000000006</v>
      </c>
      <c r="E432" s="72">
        <v>91.02</v>
      </c>
      <c r="F432" s="71">
        <v>105.82250000000001</v>
      </c>
      <c r="G432" s="69">
        <v>81.572499999999991</v>
      </c>
      <c r="H432" s="69">
        <v>68.33</v>
      </c>
      <c r="I432" s="72">
        <v>71.98</v>
      </c>
      <c r="J432" s="71">
        <v>74.802499999999995</v>
      </c>
      <c r="K432" s="69">
        <v>67.84</v>
      </c>
      <c r="L432" s="69">
        <v>63.040000000000006</v>
      </c>
      <c r="M432" s="72">
        <v>55.604999999999997</v>
      </c>
      <c r="N432" s="71">
        <v>58.412499999999994</v>
      </c>
      <c r="O432" s="69">
        <v>51.760000000000005</v>
      </c>
      <c r="P432" s="69">
        <v>50.477499999999999</v>
      </c>
      <c r="Q432" s="72">
        <v>53.762500000000003</v>
      </c>
    </row>
    <row r="433" spans="1:17">
      <c r="A433" s="70">
        <v>44623</v>
      </c>
      <c r="B433" s="71">
        <v>93.224999999999994</v>
      </c>
      <c r="C433" s="69">
        <v>98.747500000000002</v>
      </c>
      <c r="D433" s="69">
        <v>87.575000000000003</v>
      </c>
      <c r="E433" s="72">
        <v>91.02</v>
      </c>
      <c r="F433" s="71">
        <v>108.19</v>
      </c>
      <c r="G433" s="69">
        <v>84.334999999999994</v>
      </c>
      <c r="H433" s="69">
        <v>70.935000000000002</v>
      </c>
      <c r="I433" s="72">
        <v>72.682500000000005</v>
      </c>
      <c r="J433" s="71">
        <v>76.132499999999993</v>
      </c>
      <c r="K433" s="69">
        <v>69.087500000000006</v>
      </c>
      <c r="L433" s="69">
        <v>64.542500000000004</v>
      </c>
      <c r="M433" s="72">
        <v>55.604999999999997</v>
      </c>
      <c r="N433" s="71">
        <v>58.787500000000001</v>
      </c>
      <c r="O433" s="69">
        <v>52.405000000000001</v>
      </c>
      <c r="P433" s="69">
        <v>50.477499999999999</v>
      </c>
      <c r="Q433" s="72">
        <v>54.025000000000006</v>
      </c>
    </row>
    <row r="434" spans="1:17">
      <c r="A434" s="70">
        <v>44624</v>
      </c>
      <c r="B434" s="71">
        <v>93.567499999999995</v>
      </c>
      <c r="C434" s="69">
        <v>99.554999999999993</v>
      </c>
      <c r="D434" s="69">
        <v>88.132499999999993</v>
      </c>
      <c r="E434" s="72">
        <v>91.02</v>
      </c>
      <c r="F434" s="71">
        <v>107.94</v>
      </c>
      <c r="G434" s="69">
        <v>84.842500000000001</v>
      </c>
      <c r="H434" s="69">
        <v>71.372500000000002</v>
      </c>
      <c r="I434" s="72">
        <v>72.602499999999992</v>
      </c>
      <c r="J434" s="71">
        <v>75.962500000000006</v>
      </c>
      <c r="K434" s="69">
        <v>69.417500000000004</v>
      </c>
      <c r="L434" s="69">
        <v>64.542500000000004</v>
      </c>
      <c r="M434" s="72">
        <v>55.604999999999997</v>
      </c>
      <c r="N434" s="71">
        <v>58.5</v>
      </c>
      <c r="O434" s="69">
        <v>52.405000000000001</v>
      </c>
      <c r="P434" s="69">
        <v>50.53</v>
      </c>
      <c r="Q434" s="72">
        <v>53.774999999999999</v>
      </c>
    </row>
    <row r="435" spans="1:17">
      <c r="A435" s="70">
        <v>44625</v>
      </c>
      <c r="B435" s="71">
        <v>93.567499999999995</v>
      </c>
      <c r="C435" s="69">
        <v>99.554999999999993</v>
      </c>
      <c r="D435" s="69">
        <v>88.132499999999993</v>
      </c>
      <c r="E435" s="72">
        <v>91.02</v>
      </c>
      <c r="F435" s="71">
        <v>107.94</v>
      </c>
      <c r="G435" s="69">
        <v>84.842500000000001</v>
      </c>
      <c r="H435" s="69">
        <v>71.372500000000002</v>
      </c>
      <c r="I435" s="72">
        <v>72.602499999999992</v>
      </c>
      <c r="J435" s="71">
        <v>75.962500000000006</v>
      </c>
      <c r="K435" s="69">
        <v>69.417500000000004</v>
      </c>
      <c r="L435" s="69">
        <v>64.542500000000004</v>
      </c>
      <c r="M435" s="72">
        <v>55.604999999999997</v>
      </c>
      <c r="N435" s="71">
        <v>58.5</v>
      </c>
      <c r="O435" s="69">
        <v>52.405000000000001</v>
      </c>
      <c r="P435" s="69">
        <v>50.53</v>
      </c>
      <c r="Q435" s="72">
        <v>53.774999999999999</v>
      </c>
    </row>
    <row r="436" spans="1:17">
      <c r="A436" s="70">
        <v>44626</v>
      </c>
      <c r="B436" s="71">
        <v>93.567499999999995</v>
      </c>
      <c r="C436" s="69">
        <v>99.554999999999993</v>
      </c>
      <c r="D436" s="69">
        <v>88.132499999999993</v>
      </c>
      <c r="E436" s="72">
        <v>91.02</v>
      </c>
      <c r="F436" s="71">
        <v>107.94</v>
      </c>
      <c r="G436" s="69">
        <v>84.842500000000001</v>
      </c>
      <c r="H436" s="69">
        <v>71.372500000000002</v>
      </c>
      <c r="I436" s="72">
        <v>72.602499999999992</v>
      </c>
      <c r="J436" s="71">
        <v>75.962500000000006</v>
      </c>
      <c r="K436" s="69">
        <v>69.417500000000004</v>
      </c>
      <c r="L436" s="69">
        <v>64.542500000000004</v>
      </c>
      <c r="M436" s="72">
        <v>55.604999999999997</v>
      </c>
      <c r="N436" s="71">
        <v>58.5</v>
      </c>
      <c r="O436" s="69">
        <v>52.405000000000001</v>
      </c>
      <c r="P436" s="69">
        <v>50.53</v>
      </c>
      <c r="Q436" s="72">
        <v>53.774999999999999</v>
      </c>
    </row>
    <row r="437" spans="1:17">
      <c r="A437" s="70">
        <v>44627</v>
      </c>
      <c r="B437" s="71">
        <v>96.532499999999999</v>
      </c>
      <c r="C437" s="69">
        <v>102.4375</v>
      </c>
      <c r="D437" s="69">
        <v>89.914999999999992</v>
      </c>
      <c r="E437" s="72">
        <v>91.107500000000002</v>
      </c>
      <c r="F437" s="71">
        <v>110.83250000000001</v>
      </c>
      <c r="G437" s="69">
        <v>87.257499999999993</v>
      </c>
      <c r="H437" s="69">
        <v>72.617500000000007</v>
      </c>
      <c r="I437" s="72">
        <v>72.694999999999993</v>
      </c>
      <c r="J437" s="71">
        <v>75.757499999999993</v>
      </c>
      <c r="K437" s="69">
        <v>69.417500000000004</v>
      </c>
      <c r="L437" s="69">
        <v>64.542500000000004</v>
      </c>
      <c r="M437" s="72">
        <v>55.604999999999997</v>
      </c>
      <c r="N437" s="71">
        <v>58.212499999999991</v>
      </c>
      <c r="O437" s="69">
        <v>51.872499999999995</v>
      </c>
      <c r="P437" s="69">
        <v>50.43</v>
      </c>
      <c r="Q437" s="72">
        <v>53.71</v>
      </c>
    </row>
    <row r="438" spans="1:17">
      <c r="A438" s="70">
        <v>44628</v>
      </c>
      <c r="B438" s="71">
        <v>96.282499999999999</v>
      </c>
      <c r="C438" s="69">
        <v>103.02250000000001</v>
      </c>
      <c r="D438" s="69">
        <v>90.28</v>
      </c>
      <c r="E438" s="72">
        <v>91.107500000000002</v>
      </c>
      <c r="F438" s="71">
        <v>111.83500000000001</v>
      </c>
      <c r="G438" s="69">
        <v>88.64500000000001</v>
      </c>
      <c r="H438" s="69">
        <v>73.429999999999993</v>
      </c>
      <c r="I438" s="72">
        <v>72.510000000000005</v>
      </c>
      <c r="J438" s="71">
        <v>75.757499999999993</v>
      </c>
      <c r="K438" s="69">
        <v>69.417500000000004</v>
      </c>
      <c r="L438" s="69">
        <v>64.542500000000004</v>
      </c>
      <c r="M438" s="72">
        <v>55.604999999999997</v>
      </c>
      <c r="N438" s="71">
        <v>57.197499999999998</v>
      </c>
      <c r="O438" s="69">
        <v>51.0625</v>
      </c>
      <c r="P438" s="69">
        <v>49.657499999999999</v>
      </c>
      <c r="Q438" s="72">
        <v>53.585000000000001</v>
      </c>
    </row>
    <row r="439" spans="1:17">
      <c r="A439" s="70">
        <v>44629</v>
      </c>
      <c r="B439" s="71">
        <v>98.392500000000013</v>
      </c>
      <c r="C439" s="69">
        <v>105.655</v>
      </c>
      <c r="D439" s="69">
        <v>91.282499999999999</v>
      </c>
      <c r="E439" s="72">
        <v>91.107500000000002</v>
      </c>
      <c r="F439" s="71">
        <v>118.125</v>
      </c>
      <c r="G439" s="69">
        <v>90.532499999999999</v>
      </c>
      <c r="H439" s="69">
        <v>74.125</v>
      </c>
      <c r="I439" s="72">
        <v>72.422499999999999</v>
      </c>
      <c r="J439" s="71">
        <v>75.757499999999993</v>
      </c>
      <c r="K439" s="69">
        <v>69.417500000000004</v>
      </c>
      <c r="L439" s="69">
        <v>64.542500000000004</v>
      </c>
      <c r="M439" s="72">
        <v>55.604999999999997</v>
      </c>
      <c r="N439" s="71">
        <v>57.897500000000001</v>
      </c>
      <c r="O439" s="69">
        <v>51.7</v>
      </c>
      <c r="P439" s="69">
        <v>49.725000000000001</v>
      </c>
      <c r="Q439" s="72">
        <v>52.922499999999999</v>
      </c>
    </row>
    <row r="440" spans="1:17">
      <c r="A440" s="70">
        <v>44630</v>
      </c>
      <c r="B440" s="71">
        <v>97.02</v>
      </c>
      <c r="C440" s="69">
        <v>105.2025</v>
      </c>
      <c r="D440" s="69">
        <v>91.282499999999999</v>
      </c>
      <c r="E440" s="72">
        <v>91.107500000000002</v>
      </c>
      <c r="F440" s="71">
        <v>116.05000000000001</v>
      </c>
      <c r="G440" s="69">
        <v>88.694999999999993</v>
      </c>
      <c r="H440" s="69">
        <v>73.349999999999994</v>
      </c>
      <c r="I440" s="72">
        <v>72.267499999999998</v>
      </c>
      <c r="J440" s="71">
        <v>75.757499999999993</v>
      </c>
      <c r="K440" s="69">
        <v>69.417500000000004</v>
      </c>
      <c r="L440" s="69">
        <v>64.542500000000004</v>
      </c>
      <c r="M440" s="72">
        <v>55.604999999999997</v>
      </c>
      <c r="N440" s="71">
        <v>57.685000000000002</v>
      </c>
      <c r="O440" s="69">
        <v>51.790000000000006</v>
      </c>
      <c r="P440" s="69">
        <v>49.277499999999996</v>
      </c>
      <c r="Q440" s="72">
        <v>52.822499999999998</v>
      </c>
    </row>
    <row r="441" spans="1:17">
      <c r="A441" s="70">
        <v>44631</v>
      </c>
      <c r="B441" s="71">
        <v>96.614999999999995</v>
      </c>
      <c r="C441" s="69">
        <v>105.2325</v>
      </c>
      <c r="D441" s="69">
        <v>91.462500000000006</v>
      </c>
      <c r="E441" s="72">
        <v>91.107500000000002</v>
      </c>
      <c r="F441" s="71">
        <v>116.125</v>
      </c>
      <c r="G441" s="69">
        <v>88.852500000000006</v>
      </c>
      <c r="H441" s="69">
        <v>73.67</v>
      </c>
      <c r="I441" s="72">
        <v>72.247500000000002</v>
      </c>
      <c r="J441" s="71">
        <v>75.682500000000005</v>
      </c>
      <c r="K441" s="69">
        <v>69.417500000000004</v>
      </c>
      <c r="L441" s="69">
        <v>64.542500000000004</v>
      </c>
      <c r="M441" s="72">
        <v>55.604999999999997</v>
      </c>
      <c r="N441" s="71">
        <v>58.0625</v>
      </c>
      <c r="O441" s="69">
        <v>52.5625</v>
      </c>
      <c r="P441" s="69">
        <v>49.827500000000001</v>
      </c>
      <c r="Q441" s="72">
        <v>52.822499999999998</v>
      </c>
    </row>
    <row r="442" spans="1:17">
      <c r="A442" s="70">
        <v>44632</v>
      </c>
      <c r="B442" s="71">
        <v>96.614999999999995</v>
      </c>
      <c r="C442" s="69">
        <v>105.2325</v>
      </c>
      <c r="D442" s="69">
        <v>91.462500000000006</v>
      </c>
      <c r="E442" s="72">
        <v>91.107500000000002</v>
      </c>
      <c r="F442" s="71">
        <v>116.125</v>
      </c>
      <c r="G442" s="69">
        <v>88.852500000000006</v>
      </c>
      <c r="H442" s="69">
        <v>73.67</v>
      </c>
      <c r="I442" s="72">
        <v>72.247500000000002</v>
      </c>
      <c r="J442" s="71">
        <v>75.682500000000005</v>
      </c>
      <c r="K442" s="69">
        <v>69.417500000000004</v>
      </c>
      <c r="L442" s="69">
        <v>64.542500000000004</v>
      </c>
      <c r="M442" s="72">
        <v>55.604999999999997</v>
      </c>
      <c r="N442" s="71">
        <v>58.0625</v>
      </c>
      <c r="O442" s="69">
        <v>52.5625</v>
      </c>
      <c r="P442" s="69">
        <v>49.827500000000001</v>
      </c>
      <c r="Q442" s="72">
        <v>52.822499999999998</v>
      </c>
    </row>
    <row r="443" spans="1:17">
      <c r="A443" s="70">
        <v>44633</v>
      </c>
      <c r="B443" s="71">
        <v>96.614999999999995</v>
      </c>
      <c r="C443" s="69">
        <v>105.2325</v>
      </c>
      <c r="D443" s="69">
        <v>91.462500000000006</v>
      </c>
      <c r="E443" s="72">
        <v>91.107500000000002</v>
      </c>
      <c r="F443" s="71">
        <v>116.125</v>
      </c>
      <c r="G443" s="69">
        <v>88.852500000000006</v>
      </c>
      <c r="H443" s="69">
        <v>73.67</v>
      </c>
      <c r="I443" s="72">
        <v>72.247500000000002</v>
      </c>
      <c r="J443" s="71">
        <v>75.682500000000005</v>
      </c>
      <c r="K443" s="69">
        <v>69.417500000000004</v>
      </c>
      <c r="L443" s="69">
        <v>64.542500000000004</v>
      </c>
      <c r="M443" s="72">
        <v>55.604999999999997</v>
      </c>
      <c r="N443" s="71">
        <v>58.0625</v>
      </c>
      <c r="O443" s="69">
        <v>52.5625</v>
      </c>
      <c r="P443" s="69">
        <v>49.827500000000001</v>
      </c>
      <c r="Q443" s="72">
        <v>52.822499999999998</v>
      </c>
    </row>
    <row r="444" spans="1:17">
      <c r="A444" s="70">
        <v>44634</v>
      </c>
      <c r="B444" s="71">
        <v>97.292500000000004</v>
      </c>
      <c r="C444" s="69">
        <v>105.8725</v>
      </c>
      <c r="D444" s="69">
        <v>91.997500000000002</v>
      </c>
      <c r="E444" s="72">
        <v>91.107500000000002</v>
      </c>
      <c r="F444" s="71">
        <v>115.715</v>
      </c>
      <c r="G444" s="69">
        <v>89</v>
      </c>
      <c r="H444" s="69">
        <v>73.857499999999987</v>
      </c>
      <c r="I444" s="72">
        <v>72.262499999999989</v>
      </c>
      <c r="J444" s="71">
        <v>74.3125</v>
      </c>
      <c r="K444" s="69">
        <v>69.417500000000004</v>
      </c>
      <c r="L444" s="69">
        <v>64.542500000000004</v>
      </c>
      <c r="M444" s="72">
        <v>55.604999999999997</v>
      </c>
      <c r="N444" s="71">
        <v>58.207499999999996</v>
      </c>
      <c r="O444" s="69">
        <v>52.66</v>
      </c>
      <c r="P444" s="69">
        <v>49.827500000000001</v>
      </c>
      <c r="Q444" s="72">
        <v>52.857499999999995</v>
      </c>
    </row>
    <row r="445" spans="1:17">
      <c r="A445" s="70">
        <v>44635</v>
      </c>
      <c r="B445" s="71">
        <v>99.55</v>
      </c>
      <c r="C445" s="69">
        <v>107.78</v>
      </c>
      <c r="D445" s="69">
        <v>93.65</v>
      </c>
      <c r="E445" s="72">
        <v>91.107500000000002</v>
      </c>
      <c r="F445" s="71">
        <v>115.785</v>
      </c>
      <c r="G445" s="69">
        <v>90.5</v>
      </c>
      <c r="H445" s="69">
        <v>74.772500000000008</v>
      </c>
      <c r="I445" s="72">
        <v>72.337500000000006</v>
      </c>
      <c r="J445" s="71">
        <v>74.3125</v>
      </c>
      <c r="K445" s="69">
        <v>69.417500000000004</v>
      </c>
      <c r="L445" s="69">
        <v>65.039999999999992</v>
      </c>
      <c r="M445" s="72">
        <v>55.604999999999997</v>
      </c>
      <c r="N445" s="71">
        <v>60.5</v>
      </c>
      <c r="O445" s="69">
        <v>54.772499999999994</v>
      </c>
      <c r="P445" s="69">
        <v>50.875</v>
      </c>
      <c r="Q445" s="72">
        <v>53.522500000000001</v>
      </c>
    </row>
    <row r="446" spans="1:17">
      <c r="A446" s="70">
        <v>44636</v>
      </c>
      <c r="B446" s="71">
        <v>100.0925</v>
      </c>
      <c r="C446" s="69">
        <v>107.8125</v>
      </c>
      <c r="D446" s="69">
        <v>94.894999999999996</v>
      </c>
      <c r="E446" s="72">
        <v>93.272500000000008</v>
      </c>
      <c r="F446" s="71">
        <v>115.7925</v>
      </c>
      <c r="G446" s="69">
        <v>91.377499999999998</v>
      </c>
      <c r="H446" s="69">
        <v>75.097499999999997</v>
      </c>
      <c r="I446" s="72">
        <v>72.525000000000006</v>
      </c>
      <c r="J446" s="71">
        <v>74.3125</v>
      </c>
      <c r="K446" s="69">
        <v>69.417500000000004</v>
      </c>
      <c r="L446" s="69">
        <v>65.039999999999992</v>
      </c>
      <c r="M446" s="72">
        <v>55.604999999999997</v>
      </c>
      <c r="N446" s="71">
        <v>61.744999999999997</v>
      </c>
      <c r="O446" s="69">
        <v>55.975000000000001</v>
      </c>
      <c r="P446" s="69">
        <v>51.542500000000004</v>
      </c>
      <c r="Q446" s="72">
        <v>54.3125</v>
      </c>
    </row>
    <row r="447" spans="1:17">
      <c r="A447" s="70">
        <v>44637</v>
      </c>
      <c r="B447" s="71">
        <v>100.6875</v>
      </c>
      <c r="C447" s="69">
        <v>107.6875</v>
      </c>
      <c r="D447" s="69">
        <v>95.202500000000001</v>
      </c>
      <c r="E447" s="72">
        <v>94.022500000000008</v>
      </c>
      <c r="F447" s="71">
        <v>115.09</v>
      </c>
      <c r="G447" s="69">
        <v>90.885000000000005</v>
      </c>
      <c r="H447" s="69">
        <v>75.034999999999997</v>
      </c>
      <c r="I447" s="72">
        <v>72.512500000000003</v>
      </c>
      <c r="J447" s="71">
        <v>74.3125</v>
      </c>
      <c r="K447" s="69">
        <v>69.417500000000004</v>
      </c>
      <c r="L447" s="69">
        <v>65.039999999999992</v>
      </c>
      <c r="M447" s="72">
        <v>55.604999999999997</v>
      </c>
      <c r="N447" s="71">
        <v>61.637500000000003</v>
      </c>
      <c r="O447" s="69">
        <v>55.8825</v>
      </c>
      <c r="P447" s="69">
        <v>51.277500000000003</v>
      </c>
      <c r="Q447" s="72">
        <v>54.3125</v>
      </c>
    </row>
    <row r="448" spans="1:17">
      <c r="A448" s="70">
        <v>44638</v>
      </c>
      <c r="B448" s="71">
        <v>102.47499999999999</v>
      </c>
      <c r="C448" s="69">
        <v>109.5</v>
      </c>
      <c r="D448" s="69">
        <v>96.537499999999994</v>
      </c>
      <c r="E448" s="72">
        <v>95.112499999999983</v>
      </c>
      <c r="F448" s="71">
        <v>116.25749999999999</v>
      </c>
      <c r="G448" s="69">
        <v>92.737499999999997</v>
      </c>
      <c r="H448" s="69">
        <v>75.384999999999991</v>
      </c>
      <c r="I448" s="72">
        <v>72.510000000000005</v>
      </c>
      <c r="J448" s="71">
        <v>74.6875</v>
      </c>
      <c r="K448" s="69">
        <v>69.417500000000004</v>
      </c>
      <c r="L448" s="69">
        <v>65.539999999999992</v>
      </c>
      <c r="M448" s="72">
        <v>55.604999999999997</v>
      </c>
      <c r="N448" s="71">
        <v>62.32</v>
      </c>
      <c r="O448" s="69">
        <v>56.37</v>
      </c>
      <c r="P448" s="69">
        <v>51.772499999999994</v>
      </c>
      <c r="Q448" s="72">
        <v>54.47</v>
      </c>
    </row>
    <row r="449" spans="1:17">
      <c r="A449" s="70">
        <v>44639</v>
      </c>
      <c r="B449" s="71">
        <v>102.47499999999999</v>
      </c>
      <c r="C449" s="69">
        <v>109.5</v>
      </c>
      <c r="D449" s="69">
        <v>96.537499999999994</v>
      </c>
      <c r="E449" s="72">
        <v>95.112499999999983</v>
      </c>
      <c r="F449" s="71">
        <v>116.25749999999999</v>
      </c>
      <c r="G449" s="69">
        <v>92.737499999999997</v>
      </c>
      <c r="H449" s="69">
        <v>75.384999999999991</v>
      </c>
      <c r="I449" s="72">
        <v>72.510000000000005</v>
      </c>
      <c r="J449" s="71">
        <v>74.6875</v>
      </c>
      <c r="K449" s="69">
        <v>69.417500000000004</v>
      </c>
      <c r="L449" s="69">
        <v>65.539999999999992</v>
      </c>
      <c r="M449" s="72">
        <v>55.604999999999997</v>
      </c>
      <c r="N449" s="71">
        <v>62.32</v>
      </c>
      <c r="O449" s="69">
        <v>56.37</v>
      </c>
      <c r="P449" s="69">
        <v>51.772499999999994</v>
      </c>
      <c r="Q449" s="72">
        <v>54.47</v>
      </c>
    </row>
    <row r="450" spans="1:17">
      <c r="A450" s="70">
        <v>44640</v>
      </c>
      <c r="B450" s="71">
        <v>102.47499999999999</v>
      </c>
      <c r="C450" s="69">
        <v>109.5</v>
      </c>
      <c r="D450" s="69">
        <v>96.537499999999994</v>
      </c>
      <c r="E450" s="72">
        <v>95.112499999999983</v>
      </c>
      <c r="F450" s="71">
        <v>116.25749999999999</v>
      </c>
      <c r="G450" s="69">
        <v>92.737499999999997</v>
      </c>
      <c r="H450" s="69">
        <v>75.384999999999991</v>
      </c>
      <c r="I450" s="72">
        <v>72.510000000000005</v>
      </c>
      <c r="J450" s="71">
        <v>74.6875</v>
      </c>
      <c r="K450" s="69">
        <v>69.417500000000004</v>
      </c>
      <c r="L450" s="69">
        <v>65.539999999999992</v>
      </c>
      <c r="M450" s="72">
        <v>55.604999999999997</v>
      </c>
      <c r="N450" s="71">
        <v>62.32</v>
      </c>
      <c r="O450" s="69">
        <v>56.37</v>
      </c>
      <c r="P450" s="69">
        <v>51.772499999999994</v>
      </c>
      <c r="Q450" s="72">
        <v>54.47</v>
      </c>
    </row>
    <row r="451" spans="1:17">
      <c r="A451" s="70">
        <v>44641</v>
      </c>
      <c r="B451" s="71">
        <v>103.8125</v>
      </c>
      <c r="C451" s="69">
        <v>111.1825</v>
      </c>
      <c r="D451" s="69">
        <v>99.037500000000009</v>
      </c>
      <c r="E451" s="72">
        <v>95.522499999999994</v>
      </c>
      <c r="F451" s="71">
        <v>117.6875</v>
      </c>
      <c r="G451" s="69">
        <v>94.617500000000007</v>
      </c>
      <c r="H451" s="69">
        <v>76.422499999999999</v>
      </c>
      <c r="I451" s="72">
        <v>72.510000000000005</v>
      </c>
      <c r="J451" s="71">
        <v>75.040000000000006</v>
      </c>
      <c r="K451" s="69">
        <v>70.127499999999998</v>
      </c>
      <c r="L451" s="69">
        <v>65.902500000000003</v>
      </c>
      <c r="M451" s="72">
        <v>55.604999999999997</v>
      </c>
      <c r="N451" s="71">
        <v>63.677499999999995</v>
      </c>
      <c r="O451" s="69">
        <v>57.567500000000003</v>
      </c>
      <c r="P451" s="69">
        <v>52.50500000000001</v>
      </c>
      <c r="Q451" s="72">
        <v>54.775000000000006</v>
      </c>
    </row>
    <row r="452" spans="1:17">
      <c r="A452" s="70">
        <v>44642</v>
      </c>
      <c r="B452" s="71">
        <v>106.5625</v>
      </c>
      <c r="C452" s="69">
        <v>113.075</v>
      </c>
      <c r="D452" s="69">
        <v>101.04749999999999</v>
      </c>
      <c r="E452" s="72">
        <v>99.024999999999991</v>
      </c>
      <c r="F452" s="71">
        <v>118.315</v>
      </c>
      <c r="G452" s="69">
        <v>95.745000000000005</v>
      </c>
      <c r="H452" s="69">
        <v>76.774999999999991</v>
      </c>
      <c r="I452" s="72">
        <v>72.614999999999995</v>
      </c>
      <c r="J452" s="71">
        <v>75.995000000000005</v>
      </c>
      <c r="K452" s="69">
        <v>71.34</v>
      </c>
      <c r="L452" s="69">
        <v>67.295000000000002</v>
      </c>
      <c r="M452" s="72">
        <v>55.667499999999997</v>
      </c>
      <c r="N452" s="71">
        <v>64.477500000000006</v>
      </c>
      <c r="O452" s="69">
        <v>57.772499999999994</v>
      </c>
      <c r="P452" s="69">
        <v>52.525000000000006</v>
      </c>
      <c r="Q452" s="72">
        <v>54.775000000000006</v>
      </c>
    </row>
    <row r="453" spans="1:17">
      <c r="A453" s="70">
        <v>44643</v>
      </c>
      <c r="B453" s="71">
        <v>109.0325</v>
      </c>
      <c r="C453" s="69">
        <v>115.92750000000001</v>
      </c>
      <c r="D453" s="69">
        <v>103.50749999999999</v>
      </c>
      <c r="E453" s="72">
        <v>101.02499999999999</v>
      </c>
      <c r="F453" s="71">
        <v>119.5925</v>
      </c>
      <c r="G453" s="69">
        <v>96.58</v>
      </c>
      <c r="H453" s="69">
        <v>77.732500000000002</v>
      </c>
      <c r="I453" s="72">
        <v>72.614999999999995</v>
      </c>
      <c r="J453" s="71">
        <v>76.442499999999995</v>
      </c>
      <c r="K453" s="69">
        <v>72.094999999999999</v>
      </c>
      <c r="L453" s="69">
        <v>68.042500000000004</v>
      </c>
      <c r="M453" s="72">
        <v>55.854999999999997</v>
      </c>
      <c r="N453" s="71">
        <v>64.857500000000002</v>
      </c>
      <c r="O453" s="69">
        <v>58.567500000000003</v>
      </c>
      <c r="P453" s="69">
        <v>53.032499999999999</v>
      </c>
      <c r="Q453" s="72">
        <v>55.052499999999995</v>
      </c>
    </row>
    <row r="454" spans="1:17">
      <c r="A454" s="70">
        <v>44644</v>
      </c>
      <c r="B454" s="71">
        <v>112.375</v>
      </c>
      <c r="C454" s="69">
        <v>119.03749999999999</v>
      </c>
      <c r="D454" s="69">
        <v>108.18</v>
      </c>
      <c r="E454" s="72">
        <v>102.77500000000001</v>
      </c>
      <c r="F454" s="71">
        <v>121.03999999999999</v>
      </c>
      <c r="G454" s="69">
        <v>97.727499999999992</v>
      </c>
      <c r="H454" s="69">
        <v>78.652500000000003</v>
      </c>
      <c r="I454" s="72">
        <v>72.325000000000003</v>
      </c>
      <c r="J454" s="71">
        <v>77.875</v>
      </c>
      <c r="K454" s="69">
        <v>74.357500000000002</v>
      </c>
      <c r="L454" s="69">
        <v>70.045000000000002</v>
      </c>
      <c r="M454" s="72">
        <v>56.11</v>
      </c>
      <c r="N454" s="71">
        <v>65.077500000000001</v>
      </c>
      <c r="O454" s="69">
        <v>58.8125</v>
      </c>
      <c r="P454" s="69">
        <v>53.192500000000003</v>
      </c>
      <c r="Q454" s="72">
        <v>55.667500000000004</v>
      </c>
    </row>
    <row r="455" spans="1:17">
      <c r="A455" s="70">
        <v>44645</v>
      </c>
      <c r="B455" s="71">
        <v>118.9175</v>
      </c>
      <c r="C455" s="69">
        <v>129.25</v>
      </c>
      <c r="D455" s="69">
        <v>116.54</v>
      </c>
      <c r="E455" s="72">
        <v>112.0275</v>
      </c>
      <c r="F455" s="71">
        <v>123.815</v>
      </c>
      <c r="G455" s="69">
        <v>101.1075</v>
      </c>
      <c r="H455" s="69">
        <v>80.362499999999997</v>
      </c>
      <c r="I455" s="72">
        <v>73.027500000000003</v>
      </c>
      <c r="J455" s="71">
        <v>78.477500000000006</v>
      </c>
      <c r="K455" s="69">
        <v>75.612500000000011</v>
      </c>
      <c r="L455" s="69">
        <v>70.045000000000002</v>
      </c>
      <c r="M455" s="72">
        <v>57.114999999999995</v>
      </c>
      <c r="N455" s="71">
        <v>64.75</v>
      </c>
      <c r="O455" s="69">
        <v>58.627499999999998</v>
      </c>
      <c r="P455" s="69">
        <v>53.344999999999999</v>
      </c>
      <c r="Q455" s="72">
        <v>56.83</v>
      </c>
    </row>
    <row r="456" spans="1:17">
      <c r="A456" s="70">
        <v>44646</v>
      </c>
      <c r="B456" s="71">
        <v>118.9175</v>
      </c>
      <c r="C456" s="69">
        <v>129.25</v>
      </c>
      <c r="D456" s="69">
        <v>116.54</v>
      </c>
      <c r="E456" s="72">
        <v>112.0275</v>
      </c>
      <c r="F456" s="71">
        <v>123.815</v>
      </c>
      <c r="G456" s="69">
        <v>101.1075</v>
      </c>
      <c r="H456" s="69">
        <v>80.362499999999997</v>
      </c>
      <c r="I456" s="72">
        <v>73.027500000000003</v>
      </c>
      <c r="J456" s="71">
        <v>78.477500000000006</v>
      </c>
      <c r="K456" s="69">
        <v>75.612500000000011</v>
      </c>
      <c r="L456" s="69">
        <v>70.045000000000002</v>
      </c>
      <c r="M456" s="72">
        <v>57.114999999999995</v>
      </c>
      <c r="N456" s="71">
        <v>64.75</v>
      </c>
      <c r="O456" s="69">
        <v>58.627499999999998</v>
      </c>
      <c r="P456" s="69">
        <v>53.344999999999999</v>
      </c>
      <c r="Q456" s="72">
        <v>56.83</v>
      </c>
    </row>
    <row r="457" spans="1:17">
      <c r="A457" s="70">
        <v>44647</v>
      </c>
      <c r="B457" s="71">
        <v>118.9175</v>
      </c>
      <c r="C457" s="69">
        <v>129.25</v>
      </c>
      <c r="D457" s="69">
        <v>116.54</v>
      </c>
      <c r="E457" s="72">
        <v>112.0275</v>
      </c>
      <c r="F457" s="71">
        <v>123.815</v>
      </c>
      <c r="G457" s="69">
        <v>101.1075</v>
      </c>
      <c r="H457" s="69">
        <v>80.362499999999997</v>
      </c>
      <c r="I457" s="72">
        <v>73.027500000000003</v>
      </c>
      <c r="J457" s="71">
        <v>78.477500000000006</v>
      </c>
      <c r="K457" s="69">
        <v>75.612500000000011</v>
      </c>
      <c r="L457" s="69">
        <v>70.045000000000002</v>
      </c>
      <c r="M457" s="72">
        <v>57.114999999999995</v>
      </c>
      <c r="N457" s="71">
        <v>64.75</v>
      </c>
      <c r="O457" s="69">
        <v>58.627499999999998</v>
      </c>
      <c r="P457" s="69">
        <v>53.344999999999999</v>
      </c>
      <c r="Q457" s="72">
        <v>56.83</v>
      </c>
    </row>
    <row r="458" spans="1:17">
      <c r="A458" s="70">
        <v>44648</v>
      </c>
      <c r="B458" s="71">
        <v>127.58</v>
      </c>
      <c r="C458" s="69">
        <v>137.5625</v>
      </c>
      <c r="D458" s="69">
        <v>124.0125</v>
      </c>
      <c r="E458" s="72">
        <v>122.53</v>
      </c>
      <c r="F458" s="71">
        <v>131.375</v>
      </c>
      <c r="G458" s="69">
        <v>107.82</v>
      </c>
      <c r="H458" s="69">
        <v>86.910000000000011</v>
      </c>
      <c r="I458" s="72">
        <v>77.03</v>
      </c>
      <c r="J458" s="71">
        <v>79.9375</v>
      </c>
      <c r="K458" s="69">
        <v>77.144999999999996</v>
      </c>
      <c r="L458" s="69">
        <v>70.265000000000001</v>
      </c>
      <c r="M458" s="72">
        <v>57.574999999999996</v>
      </c>
      <c r="N458" s="71">
        <v>68.22999999999999</v>
      </c>
      <c r="O458" s="69">
        <v>61.19</v>
      </c>
      <c r="P458" s="69">
        <v>56.344999999999999</v>
      </c>
      <c r="Q458" s="72">
        <v>60.802500000000002</v>
      </c>
    </row>
    <row r="459" spans="1:17">
      <c r="A459" s="70">
        <v>44649</v>
      </c>
      <c r="B459" s="71">
        <v>120.28749999999999</v>
      </c>
      <c r="C459" s="69">
        <v>128.41749999999999</v>
      </c>
      <c r="D459" s="69">
        <v>116.5</v>
      </c>
      <c r="E459" s="72">
        <v>120.03</v>
      </c>
      <c r="F459" s="71">
        <v>128.38249999999999</v>
      </c>
      <c r="G459" s="69">
        <v>102.895</v>
      </c>
      <c r="H459" s="69">
        <v>83.034999999999997</v>
      </c>
      <c r="I459" s="72">
        <v>76.027500000000003</v>
      </c>
      <c r="J459" s="71">
        <v>79.9375</v>
      </c>
      <c r="K459" s="69">
        <v>77.012500000000003</v>
      </c>
      <c r="L459" s="69">
        <v>70.265000000000001</v>
      </c>
      <c r="M459" s="72">
        <v>57.574999999999996</v>
      </c>
      <c r="N459" s="71">
        <v>65.5625</v>
      </c>
      <c r="O459" s="69">
        <v>59.435000000000002</v>
      </c>
      <c r="P459" s="69">
        <v>55.31</v>
      </c>
      <c r="Q459" s="72">
        <v>59.527499999999996</v>
      </c>
    </row>
    <row r="460" spans="1:17">
      <c r="A460" s="70">
        <v>44650</v>
      </c>
      <c r="B460" s="71">
        <v>122.625</v>
      </c>
      <c r="C460" s="69">
        <v>130.87</v>
      </c>
      <c r="D460" s="69">
        <v>117.375</v>
      </c>
      <c r="E460" s="72">
        <v>120.03</v>
      </c>
      <c r="F460" s="71">
        <v>132.125</v>
      </c>
      <c r="G460" s="69">
        <v>105.5</v>
      </c>
      <c r="H460" s="69">
        <v>84.537499999999994</v>
      </c>
      <c r="I460" s="72">
        <v>76.027500000000003</v>
      </c>
      <c r="J460" s="71">
        <v>80.962499999999991</v>
      </c>
      <c r="K460" s="69">
        <v>77.682500000000005</v>
      </c>
      <c r="L460" s="69">
        <v>70.39</v>
      </c>
      <c r="M460" s="72">
        <v>57.949999999999996</v>
      </c>
      <c r="N460" s="71">
        <v>68.375</v>
      </c>
      <c r="O460" s="69">
        <v>60.794999999999995</v>
      </c>
      <c r="P460" s="69">
        <v>55.28</v>
      </c>
      <c r="Q460" s="72">
        <v>59.684999999999995</v>
      </c>
    </row>
    <row r="461" spans="1:17">
      <c r="A461" s="70">
        <v>44651</v>
      </c>
      <c r="B461" s="71">
        <v>124.5</v>
      </c>
      <c r="C461" s="69">
        <v>131.0675</v>
      </c>
      <c r="D461" s="69">
        <v>117.375</v>
      </c>
      <c r="E461" s="72">
        <v>120.03</v>
      </c>
      <c r="F461" s="71">
        <v>138.995</v>
      </c>
      <c r="G461" s="69">
        <v>107.95</v>
      </c>
      <c r="H461" s="69">
        <v>85.039999999999992</v>
      </c>
      <c r="I461" s="72">
        <v>77.527500000000003</v>
      </c>
      <c r="J461" s="71">
        <v>82.995000000000005</v>
      </c>
      <c r="K461" s="69">
        <v>77.682500000000005</v>
      </c>
      <c r="L461" s="69">
        <v>70.39</v>
      </c>
      <c r="M461" s="72">
        <v>57.949999999999996</v>
      </c>
      <c r="N461" s="71">
        <v>67.362499999999997</v>
      </c>
      <c r="O461" s="69">
        <v>60.82</v>
      </c>
      <c r="P461" s="69">
        <v>55.28</v>
      </c>
      <c r="Q461" s="72">
        <v>59.672499999999999</v>
      </c>
    </row>
    <row r="462" spans="1:17">
      <c r="A462" s="70">
        <v>44652</v>
      </c>
      <c r="B462" s="71">
        <v>135.74</v>
      </c>
      <c r="C462" s="69">
        <v>139.3425</v>
      </c>
      <c r="D462" s="69">
        <v>119.53750000000001</v>
      </c>
      <c r="E462" s="72">
        <v>120.03</v>
      </c>
      <c r="F462" s="71">
        <v>155.535</v>
      </c>
      <c r="G462" s="69">
        <v>117.1575</v>
      </c>
      <c r="H462" s="69">
        <v>87.18</v>
      </c>
      <c r="I462" s="72">
        <v>78.19</v>
      </c>
      <c r="J462" s="71">
        <v>85.53</v>
      </c>
      <c r="K462" s="69">
        <v>80.087500000000006</v>
      </c>
      <c r="L462" s="69">
        <v>73.305000000000007</v>
      </c>
      <c r="M462" s="72">
        <v>58.324999999999996</v>
      </c>
      <c r="N462" s="71">
        <v>70.567499999999995</v>
      </c>
      <c r="O462" s="69">
        <v>62.842500000000001</v>
      </c>
      <c r="P462" s="69">
        <v>56.53</v>
      </c>
      <c r="Q462" s="72">
        <v>60.277500000000003</v>
      </c>
    </row>
    <row r="463" spans="1:17">
      <c r="A463" s="70">
        <v>44653</v>
      </c>
      <c r="B463" s="71">
        <v>135.74</v>
      </c>
      <c r="C463" s="69">
        <v>139.3425</v>
      </c>
      <c r="D463" s="69">
        <v>119.53750000000001</v>
      </c>
      <c r="E463" s="72">
        <v>120.03</v>
      </c>
      <c r="F463" s="71">
        <v>155.535</v>
      </c>
      <c r="G463" s="69">
        <v>117.1575</v>
      </c>
      <c r="H463" s="69">
        <v>87.18</v>
      </c>
      <c r="I463" s="72">
        <v>78.19</v>
      </c>
      <c r="J463" s="71">
        <v>85.53</v>
      </c>
      <c r="K463" s="69">
        <v>80.087500000000006</v>
      </c>
      <c r="L463" s="69">
        <v>73.305000000000007</v>
      </c>
      <c r="M463" s="72">
        <v>58.324999999999996</v>
      </c>
      <c r="N463" s="71">
        <v>70.567499999999995</v>
      </c>
      <c r="O463" s="69">
        <v>62.842500000000001</v>
      </c>
      <c r="P463" s="69">
        <v>56.53</v>
      </c>
      <c r="Q463" s="72">
        <v>60.277500000000003</v>
      </c>
    </row>
    <row r="464" spans="1:17">
      <c r="A464" s="70">
        <v>44654</v>
      </c>
      <c r="B464" s="71">
        <v>135.74</v>
      </c>
      <c r="C464" s="69">
        <v>139.3425</v>
      </c>
      <c r="D464" s="69">
        <v>119.53750000000001</v>
      </c>
      <c r="E464" s="72">
        <v>120.03</v>
      </c>
      <c r="F464" s="71">
        <v>155.535</v>
      </c>
      <c r="G464" s="69">
        <v>117.1575</v>
      </c>
      <c r="H464" s="69">
        <v>87.18</v>
      </c>
      <c r="I464" s="72">
        <v>78.19</v>
      </c>
      <c r="J464" s="71">
        <v>85.53</v>
      </c>
      <c r="K464" s="69">
        <v>80.087500000000006</v>
      </c>
      <c r="L464" s="69">
        <v>73.305000000000007</v>
      </c>
      <c r="M464" s="72">
        <v>58.324999999999996</v>
      </c>
      <c r="N464" s="71">
        <v>70.567499999999995</v>
      </c>
      <c r="O464" s="69">
        <v>62.842500000000001</v>
      </c>
      <c r="P464" s="69">
        <v>56.53</v>
      </c>
      <c r="Q464" s="72">
        <v>60.277500000000003</v>
      </c>
    </row>
    <row r="465" spans="1:17">
      <c r="A465" s="70">
        <v>44655</v>
      </c>
      <c r="B465" s="71">
        <v>140.505</v>
      </c>
      <c r="C465" s="69">
        <v>145.82249999999999</v>
      </c>
      <c r="D465" s="69">
        <v>120.42250000000001</v>
      </c>
      <c r="E465" s="72">
        <v>120.03</v>
      </c>
      <c r="F465" s="71">
        <v>167.63749999999999</v>
      </c>
      <c r="G465" s="69">
        <v>126.625</v>
      </c>
      <c r="H465" s="69">
        <v>91.047499999999999</v>
      </c>
      <c r="I465" s="72">
        <v>80.052499999999995</v>
      </c>
      <c r="J465" s="71">
        <v>92.982500000000002</v>
      </c>
      <c r="K465" s="69">
        <v>84.28</v>
      </c>
      <c r="L465" s="69">
        <v>77.06750000000001</v>
      </c>
      <c r="M465" s="72">
        <v>60.074999999999996</v>
      </c>
      <c r="N465" s="71">
        <v>78.787499999999994</v>
      </c>
      <c r="O465" s="69">
        <v>65.622500000000002</v>
      </c>
      <c r="P465" s="69">
        <v>57.732500000000002</v>
      </c>
      <c r="Q465" s="72">
        <v>61.777500000000003</v>
      </c>
    </row>
    <row r="466" spans="1:17">
      <c r="A466" s="70">
        <v>44656</v>
      </c>
      <c r="B466" s="71">
        <v>133.02500000000001</v>
      </c>
      <c r="C466" s="69">
        <v>132.02250000000001</v>
      </c>
      <c r="D466" s="69">
        <v>117.38500000000001</v>
      </c>
      <c r="E466" s="72">
        <v>120.03</v>
      </c>
      <c r="F466" s="71">
        <v>153.6875</v>
      </c>
      <c r="G466" s="69">
        <v>114.5</v>
      </c>
      <c r="H466" s="69">
        <v>88.807500000000005</v>
      </c>
      <c r="I466" s="72">
        <v>79.894999999999996</v>
      </c>
      <c r="J466" s="71">
        <v>96.732500000000002</v>
      </c>
      <c r="K466" s="69">
        <v>84.78</v>
      </c>
      <c r="L466" s="69">
        <v>77.06750000000001</v>
      </c>
      <c r="M466" s="72">
        <v>60.074999999999996</v>
      </c>
      <c r="N466" s="71">
        <v>75.037499999999994</v>
      </c>
      <c r="O466" s="69">
        <v>62.2425</v>
      </c>
      <c r="P466" s="69">
        <v>56.035000000000004</v>
      </c>
      <c r="Q466" s="72">
        <v>61.777500000000003</v>
      </c>
    </row>
    <row r="467" spans="1:17">
      <c r="A467" s="70">
        <v>44657</v>
      </c>
      <c r="B467" s="71">
        <v>139.16749999999999</v>
      </c>
      <c r="C467" s="69">
        <v>133.63749999999999</v>
      </c>
      <c r="D467" s="69">
        <v>116.26</v>
      </c>
      <c r="E467" s="72">
        <v>120.03</v>
      </c>
      <c r="F467" s="71">
        <v>157.8475</v>
      </c>
      <c r="G467" s="69">
        <v>114.0675</v>
      </c>
      <c r="H467" s="69">
        <v>88.287499999999994</v>
      </c>
      <c r="I467" s="72">
        <v>79.047499999999999</v>
      </c>
      <c r="J467" s="71">
        <v>93.4375</v>
      </c>
      <c r="K467" s="69">
        <v>84.78</v>
      </c>
      <c r="L467" s="69">
        <v>77.06750000000001</v>
      </c>
      <c r="M467" s="72">
        <v>60.074999999999996</v>
      </c>
      <c r="N467" s="71">
        <v>79.319999999999993</v>
      </c>
      <c r="O467" s="69">
        <v>63.797499999999999</v>
      </c>
      <c r="P467" s="69">
        <v>56.182499999999997</v>
      </c>
      <c r="Q467" s="72">
        <v>61.777500000000003</v>
      </c>
    </row>
    <row r="468" spans="1:17">
      <c r="A468" s="70">
        <v>44658</v>
      </c>
      <c r="B468" s="71">
        <v>126.91249999999999</v>
      </c>
      <c r="C468" s="69">
        <v>120.9175</v>
      </c>
      <c r="D468" s="69">
        <v>107.2675</v>
      </c>
      <c r="E468" s="72">
        <v>119.7625</v>
      </c>
      <c r="F468" s="71">
        <v>146.1875</v>
      </c>
      <c r="G468" s="69">
        <v>102.75</v>
      </c>
      <c r="H468" s="69">
        <v>78.405000000000001</v>
      </c>
      <c r="I468" s="72">
        <v>76.032499999999999</v>
      </c>
      <c r="J468" s="71">
        <v>93.4375</v>
      </c>
      <c r="K468" s="69">
        <v>84.78</v>
      </c>
      <c r="L468" s="69">
        <v>77.06750000000001</v>
      </c>
      <c r="M468" s="72">
        <v>60.074999999999996</v>
      </c>
      <c r="N468" s="71">
        <v>74.59</v>
      </c>
      <c r="O468" s="69">
        <v>62.075000000000003</v>
      </c>
      <c r="P468" s="69">
        <v>55.4925</v>
      </c>
      <c r="Q468" s="72">
        <v>60.65</v>
      </c>
    </row>
    <row r="469" spans="1:17">
      <c r="A469" s="70">
        <v>44659</v>
      </c>
      <c r="B469" s="71">
        <v>127.0625</v>
      </c>
      <c r="C469" s="69">
        <v>121.2925</v>
      </c>
      <c r="D469" s="69">
        <v>107.77</v>
      </c>
      <c r="E469" s="72">
        <v>119.7625</v>
      </c>
      <c r="F469" s="71">
        <v>145.4375</v>
      </c>
      <c r="G469" s="69">
        <v>102.91250000000001</v>
      </c>
      <c r="H469" s="69">
        <v>78.97999999999999</v>
      </c>
      <c r="I469" s="72">
        <v>75.735000000000014</v>
      </c>
      <c r="J469" s="71">
        <v>93.1875</v>
      </c>
      <c r="K469" s="69">
        <v>84.504999999999995</v>
      </c>
      <c r="L469" s="69">
        <v>77.06750000000001</v>
      </c>
      <c r="M469" s="72">
        <v>60.074999999999996</v>
      </c>
      <c r="N469" s="71">
        <v>75.787499999999994</v>
      </c>
      <c r="O469" s="69">
        <v>63.055000000000007</v>
      </c>
      <c r="P469" s="69">
        <v>56.17</v>
      </c>
      <c r="Q469" s="72">
        <v>60.65</v>
      </c>
    </row>
    <row r="470" spans="1:17">
      <c r="A470" s="70">
        <v>44660</v>
      </c>
      <c r="B470" s="71">
        <v>127.0625</v>
      </c>
      <c r="C470" s="69">
        <v>121.2925</v>
      </c>
      <c r="D470" s="69">
        <v>107.77</v>
      </c>
      <c r="E470" s="72">
        <v>119.7625</v>
      </c>
      <c r="F470" s="71">
        <v>145.4375</v>
      </c>
      <c r="G470" s="69">
        <v>102.91250000000001</v>
      </c>
      <c r="H470" s="69">
        <v>78.97999999999999</v>
      </c>
      <c r="I470" s="72">
        <v>75.735000000000014</v>
      </c>
      <c r="J470" s="71">
        <v>93.1875</v>
      </c>
      <c r="K470" s="69">
        <v>84.504999999999995</v>
      </c>
      <c r="L470" s="69">
        <v>77.06750000000001</v>
      </c>
      <c r="M470" s="72">
        <v>60.074999999999996</v>
      </c>
      <c r="N470" s="71">
        <v>75.787499999999994</v>
      </c>
      <c r="O470" s="69">
        <v>63.055000000000007</v>
      </c>
      <c r="P470" s="69">
        <v>56.17</v>
      </c>
      <c r="Q470" s="72">
        <v>60.65</v>
      </c>
    </row>
    <row r="471" spans="1:17">
      <c r="A471" s="70">
        <v>44661</v>
      </c>
      <c r="B471" s="71">
        <v>127.0625</v>
      </c>
      <c r="C471" s="69">
        <v>121.2925</v>
      </c>
      <c r="D471" s="69">
        <v>107.77</v>
      </c>
      <c r="E471" s="72">
        <v>119.7625</v>
      </c>
      <c r="F471" s="71">
        <v>145.4375</v>
      </c>
      <c r="G471" s="69">
        <v>102.91250000000001</v>
      </c>
      <c r="H471" s="69">
        <v>78.97999999999999</v>
      </c>
      <c r="I471" s="72">
        <v>75.735000000000014</v>
      </c>
      <c r="J471" s="71">
        <v>93.1875</v>
      </c>
      <c r="K471" s="69">
        <v>84.504999999999995</v>
      </c>
      <c r="L471" s="69">
        <v>77.06750000000001</v>
      </c>
      <c r="M471" s="72">
        <v>60.074999999999996</v>
      </c>
      <c r="N471" s="71">
        <v>75.787499999999994</v>
      </c>
      <c r="O471" s="69">
        <v>63.055000000000007</v>
      </c>
      <c r="P471" s="69">
        <v>56.17</v>
      </c>
      <c r="Q471" s="72">
        <v>60.65</v>
      </c>
    </row>
    <row r="472" spans="1:17">
      <c r="A472" s="70">
        <v>44662</v>
      </c>
      <c r="B472" s="71">
        <v>127.0625</v>
      </c>
      <c r="C472" s="69">
        <v>117.25</v>
      </c>
      <c r="D472" s="69">
        <v>103.55500000000001</v>
      </c>
      <c r="E472" s="72">
        <v>116.02750000000002</v>
      </c>
      <c r="F472" s="71">
        <v>144.4375</v>
      </c>
      <c r="G472" s="69">
        <v>100.22499999999999</v>
      </c>
      <c r="H472" s="69">
        <v>77.47</v>
      </c>
      <c r="I472" s="72">
        <v>74.240000000000009</v>
      </c>
      <c r="J472" s="71">
        <v>92.4375</v>
      </c>
      <c r="K472" s="69">
        <v>82.13</v>
      </c>
      <c r="L472" s="69">
        <v>77.06750000000001</v>
      </c>
      <c r="M472" s="72">
        <v>60.074999999999996</v>
      </c>
      <c r="N472" s="71">
        <v>75.787499999999994</v>
      </c>
      <c r="O472" s="69">
        <v>63.055000000000007</v>
      </c>
      <c r="P472" s="69">
        <v>56.17</v>
      </c>
      <c r="Q472" s="72">
        <v>60.65</v>
      </c>
    </row>
    <row r="473" spans="1:17">
      <c r="A473" s="70">
        <v>44663</v>
      </c>
      <c r="B473" s="71">
        <v>125</v>
      </c>
      <c r="C473" s="69">
        <v>109.68</v>
      </c>
      <c r="D473" s="69">
        <v>97.527499999999989</v>
      </c>
      <c r="E473" s="72">
        <v>114.705</v>
      </c>
      <c r="F473" s="71">
        <v>142.9375</v>
      </c>
      <c r="G473" s="69">
        <v>96.805000000000007</v>
      </c>
      <c r="H473" s="69">
        <v>73.742500000000007</v>
      </c>
      <c r="I473" s="72">
        <v>71.89</v>
      </c>
      <c r="J473" s="71">
        <v>91.9375</v>
      </c>
      <c r="K473" s="69">
        <v>78.12</v>
      </c>
      <c r="L473" s="69">
        <v>75.637500000000003</v>
      </c>
      <c r="M473" s="72">
        <v>60.074999999999996</v>
      </c>
      <c r="N473" s="71">
        <v>74.767499999999998</v>
      </c>
      <c r="O473" s="69">
        <v>62.552499999999995</v>
      </c>
      <c r="P473" s="69">
        <v>55.422499999999999</v>
      </c>
      <c r="Q473" s="72">
        <v>59.655000000000001</v>
      </c>
    </row>
    <row r="474" spans="1:17">
      <c r="A474" s="70">
        <v>44664</v>
      </c>
      <c r="B474" s="71">
        <v>122.75</v>
      </c>
      <c r="C474" s="69">
        <v>103.07250000000001</v>
      </c>
      <c r="D474" s="69">
        <v>90.045000000000002</v>
      </c>
      <c r="E474" s="72">
        <v>102.00750000000001</v>
      </c>
      <c r="F474" s="71">
        <v>140.38749999999999</v>
      </c>
      <c r="G474" s="69">
        <v>89.5</v>
      </c>
      <c r="H474" s="69">
        <v>72.344999999999999</v>
      </c>
      <c r="I474" s="72">
        <v>70.492500000000007</v>
      </c>
      <c r="J474" s="71">
        <v>91.9375</v>
      </c>
      <c r="K474" s="69">
        <v>78.12</v>
      </c>
      <c r="L474" s="69">
        <v>75.22</v>
      </c>
      <c r="M474" s="72">
        <v>60.074999999999996</v>
      </c>
      <c r="N474" s="71">
        <v>72.724999999999994</v>
      </c>
      <c r="O474" s="69">
        <v>61.4925</v>
      </c>
      <c r="P474" s="69">
        <v>55.422499999999999</v>
      </c>
      <c r="Q474" s="72">
        <v>59.655000000000001</v>
      </c>
    </row>
    <row r="475" spans="1:17">
      <c r="A475" s="70">
        <v>44665</v>
      </c>
      <c r="B475" s="71">
        <v>128.87</v>
      </c>
      <c r="C475" s="69">
        <v>114.625</v>
      </c>
      <c r="D475" s="69">
        <v>99.284999999999997</v>
      </c>
      <c r="E475" s="72">
        <v>105.00749999999999</v>
      </c>
      <c r="F475" s="71">
        <v>147.1875</v>
      </c>
      <c r="G475" s="69">
        <v>98.75</v>
      </c>
      <c r="H475" s="69">
        <v>77.267499999999998</v>
      </c>
      <c r="I475" s="72">
        <v>73.504999999999995</v>
      </c>
      <c r="J475" s="71">
        <v>95.6875</v>
      </c>
      <c r="K475" s="69">
        <v>78.722500000000011</v>
      </c>
      <c r="L475" s="69">
        <v>74.614999999999995</v>
      </c>
      <c r="M475" s="72">
        <v>60.074999999999996</v>
      </c>
      <c r="N475" s="71">
        <v>78.287499999999994</v>
      </c>
      <c r="O475" s="69">
        <v>62.80749999999999</v>
      </c>
      <c r="P475" s="69">
        <v>55.7425</v>
      </c>
      <c r="Q475" s="72">
        <v>59.655000000000001</v>
      </c>
    </row>
    <row r="476" spans="1:17">
      <c r="A476" s="70">
        <v>44666</v>
      </c>
      <c r="B476" s="71">
        <v>128.87</v>
      </c>
      <c r="C476" s="69">
        <v>114.625</v>
      </c>
      <c r="D476" s="69">
        <v>99.284999999999997</v>
      </c>
      <c r="E476" s="72">
        <v>105.00749999999999</v>
      </c>
      <c r="F476" s="71">
        <v>147.1875</v>
      </c>
      <c r="G476" s="69">
        <v>98.75</v>
      </c>
      <c r="H476" s="69">
        <v>77.267499999999998</v>
      </c>
      <c r="I476" s="72">
        <v>73.504999999999995</v>
      </c>
      <c r="J476" s="71">
        <v>95.6875</v>
      </c>
      <c r="K476" s="69">
        <v>78.722500000000011</v>
      </c>
      <c r="L476" s="69">
        <v>74.614999999999995</v>
      </c>
      <c r="M476" s="72">
        <v>60.074999999999996</v>
      </c>
      <c r="N476" s="71">
        <v>78.287499999999994</v>
      </c>
      <c r="O476" s="69">
        <v>62.80749999999999</v>
      </c>
      <c r="P476" s="69">
        <v>55.7425</v>
      </c>
      <c r="Q476" s="72">
        <v>59.655000000000001</v>
      </c>
    </row>
    <row r="477" spans="1:17">
      <c r="A477" s="70">
        <v>44667</v>
      </c>
      <c r="B477" s="71">
        <v>128.87</v>
      </c>
      <c r="C477" s="69">
        <v>114.625</v>
      </c>
      <c r="D477" s="69">
        <v>99.284999999999997</v>
      </c>
      <c r="E477" s="72">
        <v>105.00749999999999</v>
      </c>
      <c r="F477" s="71">
        <v>147.1875</v>
      </c>
      <c r="G477" s="69">
        <v>98.75</v>
      </c>
      <c r="H477" s="69">
        <v>77.267499999999998</v>
      </c>
      <c r="I477" s="72">
        <v>73.504999999999995</v>
      </c>
      <c r="J477" s="71">
        <v>95.6875</v>
      </c>
      <c r="K477" s="69">
        <v>78.722500000000011</v>
      </c>
      <c r="L477" s="69">
        <v>74.614999999999995</v>
      </c>
      <c r="M477" s="72">
        <v>60.074999999999996</v>
      </c>
      <c r="N477" s="71">
        <v>78.287499999999994</v>
      </c>
      <c r="O477" s="69">
        <v>62.80749999999999</v>
      </c>
      <c r="P477" s="69">
        <v>55.7425</v>
      </c>
      <c r="Q477" s="72">
        <v>59.655000000000001</v>
      </c>
    </row>
    <row r="478" spans="1:17">
      <c r="A478" s="70">
        <v>44668</v>
      </c>
      <c r="B478" s="71">
        <v>128.87</v>
      </c>
      <c r="C478" s="69">
        <v>114.625</v>
      </c>
      <c r="D478" s="69">
        <v>99.284999999999997</v>
      </c>
      <c r="E478" s="72">
        <v>105.00749999999999</v>
      </c>
      <c r="F478" s="71">
        <v>147.1875</v>
      </c>
      <c r="G478" s="69">
        <v>98.75</v>
      </c>
      <c r="H478" s="69">
        <v>77.267499999999998</v>
      </c>
      <c r="I478" s="72">
        <v>73.504999999999995</v>
      </c>
      <c r="J478" s="71">
        <v>95.6875</v>
      </c>
      <c r="K478" s="69">
        <v>78.722500000000011</v>
      </c>
      <c r="L478" s="69">
        <v>74.614999999999995</v>
      </c>
      <c r="M478" s="72">
        <v>60.074999999999996</v>
      </c>
      <c r="N478" s="71">
        <v>78.287499999999994</v>
      </c>
      <c r="O478" s="69">
        <v>62.80749999999999</v>
      </c>
      <c r="P478" s="69">
        <v>55.7425</v>
      </c>
      <c r="Q478" s="72">
        <v>59.655000000000001</v>
      </c>
    </row>
    <row r="479" spans="1:17">
      <c r="A479" s="70">
        <v>44669</v>
      </c>
      <c r="B479" s="71">
        <v>128.87</v>
      </c>
      <c r="C479" s="69">
        <v>114.625</v>
      </c>
      <c r="D479" s="69">
        <v>99.284999999999997</v>
      </c>
      <c r="E479" s="72">
        <v>105.00749999999999</v>
      </c>
      <c r="F479" s="71">
        <v>147.1875</v>
      </c>
      <c r="G479" s="69">
        <v>98.75</v>
      </c>
      <c r="H479" s="69">
        <v>77.267499999999998</v>
      </c>
      <c r="I479" s="72">
        <v>73.504999999999995</v>
      </c>
      <c r="J479" s="71">
        <v>95.6875</v>
      </c>
      <c r="K479" s="69">
        <v>78.722500000000011</v>
      </c>
      <c r="L479" s="69">
        <v>74.614999999999995</v>
      </c>
      <c r="M479" s="72">
        <v>60.074999999999996</v>
      </c>
      <c r="N479" s="71">
        <v>78.287499999999994</v>
      </c>
      <c r="O479" s="69">
        <v>62.80749999999999</v>
      </c>
      <c r="P479" s="69">
        <v>55.7425</v>
      </c>
      <c r="Q479" s="72">
        <v>59.655000000000001</v>
      </c>
    </row>
    <row r="480" spans="1:17">
      <c r="A480" s="70">
        <v>44670</v>
      </c>
      <c r="B480" s="71">
        <v>132</v>
      </c>
      <c r="C480" s="69">
        <v>120.0125</v>
      </c>
      <c r="D480" s="69">
        <v>100.03</v>
      </c>
      <c r="E480" s="72">
        <v>105.00749999999999</v>
      </c>
      <c r="F480" s="71">
        <v>149.8125</v>
      </c>
      <c r="G480" s="69">
        <v>103.56500000000001</v>
      </c>
      <c r="H480" s="69">
        <v>79.605000000000004</v>
      </c>
      <c r="I480" s="72">
        <v>73.504999999999995</v>
      </c>
      <c r="J480" s="71">
        <v>98.3125</v>
      </c>
      <c r="K480" s="69">
        <v>79.147499999999994</v>
      </c>
      <c r="L480" s="69">
        <v>75.172499999999999</v>
      </c>
      <c r="M480" s="72">
        <v>60.074999999999996</v>
      </c>
      <c r="N480" s="71">
        <v>91.497500000000002</v>
      </c>
      <c r="O480" s="69">
        <v>65.414999999999992</v>
      </c>
      <c r="P480" s="69">
        <v>57.239999999999995</v>
      </c>
      <c r="Q480" s="72">
        <v>59.914999999999999</v>
      </c>
    </row>
    <row r="481" spans="1:17">
      <c r="A481" s="70">
        <v>44671</v>
      </c>
      <c r="B481" s="71">
        <v>133.0625</v>
      </c>
      <c r="C481" s="69">
        <v>120.875</v>
      </c>
      <c r="D481" s="69">
        <v>100.46250000000001</v>
      </c>
      <c r="E481" s="72">
        <v>105.00749999999999</v>
      </c>
      <c r="F481" s="71">
        <v>150.6875</v>
      </c>
      <c r="G481" s="69">
        <v>105.375</v>
      </c>
      <c r="H481" s="69">
        <v>79.802499999999995</v>
      </c>
      <c r="I481" s="72">
        <v>73.39500000000001</v>
      </c>
      <c r="J481" s="71">
        <v>99.1875</v>
      </c>
      <c r="K481" s="69">
        <v>79.362500000000011</v>
      </c>
      <c r="L481" s="69">
        <v>75.454999999999998</v>
      </c>
      <c r="M481" s="72">
        <v>60.074999999999996</v>
      </c>
      <c r="N481" s="71">
        <v>92.1</v>
      </c>
      <c r="O481" s="69">
        <v>66.967500000000001</v>
      </c>
      <c r="P481" s="69">
        <v>57.807500000000005</v>
      </c>
      <c r="Q481" s="72">
        <v>59.977499999999999</v>
      </c>
    </row>
    <row r="482" spans="1:17">
      <c r="A482" s="70">
        <v>44672</v>
      </c>
      <c r="B482" s="71">
        <v>135.25</v>
      </c>
      <c r="C482" s="69">
        <v>123.845</v>
      </c>
      <c r="D482" s="69">
        <v>99.847499999999997</v>
      </c>
      <c r="E482" s="72">
        <v>104.9575</v>
      </c>
      <c r="F482" s="71">
        <v>154.905</v>
      </c>
      <c r="G482" s="69">
        <v>108.91</v>
      </c>
      <c r="H482" s="69">
        <v>81.107500000000002</v>
      </c>
      <c r="I482" s="72">
        <v>73.737499999999997</v>
      </c>
      <c r="J482" s="71">
        <v>100.23</v>
      </c>
      <c r="K482" s="69">
        <v>79.84</v>
      </c>
      <c r="L482" s="69">
        <v>75.597499999999997</v>
      </c>
      <c r="M482" s="72">
        <v>60.074999999999996</v>
      </c>
      <c r="N482" s="71">
        <v>94.6</v>
      </c>
      <c r="O482" s="69">
        <v>67.855000000000004</v>
      </c>
      <c r="P482" s="69">
        <v>57.857500000000002</v>
      </c>
      <c r="Q482" s="72">
        <v>59.807500000000005</v>
      </c>
    </row>
    <row r="483" spans="1:17">
      <c r="A483" s="70">
        <v>44673</v>
      </c>
      <c r="B483" s="71">
        <v>136.0625</v>
      </c>
      <c r="C483" s="69">
        <v>123.3475</v>
      </c>
      <c r="D483" s="69">
        <v>99.787499999999994</v>
      </c>
      <c r="E483" s="72">
        <v>104.89749999999999</v>
      </c>
      <c r="F483" s="71">
        <v>157.75</v>
      </c>
      <c r="G483" s="69">
        <v>110.75</v>
      </c>
      <c r="H483" s="69">
        <v>81.317499999999995</v>
      </c>
      <c r="I483" s="72">
        <v>73.737499999999997</v>
      </c>
      <c r="J483" s="71">
        <v>101.515</v>
      </c>
      <c r="K483" s="69">
        <v>79.372500000000002</v>
      </c>
      <c r="L483" s="69">
        <v>75.597499999999997</v>
      </c>
      <c r="M483" s="72">
        <v>60.074999999999996</v>
      </c>
      <c r="N483" s="71">
        <v>97.257499999999993</v>
      </c>
      <c r="O483" s="69">
        <v>68.467500000000001</v>
      </c>
      <c r="P483" s="69">
        <v>57.827500000000001</v>
      </c>
      <c r="Q483" s="72">
        <v>59.807500000000005</v>
      </c>
    </row>
    <row r="484" spans="1:17">
      <c r="A484" s="70">
        <v>44674</v>
      </c>
      <c r="B484" s="71">
        <v>136.0625</v>
      </c>
      <c r="C484" s="69">
        <v>123.3475</v>
      </c>
      <c r="D484" s="69">
        <v>99.787499999999994</v>
      </c>
      <c r="E484" s="72">
        <v>104.89749999999999</v>
      </c>
      <c r="F484" s="71">
        <v>157.75</v>
      </c>
      <c r="G484" s="69">
        <v>110.75</v>
      </c>
      <c r="H484" s="69">
        <v>81.317499999999995</v>
      </c>
      <c r="I484" s="72">
        <v>73.737499999999997</v>
      </c>
      <c r="J484" s="71">
        <v>101.515</v>
      </c>
      <c r="K484" s="69">
        <v>79.372500000000002</v>
      </c>
      <c r="L484" s="69">
        <v>75.597499999999997</v>
      </c>
      <c r="M484" s="72">
        <v>60.074999999999996</v>
      </c>
      <c r="N484" s="71">
        <v>97.257499999999993</v>
      </c>
      <c r="O484" s="69">
        <v>68.467500000000001</v>
      </c>
      <c r="P484" s="69">
        <v>57.827500000000001</v>
      </c>
      <c r="Q484" s="72">
        <v>59.807500000000005</v>
      </c>
    </row>
    <row r="485" spans="1:17">
      <c r="A485" s="70">
        <v>44675</v>
      </c>
      <c r="B485" s="71">
        <v>136.0625</v>
      </c>
      <c r="C485" s="69">
        <v>123.3475</v>
      </c>
      <c r="D485" s="69">
        <v>99.787499999999994</v>
      </c>
      <c r="E485" s="72">
        <v>104.89749999999999</v>
      </c>
      <c r="F485" s="71">
        <v>157.75</v>
      </c>
      <c r="G485" s="69">
        <v>110.75</v>
      </c>
      <c r="H485" s="69">
        <v>81.317499999999995</v>
      </c>
      <c r="I485" s="72">
        <v>73.737499999999997</v>
      </c>
      <c r="J485" s="71">
        <v>101.515</v>
      </c>
      <c r="K485" s="69">
        <v>79.372500000000002</v>
      </c>
      <c r="L485" s="69">
        <v>75.597499999999997</v>
      </c>
      <c r="M485" s="72">
        <v>60.074999999999996</v>
      </c>
      <c r="N485" s="71">
        <v>97.257499999999993</v>
      </c>
      <c r="O485" s="69">
        <v>68.467500000000001</v>
      </c>
      <c r="P485" s="69">
        <v>57.827500000000001</v>
      </c>
      <c r="Q485" s="72">
        <v>59.807500000000005</v>
      </c>
    </row>
    <row r="486" spans="1:17">
      <c r="A486" s="70">
        <v>44676</v>
      </c>
      <c r="B486" s="71">
        <v>136.0625</v>
      </c>
      <c r="C486" s="69">
        <v>123.3475</v>
      </c>
      <c r="D486" s="69">
        <v>99.787499999999994</v>
      </c>
      <c r="E486" s="72">
        <v>104.89749999999999</v>
      </c>
      <c r="F486" s="71">
        <v>157.75</v>
      </c>
      <c r="G486" s="69">
        <v>110.75</v>
      </c>
      <c r="H486" s="69">
        <v>81.317499999999995</v>
      </c>
      <c r="I486" s="72">
        <v>73.737499999999997</v>
      </c>
      <c r="J486" s="71">
        <v>101.515</v>
      </c>
      <c r="K486" s="69">
        <v>79.372500000000002</v>
      </c>
      <c r="L486" s="69">
        <v>75.597499999999997</v>
      </c>
      <c r="M486" s="72">
        <v>60.074999999999996</v>
      </c>
      <c r="N486" s="71">
        <v>97.257499999999993</v>
      </c>
      <c r="O486" s="69">
        <v>68.467500000000001</v>
      </c>
      <c r="P486" s="69">
        <v>57.827500000000001</v>
      </c>
      <c r="Q486" s="72">
        <v>59.807500000000005</v>
      </c>
    </row>
    <row r="487" spans="1:17">
      <c r="A487" s="70">
        <v>44677</v>
      </c>
      <c r="B487" s="71">
        <v>136.3125</v>
      </c>
      <c r="C487" s="69">
        <v>124.105</v>
      </c>
      <c r="D487" s="69">
        <v>99.789999999999992</v>
      </c>
      <c r="E487" s="72">
        <v>104.89749999999999</v>
      </c>
      <c r="F487" s="71">
        <v>159.375</v>
      </c>
      <c r="G487" s="69">
        <v>113.4</v>
      </c>
      <c r="H487" s="69">
        <v>82.465000000000003</v>
      </c>
      <c r="I487" s="72">
        <v>73.737499999999997</v>
      </c>
      <c r="J487" s="71">
        <v>102.4375</v>
      </c>
      <c r="K487" s="69">
        <v>80.35250000000002</v>
      </c>
      <c r="L487" s="69">
        <v>75.597499999999997</v>
      </c>
      <c r="M487" s="72">
        <v>60.074999999999996</v>
      </c>
      <c r="N487" s="71">
        <v>98.85</v>
      </c>
      <c r="O487" s="69">
        <v>69.6875</v>
      </c>
      <c r="P487" s="69">
        <v>58.275000000000006</v>
      </c>
      <c r="Q487" s="72">
        <v>59.607500000000002</v>
      </c>
    </row>
    <row r="488" spans="1:17">
      <c r="A488" s="70">
        <v>44678</v>
      </c>
      <c r="B488" s="71">
        <v>137.875</v>
      </c>
      <c r="C488" s="69">
        <v>124.3725</v>
      </c>
      <c r="D488" s="69">
        <v>100.16249999999999</v>
      </c>
      <c r="E488" s="72">
        <v>103.96</v>
      </c>
      <c r="F488" s="71">
        <v>161.23250000000002</v>
      </c>
      <c r="G488" s="69">
        <v>114.27500000000001</v>
      </c>
      <c r="H488" s="69">
        <v>82.565000000000012</v>
      </c>
      <c r="I488" s="72">
        <v>73.739999999999995</v>
      </c>
      <c r="J488" s="71">
        <v>106.3125</v>
      </c>
      <c r="K488" s="69">
        <v>81.357499999999987</v>
      </c>
      <c r="L488" s="69">
        <v>75.817499999999995</v>
      </c>
      <c r="M488" s="72">
        <v>60.074999999999996</v>
      </c>
      <c r="N488" s="71">
        <v>102.4</v>
      </c>
      <c r="O488" s="69">
        <v>71.122500000000002</v>
      </c>
      <c r="P488" s="69">
        <v>58.512500000000003</v>
      </c>
      <c r="Q488" s="72">
        <v>59.734999999999999</v>
      </c>
    </row>
    <row r="489" spans="1:17">
      <c r="A489" s="70">
        <v>44679</v>
      </c>
      <c r="B489" s="71">
        <v>145.14750000000001</v>
      </c>
      <c r="C489" s="69">
        <v>127.22499999999999</v>
      </c>
      <c r="D489" s="69">
        <v>101.95750000000001</v>
      </c>
      <c r="E489" s="72">
        <v>103.96</v>
      </c>
      <c r="F489" s="71">
        <v>167.30250000000001</v>
      </c>
      <c r="G489" s="69">
        <v>117.88</v>
      </c>
      <c r="H489" s="69">
        <v>84.11</v>
      </c>
      <c r="I489" s="72">
        <v>73.962500000000006</v>
      </c>
      <c r="J489" s="71">
        <v>108.3075</v>
      </c>
      <c r="K489" s="69">
        <v>82.34</v>
      </c>
      <c r="L489" s="69">
        <v>75.817499999999995</v>
      </c>
      <c r="M489" s="72">
        <v>60.074999999999996</v>
      </c>
      <c r="N489" s="71">
        <v>110.1</v>
      </c>
      <c r="O489" s="69">
        <v>73.525000000000006</v>
      </c>
      <c r="P489" s="69">
        <v>59.327499999999993</v>
      </c>
      <c r="Q489" s="72">
        <v>59.962500000000006</v>
      </c>
    </row>
    <row r="490" spans="1:17">
      <c r="A490" s="70">
        <v>44680</v>
      </c>
      <c r="B490" s="71">
        <v>149.625</v>
      </c>
      <c r="C490" s="69">
        <v>129.07749999999999</v>
      </c>
      <c r="D490" s="69">
        <v>102.74499999999999</v>
      </c>
      <c r="E490" s="72">
        <v>104.02249999999999</v>
      </c>
      <c r="F490" s="71">
        <v>180.71250000000001</v>
      </c>
      <c r="G490" s="69">
        <v>121.1875</v>
      </c>
      <c r="H490" s="69">
        <v>85.285000000000011</v>
      </c>
      <c r="I490" s="72">
        <v>74.762500000000003</v>
      </c>
      <c r="J490" s="71">
        <v>117.4375</v>
      </c>
      <c r="K490" s="69">
        <v>85.11999999999999</v>
      </c>
      <c r="L490" s="69">
        <v>76.817499999999995</v>
      </c>
      <c r="M490" s="72">
        <v>60.074999999999996</v>
      </c>
      <c r="N490" s="71">
        <v>114.91249999999999</v>
      </c>
      <c r="O490" s="69">
        <v>76.702500000000001</v>
      </c>
      <c r="P490" s="69">
        <v>60.952499999999993</v>
      </c>
      <c r="Q490" s="72">
        <v>60.505000000000003</v>
      </c>
    </row>
    <row r="491" spans="1:17">
      <c r="A491" s="70">
        <v>44681</v>
      </c>
      <c r="B491" s="71">
        <v>149.625</v>
      </c>
      <c r="C491" s="69">
        <v>129.07749999999999</v>
      </c>
      <c r="D491" s="69">
        <v>102.74499999999999</v>
      </c>
      <c r="E491" s="72">
        <v>104.02249999999999</v>
      </c>
      <c r="F491" s="71">
        <v>180.71250000000001</v>
      </c>
      <c r="G491" s="69">
        <v>121.1875</v>
      </c>
      <c r="H491" s="69">
        <v>85.285000000000011</v>
      </c>
      <c r="I491" s="72">
        <v>74.762500000000003</v>
      </c>
      <c r="J491" s="71">
        <v>117.4375</v>
      </c>
      <c r="K491" s="69">
        <v>85.11999999999999</v>
      </c>
      <c r="L491" s="69">
        <v>76.817499999999995</v>
      </c>
      <c r="M491" s="72">
        <v>60.074999999999996</v>
      </c>
      <c r="N491" s="71">
        <v>114.91249999999999</v>
      </c>
      <c r="O491" s="69">
        <v>76.702500000000001</v>
      </c>
      <c r="P491" s="69">
        <v>60.952499999999993</v>
      </c>
      <c r="Q491" s="72">
        <v>60.505000000000003</v>
      </c>
    </row>
    <row r="492" spans="1:17">
      <c r="A492" s="70">
        <v>44682</v>
      </c>
      <c r="B492" s="71">
        <v>149.625</v>
      </c>
      <c r="C492" s="69">
        <v>129.07749999999999</v>
      </c>
      <c r="D492" s="69">
        <v>102.74499999999999</v>
      </c>
      <c r="E492" s="72">
        <v>104.02249999999999</v>
      </c>
      <c r="F492" s="71">
        <v>180.71250000000001</v>
      </c>
      <c r="G492" s="69">
        <v>121.1875</v>
      </c>
      <c r="H492" s="69">
        <v>85.285000000000011</v>
      </c>
      <c r="I492" s="72">
        <v>74.762500000000003</v>
      </c>
      <c r="J492" s="71">
        <v>117.4375</v>
      </c>
      <c r="K492" s="69">
        <v>85.11999999999999</v>
      </c>
      <c r="L492" s="69">
        <v>76.817499999999995</v>
      </c>
      <c r="M492" s="72">
        <v>60.074999999999996</v>
      </c>
      <c r="N492" s="71">
        <v>114.91249999999999</v>
      </c>
      <c r="O492" s="69">
        <v>76.702500000000001</v>
      </c>
      <c r="P492" s="69">
        <v>60.952499999999993</v>
      </c>
      <c r="Q492" s="72">
        <v>60.505000000000003</v>
      </c>
    </row>
    <row r="493" spans="1:17">
      <c r="A493" s="70">
        <v>44683</v>
      </c>
      <c r="B493" s="71">
        <v>146.20750000000001</v>
      </c>
      <c r="C493" s="69">
        <v>125.16499999999999</v>
      </c>
      <c r="D493" s="69">
        <v>101.4025</v>
      </c>
      <c r="E493" s="72">
        <v>103.64749999999999</v>
      </c>
      <c r="F493" s="71">
        <v>184.25</v>
      </c>
      <c r="G493" s="69">
        <v>118.8125</v>
      </c>
      <c r="H493" s="69">
        <v>85.26</v>
      </c>
      <c r="I493" s="72">
        <v>74.73</v>
      </c>
      <c r="J493" s="71">
        <v>117.4375</v>
      </c>
      <c r="K493" s="69">
        <v>85.11999999999999</v>
      </c>
      <c r="L493" s="69">
        <v>76.817499999999995</v>
      </c>
      <c r="M493" s="72">
        <v>60.074999999999996</v>
      </c>
      <c r="N493" s="71">
        <v>108.85</v>
      </c>
      <c r="O493" s="69">
        <v>74.672499999999999</v>
      </c>
      <c r="P493" s="69">
        <v>60.002499999999998</v>
      </c>
      <c r="Q493" s="72">
        <v>60.505000000000003</v>
      </c>
    </row>
    <row r="494" spans="1:17">
      <c r="A494" s="70">
        <v>44684</v>
      </c>
      <c r="B494" s="71">
        <v>146.08250000000001</v>
      </c>
      <c r="C494" s="69">
        <v>126.125</v>
      </c>
      <c r="D494" s="69">
        <v>101.47</v>
      </c>
      <c r="E494" s="72">
        <v>102.98750000000001</v>
      </c>
      <c r="F494" s="71">
        <v>184.22499999999999</v>
      </c>
      <c r="G494" s="69">
        <v>119.985</v>
      </c>
      <c r="H494" s="69">
        <v>85.16</v>
      </c>
      <c r="I494" s="72">
        <v>74.974999999999994</v>
      </c>
      <c r="J494" s="71">
        <v>116.395</v>
      </c>
      <c r="K494" s="69">
        <v>84.207499999999996</v>
      </c>
      <c r="L494" s="69">
        <v>76.817499999999995</v>
      </c>
      <c r="M494" s="72">
        <v>60.074999999999996</v>
      </c>
      <c r="N494" s="71">
        <v>106.91249999999999</v>
      </c>
      <c r="O494" s="69">
        <v>72.807500000000005</v>
      </c>
      <c r="P494" s="69">
        <v>59.762500000000003</v>
      </c>
      <c r="Q494" s="72">
        <v>60.305</v>
      </c>
    </row>
    <row r="495" spans="1:17">
      <c r="A495" s="70">
        <v>44685</v>
      </c>
      <c r="B495" s="71">
        <v>152.5</v>
      </c>
      <c r="C495" s="69">
        <v>127.53</v>
      </c>
      <c r="D495" s="69">
        <v>102.03</v>
      </c>
      <c r="E495" s="72">
        <v>103.04</v>
      </c>
      <c r="F495" s="71">
        <v>189.0625</v>
      </c>
      <c r="G495" s="69">
        <v>122.6375</v>
      </c>
      <c r="H495" s="69">
        <v>86.039999999999992</v>
      </c>
      <c r="I495" s="72">
        <v>74.974999999999994</v>
      </c>
      <c r="J495" s="71">
        <v>116.395</v>
      </c>
      <c r="K495" s="69">
        <v>84.207499999999996</v>
      </c>
      <c r="L495" s="69">
        <v>76.817499999999995</v>
      </c>
      <c r="M495" s="72">
        <v>60.074999999999996</v>
      </c>
      <c r="N495" s="71">
        <v>108.28749999999999</v>
      </c>
      <c r="O495" s="69">
        <v>74.597499999999997</v>
      </c>
      <c r="P495" s="69">
        <v>60.385000000000005</v>
      </c>
      <c r="Q495" s="72">
        <v>60.255000000000003</v>
      </c>
    </row>
    <row r="496" spans="1:17">
      <c r="A496" s="70">
        <v>44686</v>
      </c>
      <c r="B496" s="71">
        <v>154.0625</v>
      </c>
      <c r="C496" s="69">
        <v>125.89500000000001</v>
      </c>
      <c r="D496" s="69">
        <v>101.92750000000001</v>
      </c>
      <c r="E496" s="72">
        <v>103.04</v>
      </c>
      <c r="F496" s="71">
        <v>186.1875</v>
      </c>
      <c r="G496" s="69">
        <v>121.94500000000001</v>
      </c>
      <c r="H496" s="69">
        <v>85.705000000000013</v>
      </c>
      <c r="I496" s="72">
        <v>74.765000000000001</v>
      </c>
      <c r="J496" s="71">
        <v>113.27</v>
      </c>
      <c r="K496" s="69">
        <v>84.207499999999996</v>
      </c>
      <c r="L496" s="69">
        <v>76.817499999999995</v>
      </c>
      <c r="M496" s="72">
        <v>60.074999999999996</v>
      </c>
      <c r="N496" s="71">
        <v>107.03749999999999</v>
      </c>
      <c r="O496" s="69">
        <v>73.607500000000002</v>
      </c>
      <c r="P496" s="69">
        <v>59.78</v>
      </c>
      <c r="Q496" s="72">
        <v>60.387500000000003</v>
      </c>
    </row>
    <row r="497" spans="1:17">
      <c r="A497" s="70">
        <v>44687</v>
      </c>
      <c r="B497" s="71">
        <v>150.5325</v>
      </c>
      <c r="C497" s="69">
        <v>123.28749999999999</v>
      </c>
      <c r="D497" s="69">
        <v>100.14</v>
      </c>
      <c r="E497" s="72">
        <v>101.58</v>
      </c>
      <c r="F497" s="71">
        <v>181.9375</v>
      </c>
      <c r="G497" s="69">
        <v>120.1875</v>
      </c>
      <c r="H497" s="69">
        <v>83.3</v>
      </c>
      <c r="I497" s="72">
        <v>73.012500000000003</v>
      </c>
      <c r="J497" s="71">
        <v>113.27</v>
      </c>
      <c r="K497" s="69">
        <v>85.114999999999995</v>
      </c>
      <c r="L497" s="69">
        <v>76.817499999999995</v>
      </c>
      <c r="M497" s="72">
        <v>60.074999999999996</v>
      </c>
      <c r="N497" s="71">
        <v>103.78749999999999</v>
      </c>
      <c r="O497" s="69">
        <v>70.625</v>
      </c>
      <c r="P497" s="69">
        <v>57.972500000000004</v>
      </c>
      <c r="Q497" s="72">
        <v>60.007500000000007</v>
      </c>
    </row>
    <row r="498" spans="1:17">
      <c r="A498" s="70">
        <v>44688</v>
      </c>
      <c r="B498" s="71">
        <v>150.5325</v>
      </c>
      <c r="C498" s="69">
        <v>123.28749999999999</v>
      </c>
      <c r="D498" s="69">
        <v>100.14</v>
      </c>
      <c r="E498" s="72">
        <v>101.58</v>
      </c>
      <c r="F498" s="71">
        <v>181.9375</v>
      </c>
      <c r="G498" s="69">
        <v>120.1875</v>
      </c>
      <c r="H498" s="69">
        <v>83.3</v>
      </c>
      <c r="I498" s="72">
        <v>73.012500000000003</v>
      </c>
      <c r="J498" s="71">
        <v>113.27</v>
      </c>
      <c r="K498" s="69">
        <v>85.114999999999995</v>
      </c>
      <c r="L498" s="69">
        <v>76.817499999999995</v>
      </c>
      <c r="M498" s="72">
        <v>60.074999999999996</v>
      </c>
      <c r="N498" s="71">
        <v>103.78749999999999</v>
      </c>
      <c r="O498" s="69">
        <v>70.625</v>
      </c>
      <c r="P498" s="69">
        <v>57.972500000000004</v>
      </c>
      <c r="Q498" s="72">
        <v>60.007500000000007</v>
      </c>
    </row>
    <row r="499" spans="1:17">
      <c r="A499" s="70">
        <v>44689</v>
      </c>
      <c r="B499" s="71">
        <v>150.5325</v>
      </c>
      <c r="C499" s="69">
        <v>123.28749999999999</v>
      </c>
      <c r="D499" s="69">
        <v>100.14</v>
      </c>
      <c r="E499" s="72">
        <v>101.58</v>
      </c>
      <c r="F499" s="71">
        <v>181.9375</v>
      </c>
      <c r="G499" s="69">
        <v>120.1875</v>
      </c>
      <c r="H499" s="69">
        <v>83.3</v>
      </c>
      <c r="I499" s="72">
        <v>73.012500000000003</v>
      </c>
      <c r="J499" s="71">
        <v>113.27</v>
      </c>
      <c r="K499" s="69">
        <v>85.114999999999995</v>
      </c>
      <c r="L499" s="69">
        <v>76.817499999999995</v>
      </c>
      <c r="M499" s="72">
        <v>60.074999999999996</v>
      </c>
      <c r="N499" s="71">
        <v>103.78749999999999</v>
      </c>
      <c r="O499" s="69">
        <v>70.625</v>
      </c>
      <c r="P499" s="69">
        <v>57.972500000000004</v>
      </c>
      <c r="Q499" s="72">
        <v>60.007500000000007</v>
      </c>
    </row>
    <row r="500" spans="1:17">
      <c r="A500" s="70">
        <v>44690</v>
      </c>
      <c r="B500" s="71">
        <v>153.5625</v>
      </c>
      <c r="C500" s="69">
        <v>125.25</v>
      </c>
      <c r="D500" s="69">
        <v>100.1575</v>
      </c>
      <c r="E500" s="72">
        <v>101.58</v>
      </c>
      <c r="F500" s="71">
        <v>183.495</v>
      </c>
      <c r="G500" s="69">
        <v>122.515</v>
      </c>
      <c r="H500" s="69">
        <v>85.03</v>
      </c>
      <c r="I500" s="72">
        <v>73.012500000000003</v>
      </c>
      <c r="J500" s="71">
        <v>114.70249999999999</v>
      </c>
      <c r="K500" s="69">
        <v>86.452499999999986</v>
      </c>
      <c r="L500" s="69">
        <v>77.312499999999986</v>
      </c>
      <c r="M500" s="72">
        <v>60.074999999999996</v>
      </c>
      <c r="N500" s="71">
        <v>106.97499999999999</v>
      </c>
      <c r="O500" s="69">
        <v>72.365000000000009</v>
      </c>
      <c r="P500" s="69">
        <v>58.33</v>
      </c>
      <c r="Q500" s="72">
        <v>60.037500000000001</v>
      </c>
    </row>
    <row r="501" spans="1:17">
      <c r="A501" s="70">
        <v>44691</v>
      </c>
      <c r="B501" s="71">
        <v>154.8125</v>
      </c>
      <c r="C501" s="69">
        <v>125.9075</v>
      </c>
      <c r="D501" s="69">
        <v>100.1575</v>
      </c>
      <c r="E501" s="72">
        <v>101.58</v>
      </c>
      <c r="F501" s="71">
        <v>184.5625</v>
      </c>
      <c r="G501" s="69">
        <v>122.7525</v>
      </c>
      <c r="H501" s="69">
        <v>85.314999999999998</v>
      </c>
      <c r="I501" s="72">
        <v>73.012500000000003</v>
      </c>
      <c r="J501" s="71">
        <v>117.2175</v>
      </c>
      <c r="K501" s="69">
        <v>87.027500000000003</v>
      </c>
      <c r="L501" s="69">
        <v>77.724999999999994</v>
      </c>
      <c r="M501" s="72">
        <v>60.074999999999996</v>
      </c>
      <c r="N501" s="71">
        <v>109.1</v>
      </c>
      <c r="O501" s="69">
        <v>72.892499999999998</v>
      </c>
      <c r="P501" s="69">
        <v>58.33</v>
      </c>
      <c r="Q501" s="72">
        <v>60.037500000000001</v>
      </c>
    </row>
    <row r="502" spans="1:17">
      <c r="A502" s="70">
        <v>44692</v>
      </c>
      <c r="B502" s="71">
        <v>154.125</v>
      </c>
      <c r="C502" s="69">
        <v>122.5625</v>
      </c>
      <c r="D502" s="69">
        <v>99.14500000000001</v>
      </c>
      <c r="E502" s="72">
        <v>100.93</v>
      </c>
      <c r="F502" s="71">
        <v>183.4375</v>
      </c>
      <c r="G502" s="69">
        <v>120.355</v>
      </c>
      <c r="H502" s="69">
        <v>83.952500000000001</v>
      </c>
      <c r="I502" s="72">
        <v>72.23</v>
      </c>
      <c r="J502" s="71">
        <v>117.03749999999999</v>
      </c>
      <c r="K502" s="69">
        <v>87.027500000000003</v>
      </c>
      <c r="L502" s="69">
        <v>77.724999999999994</v>
      </c>
      <c r="M502" s="72">
        <v>60.074999999999996</v>
      </c>
      <c r="N502" s="71">
        <v>107.6</v>
      </c>
      <c r="O502" s="69">
        <v>71.650000000000006</v>
      </c>
      <c r="P502" s="69">
        <v>58.14</v>
      </c>
      <c r="Q502" s="72">
        <v>59.657499999999999</v>
      </c>
    </row>
    <row r="503" spans="1:17">
      <c r="A503" s="70">
        <v>44693</v>
      </c>
      <c r="B503" s="71">
        <v>156.5625</v>
      </c>
      <c r="C503" s="69">
        <v>123.8125</v>
      </c>
      <c r="D503" s="69">
        <v>99.14500000000001</v>
      </c>
      <c r="E503" s="72">
        <v>100.93</v>
      </c>
      <c r="F503" s="71">
        <v>184.8125</v>
      </c>
      <c r="G503" s="69">
        <v>121.3875</v>
      </c>
      <c r="H503" s="69">
        <v>84.164999999999992</v>
      </c>
      <c r="I503" s="72">
        <v>72.23</v>
      </c>
      <c r="J503" s="71">
        <v>126.53749999999999</v>
      </c>
      <c r="K503" s="69">
        <v>89.622500000000002</v>
      </c>
      <c r="L503" s="69">
        <v>78.394999999999996</v>
      </c>
      <c r="M503" s="72">
        <v>60.074999999999996</v>
      </c>
      <c r="N503" s="71">
        <v>107.53749999999999</v>
      </c>
      <c r="O503" s="69">
        <v>71.157499999999999</v>
      </c>
      <c r="P503" s="69">
        <v>58.33</v>
      </c>
      <c r="Q503" s="72">
        <v>59.657499999999999</v>
      </c>
    </row>
    <row r="504" spans="1:17">
      <c r="A504" s="70">
        <v>44694</v>
      </c>
      <c r="B504" s="71">
        <v>156.75</v>
      </c>
      <c r="C504" s="69">
        <v>124.2475</v>
      </c>
      <c r="D504" s="69">
        <v>99.032499999999999</v>
      </c>
      <c r="E504" s="72">
        <v>100.93</v>
      </c>
      <c r="F504" s="71">
        <v>186.1875</v>
      </c>
      <c r="G504" s="69">
        <v>122.9375</v>
      </c>
      <c r="H504" s="69">
        <v>84.414999999999992</v>
      </c>
      <c r="I504" s="72">
        <v>71.772499999999994</v>
      </c>
      <c r="J504" s="71">
        <v>126.53749999999999</v>
      </c>
      <c r="K504" s="69">
        <v>89.622500000000002</v>
      </c>
      <c r="L504" s="69">
        <v>78.394999999999996</v>
      </c>
      <c r="M504" s="72">
        <v>60.074999999999996</v>
      </c>
      <c r="N504" s="71">
        <v>108.01249999999999</v>
      </c>
      <c r="O504" s="69">
        <v>72.657499999999999</v>
      </c>
      <c r="P504" s="69">
        <v>58.53</v>
      </c>
      <c r="Q504" s="72">
        <v>59.657499999999999</v>
      </c>
    </row>
    <row r="505" spans="1:17">
      <c r="A505" s="70">
        <v>44695</v>
      </c>
      <c r="B505" s="71">
        <v>156.75</v>
      </c>
      <c r="C505" s="69">
        <v>124.2475</v>
      </c>
      <c r="D505" s="69">
        <v>99.032499999999999</v>
      </c>
      <c r="E505" s="72">
        <v>100.93</v>
      </c>
      <c r="F505" s="71">
        <v>186.1875</v>
      </c>
      <c r="G505" s="69">
        <v>122.9375</v>
      </c>
      <c r="H505" s="69">
        <v>84.414999999999992</v>
      </c>
      <c r="I505" s="72">
        <v>71.772499999999994</v>
      </c>
      <c r="J505" s="71">
        <v>126.53749999999999</v>
      </c>
      <c r="K505" s="69">
        <v>89.622500000000002</v>
      </c>
      <c r="L505" s="69">
        <v>78.394999999999996</v>
      </c>
      <c r="M505" s="72">
        <v>60.074999999999996</v>
      </c>
      <c r="N505" s="71">
        <v>108.01249999999999</v>
      </c>
      <c r="O505" s="69">
        <v>72.657499999999999</v>
      </c>
      <c r="P505" s="69">
        <v>58.53</v>
      </c>
      <c r="Q505" s="72">
        <v>59.657499999999999</v>
      </c>
    </row>
    <row r="506" spans="1:17">
      <c r="A506" s="70">
        <v>44696</v>
      </c>
      <c r="B506" s="71">
        <v>156.75</v>
      </c>
      <c r="C506" s="69">
        <v>124.2475</v>
      </c>
      <c r="D506" s="69">
        <v>99.032499999999999</v>
      </c>
      <c r="E506" s="72">
        <v>100.93</v>
      </c>
      <c r="F506" s="71">
        <v>186.1875</v>
      </c>
      <c r="G506" s="69">
        <v>122.9375</v>
      </c>
      <c r="H506" s="69">
        <v>84.414999999999992</v>
      </c>
      <c r="I506" s="72">
        <v>71.772499999999994</v>
      </c>
      <c r="J506" s="71">
        <v>126.53749999999999</v>
      </c>
      <c r="K506" s="69">
        <v>89.622500000000002</v>
      </c>
      <c r="L506" s="69">
        <v>78.394999999999996</v>
      </c>
      <c r="M506" s="72">
        <v>60.074999999999996</v>
      </c>
      <c r="N506" s="71">
        <v>108.01249999999999</v>
      </c>
      <c r="O506" s="69">
        <v>72.657499999999999</v>
      </c>
      <c r="P506" s="69">
        <v>58.53</v>
      </c>
      <c r="Q506" s="72">
        <v>59.657499999999999</v>
      </c>
    </row>
    <row r="507" spans="1:17">
      <c r="A507" s="70">
        <v>44697</v>
      </c>
      <c r="B507" s="71">
        <v>160.78749999999999</v>
      </c>
      <c r="C507" s="69">
        <v>128.1225</v>
      </c>
      <c r="D507" s="69">
        <v>100.44</v>
      </c>
      <c r="E507" s="72">
        <v>100.93</v>
      </c>
      <c r="F507" s="71">
        <v>193.1875</v>
      </c>
      <c r="G507" s="69">
        <v>130.88249999999999</v>
      </c>
      <c r="H507" s="69">
        <v>87.675000000000011</v>
      </c>
      <c r="I507" s="72">
        <v>73.017500000000013</v>
      </c>
      <c r="J507" s="71">
        <v>130.50749999999999</v>
      </c>
      <c r="K507" s="69">
        <v>93.127499999999998</v>
      </c>
      <c r="L507" s="69">
        <v>80.087500000000006</v>
      </c>
      <c r="M507" s="72">
        <v>60.089999999999996</v>
      </c>
      <c r="N507" s="71">
        <v>113.22499999999999</v>
      </c>
      <c r="O507" s="69">
        <v>74.412499999999994</v>
      </c>
      <c r="P507" s="69">
        <v>59.3125</v>
      </c>
      <c r="Q507" s="72">
        <v>60.337499999999999</v>
      </c>
    </row>
    <row r="508" spans="1:17">
      <c r="A508" s="70">
        <v>44698</v>
      </c>
      <c r="B508" s="71">
        <v>166.25</v>
      </c>
      <c r="C508" s="69">
        <v>134.13249999999999</v>
      </c>
      <c r="D508" s="69">
        <v>102.78999999999999</v>
      </c>
      <c r="E508" s="72">
        <v>100.93</v>
      </c>
      <c r="F508" s="71">
        <v>198.4375</v>
      </c>
      <c r="G508" s="69">
        <v>137.15</v>
      </c>
      <c r="H508" s="69">
        <v>90.94</v>
      </c>
      <c r="I508" s="72">
        <v>73.765000000000001</v>
      </c>
      <c r="J508" s="71">
        <v>139.14750000000001</v>
      </c>
      <c r="K508" s="69">
        <v>95.435000000000002</v>
      </c>
      <c r="L508" s="69">
        <v>82.077499999999986</v>
      </c>
      <c r="M508" s="72">
        <v>63.260000000000005</v>
      </c>
      <c r="N508" s="71">
        <v>119.12</v>
      </c>
      <c r="O508" s="69">
        <v>77.95</v>
      </c>
      <c r="P508" s="69">
        <v>60.580000000000005</v>
      </c>
      <c r="Q508" s="72">
        <v>61.064999999999998</v>
      </c>
    </row>
    <row r="509" spans="1:17">
      <c r="A509" s="70">
        <v>44699</v>
      </c>
      <c r="B509" s="71">
        <v>167.25</v>
      </c>
      <c r="C509" s="69">
        <v>136.595</v>
      </c>
      <c r="D509" s="69">
        <v>103.1825</v>
      </c>
      <c r="E509" s="72">
        <v>100.93</v>
      </c>
      <c r="F509" s="71">
        <v>201.47</v>
      </c>
      <c r="G509" s="69">
        <v>141.51</v>
      </c>
      <c r="H509" s="69">
        <v>93.512500000000003</v>
      </c>
      <c r="I509" s="72">
        <v>74.02000000000001</v>
      </c>
      <c r="J509" s="71">
        <v>142.54750000000001</v>
      </c>
      <c r="K509" s="69">
        <v>99.227500000000006</v>
      </c>
      <c r="L509" s="69">
        <v>86.09</v>
      </c>
      <c r="M509" s="72">
        <v>63.260000000000005</v>
      </c>
      <c r="N509" s="71">
        <v>120.1825</v>
      </c>
      <c r="O509" s="69">
        <v>80.0625</v>
      </c>
      <c r="P509" s="69">
        <v>62.032499999999999</v>
      </c>
      <c r="Q509" s="72">
        <v>61.782499999999999</v>
      </c>
    </row>
    <row r="510" spans="1:17">
      <c r="A510" s="70">
        <v>44700</v>
      </c>
      <c r="B510" s="71">
        <v>173.5625</v>
      </c>
      <c r="C510" s="69">
        <v>141.61250000000001</v>
      </c>
      <c r="D510" s="69">
        <v>106.17500000000001</v>
      </c>
      <c r="E510" s="72">
        <v>100.98</v>
      </c>
      <c r="F510" s="71">
        <v>206.6875</v>
      </c>
      <c r="G510" s="69">
        <v>148.0625</v>
      </c>
      <c r="H510" s="69">
        <v>97.107499999999987</v>
      </c>
      <c r="I510" s="72">
        <v>77.015000000000001</v>
      </c>
      <c r="J510" s="71">
        <v>146.1875</v>
      </c>
      <c r="K510" s="69">
        <v>104.625</v>
      </c>
      <c r="L510" s="69">
        <v>92.357500000000002</v>
      </c>
      <c r="M510" s="72">
        <v>68.632500000000007</v>
      </c>
      <c r="N510" s="71">
        <v>126.205</v>
      </c>
      <c r="O510" s="69">
        <v>85.375</v>
      </c>
      <c r="P510" s="69">
        <v>64.397500000000008</v>
      </c>
      <c r="Q510" s="72">
        <v>62.25</v>
      </c>
    </row>
    <row r="511" spans="1:17">
      <c r="A511" s="70">
        <v>44701</v>
      </c>
      <c r="B511" s="71">
        <v>183.67250000000001</v>
      </c>
      <c r="C511" s="69">
        <v>151.30250000000001</v>
      </c>
      <c r="D511" s="69">
        <v>109.0425</v>
      </c>
      <c r="E511" s="72">
        <v>102.49249999999999</v>
      </c>
      <c r="F511" s="71">
        <v>217.685</v>
      </c>
      <c r="G511" s="69">
        <v>159.01499999999999</v>
      </c>
      <c r="H511" s="69">
        <v>104.875</v>
      </c>
      <c r="I511" s="72">
        <v>82.1875</v>
      </c>
      <c r="J511" s="71">
        <v>157.155</v>
      </c>
      <c r="K511" s="69">
        <v>109.2025</v>
      </c>
      <c r="L511" s="69">
        <v>94.592500000000001</v>
      </c>
      <c r="M511" s="72">
        <v>71.64</v>
      </c>
      <c r="N511" s="71">
        <v>133.16249999999999</v>
      </c>
      <c r="O511" s="69">
        <v>94.5</v>
      </c>
      <c r="P511" s="69">
        <v>68.042500000000004</v>
      </c>
      <c r="Q511" s="72">
        <v>65.012500000000003</v>
      </c>
    </row>
    <row r="512" spans="1:17">
      <c r="A512" s="70">
        <v>44702</v>
      </c>
      <c r="B512" s="71">
        <v>183.67250000000001</v>
      </c>
      <c r="C512" s="69">
        <v>151.30250000000001</v>
      </c>
      <c r="D512" s="69">
        <v>109.0425</v>
      </c>
      <c r="E512" s="72">
        <v>102.49249999999999</v>
      </c>
      <c r="F512" s="71">
        <v>217.685</v>
      </c>
      <c r="G512" s="69">
        <v>159.01499999999999</v>
      </c>
      <c r="H512" s="69">
        <v>104.875</v>
      </c>
      <c r="I512" s="72">
        <v>82.1875</v>
      </c>
      <c r="J512" s="71">
        <v>157.155</v>
      </c>
      <c r="K512" s="69">
        <v>109.2025</v>
      </c>
      <c r="L512" s="69">
        <v>94.592500000000001</v>
      </c>
      <c r="M512" s="72">
        <v>71.64</v>
      </c>
      <c r="N512" s="71">
        <v>133.16249999999999</v>
      </c>
      <c r="O512" s="69">
        <v>94.5</v>
      </c>
      <c r="P512" s="69">
        <v>68.042500000000004</v>
      </c>
      <c r="Q512" s="72">
        <v>65.012500000000003</v>
      </c>
    </row>
    <row r="513" spans="1:17">
      <c r="A513" s="70">
        <v>44703</v>
      </c>
      <c r="B513" s="71">
        <v>183.67250000000001</v>
      </c>
      <c r="C513" s="69">
        <v>151.30250000000001</v>
      </c>
      <c r="D513" s="69">
        <v>109.0425</v>
      </c>
      <c r="E513" s="72">
        <v>102.49249999999999</v>
      </c>
      <c r="F513" s="71">
        <v>217.685</v>
      </c>
      <c r="G513" s="69">
        <v>159.01499999999999</v>
      </c>
      <c r="H513" s="69">
        <v>104.875</v>
      </c>
      <c r="I513" s="72">
        <v>82.1875</v>
      </c>
      <c r="J513" s="71">
        <v>157.155</v>
      </c>
      <c r="K513" s="69">
        <v>109.2025</v>
      </c>
      <c r="L513" s="69">
        <v>94.592500000000001</v>
      </c>
      <c r="M513" s="72">
        <v>71.64</v>
      </c>
      <c r="N513" s="71">
        <v>133.16249999999999</v>
      </c>
      <c r="O513" s="69">
        <v>94.5</v>
      </c>
      <c r="P513" s="69">
        <v>68.042500000000004</v>
      </c>
      <c r="Q513" s="72">
        <v>65.012500000000003</v>
      </c>
    </row>
    <row r="514" spans="1:17">
      <c r="A514" s="70">
        <v>44704</v>
      </c>
      <c r="B514" s="71">
        <v>192.5325</v>
      </c>
      <c r="C514" s="69">
        <v>163.73249999999999</v>
      </c>
      <c r="D514" s="69">
        <v>116.90499999999999</v>
      </c>
      <c r="E514" s="72">
        <v>102.99250000000001</v>
      </c>
      <c r="F514" s="71">
        <v>225.185</v>
      </c>
      <c r="G514" s="69">
        <v>170.45499999999998</v>
      </c>
      <c r="H514" s="69">
        <v>112.17749999999999</v>
      </c>
      <c r="I514" s="72">
        <v>86.2</v>
      </c>
      <c r="J514" s="71">
        <v>165.07749999999999</v>
      </c>
      <c r="K514" s="69">
        <v>119.0025</v>
      </c>
      <c r="L514" s="69">
        <v>96.625</v>
      </c>
      <c r="M514" s="72">
        <v>71.64</v>
      </c>
      <c r="N514" s="71">
        <v>139.16249999999999</v>
      </c>
      <c r="O514" s="69">
        <v>104.51</v>
      </c>
      <c r="P514" s="69">
        <v>74.037499999999994</v>
      </c>
      <c r="Q514" s="72">
        <v>69.012500000000003</v>
      </c>
    </row>
    <row r="515" spans="1:17">
      <c r="A515" s="70">
        <v>44705</v>
      </c>
      <c r="B515" s="71">
        <v>191.38249999999999</v>
      </c>
      <c r="C515" s="69">
        <v>160.16749999999999</v>
      </c>
      <c r="D515" s="69">
        <v>115.3925</v>
      </c>
      <c r="E515" s="72">
        <v>102.99250000000001</v>
      </c>
      <c r="F515" s="71">
        <v>224.9975</v>
      </c>
      <c r="G515" s="69">
        <v>166.23999999999998</v>
      </c>
      <c r="H515" s="69">
        <v>110.06500000000001</v>
      </c>
      <c r="I515" s="72">
        <v>86.2</v>
      </c>
      <c r="J515" s="71">
        <v>166.21250000000001</v>
      </c>
      <c r="K515" s="69">
        <v>122.255</v>
      </c>
      <c r="L515" s="69">
        <v>96.8125</v>
      </c>
      <c r="M515" s="72">
        <v>71.64</v>
      </c>
      <c r="N515" s="71">
        <v>135.6</v>
      </c>
      <c r="O515" s="69">
        <v>101.5625</v>
      </c>
      <c r="P515" s="69">
        <v>73.040000000000006</v>
      </c>
      <c r="Q515" s="72">
        <v>69.012500000000003</v>
      </c>
    </row>
    <row r="516" spans="1:17">
      <c r="A516" s="70">
        <v>44706</v>
      </c>
      <c r="B516" s="71">
        <v>210</v>
      </c>
      <c r="C516" s="69">
        <v>167.19499999999999</v>
      </c>
      <c r="D516" s="69">
        <v>119.42999999999999</v>
      </c>
      <c r="E516" s="72">
        <v>103.4975</v>
      </c>
      <c r="F516" s="71">
        <v>235.16249999999999</v>
      </c>
      <c r="G516" s="69">
        <v>171.76250000000002</v>
      </c>
      <c r="H516" s="69">
        <v>113.06</v>
      </c>
      <c r="I516" s="72">
        <v>87.037500000000009</v>
      </c>
      <c r="J516" s="71">
        <v>168.6525</v>
      </c>
      <c r="K516" s="69">
        <v>124.755</v>
      </c>
      <c r="L516" s="69">
        <v>100.09</v>
      </c>
      <c r="M516" s="72">
        <v>71.64</v>
      </c>
      <c r="N516" s="71">
        <v>149.3075</v>
      </c>
      <c r="O516" s="69">
        <v>104.7475</v>
      </c>
      <c r="P516" s="69">
        <v>75.287499999999994</v>
      </c>
      <c r="Q516" s="72">
        <v>69.665000000000006</v>
      </c>
    </row>
    <row r="517" spans="1:17">
      <c r="A517" s="70">
        <v>44707</v>
      </c>
      <c r="B517" s="71">
        <v>213.58750000000001</v>
      </c>
      <c r="C517" s="69">
        <v>168.125</v>
      </c>
      <c r="D517" s="69">
        <v>119.72500000000001</v>
      </c>
      <c r="E517" s="72">
        <v>103.4975</v>
      </c>
      <c r="F517" s="71">
        <v>237.4375</v>
      </c>
      <c r="G517" s="69">
        <v>172.42250000000001</v>
      </c>
      <c r="H517" s="69">
        <v>113.06</v>
      </c>
      <c r="I517" s="72">
        <v>87.19</v>
      </c>
      <c r="J517" s="71">
        <v>173.1225</v>
      </c>
      <c r="K517" s="69">
        <v>130.24250000000001</v>
      </c>
      <c r="L517" s="69">
        <v>106.0925</v>
      </c>
      <c r="M517" s="72">
        <v>76.152500000000003</v>
      </c>
      <c r="N517" s="71">
        <v>154.03749999999999</v>
      </c>
      <c r="O517" s="69">
        <v>103.97499999999999</v>
      </c>
      <c r="P517" s="69">
        <v>75.462500000000006</v>
      </c>
      <c r="Q517" s="72">
        <v>69.665000000000006</v>
      </c>
    </row>
    <row r="518" spans="1:17">
      <c r="A518" s="70">
        <v>44708</v>
      </c>
      <c r="B518" s="71">
        <v>223</v>
      </c>
      <c r="C518" s="69">
        <v>189.52250000000001</v>
      </c>
      <c r="D518" s="69">
        <v>127.57250000000001</v>
      </c>
      <c r="E518" s="72">
        <v>103.4975</v>
      </c>
      <c r="F518" s="71">
        <v>252.1875</v>
      </c>
      <c r="G518" s="69">
        <v>192.64</v>
      </c>
      <c r="H518" s="69">
        <v>120.715</v>
      </c>
      <c r="I518" s="72">
        <v>92.067499999999995</v>
      </c>
      <c r="J518" s="71">
        <v>188.67</v>
      </c>
      <c r="K518" s="69">
        <v>144.29999999999998</v>
      </c>
      <c r="L518" s="69">
        <v>116.095</v>
      </c>
      <c r="M518" s="72">
        <v>80.17</v>
      </c>
      <c r="N518" s="71">
        <v>169.03749999999999</v>
      </c>
      <c r="O518" s="69">
        <v>119.21250000000001</v>
      </c>
      <c r="P518" s="69">
        <v>82.27000000000001</v>
      </c>
      <c r="Q518" s="72">
        <v>74.02000000000001</v>
      </c>
    </row>
    <row r="519" spans="1:17">
      <c r="A519" s="70">
        <v>44709</v>
      </c>
      <c r="B519" s="71">
        <v>223</v>
      </c>
      <c r="C519" s="69">
        <v>189.52250000000001</v>
      </c>
      <c r="D519" s="69">
        <v>127.57250000000001</v>
      </c>
      <c r="E519" s="72">
        <v>103.4975</v>
      </c>
      <c r="F519" s="71">
        <v>252.1875</v>
      </c>
      <c r="G519" s="69">
        <v>192.64</v>
      </c>
      <c r="H519" s="69">
        <v>120.715</v>
      </c>
      <c r="I519" s="72">
        <v>92.067499999999995</v>
      </c>
      <c r="J519" s="71">
        <v>188.67</v>
      </c>
      <c r="K519" s="69">
        <v>144.29999999999998</v>
      </c>
      <c r="L519" s="69">
        <v>116.095</v>
      </c>
      <c r="M519" s="72">
        <v>80.17</v>
      </c>
      <c r="N519" s="71">
        <v>169.03749999999999</v>
      </c>
      <c r="O519" s="69">
        <v>119.21250000000001</v>
      </c>
      <c r="P519" s="69">
        <v>82.27000000000001</v>
      </c>
      <c r="Q519" s="72">
        <v>74.02000000000001</v>
      </c>
    </row>
    <row r="520" spans="1:17">
      <c r="A520" s="70">
        <v>44710</v>
      </c>
      <c r="B520" s="71">
        <v>223</v>
      </c>
      <c r="C520" s="69">
        <v>189.52250000000001</v>
      </c>
      <c r="D520" s="69">
        <v>127.57250000000001</v>
      </c>
      <c r="E520" s="72">
        <v>103.4975</v>
      </c>
      <c r="F520" s="71">
        <v>252.1875</v>
      </c>
      <c r="G520" s="69">
        <v>192.64</v>
      </c>
      <c r="H520" s="69">
        <v>120.715</v>
      </c>
      <c r="I520" s="72">
        <v>92.067499999999995</v>
      </c>
      <c r="J520" s="71">
        <v>188.67</v>
      </c>
      <c r="K520" s="69">
        <v>144.29999999999998</v>
      </c>
      <c r="L520" s="69">
        <v>116.095</v>
      </c>
      <c r="M520" s="72">
        <v>80.17</v>
      </c>
      <c r="N520" s="71">
        <v>169.03749999999999</v>
      </c>
      <c r="O520" s="69">
        <v>119.21250000000001</v>
      </c>
      <c r="P520" s="69">
        <v>82.27000000000001</v>
      </c>
      <c r="Q520" s="72">
        <v>74.02000000000001</v>
      </c>
    </row>
    <row r="521" spans="1:17">
      <c r="A521" s="70">
        <v>44711</v>
      </c>
      <c r="B521" s="71">
        <v>240.935</v>
      </c>
      <c r="C521" s="69">
        <v>209.7475</v>
      </c>
      <c r="D521" s="69">
        <v>137.745</v>
      </c>
      <c r="E521" s="72">
        <v>103.9975</v>
      </c>
      <c r="F521" s="71">
        <v>268.6875</v>
      </c>
      <c r="G521" s="69">
        <v>208.10499999999999</v>
      </c>
      <c r="H521" s="69">
        <v>130.07750000000001</v>
      </c>
      <c r="I521" s="72">
        <v>97.75</v>
      </c>
      <c r="J521" s="71">
        <v>201.96499999999997</v>
      </c>
      <c r="K521" s="69">
        <v>156.3775</v>
      </c>
      <c r="L521" s="69">
        <v>126.1</v>
      </c>
      <c r="M521" s="72">
        <v>80.17</v>
      </c>
      <c r="N521" s="71">
        <v>185.53749999999999</v>
      </c>
      <c r="O521" s="69">
        <v>136.14000000000001</v>
      </c>
      <c r="P521" s="69">
        <v>82.740000000000009</v>
      </c>
      <c r="Q521" s="72">
        <v>77.677499999999995</v>
      </c>
    </row>
    <row r="522" spans="1:17">
      <c r="A522" s="70">
        <v>44712</v>
      </c>
      <c r="B522" s="71">
        <v>233.0625</v>
      </c>
      <c r="C522" s="69">
        <v>196.61500000000001</v>
      </c>
      <c r="D522" s="69">
        <v>130.095</v>
      </c>
      <c r="E522" s="72">
        <v>104.9975</v>
      </c>
      <c r="F522" s="71">
        <v>260.9375</v>
      </c>
      <c r="G522" s="69">
        <v>202.0625</v>
      </c>
      <c r="H522" s="69">
        <v>126.64</v>
      </c>
      <c r="I522" s="72">
        <v>97.125</v>
      </c>
      <c r="J522" s="71">
        <v>196.4375</v>
      </c>
      <c r="K522" s="69">
        <v>148.82499999999999</v>
      </c>
      <c r="L522" s="69">
        <v>126.1</v>
      </c>
      <c r="M522" s="72">
        <v>80.17</v>
      </c>
      <c r="N522" s="71">
        <v>173.53749999999999</v>
      </c>
      <c r="O522" s="69">
        <v>127.8</v>
      </c>
      <c r="P522" s="69">
        <v>81.045000000000002</v>
      </c>
      <c r="Q522" s="72">
        <v>77.677499999999995</v>
      </c>
    </row>
    <row r="523" spans="1:17">
      <c r="A523" s="70">
        <v>44713</v>
      </c>
      <c r="B523" s="71">
        <v>230.375</v>
      </c>
      <c r="C523" s="69">
        <v>198.1225</v>
      </c>
      <c r="D523" s="69">
        <v>128.94499999999999</v>
      </c>
      <c r="E523" s="72">
        <v>104.9975</v>
      </c>
      <c r="F523" s="71">
        <v>254.6875</v>
      </c>
      <c r="G523" s="69">
        <v>197.9375</v>
      </c>
      <c r="H523" s="69">
        <v>125.55249999999999</v>
      </c>
      <c r="I523" s="72">
        <v>97.5</v>
      </c>
      <c r="J523" s="71">
        <v>188.9375</v>
      </c>
      <c r="K523" s="69">
        <v>148.82499999999999</v>
      </c>
      <c r="L523" s="69">
        <v>125.85499999999999</v>
      </c>
      <c r="M523" s="72">
        <v>80.17</v>
      </c>
      <c r="N523" s="71">
        <v>171.28749999999999</v>
      </c>
      <c r="O523" s="69">
        <v>122.25</v>
      </c>
      <c r="P523" s="69">
        <v>82.56</v>
      </c>
      <c r="Q523" s="72">
        <v>78.522499999999994</v>
      </c>
    </row>
    <row r="524" spans="1:17">
      <c r="A524" s="70">
        <v>44714</v>
      </c>
      <c r="B524" s="71">
        <v>226</v>
      </c>
      <c r="C524" s="69">
        <v>188.75</v>
      </c>
      <c r="D524" s="69">
        <v>125.66500000000001</v>
      </c>
      <c r="E524" s="72">
        <v>107.49749999999999</v>
      </c>
      <c r="F524" s="71">
        <v>249.6875</v>
      </c>
      <c r="G524" s="69">
        <v>191.41</v>
      </c>
      <c r="H524" s="69">
        <v>121.375</v>
      </c>
      <c r="I524" s="72">
        <v>97</v>
      </c>
      <c r="J524" s="71">
        <v>185.1875</v>
      </c>
      <c r="K524" s="69">
        <v>148.82499999999999</v>
      </c>
      <c r="L524" s="69">
        <v>122.58249999999998</v>
      </c>
      <c r="M524" s="72">
        <v>79.434999999999988</v>
      </c>
      <c r="N524" s="71">
        <v>163.78749999999999</v>
      </c>
      <c r="O524" s="69">
        <v>111.75</v>
      </c>
      <c r="P524" s="69">
        <v>82.177500000000009</v>
      </c>
      <c r="Q524" s="72">
        <v>78.522499999999994</v>
      </c>
    </row>
    <row r="525" spans="1:17">
      <c r="A525" s="70">
        <v>44715</v>
      </c>
      <c r="B525" s="71">
        <v>229.8125</v>
      </c>
      <c r="C525" s="69">
        <v>188.76999999999998</v>
      </c>
      <c r="D525" s="69">
        <v>124.61499999999999</v>
      </c>
      <c r="E525" s="72">
        <v>109.9975</v>
      </c>
      <c r="F525" s="71">
        <v>247.8125</v>
      </c>
      <c r="G525" s="69">
        <v>187.48250000000002</v>
      </c>
      <c r="H525" s="69">
        <v>117.2075</v>
      </c>
      <c r="I525" s="72">
        <v>97</v>
      </c>
      <c r="J525" s="71">
        <v>185.1875</v>
      </c>
      <c r="K525" s="69">
        <v>148.82499999999999</v>
      </c>
      <c r="L525" s="69">
        <v>122.58249999999998</v>
      </c>
      <c r="M525" s="72">
        <v>79.434999999999988</v>
      </c>
      <c r="N525" s="71">
        <v>155.1</v>
      </c>
      <c r="O525" s="69">
        <v>107.69749999999999</v>
      </c>
      <c r="P525" s="69">
        <v>81.13</v>
      </c>
      <c r="Q525" s="72">
        <v>78.522499999999994</v>
      </c>
    </row>
    <row r="526" spans="1:17">
      <c r="A526" s="70">
        <v>44716</v>
      </c>
      <c r="B526" s="71">
        <v>229.8125</v>
      </c>
      <c r="C526" s="69">
        <v>188.76999999999998</v>
      </c>
      <c r="D526" s="69">
        <v>124.61499999999999</v>
      </c>
      <c r="E526" s="72">
        <v>109.9975</v>
      </c>
      <c r="F526" s="71">
        <v>247.8125</v>
      </c>
      <c r="G526" s="69">
        <v>187.48250000000002</v>
      </c>
      <c r="H526" s="69">
        <v>117.2075</v>
      </c>
      <c r="I526" s="72">
        <v>97</v>
      </c>
      <c r="J526" s="71">
        <v>185.1875</v>
      </c>
      <c r="K526" s="69">
        <v>148.82499999999999</v>
      </c>
      <c r="L526" s="69">
        <v>122.58249999999998</v>
      </c>
      <c r="M526" s="72">
        <v>79.434999999999988</v>
      </c>
      <c r="N526" s="71">
        <v>155.1</v>
      </c>
      <c r="O526" s="69">
        <v>107.69749999999999</v>
      </c>
      <c r="P526" s="69">
        <v>81.13</v>
      </c>
      <c r="Q526" s="72">
        <v>78.522499999999994</v>
      </c>
    </row>
    <row r="527" spans="1:17">
      <c r="A527" s="70">
        <v>44717</v>
      </c>
      <c r="B527" s="71">
        <v>229.8125</v>
      </c>
      <c r="C527" s="69">
        <v>188.76999999999998</v>
      </c>
      <c r="D527" s="69">
        <v>124.61499999999999</v>
      </c>
      <c r="E527" s="72">
        <v>109.9975</v>
      </c>
      <c r="F527" s="71">
        <v>247.8125</v>
      </c>
      <c r="G527" s="69">
        <v>187.48250000000002</v>
      </c>
      <c r="H527" s="69">
        <v>117.2075</v>
      </c>
      <c r="I527" s="72">
        <v>97</v>
      </c>
      <c r="J527" s="71">
        <v>185.1875</v>
      </c>
      <c r="K527" s="69">
        <v>148.82499999999999</v>
      </c>
      <c r="L527" s="69">
        <v>122.58249999999998</v>
      </c>
      <c r="M527" s="72">
        <v>79.434999999999988</v>
      </c>
      <c r="N527" s="71">
        <v>155.1</v>
      </c>
      <c r="O527" s="69">
        <v>107.69749999999999</v>
      </c>
      <c r="P527" s="69">
        <v>81.13</v>
      </c>
      <c r="Q527" s="72">
        <v>78.522499999999994</v>
      </c>
    </row>
    <row r="528" spans="1:17">
      <c r="A528" s="70">
        <v>44718</v>
      </c>
      <c r="B528" s="71">
        <v>236</v>
      </c>
      <c r="C528" s="69">
        <v>196.75</v>
      </c>
      <c r="D528" s="69">
        <v>126.39999999999999</v>
      </c>
      <c r="E528" s="72">
        <v>110.9975</v>
      </c>
      <c r="F528" s="71">
        <v>257.1875</v>
      </c>
      <c r="G528" s="69">
        <v>192.79249999999999</v>
      </c>
      <c r="H528" s="69">
        <v>117.78749999999999</v>
      </c>
      <c r="I528" s="72">
        <v>96.402500000000003</v>
      </c>
      <c r="J528" s="71">
        <v>185.1875</v>
      </c>
      <c r="K528" s="69">
        <v>149.79</v>
      </c>
      <c r="L528" s="69">
        <v>123.5825</v>
      </c>
      <c r="M528" s="72">
        <v>79.434999999999988</v>
      </c>
      <c r="N528" s="71">
        <v>161.16249999999999</v>
      </c>
      <c r="O528" s="69">
        <v>110.17</v>
      </c>
      <c r="P528" s="69">
        <v>81.085000000000008</v>
      </c>
      <c r="Q528" s="72">
        <v>78.522499999999994</v>
      </c>
    </row>
    <row r="529" spans="1:17">
      <c r="A529" s="70">
        <v>44719</v>
      </c>
      <c r="B529" s="71">
        <v>239.1875</v>
      </c>
      <c r="C529" s="69">
        <v>203.1875</v>
      </c>
      <c r="D529" s="69">
        <v>127.7225</v>
      </c>
      <c r="E529" s="72">
        <v>116.995</v>
      </c>
      <c r="F529" s="71">
        <v>264.29500000000002</v>
      </c>
      <c r="G529" s="69">
        <v>197.9375</v>
      </c>
      <c r="H529" s="69">
        <v>118.72999999999999</v>
      </c>
      <c r="I529" s="72">
        <v>95.787499999999994</v>
      </c>
      <c r="J529" s="71">
        <v>187.6875</v>
      </c>
      <c r="K529" s="69">
        <v>151.75</v>
      </c>
      <c r="L529" s="69">
        <v>125.0775</v>
      </c>
      <c r="M529" s="72">
        <v>79.952500000000001</v>
      </c>
      <c r="N529" s="71">
        <v>165.03749999999999</v>
      </c>
      <c r="O529" s="69">
        <v>114.825</v>
      </c>
      <c r="P529" s="69">
        <v>81.085000000000008</v>
      </c>
      <c r="Q529" s="72">
        <v>78.522499999999994</v>
      </c>
    </row>
    <row r="530" spans="1:17">
      <c r="A530" s="70">
        <v>44720</v>
      </c>
      <c r="B530" s="71">
        <v>239.3125</v>
      </c>
      <c r="C530" s="69">
        <v>204.125</v>
      </c>
      <c r="D530" s="69">
        <v>130.68499999999997</v>
      </c>
      <c r="E530" s="72">
        <v>122.9975</v>
      </c>
      <c r="F530" s="71">
        <v>261.79500000000002</v>
      </c>
      <c r="G530" s="69">
        <v>196.6875</v>
      </c>
      <c r="H530" s="69">
        <v>118.99000000000001</v>
      </c>
      <c r="I530" s="72">
        <v>95.787499999999994</v>
      </c>
      <c r="J530" s="71">
        <v>188.1875</v>
      </c>
      <c r="K530" s="69">
        <v>153.375</v>
      </c>
      <c r="L530" s="69">
        <v>128.58000000000001</v>
      </c>
      <c r="M530" s="72">
        <v>82.452500000000001</v>
      </c>
      <c r="N530" s="71">
        <v>164.78749999999999</v>
      </c>
      <c r="O530" s="69">
        <v>115.38500000000001</v>
      </c>
      <c r="P530" s="69">
        <v>81.282499999999999</v>
      </c>
      <c r="Q530" s="72">
        <v>78.522499999999994</v>
      </c>
    </row>
    <row r="531" spans="1:17">
      <c r="A531" s="70">
        <v>44721</v>
      </c>
      <c r="B531" s="71">
        <v>246.75</v>
      </c>
      <c r="C531" s="69">
        <v>213.6525</v>
      </c>
      <c r="D531" s="69">
        <v>136.38999999999999</v>
      </c>
      <c r="E531" s="72">
        <v>125.4975</v>
      </c>
      <c r="F531" s="71">
        <v>270.9375</v>
      </c>
      <c r="G531" s="69">
        <v>206</v>
      </c>
      <c r="H531" s="69">
        <v>122.57499999999999</v>
      </c>
      <c r="I531" s="72">
        <v>96.712500000000006</v>
      </c>
      <c r="J531" s="71">
        <v>188.1875</v>
      </c>
      <c r="K531" s="69">
        <v>162.315</v>
      </c>
      <c r="L531" s="69">
        <v>133.08000000000001</v>
      </c>
      <c r="M531" s="72">
        <v>84.114999999999995</v>
      </c>
      <c r="N531" s="71">
        <v>170.53749999999999</v>
      </c>
      <c r="O531" s="69">
        <v>121.125</v>
      </c>
      <c r="P531" s="69">
        <v>82.77</v>
      </c>
      <c r="Q531" s="72">
        <v>78.522499999999994</v>
      </c>
    </row>
    <row r="532" spans="1:17">
      <c r="A532" s="70">
        <v>44722</v>
      </c>
      <c r="B532" s="71">
        <v>256.75</v>
      </c>
      <c r="C532" s="69">
        <v>210.92500000000001</v>
      </c>
      <c r="D532" s="69">
        <v>138.04749999999999</v>
      </c>
      <c r="E532" s="72">
        <v>125.9975</v>
      </c>
      <c r="F532" s="71">
        <v>272.6875</v>
      </c>
      <c r="G532" s="69">
        <v>203.8725</v>
      </c>
      <c r="H532" s="69">
        <v>122.36500000000001</v>
      </c>
      <c r="I532" s="72">
        <v>96.712500000000006</v>
      </c>
      <c r="J532" s="71">
        <v>188.1875</v>
      </c>
      <c r="K532" s="69">
        <v>165.32</v>
      </c>
      <c r="L532" s="69">
        <v>133.08000000000001</v>
      </c>
      <c r="M532" s="72">
        <v>85.172499999999985</v>
      </c>
      <c r="N532" s="71">
        <v>173.52499999999998</v>
      </c>
      <c r="O532" s="69">
        <v>120.98250000000002</v>
      </c>
      <c r="P532" s="69">
        <v>82.342500000000001</v>
      </c>
      <c r="Q532" s="72">
        <v>79.27000000000001</v>
      </c>
    </row>
    <row r="533" spans="1:17">
      <c r="A533" s="70">
        <v>44723</v>
      </c>
      <c r="B533" s="71">
        <v>256.75</v>
      </c>
      <c r="C533" s="69">
        <v>210.92500000000001</v>
      </c>
      <c r="D533" s="69">
        <v>138.04749999999999</v>
      </c>
      <c r="E533" s="72">
        <v>125.9975</v>
      </c>
      <c r="F533" s="71">
        <v>272.6875</v>
      </c>
      <c r="G533" s="69">
        <v>203.8725</v>
      </c>
      <c r="H533" s="69">
        <v>122.36500000000001</v>
      </c>
      <c r="I533" s="72">
        <v>96.712500000000006</v>
      </c>
      <c r="J533" s="71">
        <v>188.1875</v>
      </c>
      <c r="K533" s="69">
        <v>165.32</v>
      </c>
      <c r="L533" s="69">
        <v>133.08000000000001</v>
      </c>
      <c r="M533" s="72">
        <v>85.172499999999985</v>
      </c>
      <c r="N533" s="71">
        <v>173.52499999999998</v>
      </c>
      <c r="O533" s="69">
        <v>120.98250000000002</v>
      </c>
      <c r="P533" s="69">
        <v>82.342500000000001</v>
      </c>
      <c r="Q533" s="72">
        <v>79.27000000000001</v>
      </c>
    </row>
    <row r="534" spans="1:17">
      <c r="A534" s="70">
        <v>44724</v>
      </c>
      <c r="B534" s="71">
        <v>256.75</v>
      </c>
      <c r="C534" s="69">
        <v>210.92500000000001</v>
      </c>
      <c r="D534" s="69">
        <v>138.04749999999999</v>
      </c>
      <c r="E534" s="72">
        <v>125.9975</v>
      </c>
      <c r="F534" s="71">
        <v>272.6875</v>
      </c>
      <c r="G534" s="69">
        <v>203.8725</v>
      </c>
      <c r="H534" s="69">
        <v>122.36500000000001</v>
      </c>
      <c r="I534" s="72">
        <v>96.712500000000006</v>
      </c>
      <c r="J534" s="71">
        <v>188.1875</v>
      </c>
      <c r="K534" s="69">
        <v>165.32</v>
      </c>
      <c r="L534" s="69">
        <v>133.08000000000001</v>
      </c>
      <c r="M534" s="72">
        <v>85.172499999999985</v>
      </c>
      <c r="N534" s="71">
        <v>173.52499999999998</v>
      </c>
      <c r="O534" s="69">
        <v>120.98250000000002</v>
      </c>
      <c r="P534" s="69">
        <v>82.342500000000001</v>
      </c>
      <c r="Q534" s="72">
        <v>79.27000000000001</v>
      </c>
    </row>
    <row r="535" spans="1:17">
      <c r="A535" s="70">
        <v>44725</v>
      </c>
      <c r="B535" s="71">
        <v>256.75</v>
      </c>
      <c r="C535" s="69">
        <v>210.92500000000001</v>
      </c>
      <c r="D535" s="69">
        <v>138.04749999999999</v>
      </c>
      <c r="E535" s="72">
        <v>125.9975</v>
      </c>
      <c r="F535" s="71">
        <v>272.6875</v>
      </c>
      <c r="G535" s="69">
        <v>203.8725</v>
      </c>
      <c r="H535" s="69">
        <v>122.36500000000001</v>
      </c>
      <c r="I535" s="72">
        <v>96.712500000000006</v>
      </c>
      <c r="J535" s="71">
        <v>188.1875</v>
      </c>
      <c r="K535" s="69">
        <v>165.32</v>
      </c>
      <c r="L535" s="69">
        <v>133.08000000000001</v>
      </c>
      <c r="M535" s="72">
        <v>85.172499999999985</v>
      </c>
      <c r="N535" s="71">
        <v>173.52499999999998</v>
      </c>
      <c r="O535" s="69">
        <v>120.98250000000002</v>
      </c>
      <c r="P535" s="69">
        <v>82.342500000000001</v>
      </c>
      <c r="Q535" s="72">
        <v>79.27000000000001</v>
      </c>
    </row>
    <row r="536" spans="1:17">
      <c r="A536" s="70">
        <v>44726</v>
      </c>
      <c r="B536" s="71">
        <v>242</v>
      </c>
      <c r="C536" s="69">
        <v>206.75</v>
      </c>
      <c r="D536" s="69">
        <v>138.04749999999999</v>
      </c>
      <c r="E536" s="72">
        <v>125.9975</v>
      </c>
      <c r="F536" s="71">
        <v>265.3125</v>
      </c>
      <c r="G536" s="69">
        <v>202.0625</v>
      </c>
      <c r="H536" s="69">
        <v>120.00749999999999</v>
      </c>
      <c r="I536" s="72">
        <v>96.712500000000006</v>
      </c>
      <c r="J536" s="71">
        <v>184.4375</v>
      </c>
      <c r="K536" s="69">
        <v>165.32</v>
      </c>
      <c r="L536" s="69">
        <v>133.08000000000001</v>
      </c>
      <c r="M536" s="72">
        <v>85.172499999999985</v>
      </c>
      <c r="N536" s="71">
        <v>172.77499999999998</v>
      </c>
      <c r="O536" s="69">
        <v>121.7475</v>
      </c>
      <c r="P536" s="69">
        <v>82.342500000000001</v>
      </c>
      <c r="Q536" s="72">
        <v>79.27000000000001</v>
      </c>
    </row>
    <row r="537" spans="1:17">
      <c r="A537" s="70">
        <v>44727</v>
      </c>
      <c r="B537" s="71">
        <v>244.5</v>
      </c>
      <c r="C537" s="69">
        <v>205.75</v>
      </c>
      <c r="D537" s="69">
        <v>135.8725</v>
      </c>
      <c r="E537" s="72">
        <v>123.9975</v>
      </c>
      <c r="F537" s="71">
        <v>267.6875</v>
      </c>
      <c r="G537" s="69">
        <v>202.375</v>
      </c>
      <c r="H537" s="69">
        <v>118.29</v>
      </c>
      <c r="I537" s="72">
        <v>95.59</v>
      </c>
      <c r="J537" s="71">
        <v>186.9375</v>
      </c>
      <c r="K537" s="69">
        <v>165.32</v>
      </c>
      <c r="L537" s="69">
        <v>132.1275</v>
      </c>
      <c r="M537" s="72">
        <v>85.172499999999985</v>
      </c>
      <c r="N537" s="71">
        <v>173.02499999999998</v>
      </c>
      <c r="O537" s="69">
        <v>122.8775</v>
      </c>
      <c r="P537" s="69">
        <v>80.032499999999999</v>
      </c>
      <c r="Q537" s="72">
        <v>79.27000000000001</v>
      </c>
    </row>
    <row r="538" spans="1:17">
      <c r="A538" s="70">
        <v>44728</v>
      </c>
      <c r="B538" s="71">
        <v>248.12</v>
      </c>
      <c r="C538" s="69">
        <v>205.8775</v>
      </c>
      <c r="D538" s="69">
        <v>136.2225</v>
      </c>
      <c r="E538" s="72">
        <v>124.9975</v>
      </c>
      <c r="F538" s="71">
        <v>269.9375</v>
      </c>
      <c r="G538" s="69">
        <v>201.375</v>
      </c>
      <c r="H538" s="69">
        <v>118.05</v>
      </c>
      <c r="I538" s="72">
        <v>95.59</v>
      </c>
      <c r="J538" s="71">
        <v>188.9375</v>
      </c>
      <c r="K538" s="69">
        <v>165.17499999999998</v>
      </c>
      <c r="L538" s="69">
        <v>132.1275</v>
      </c>
      <c r="M538" s="72">
        <v>85.194999999999993</v>
      </c>
      <c r="N538" s="71">
        <v>171.78749999999999</v>
      </c>
      <c r="O538" s="69">
        <v>119.75</v>
      </c>
      <c r="P538" s="69">
        <v>80.352499999999992</v>
      </c>
      <c r="Q538" s="72">
        <v>78.034999999999997</v>
      </c>
    </row>
    <row r="539" spans="1:17">
      <c r="A539" s="70">
        <v>44729</v>
      </c>
      <c r="B539" s="71">
        <v>248.60250000000002</v>
      </c>
      <c r="C539" s="69">
        <v>206.94</v>
      </c>
      <c r="D539" s="69">
        <v>136.19499999999999</v>
      </c>
      <c r="E539" s="72">
        <v>125.49749999999999</v>
      </c>
      <c r="F539" s="71">
        <v>271.13749999999999</v>
      </c>
      <c r="G539" s="69">
        <v>202.80250000000001</v>
      </c>
      <c r="H539" s="69">
        <v>118.28249999999998</v>
      </c>
      <c r="I539" s="72">
        <v>95.59</v>
      </c>
      <c r="J539" s="71">
        <v>188.9375</v>
      </c>
      <c r="K539" s="69">
        <v>164.42499999999998</v>
      </c>
      <c r="L539" s="69">
        <v>131.33000000000001</v>
      </c>
      <c r="M539" s="72">
        <v>84.275000000000006</v>
      </c>
      <c r="N539" s="71">
        <v>174.8125</v>
      </c>
      <c r="O539" s="69">
        <v>120.15499999999999</v>
      </c>
      <c r="P539" s="69">
        <v>80.352499999999992</v>
      </c>
      <c r="Q539" s="72">
        <v>78.034999999999997</v>
      </c>
    </row>
    <row r="540" spans="1:17">
      <c r="A540" s="70">
        <v>44730</v>
      </c>
      <c r="B540" s="71">
        <v>248.60250000000002</v>
      </c>
      <c r="C540" s="69">
        <v>206.94</v>
      </c>
      <c r="D540" s="69">
        <v>136.19499999999999</v>
      </c>
      <c r="E540" s="72">
        <v>125.49749999999999</v>
      </c>
      <c r="F540" s="71">
        <v>271.13749999999999</v>
      </c>
      <c r="G540" s="69">
        <v>202.80250000000001</v>
      </c>
      <c r="H540" s="69">
        <v>118.28249999999998</v>
      </c>
      <c r="I540" s="72">
        <v>95.59</v>
      </c>
      <c r="J540" s="71">
        <v>188.9375</v>
      </c>
      <c r="K540" s="69">
        <v>164.42499999999998</v>
      </c>
      <c r="L540" s="69">
        <v>131.33000000000001</v>
      </c>
      <c r="M540" s="72">
        <v>84.275000000000006</v>
      </c>
      <c r="N540" s="71">
        <v>174.8125</v>
      </c>
      <c r="O540" s="69">
        <v>120.15499999999999</v>
      </c>
      <c r="P540" s="69">
        <v>80.352499999999992</v>
      </c>
      <c r="Q540" s="72">
        <v>78.034999999999997</v>
      </c>
    </row>
    <row r="541" spans="1:17">
      <c r="A541" s="70">
        <v>44731</v>
      </c>
      <c r="B541" s="71">
        <v>248.60250000000002</v>
      </c>
      <c r="C541" s="69">
        <v>206.94</v>
      </c>
      <c r="D541" s="69">
        <v>136.19499999999999</v>
      </c>
      <c r="E541" s="72">
        <v>125.49749999999999</v>
      </c>
      <c r="F541" s="71">
        <v>271.13749999999999</v>
      </c>
      <c r="G541" s="69">
        <v>202.80250000000001</v>
      </c>
      <c r="H541" s="69">
        <v>118.28249999999998</v>
      </c>
      <c r="I541" s="72">
        <v>95.59</v>
      </c>
      <c r="J541" s="71">
        <v>188.9375</v>
      </c>
      <c r="K541" s="69">
        <v>164.42499999999998</v>
      </c>
      <c r="L541" s="69">
        <v>131.33000000000001</v>
      </c>
      <c r="M541" s="72">
        <v>84.275000000000006</v>
      </c>
      <c r="N541" s="71">
        <v>174.8125</v>
      </c>
      <c r="O541" s="69">
        <v>120.15499999999999</v>
      </c>
      <c r="P541" s="69">
        <v>80.352499999999992</v>
      </c>
      <c r="Q541" s="72">
        <v>78.034999999999997</v>
      </c>
    </row>
    <row r="542" spans="1:17">
      <c r="A542" s="70">
        <v>44732</v>
      </c>
      <c r="B542" s="71">
        <v>248.60250000000002</v>
      </c>
      <c r="C542" s="69">
        <v>206.94</v>
      </c>
      <c r="D542" s="69">
        <v>136.19749999999999</v>
      </c>
      <c r="E542" s="72">
        <v>125.69499999999999</v>
      </c>
      <c r="F542" s="71">
        <v>271.13749999999999</v>
      </c>
      <c r="G542" s="69">
        <v>203.67750000000001</v>
      </c>
      <c r="H542" s="69">
        <v>118.77249999999999</v>
      </c>
      <c r="I542" s="72">
        <v>94.34</v>
      </c>
      <c r="J542" s="71">
        <v>188.9375</v>
      </c>
      <c r="K542" s="69">
        <v>162.67499999999998</v>
      </c>
      <c r="L542" s="69">
        <v>131.33000000000001</v>
      </c>
      <c r="M542" s="72">
        <v>84.275000000000006</v>
      </c>
      <c r="N542" s="71">
        <v>174.8125</v>
      </c>
      <c r="O542" s="69">
        <v>121.11</v>
      </c>
      <c r="P542" s="69">
        <v>80.35499999999999</v>
      </c>
      <c r="Q542" s="72">
        <v>78.034999999999997</v>
      </c>
    </row>
    <row r="543" spans="1:17">
      <c r="A543" s="70">
        <v>44733</v>
      </c>
      <c r="B543" s="71">
        <v>243.25</v>
      </c>
      <c r="C543" s="69">
        <v>202.25</v>
      </c>
      <c r="D543" s="69">
        <v>135.57249999999999</v>
      </c>
      <c r="E543" s="72">
        <v>125.99000000000001</v>
      </c>
      <c r="F543" s="71">
        <v>266.1875</v>
      </c>
      <c r="G543" s="69">
        <v>197.6225</v>
      </c>
      <c r="H543" s="69">
        <v>117.2675</v>
      </c>
      <c r="I543" s="72">
        <v>93.037500000000009</v>
      </c>
      <c r="J543" s="71">
        <v>187.9375</v>
      </c>
      <c r="K543" s="69">
        <v>160.42499999999998</v>
      </c>
      <c r="L543" s="69">
        <v>129.20500000000001</v>
      </c>
      <c r="M543" s="72">
        <v>84.275000000000006</v>
      </c>
      <c r="N543" s="71">
        <v>170.66249999999999</v>
      </c>
      <c r="O543" s="69">
        <v>117.7975</v>
      </c>
      <c r="P543" s="69">
        <v>80.35499999999999</v>
      </c>
      <c r="Q543" s="72">
        <v>78.034999999999997</v>
      </c>
    </row>
    <row r="544" spans="1:17">
      <c r="A544" s="70">
        <v>44734</v>
      </c>
      <c r="B544" s="71">
        <v>246.375</v>
      </c>
      <c r="C544" s="69">
        <v>202.89250000000001</v>
      </c>
      <c r="D544" s="69">
        <v>135.78749999999999</v>
      </c>
      <c r="E544" s="72">
        <v>126.1925</v>
      </c>
      <c r="F544" s="71">
        <v>269</v>
      </c>
      <c r="G544" s="69">
        <v>198.54000000000002</v>
      </c>
      <c r="H544" s="69">
        <v>117.455</v>
      </c>
      <c r="I544" s="72">
        <v>93.04</v>
      </c>
      <c r="J544" s="71">
        <v>187.9375</v>
      </c>
      <c r="K544" s="69">
        <v>160.42499999999998</v>
      </c>
      <c r="L544" s="69">
        <v>129.20500000000001</v>
      </c>
      <c r="M544" s="72">
        <v>84.275000000000006</v>
      </c>
      <c r="N544" s="71">
        <v>167.85</v>
      </c>
      <c r="O544" s="69">
        <v>119.58</v>
      </c>
      <c r="P544" s="69">
        <v>80.567499999999995</v>
      </c>
      <c r="Q544" s="72">
        <v>77.772499999999994</v>
      </c>
    </row>
    <row r="545" spans="1:17">
      <c r="A545" s="70">
        <v>44735</v>
      </c>
      <c r="B545" s="71">
        <v>248.5</v>
      </c>
      <c r="C545" s="69">
        <v>204.3125</v>
      </c>
      <c r="D545" s="69">
        <v>136.16249999999999</v>
      </c>
      <c r="E545" s="72">
        <v>125.99000000000001</v>
      </c>
      <c r="F545" s="71">
        <v>270.6875</v>
      </c>
      <c r="G545" s="69">
        <v>200.3125</v>
      </c>
      <c r="H545" s="69">
        <v>117.80500000000001</v>
      </c>
      <c r="I545" s="72">
        <v>92.782499999999999</v>
      </c>
      <c r="J545" s="71">
        <v>186.6875</v>
      </c>
      <c r="K545" s="69">
        <v>160.42499999999998</v>
      </c>
      <c r="L545" s="69">
        <v>129.20500000000001</v>
      </c>
      <c r="M545" s="72">
        <v>84.275000000000006</v>
      </c>
      <c r="N545" s="71">
        <v>169.28749999999999</v>
      </c>
      <c r="O545" s="69">
        <v>120.625</v>
      </c>
      <c r="P545" s="69">
        <v>80.685000000000002</v>
      </c>
      <c r="Q545" s="72">
        <v>77.772499999999994</v>
      </c>
    </row>
    <row r="546" spans="1:17">
      <c r="A546" s="70">
        <v>44736</v>
      </c>
      <c r="B546" s="71">
        <v>247.375</v>
      </c>
      <c r="C546" s="69">
        <v>201.07999999999998</v>
      </c>
      <c r="D546" s="69">
        <v>135.44499999999999</v>
      </c>
      <c r="E546" s="72">
        <v>125.61500000000001</v>
      </c>
      <c r="F546" s="71">
        <v>266.92500000000001</v>
      </c>
      <c r="G546" s="69">
        <v>196.33</v>
      </c>
      <c r="H546" s="69">
        <v>115.705</v>
      </c>
      <c r="I546" s="72">
        <v>90.830000000000013</v>
      </c>
      <c r="J546" s="71">
        <v>184.1875</v>
      </c>
      <c r="K546" s="69">
        <v>153.92499999999998</v>
      </c>
      <c r="L546" s="69">
        <v>129.20500000000001</v>
      </c>
      <c r="M546" s="72">
        <v>84.275000000000006</v>
      </c>
      <c r="N546" s="71">
        <v>168.5575</v>
      </c>
      <c r="O546" s="69">
        <v>119.9375</v>
      </c>
      <c r="P546" s="69">
        <v>79.75</v>
      </c>
      <c r="Q546" s="72">
        <v>77.772499999999994</v>
      </c>
    </row>
    <row r="547" spans="1:17">
      <c r="A547" s="70">
        <v>44737</v>
      </c>
      <c r="B547" s="71">
        <v>247.375</v>
      </c>
      <c r="C547" s="69">
        <v>201.07999999999998</v>
      </c>
      <c r="D547" s="69">
        <v>135.44499999999999</v>
      </c>
      <c r="E547" s="72">
        <v>125.61500000000001</v>
      </c>
      <c r="F547" s="71">
        <v>266.92500000000001</v>
      </c>
      <c r="G547" s="69">
        <v>196.33</v>
      </c>
      <c r="H547" s="69">
        <v>115.705</v>
      </c>
      <c r="I547" s="72">
        <v>90.830000000000013</v>
      </c>
      <c r="J547" s="71">
        <v>184.1875</v>
      </c>
      <c r="K547" s="69">
        <v>153.92499999999998</v>
      </c>
      <c r="L547" s="69">
        <v>129.20500000000001</v>
      </c>
      <c r="M547" s="72">
        <v>84.275000000000006</v>
      </c>
      <c r="N547" s="71">
        <v>168.5575</v>
      </c>
      <c r="O547" s="69">
        <v>119.9375</v>
      </c>
      <c r="P547" s="69">
        <v>79.75</v>
      </c>
      <c r="Q547" s="72">
        <v>77.772499999999994</v>
      </c>
    </row>
    <row r="548" spans="1:17">
      <c r="A548" s="70">
        <v>44738</v>
      </c>
      <c r="B548" s="71">
        <v>247.375</v>
      </c>
      <c r="C548" s="69">
        <v>201.07999999999998</v>
      </c>
      <c r="D548" s="69">
        <v>135.44499999999999</v>
      </c>
      <c r="E548" s="72">
        <v>125.61500000000001</v>
      </c>
      <c r="F548" s="71">
        <v>266.92500000000001</v>
      </c>
      <c r="G548" s="69">
        <v>196.33</v>
      </c>
      <c r="H548" s="69">
        <v>115.705</v>
      </c>
      <c r="I548" s="72">
        <v>90.830000000000013</v>
      </c>
      <c r="J548" s="71">
        <v>184.1875</v>
      </c>
      <c r="K548" s="69">
        <v>153.92499999999998</v>
      </c>
      <c r="L548" s="69">
        <v>129.20500000000001</v>
      </c>
      <c r="M548" s="72">
        <v>84.275000000000006</v>
      </c>
      <c r="N548" s="71">
        <v>168.5575</v>
      </c>
      <c r="O548" s="69">
        <v>119.9375</v>
      </c>
      <c r="P548" s="69">
        <v>79.75</v>
      </c>
      <c r="Q548" s="72">
        <v>77.772499999999994</v>
      </c>
    </row>
    <row r="549" spans="1:17">
      <c r="A549" s="70">
        <v>44739</v>
      </c>
      <c r="B549" s="71">
        <v>242.375</v>
      </c>
      <c r="C549" s="69">
        <v>198.5</v>
      </c>
      <c r="D549" s="69">
        <v>133.8125</v>
      </c>
      <c r="E549" s="72">
        <v>125.47749999999999</v>
      </c>
      <c r="F549" s="71">
        <v>257.9375</v>
      </c>
      <c r="G549" s="69">
        <v>190.1875</v>
      </c>
      <c r="H549" s="69">
        <v>109.8425</v>
      </c>
      <c r="I549" s="72">
        <v>89.075000000000003</v>
      </c>
      <c r="J549" s="71">
        <v>184.1875</v>
      </c>
      <c r="K549" s="69">
        <v>151.01999999999998</v>
      </c>
      <c r="L549" s="69">
        <v>128.0625</v>
      </c>
      <c r="M549" s="72">
        <v>84.275000000000006</v>
      </c>
      <c r="N549" s="71">
        <v>168.78749999999999</v>
      </c>
      <c r="O549" s="69">
        <v>119.25</v>
      </c>
      <c r="P549" s="69">
        <v>78.537500000000009</v>
      </c>
      <c r="Q549" s="72">
        <v>75.525000000000006</v>
      </c>
    </row>
    <row r="550" spans="1:17">
      <c r="A550" s="70">
        <v>44740</v>
      </c>
      <c r="B550" s="71">
        <v>242.375</v>
      </c>
      <c r="C550" s="69">
        <v>198.3725</v>
      </c>
      <c r="D550" s="69">
        <v>133.3125</v>
      </c>
      <c r="E550" s="72">
        <v>125.16499999999999</v>
      </c>
      <c r="F550" s="71">
        <v>258.125</v>
      </c>
      <c r="G550" s="69">
        <v>190.35750000000002</v>
      </c>
      <c r="H550" s="69">
        <v>109.18</v>
      </c>
      <c r="I550" s="72">
        <v>87.767499999999998</v>
      </c>
      <c r="J550" s="71">
        <v>184.1875</v>
      </c>
      <c r="K550" s="69">
        <v>149.72999999999999</v>
      </c>
      <c r="L550" s="69">
        <v>127.08000000000001</v>
      </c>
      <c r="M550" s="72">
        <v>84.275000000000006</v>
      </c>
      <c r="N550" s="71">
        <v>167.35</v>
      </c>
      <c r="O550" s="69">
        <v>117.5625</v>
      </c>
      <c r="P550" s="69">
        <v>78.537500000000009</v>
      </c>
      <c r="Q550" s="72">
        <v>73.027500000000003</v>
      </c>
    </row>
    <row r="551" spans="1:17">
      <c r="A551" s="70">
        <v>44741</v>
      </c>
      <c r="B551" s="71">
        <v>247.69</v>
      </c>
      <c r="C551" s="69">
        <v>200.6875</v>
      </c>
      <c r="D551" s="69">
        <v>133.8125</v>
      </c>
      <c r="E551" s="72">
        <v>125.16499999999999</v>
      </c>
      <c r="F551" s="71">
        <v>262.8125</v>
      </c>
      <c r="G551" s="69">
        <v>193</v>
      </c>
      <c r="H551" s="69">
        <v>108.845</v>
      </c>
      <c r="I551" s="72">
        <v>84.537500000000009</v>
      </c>
      <c r="J551" s="71">
        <v>189.6875</v>
      </c>
      <c r="K551" s="69">
        <v>149.72999999999999</v>
      </c>
      <c r="L551" s="69">
        <v>127.08000000000001</v>
      </c>
      <c r="M551" s="72">
        <v>84.275000000000006</v>
      </c>
      <c r="N551" s="71">
        <v>172.02749999999997</v>
      </c>
      <c r="O551" s="69">
        <v>119.15</v>
      </c>
      <c r="P551" s="69">
        <v>78.537500000000009</v>
      </c>
      <c r="Q551" s="72">
        <v>71.025000000000006</v>
      </c>
    </row>
    <row r="552" spans="1:17">
      <c r="A552" s="70">
        <v>44742</v>
      </c>
      <c r="B552" s="71">
        <v>249.55500000000001</v>
      </c>
      <c r="C552" s="69">
        <v>202.25</v>
      </c>
      <c r="D552" s="69">
        <v>133.875</v>
      </c>
      <c r="E552" s="72">
        <v>126.27249999999999</v>
      </c>
      <c r="F552" s="71">
        <v>264.4375</v>
      </c>
      <c r="G552" s="69">
        <v>195.17250000000001</v>
      </c>
      <c r="H552" s="69">
        <v>108.14500000000001</v>
      </c>
      <c r="I552" s="72">
        <v>84.54</v>
      </c>
      <c r="J552" s="71">
        <v>189.6875</v>
      </c>
      <c r="K552" s="69">
        <v>152.72999999999999</v>
      </c>
      <c r="L552" s="69">
        <v>122.655</v>
      </c>
      <c r="M552" s="72">
        <v>84.275000000000006</v>
      </c>
      <c r="N552" s="71">
        <v>176.66249999999999</v>
      </c>
      <c r="O552" s="69">
        <v>122.82</v>
      </c>
      <c r="P552" s="69">
        <v>79.790000000000006</v>
      </c>
      <c r="Q552" s="72">
        <v>72.775000000000006</v>
      </c>
    </row>
    <row r="553" spans="1:17">
      <c r="A553" s="70">
        <v>44743</v>
      </c>
      <c r="B553" s="71">
        <v>245.82499999999999</v>
      </c>
      <c r="C553" s="69">
        <v>200.27750000000003</v>
      </c>
      <c r="D553" s="69">
        <v>134.125</v>
      </c>
      <c r="E553" s="72">
        <v>126.71250000000001</v>
      </c>
      <c r="F553" s="71">
        <v>261.1875</v>
      </c>
      <c r="G553" s="69">
        <v>191.97499999999999</v>
      </c>
      <c r="H553" s="69">
        <v>108.44000000000001</v>
      </c>
      <c r="I553" s="72">
        <v>84.81</v>
      </c>
      <c r="J553" s="71">
        <v>191.42750000000001</v>
      </c>
      <c r="K553" s="69">
        <v>152.47999999999999</v>
      </c>
      <c r="L553" s="69">
        <v>120.38249999999999</v>
      </c>
      <c r="M553" s="72">
        <v>84.275000000000006</v>
      </c>
      <c r="N553" s="71">
        <v>179.85</v>
      </c>
      <c r="O553" s="69">
        <v>127.16500000000001</v>
      </c>
      <c r="P553" s="69">
        <v>81.97</v>
      </c>
      <c r="Q553" s="72">
        <v>74.84</v>
      </c>
    </row>
    <row r="554" spans="1:17">
      <c r="A554" s="70">
        <v>44744</v>
      </c>
      <c r="B554" s="71">
        <v>245.82499999999999</v>
      </c>
      <c r="C554" s="69">
        <v>200.27750000000003</v>
      </c>
      <c r="D554" s="69">
        <v>134.125</v>
      </c>
      <c r="E554" s="72">
        <v>126.71250000000001</v>
      </c>
      <c r="F554" s="71">
        <v>261.1875</v>
      </c>
      <c r="G554" s="69">
        <v>191.97499999999999</v>
      </c>
      <c r="H554" s="69">
        <v>108.44000000000001</v>
      </c>
      <c r="I554" s="72">
        <v>84.81</v>
      </c>
      <c r="J554" s="71">
        <v>191.42750000000001</v>
      </c>
      <c r="K554" s="69">
        <v>152.47999999999999</v>
      </c>
      <c r="L554" s="69">
        <v>120.38249999999999</v>
      </c>
      <c r="M554" s="72">
        <v>84.275000000000006</v>
      </c>
      <c r="N554" s="71">
        <v>179.85</v>
      </c>
      <c r="O554" s="69">
        <v>127.16500000000001</v>
      </c>
      <c r="P554" s="69">
        <v>81.97</v>
      </c>
      <c r="Q554" s="72">
        <v>74.84</v>
      </c>
    </row>
    <row r="555" spans="1:17">
      <c r="A555" s="70">
        <v>44745</v>
      </c>
      <c r="B555" s="71">
        <v>245.82499999999999</v>
      </c>
      <c r="C555" s="69">
        <v>200.27750000000003</v>
      </c>
      <c r="D555" s="69">
        <v>134.125</v>
      </c>
      <c r="E555" s="72">
        <v>126.71250000000001</v>
      </c>
      <c r="F555" s="71">
        <v>261.1875</v>
      </c>
      <c r="G555" s="69">
        <v>191.97499999999999</v>
      </c>
      <c r="H555" s="69">
        <v>108.44000000000001</v>
      </c>
      <c r="I555" s="72">
        <v>84.81</v>
      </c>
      <c r="J555" s="71">
        <v>191.42750000000001</v>
      </c>
      <c r="K555" s="69">
        <v>152.47999999999999</v>
      </c>
      <c r="L555" s="69">
        <v>120.38249999999999</v>
      </c>
      <c r="M555" s="72">
        <v>84.275000000000006</v>
      </c>
      <c r="N555" s="71">
        <v>179.85</v>
      </c>
      <c r="O555" s="69">
        <v>127.16500000000001</v>
      </c>
      <c r="P555" s="69">
        <v>81.97</v>
      </c>
      <c r="Q555" s="72">
        <v>74.84</v>
      </c>
    </row>
    <row r="556" spans="1:17">
      <c r="A556" s="70">
        <v>44746</v>
      </c>
      <c r="B556" s="71">
        <v>244</v>
      </c>
      <c r="C556" s="69">
        <v>200.815</v>
      </c>
      <c r="D556" s="69">
        <v>134.125</v>
      </c>
      <c r="E556" s="72">
        <v>126.71250000000001</v>
      </c>
      <c r="F556" s="71">
        <v>266.1875</v>
      </c>
      <c r="G556" s="69">
        <v>196.3125</v>
      </c>
      <c r="H556" s="69">
        <v>109.94</v>
      </c>
      <c r="I556" s="72">
        <v>86.055000000000007</v>
      </c>
      <c r="J556" s="71">
        <v>191.42750000000001</v>
      </c>
      <c r="K556" s="69">
        <v>152.47999999999999</v>
      </c>
      <c r="L556" s="69">
        <v>120.38249999999999</v>
      </c>
      <c r="M556" s="72">
        <v>84.275000000000006</v>
      </c>
      <c r="N556" s="71">
        <v>181.16249999999999</v>
      </c>
      <c r="O556" s="69">
        <v>131.82750000000001</v>
      </c>
      <c r="P556" s="69">
        <v>83.642499999999998</v>
      </c>
      <c r="Q556" s="72">
        <v>75.844999999999999</v>
      </c>
    </row>
    <row r="557" spans="1:17">
      <c r="A557" s="70">
        <v>44747</v>
      </c>
      <c r="B557" s="71">
        <v>239</v>
      </c>
      <c r="C557" s="69">
        <v>200.78</v>
      </c>
      <c r="D557" s="69">
        <v>134.25</v>
      </c>
      <c r="E557" s="72">
        <v>126.21250000000001</v>
      </c>
      <c r="F557" s="71">
        <v>263.1875</v>
      </c>
      <c r="G557" s="69">
        <v>194.35749999999999</v>
      </c>
      <c r="H557" s="69">
        <v>110.16250000000001</v>
      </c>
      <c r="I557" s="72">
        <v>86.367500000000007</v>
      </c>
      <c r="J557" s="71">
        <v>191.42750000000001</v>
      </c>
      <c r="K557" s="69">
        <v>152.47999999999999</v>
      </c>
      <c r="L557" s="69">
        <v>120.715</v>
      </c>
      <c r="M557" s="72">
        <v>84.275000000000006</v>
      </c>
      <c r="N557" s="71">
        <v>176.16249999999999</v>
      </c>
      <c r="O557" s="69">
        <v>133.17500000000001</v>
      </c>
      <c r="P557" s="69">
        <v>84.887499999999989</v>
      </c>
      <c r="Q557" s="72">
        <v>75.844999999999999</v>
      </c>
    </row>
    <row r="558" spans="1:17">
      <c r="A558" s="70">
        <v>44748</v>
      </c>
      <c r="B558" s="71">
        <v>237.25</v>
      </c>
      <c r="C558" s="69">
        <v>199.3125</v>
      </c>
      <c r="D558" s="69">
        <v>133.8125</v>
      </c>
      <c r="E558" s="72">
        <v>125.77500000000001</v>
      </c>
      <c r="F558" s="71">
        <v>260.5625</v>
      </c>
      <c r="G558" s="69">
        <v>191.995</v>
      </c>
      <c r="H558" s="69">
        <v>109.39</v>
      </c>
      <c r="I558" s="72">
        <v>86.147499999999994</v>
      </c>
      <c r="J558" s="71">
        <v>191.42750000000001</v>
      </c>
      <c r="K558" s="69">
        <v>152.47999999999999</v>
      </c>
      <c r="L558" s="69">
        <v>120.715</v>
      </c>
      <c r="M558" s="72">
        <v>84.275000000000006</v>
      </c>
      <c r="N558" s="71">
        <v>174.1</v>
      </c>
      <c r="O558" s="69">
        <v>130.64250000000001</v>
      </c>
      <c r="P558" s="69">
        <v>84.32</v>
      </c>
      <c r="Q558" s="72">
        <v>75.844999999999999</v>
      </c>
    </row>
    <row r="559" spans="1:17">
      <c r="A559" s="70">
        <v>44749</v>
      </c>
      <c r="B559" s="71">
        <v>234.125</v>
      </c>
      <c r="C559" s="69">
        <v>197.94</v>
      </c>
      <c r="D559" s="69">
        <v>132.4375</v>
      </c>
      <c r="E559" s="72">
        <v>124.9</v>
      </c>
      <c r="F559" s="71">
        <v>254.4375</v>
      </c>
      <c r="G559" s="69">
        <v>188.78</v>
      </c>
      <c r="H559" s="69">
        <v>108.375</v>
      </c>
      <c r="I559" s="72">
        <v>85.667500000000004</v>
      </c>
      <c r="J559" s="71">
        <v>191.42750000000001</v>
      </c>
      <c r="K559" s="69">
        <v>152.47999999999999</v>
      </c>
      <c r="L559" s="69">
        <v>119.175</v>
      </c>
      <c r="M559" s="72">
        <v>84.275000000000006</v>
      </c>
      <c r="N559" s="71">
        <v>172.66249999999999</v>
      </c>
      <c r="O559" s="69">
        <v>128.6875</v>
      </c>
      <c r="P559" s="69">
        <v>83.5625</v>
      </c>
      <c r="Q559" s="72">
        <v>75.844999999999999</v>
      </c>
    </row>
    <row r="560" spans="1:17">
      <c r="A560" s="70">
        <v>44750</v>
      </c>
      <c r="B560" s="71">
        <v>236.375</v>
      </c>
      <c r="C560" s="69">
        <v>199.50749999999999</v>
      </c>
      <c r="D560" s="69">
        <v>132.5</v>
      </c>
      <c r="E560" s="72">
        <v>125.19999999999999</v>
      </c>
      <c r="F560" s="71">
        <v>256.6875</v>
      </c>
      <c r="G560" s="69">
        <v>191.03</v>
      </c>
      <c r="H560" s="69">
        <v>108.3575</v>
      </c>
      <c r="I560" s="72">
        <v>85.667500000000004</v>
      </c>
      <c r="J560" s="71">
        <v>191.42750000000001</v>
      </c>
      <c r="K560" s="69">
        <v>152.47999999999999</v>
      </c>
      <c r="L560" s="69">
        <v>119.175</v>
      </c>
      <c r="M560" s="72">
        <v>84.275000000000006</v>
      </c>
      <c r="N560" s="71">
        <v>174.89999999999998</v>
      </c>
      <c r="O560" s="69">
        <v>130.36250000000001</v>
      </c>
      <c r="P560" s="69">
        <v>84.042500000000004</v>
      </c>
      <c r="Q560" s="72">
        <v>75.844999999999999</v>
      </c>
    </row>
    <row r="561" spans="1:17">
      <c r="A561" s="70">
        <v>44751</v>
      </c>
      <c r="B561" s="71">
        <v>236.375</v>
      </c>
      <c r="C561" s="69">
        <v>199.50749999999999</v>
      </c>
      <c r="D561" s="69">
        <v>132.5</v>
      </c>
      <c r="E561" s="72">
        <v>125.19999999999999</v>
      </c>
      <c r="F561" s="71">
        <v>256.6875</v>
      </c>
      <c r="G561" s="69">
        <v>191.03</v>
      </c>
      <c r="H561" s="69">
        <v>108.3575</v>
      </c>
      <c r="I561" s="72">
        <v>85.667500000000004</v>
      </c>
      <c r="J561" s="71">
        <v>191.42750000000001</v>
      </c>
      <c r="K561" s="69">
        <v>152.47999999999999</v>
      </c>
      <c r="L561" s="69">
        <v>119.175</v>
      </c>
      <c r="M561" s="72">
        <v>84.275000000000006</v>
      </c>
      <c r="N561" s="71">
        <v>174.89999999999998</v>
      </c>
      <c r="O561" s="69">
        <v>130.36250000000001</v>
      </c>
      <c r="P561" s="69">
        <v>84.042500000000004</v>
      </c>
      <c r="Q561" s="72">
        <v>75.844999999999999</v>
      </c>
    </row>
    <row r="562" spans="1:17">
      <c r="A562" s="70">
        <v>44752</v>
      </c>
      <c r="B562" s="71">
        <v>236.375</v>
      </c>
      <c r="C562" s="69">
        <v>199.50749999999999</v>
      </c>
      <c r="D562" s="69">
        <v>132.5</v>
      </c>
      <c r="E562" s="72">
        <v>125.19999999999999</v>
      </c>
      <c r="F562" s="71">
        <v>256.6875</v>
      </c>
      <c r="G562" s="69">
        <v>191.03</v>
      </c>
      <c r="H562" s="69">
        <v>108.3575</v>
      </c>
      <c r="I562" s="72">
        <v>85.667500000000004</v>
      </c>
      <c r="J562" s="71">
        <v>191.42750000000001</v>
      </c>
      <c r="K562" s="69">
        <v>152.47999999999999</v>
      </c>
      <c r="L562" s="69">
        <v>119.175</v>
      </c>
      <c r="M562" s="72">
        <v>84.275000000000006</v>
      </c>
      <c r="N562" s="71">
        <v>174.89999999999998</v>
      </c>
      <c r="O562" s="69">
        <v>130.36250000000001</v>
      </c>
      <c r="P562" s="69">
        <v>84.042500000000004</v>
      </c>
      <c r="Q562" s="72">
        <v>75.844999999999999</v>
      </c>
    </row>
    <row r="563" spans="1:17">
      <c r="A563" s="70">
        <v>44753</v>
      </c>
      <c r="B563" s="71">
        <v>240.875</v>
      </c>
      <c r="C563" s="69">
        <v>201.4025</v>
      </c>
      <c r="D563" s="69">
        <v>132.52000000000001</v>
      </c>
      <c r="E563" s="72">
        <v>125.19999999999999</v>
      </c>
      <c r="F563" s="71">
        <v>259.4375</v>
      </c>
      <c r="G563" s="69">
        <v>192.89500000000001</v>
      </c>
      <c r="H563" s="69">
        <v>108.47749999999999</v>
      </c>
      <c r="I563" s="72">
        <v>85.667500000000004</v>
      </c>
      <c r="J563" s="71">
        <v>191.42750000000001</v>
      </c>
      <c r="K563" s="69">
        <v>152.47999999999999</v>
      </c>
      <c r="L563" s="69">
        <v>119.175</v>
      </c>
      <c r="M563" s="72">
        <v>84.275000000000006</v>
      </c>
      <c r="N563" s="71">
        <v>175.66249999999999</v>
      </c>
      <c r="O563" s="69">
        <v>130.48750000000001</v>
      </c>
      <c r="P563" s="69">
        <v>84.094999999999999</v>
      </c>
      <c r="Q563" s="72">
        <v>75.844999999999999</v>
      </c>
    </row>
    <row r="564" spans="1:17">
      <c r="A564" s="70">
        <v>44754</v>
      </c>
      <c r="B564" s="71">
        <v>243.98250000000002</v>
      </c>
      <c r="C564" s="69">
        <v>204.0325</v>
      </c>
      <c r="D564" s="69">
        <v>132.73750000000001</v>
      </c>
      <c r="E564" s="72">
        <v>125.19999999999999</v>
      </c>
      <c r="F564" s="71">
        <v>261.0625</v>
      </c>
      <c r="G564" s="69">
        <v>193.19749999999999</v>
      </c>
      <c r="H564" s="69">
        <v>108.5175</v>
      </c>
      <c r="I564" s="72">
        <v>85.487500000000011</v>
      </c>
      <c r="J564" s="71">
        <v>194.67750000000001</v>
      </c>
      <c r="K564" s="69">
        <v>152.99250000000001</v>
      </c>
      <c r="L564" s="69">
        <v>119.41</v>
      </c>
      <c r="M564" s="72">
        <v>86.454999999999998</v>
      </c>
      <c r="N564" s="71">
        <v>177.66249999999999</v>
      </c>
      <c r="O564" s="69">
        <v>133.85250000000002</v>
      </c>
      <c r="P564" s="69">
        <v>85.1875</v>
      </c>
      <c r="Q564" s="72">
        <v>75.907499999999999</v>
      </c>
    </row>
    <row r="565" spans="1:17">
      <c r="A565" s="70">
        <v>44755</v>
      </c>
      <c r="B565" s="71">
        <v>243.02500000000001</v>
      </c>
      <c r="C565" s="69">
        <v>203.9375</v>
      </c>
      <c r="D565" s="69">
        <v>132.67750000000001</v>
      </c>
      <c r="E565" s="72">
        <v>125.19999999999999</v>
      </c>
      <c r="F565" s="71">
        <v>259.1875</v>
      </c>
      <c r="G565" s="69">
        <v>191.17250000000001</v>
      </c>
      <c r="H565" s="69">
        <v>108.5175</v>
      </c>
      <c r="I565" s="72">
        <v>84.5625</v>
      </c>
      <c r="J565" s="71">
        <v>194.67750000000001</v>
      </c>
      <c r="K565" s="69">
        <v>152.99250000000001</v>
      </c>
      <c r="L565" s="69">
        <v>119.41</v>
      </c>
      <c r="M565" s="72">
        <v>87.454999999999998</v>
      </c>
      <c r="N565" s="71">
        <v>177.16249999999999</v>
      </c>
      <c r="O565" s="69">
        <v>133.86500000000001</v>
      </c>
      <c r="P565" s="69">
        <v>85.5</v>
      </c>
      <c r="Q565" s="72">
        <v>75.987499999999997</v>
      </c>
    </row>
    <row r="566" spans="1:17">
      <c r="A566" s="70">
        <v>44756</v>
      </c>
      <c r="B566" s="71">
        <v>246.625</v>
      </c>
      <c r="C566" s="69">
        <v>210.05500000000001</v>
      </c>
      <c r="D566" s="69">
        <v>137.08249999999998</v>
      </c>
      <c r="E566" s="72">
        <v>126.20000000000002</v>
      </c>
      <c r="F566" s="71">
        <v>260.89499999999998</v>
      </c>
      <c r="G566" s="69">
        <v>194.4975</v>
      </c>
      <c r="H566" s="69">
        <v>109.18750000000001</v>
      </c>
      <c r="I566" s="72">
        <v>84.625</v>
      </c>
      <c r="J566" s="71">
        <v>197.9375</v>
      </c>
      <c r="K566" s="69">
        <v>157.1925</v>
      </c>
      <c r="L566" s="69">
        <v>119.41</v>
      </c>
      <c r="M566" s="72">
        <v>88.704999999999998</v>
      </c>
      <c r="N566" s="71">
        <v>180.22499999999999</v>
      </c>
      <c r="O566" s="69">
        <v>143.14750000000001</v>
      </c>
      <c r="P566" s="69">
        <v>89.61</v>
      </c>
      <c r="Q566" s="72">
        <v>77.362499999999997</v>
      </c>
    </row>
    <row r="567" spans="1:17">
      <c r="A567" s="70">
        <v>44757</v>
      </c>
      <c r="B567" s="71">
        <v>248.375</v>
      </c>
      <c r="C567" s="69">
        <v>214.57499999999999</v>
      </c>
      <c r="D567" s="69">
        <v>140.55499999999998</v>
      </c>
      <c r="E567" s="72">
        <v>127.455</v>
      </c>
      <c r="F567" s="71">
        <v>261.9375</v>
      </c>
      <c r="G567" s="69">
        <v>196.83750000000001</v>
      </c>
      <c r="H567" s="69">
        <v>109.62</v>
      </c>
      <c r="I567" s="72">
        <v>85.235000000000014</v>
      </c>
      <c r="J567" s="71">
        <v>197.9375</v>
      </c>
      <c r="K567" s="69">
        <v>157.4425</v>
      </c>
      <c r="L567" s="69">
        <v>117.66</v>
      </c>
      <c r="M567" s="72">
        <v>88.704999999999998</v>
      </c>
      <c r="N567" s="71">
        <v>180.53749999999999</v>
      </c>
      <c r="O567" s="69">
        <v>149.79249999999999</v>
      </c>
      <c r="P567" s="69">
        <v>94.482500000000002</v>
      </c>
      <c r="Q567" s="72">
        <v>78.782499999999999</v>
      </c>
    </row>
    <row r="568" spans="1:17">
      <c r="A568" s="70">
        <v>44758</v>
      </c>
      <c r="B568" s="71">
        <v>248.375</v>
      </c>
      <c r="C568" s="69">
        <v>214.57499999999999</v>
      </c>
      <c r="D568" s="69">
        <v>140.55499999999998</v>
      </c>
      <c r="E568" s="72">
        <v>127.455</v>
      </c>
      <c r="F568" s="71">
        <v>261.9375</v>
      </c>
      <c r="G568" s="69">
        <v>196.83750000000001</v>
      </c>
      <c r="H568" s="69">
        <v>109.62</v>
      </c>
      <c r="I568" s="72">
        <v>85.235000000000014</v>
      </c>
      <c r="J568" s="71">
        <v>197.9375</v>
      </c>
      <c r="K568" s="69">
        <v>157.4425</v>
      </c>
      <c r="L568" s="69">
        <v>117.66</v>
      </c>
      <c r="M568" s="72">
        <v>88.704999999999998</v>
      </c>
      <c r="N568" s="71">
        <v>180.53749999999999</v>
      </c>
      <c r="O568" s="69">
        <v>149.79249999999999</v>
      </c>
      <c r="P568" s="69">
        <v>94.482500000000002</v>
      </c>
      <c r="Q568" s="72">
        <v>78.782499999999999</v>
      </c>
    </row>
    <row r="569" spans="1:17">
      <c r="A569" s="70">
        <v>44759</v>
      </c>
      <c r="B569" s="71">
        <v>248.375</v>
      </c>
      <c r="C569" s="69">
        <v>214.57499999999999</v>
      </c>
      <c r="D569" s="69">
        <v>140.55499999999998</v>
      </c>
      <c r="E569" s="72">
        <v>127.455</v>
      </c>
      <c r="F569" s="71">
        <v>261.9375</v>
      </c>
      <c r="G569" s="69">
        <v>196.83750000000001</v>
      </c>
      <c r="H569" s="69">
        <v>109.62</v>
      </c>
      <c r="I569" s="72">
        <v>85.235000000000014</v>
      </c>
      <c r="J569" s="71">
        <v>197.9375</v>
      </c>
      <c r="K569" s="69">
        <v>157.4425</v>
      </c>
      <c r="L569" s="69">
        <v>117.66</v>
      </c>
      <c r="M569" s="72">
        <v>88.704999999999998</v>
      </c>
      <c r="N569" s="71">
        <v>180.53749999999999</v>
      </c>
      <c r="O569" s="69">
        <v>149.79249999999999</v>
      </c>
      <c r="P569" s="69">
        <v>94.482500000000002</v>
      </c>
      <c r="Q569" s="72">
        <v>78.782499999999999</v>
      </c>
    </row>
    <row r="570" spans="1:17">
      <c r="A570" s="70">
        <v>44760</v>
      </c>
      <c r="B570" s="71">
        <v>246.1875</v>
      </c>
      <c r="C570" s="69">
        <v>210.9725</v>
      </c>
      <c r="D570" s="69">
        <v>138.55250000000001</v>
      </c>
      <c r="E570" s="72">
        <v>127.5125</v>
      </c>
      <c r="F570" s="71">
        <v>262.1875</v>
      </c>
      <c r="G570" s="69">
        <v>194.27500000000001</v>
      </c>
      <c r="H570" s="69">
        <v>109.25000000000001</v>
      </c>
      <c r="I570" s="72">
        <v>85.240000000000009</v>
      </c>
      <c r="J570" s="71">
        <v>199.1875</v>
      </c>
      <c r="K570" s="69">
        <v>157.4425</v>
      </c>
      <c r="L570" s="69">
        <v>117.66</v>
      </c>
      <c r="M570" s="72">
        <v>88.704999999999998</v>
      </c>
      <c r="N570" s="71">
        <v>176.41249999999999</v>
      </c>
      <c r="O570" s="69">
        <v>148.32249999999999</v>
      </c>
      <c r="P570" s="69">
        <v>94.050000000000011</v>
      </c>
      <c r="Q570" s="72">
        <v>78.532499999999999</v>
      </c>
    </row>
    <row r="571" spans="1:17">
      <c r="A571" s="70">
        <v>44761</v>
      </c>
      <c r="B571" s="71">
        <v>246.125</v>
      </c>
      <c r="C571" s="69">
        <v>208.46250000000001</v>
      </c>
      <c r="D571" s="69">
        <v>138.55250000000001</v>
      </c>
      <c r="E571" s="72">
        <v>127.5125</v>
      </c>
      <c r="F571" s="71">
        <v>261.625</v>
      </c>
      <c r="G571" s="69">
        <v>192.72</v>
      </c>
      <c r="H571" s="69">
        <v>109.25000000000001</v>
      </c>
      <c r="I571" s="72">
        <v>85.122500000000002</v>
      </c>
      <c r="J571" s="71">
        <v>199.1875</v>
      </c>
      <c r="K571" s="69">
        <v>157.6925</v>
      </c>
      <c r="L571" s="69">
        <v>117.66</v>
      </c>
      <c r="M571" s="72">
        <v>88.704999999999998</v>
      </c>
      <c r="N571" s="71">
        <v>175.47499999999999</v>
      </c>
      <c r="O571" s="69">
        <v>145.6875</v>
      </c>
      <c r="P571" s="69">
        <v>93.85</v>
      </c>
      <c r="Q571" s="72">
        <v>78.532499999999999</v>
      </c>
    </row>
    <row r="572" spans="1:17">
      <c r="A572" s="70">
        <v>44762</v>
      </c>
      <c r="B572" s="71">
        <v>246.625</v>
      </c>
      <c r="C572" s="69">
        <v>207.41749999999999</v>
      </c>
      <c r="D572" s="69">
        <v>138.09999999999997</v>
      </c>
      <c r="E572" s="72">
        <v>127.5125</v>
      </c>
      <c r="F572" s="71">
        <v>262.6875</v>
      </c>
      <c r="G572" s="69">
        <v>193.25</v>
      </c>
      <c r="H572" s="69">
        <v>109.1075</v>
      </c>
      <c r="I572" s="72">
        <v>85.06</v>
      </c>
      <c r="J572" s="71">
        <v>200.4375</v>
      </c>
      <c r="K572" s="69">
        <v>157.6925</v>
      </c>
      <c r="L572" s="69">
        <v>117.66</v>
      </c>
      <c r="M572" s="72">
        <v>88.704999999999998</v>
      </c>
      <c r="N572" s="71">
        <v>177.66249999999999</v>
      </c>
      <c r="O572" s="69">
        <v>146</v>
      </c>
      <c r="P572" s="69">
        <v>93.85</v>
      </c>
      <c r="Q572" s="72">
        <v>78.532499999999999</v>
      </c>
    </row>
    <row r="573" spans="1:17">
      <c r="A573" s="70">
        <v>44763</v>
      </c>
      <c r="B573" s="71">
        <v>244.875</v>
      </c>
      <c r="C573" s="69">
        <v>204.94749999999999</v>
      </c>
      <c r="D573" s="69">
        <v>138.05250000000001</v>
      </c>
      <c r="E573" s="72">
        <v>127.2025</v>
      </c>
      <c r="F573" s="71">
        <v>261.16750000000002</v>
      </c>
      <c r="G573" s="69">
        <v>191.565</v>
      </c>
      <c r="H573" s="69">
        <v>108.325</v>
      </c>
      <c r="I573" s="72">
        <v>84.027500000000003</v>
      </c>
      <c r="J573" s="71">
        <v>200.4375</v>
      </c>
      <c r="K573" s="69">
        <v>157.97999999999999</v>
      </c>
      <c r="L573" s="69">
        <v>119.2075</v>
      </c>
      <c r="M573" s="72">
        <v>95.454999999999998</v>
      </c>
      <c r="N573" s="71">
        <v>174.41249999999999</v>
      </c>
      <c r="O573" s="69">
        <v>139.75</v>
      </c>
      <c r="P573" s="69">
        <v>91.55</v>
      </c>
      <c r="Q573" s="72">
        <v>78.03</v>
      </c>
    </row>
    <row r="574" spans="1:17">
      <c r="A574" s="70">
        <v>44764</v>
      </c>
      <c r="B574" s="71">
        <v>242.875</v>
      </c>
      <c r="C574" s="69">
        <v>200.50750000000002</v>
      </c>
      <c r="D574" s="69">
        <v>137.32</v>
      </c>
      <c r="E574" s="72">
        <v>126.705</v>
      </c>
      <c r="F574" s="71">
        <v>260.685</v>
      </c>
      <c r="G574" s="69">
        <v>189.6275</v>
      </c>
      <c r="H574" s="69">
        <v>107.79</v>
      </c>
      <c r="I574" s="72">
        <v>83.789999999999992</v>
      </c>
      <c r="J574" s="71">
        <v>199.1875</v>
      </c>
      <c r="K574" s="69">
        <v>157.49250000000001</v>
      </c>
      <c r="L574" s="69">
        <v>110.5</v>
      </c>
      <c r="M574" s="72">
        <v>95.454999999999998</v>
      </c>
      <c r="N574" s="71">
        <v>171.16249999999999</v>
      </c>
      <c r="O574" s="69">
        <v>133.12</v>
      </c>
      <c r="P574" s="69">
        <v>87.9375</v>
      </c>
      <c r="Q574" s="72">
        <v>78.03</v>
      </c>
    </row>
    <row r="575" spans="1:17">
      <c r="A575" s="70">
        <v>44765</v>
      </c>
      <c r="B575" s="71">
        <v>242.875</v>
      </c>
      <c r="C575" s="69">
        <v>200.50750000000002</v>
      </c>
      <c r="D575" s="69">
        <v>137.32</v>
      </c>
      <c r="E575" s="72">
        <v>126.705</v>
      </c>
      <c r="F575" s="71">
        <v>260.685</v>
      </c>
      <c r="G575" s="69">
        <v>189.6275</v>
      </c>
      <c r="H575" s="69">
        <v>107.79</v>
      </c>
      <c r="I575" s="72">
        <v>83.789999999999992</v>
      </c>
      <c r="J575" s="71">
        <v>199.1875</v>
      </c>
      <c r="K575" s="69">
        <v>157.49250000000001</v>
      </c>
      <c r="L575" s="69">
        <v>110.5</v>
      </c>
      <c r="M575" s="72">
        <v>95.454999999999998</v>
      </c>
      <c r="N575" s="71">
        <v>171.16249999999999</v>
      </c>
      <c r="O575" s="69">
        <v>133.12</v>
      </c>
      <c r="P575" s="69">
        <v>87.9375</v>
      </c>
      <c r="Q575" s="72">
        <v>78.03</v>
      </c>
    </row>
    <row r="576" spans="1:17">
      <c r="A576" s="70">
        <v>44766</v>
      </c>
      <c r="B576" s="71">
        <v>242.875</v>
      </c>
      <c r="C576" s="69">
        <v>200.50750000000002</v>
      </c>
      <c r="D576" s="69">
        <v>137.32</v>
      </c>
      <c r="E576" s="72">
        <v>126.705</v>
      </c>
      <c r="F576" s="71">
        <v>260.685</v>
      </c>
      <c r="G576" s="69">
        <v>189.6275</v>
      </c>
      <c r="H576" s="69">
        <v>107.79</v>
      </c>
      <c r="I576" s="72">
        <v>83.789999999999992</v>
      </c>
      <c r="J576" s="71">
        <v>199.1875</v>
      </c>
      <c r="K576" s="69">
        <v>157.49250000000001</v>
      </c>
      <c r="L576" s="69">
        <v>110.5</v>
      </c>
      <c r="M576" s="72">
        <v>95.454999999999998</v>
      </c>
      <c r="N576" s="71">
        <v>171.16249999999999</v>
      </c>
      <c r="O576" s="69">
        <v>133.12</v>
      </c>
      <c r="P576" s="69">
        <v>87.9375</v>
      </c>
      <c r="Q576" s="72">
        <v>78.03</v>
      </c>
    </row>
    <row r="577" spans="1:17">
      <c r="A577" s="70">
        <v>44767</v>
      </c>
      <c r="B577" s="71">
        <v>242.375</v>
      </c>
      <c r="C577" s="69">
        <v>201.05250000000001</v>
      </c>
      <c r="D577" s="69">
        <v>137.54749999999999</v>
      </c>
      <c r="E577" s="72">
        <v>126.705</v>
      </c>
      <c r="F577" s="71">
        <v>260.375</v>
      </c>
      <c r="G577" s="69">
        <v>190.04250000000002</v>
      </c>
      <c r="H577" s="69">
        <v>108.14250000000001</v>
      </c>
      <c r="I577" s="72">
        <v>83.912499999999994</v>
      </c>
      <c r="J577" s="71">
        <v>199.1875</v>
      </c>
      <c r="K577" s="69">
        <v>157.49250000000001</v>
      </c>
      <c r="L577" s="69">
        <v>110.5</v>
      </c>
      <c r="M577" s="72">
        <v>98.704999999999998</v>
      </c>
      <c r="N577" s="71">
        <v>171.16249999999999</v>
      </c>
      <c r="O577" s="69">
        <v>134.26749999999998</v>
      </c>
      <c r="P577" s="69">
        <v>87.9375</v>
      </c>
      <c r="Q577" s="72">
        <v>78.03</v>
      </c>
    </row>
    <row r="578" spans="1:17">
      <c r="A578" s="70">
        <v>44768</v>
      </c>
      <c r="B578" s="71">
        <v>241.0625</v>
      </c>
      <c r="C578" s="69">
        <v>204.39500000000001</v>
      </c>
      <c r="D578" s="69">
        <v>139.09</v>
      </c>
      <c r="E578" s="72">
        <v>127.06750000000001</v>
      </c>
      <c r="F578" s="71">
        <v>259.625</v>
      </c>
      <c r="G578" s="69">
        <v>192.505</v>
      </c>
      <c r="H578" s="69">
        <v>108.11749999999999</v>
      </c>
      <c r="I578" s="72">
        <v>84.152500000000003</v>
      </c>
      <c r="J578" s="71">
        <v>198.4375</v>
      </c>
      <c r="K578" s="69">
        <v>157.49250000000001</v>
      </c>
      <c r="L578" s="69">
        <v>111.125</v>
      </c>
      <c r="M578" s="72">
        <v>100.705</v>
      </c>
      <c r="N578" s="71">
        <v>171.03749999999999</v>
      </c>
      <c r="O578" s="69">
        <v>136.9</v>
      </c>
      <c r="P578" s="69">
        <v>90.784999999999997</v>
      </c>
      <c r="Q578" s="72">
        <v>78.54249999999999</v>
      </c>
    </row>
    <row r="579" spans="1:17">
      <c r="A579" s="70">
        <v>44769</v>
      </c>
      <c r="B579" s="71">
        <v>238.875</v>
      </c>
      <c r="C579" s="69">
        <v>203.96250000000001</v>
      </c>
      <c r="D579" s="69">
        <v>139.09</v>
      </c>
      <c r="E579" s="72">
        <v>127.06750000000001</v>
      </c>
      <c r="F579" s="71">
        <v>256.8125</v>
      </c>
      <c r="G579" s="69">
        <v>192.6875</v>
      </c>
      <c r="H579" s="69">
        <v>108.6425</v>
      </c>
      <c r="I579" s="72">
        <v>84.58250000000001</v>
      </c>
      <c r="J579" s="71">
        <v>197.9375</v>
      </c>
      <c r="K579" s="69">
        <v>155.86750000000001</v>
      </c>
      <c r="L579" s="69">
        <v>111.125</v>
      </c>
      <c r="M579" s="72">
        <v>101.705</v>
      </c>
      <c r="N579" s="71">
        <v>173.73749999999998</v>
      </c>
      <c r="O579" s="69">
        <v>139.7825</v>
      </c>
      <c r="P579" s="69">
        <v>91.625</v>
      </c>
      <c r="Q579" s="72">
        <v>79.187499999999986</v>
      </c>
    </row>
    <row r="580" spans="1:17">
      <c r="A580" s="70">
        <v>44770</v>
      </c>
      <c r="B580" s="71">
        <v>234.63749999999999</v>
      </c>
      <c r="C580" s="69">
        <v>198.74</v>
      </c>
      <c r="D580" s="69">
        <v>137.87</v>
      </c>
      <c r="E580" s="72">
        <v>127.06750000000001</v>
      </c>
      <c r="F580" s="71">
        <v>253.9375</v>
      </c>
      <c r="G580" s="69">
        <v>190.20500000000001</v>
      </c>
      <c r="H580" s="69">
        <v>107.90499999999999</v>
      </c>
      <c r="I580" s="72">
        <v>84.367500000000007</v>
      </c>
      <c r="J580" s="71">
        <v>197.9375</v>
      </c>
      <c r="K580" s="69">
        <v>155.74250000000001</v>
      </c>
      <c r="L580" s="69">
        <v>111.125</v>
      </c>
      <c r="M580" s="72">
        <v>102.455</v>
      </c>
      <c r="N580" s="71">
        <v>172.16249999999999</v>
      </c>
      <c r="O580" s="69">
        <v>136.38749999999999</v>
      </c>
      <c r="P580" s="69">
        <v>88.5</v>
      </c>
      <c r="Q580" s="72">
        <v>79.187499999999986</v>
      </c>
    </row>
    <row r="581" spans="1:17">
      <c r="A581" s="70">
        <v>44771</v>
      </c>
      <c r="B581" s="71">
        <v>229.875</v>
      </c>
      <c r="C581" s="69">
        <v>192.4725</v>
      </c>
      <c r="D581" s="69">
        <v>135.73000000000002</v>
      </c>
      <c r="E581" s="72">
        <v>126.47750000000001</v>
      </c>
      <c r="F581" s="71">
        <v>251.5625</v>
      </c>
      <c r="G581" s="69">
        <v>185.51499999999999</v>
      </c>
      <c r="H581" s="69">
        <v>106.1825</v>
      </c>
      <c r="I581" s="72">
        <v>84.079999999999984</v>
      </c>
      <c r="J581" s="71">
        <v>197.1875</v>
      </c>
      <c r="K581" s="69">
        <v>153.99250000000001</v>
      </c>
      <c r="L581" s="69">
        <v>111.125</v>
      </c>
      <c r="M581" s="72">
        <v>102.455</v>
      </c>
      <c r="N581" s="71">
        <v>167.88</v>
      </c>
      <c r="O581" s="69">
        <v>128.9375</v>
      </c>
      <c r="P581" s="69">
        <v>85.8125</v>
      </c>
      <c r="Q581" s="72">
        <v>79.03</v>
      </c>
    </row>
    <row r="582" spans="1:17">
      <c r="A582" s="70">
        <v>44772</v>
      </c>
      <c r="B582" s="71">
        <v>229.875</v>
      </c>
      <c r="C582" s="69">
        <v>192.4725</v>
      </c>
      <c r="D582" s="69">
        <v>135.73000000000002</v>
      </c>
      <c r="E582" s="72">
        <v>126.47750000000001</v>
      </c>
      <c r="F582" s="71">
        <v>251.5625</v>
      </c>
      <c r="G582" s="69">
        <v>185.51499999999999</v>
      </c>
      <c r="H582" s="69">
        <v>106.1825</v>
      </c>
      <c r="I582" s="72">
        <v>84.079999999999984</v>
      </c>
      <c r="J582" s="71">
        <v>197.1875</v>
      </c>
      <c r="K582" s="69">
        <v>153.99250000000001</v>
      </c>
      <c r="L582" s="69">
        <v>111.125</v>
      </c>
      <c r="M582" s="72">
        <v>102.455</v>
      </c>
      <c r="N582" s="71">
        <v>167.88</v>
      </c>
      <c r="O582" s="69">
        <v>128.9375</v>
      </c>
      <c r="P582" s="69">
        <v>85.8125</v>
      </c>
      <c r="Q582" s="72">
        <v>79.03</v>
      </c>
    </row>
    <row r="583" spans="1:17">
      <c r="A583" s="70">
        <v>44773</v>
      </c>
      <c r="B583" s="71">
        <v>229.875</v>
      </c>
      <c r="C583" s="69">
        <v>192.4725</v>
      </c>
      <c r="D583" s="69">
        <v>135.73000000000002</v>
      </c>
      <c r="E583" s="72">
        <v>126.47750000000001</v>
      </c>
      <c r="F583" s="71">
        <v>251.5625</v>
      </c>
      <c r="G583" s="69">
        <v>185.51499999999999</v>
      </c>
      <c r="H583" s="69">
        <v>106.1825</v>
      </c>
      <c r="I583" s="72">
        <v>84.079999999999984</v>
      </c>
      <c r="J583" s="71">
        <v>197.1875</v>
      </c>
      <c r="K583" s="69">
        <v>153.99250000000001</v>
      </c>
      <c r="L583" s="69">
        <v>111.125</v>
      </c>
      <c r="M583" s="72">
        <v>102.455</v>
      </c>
      <c r="N583" s="71">
        <v>167.88</v>
      </c>
      <c r="O583" s="69">
        <v>128.9375</v>
      </c>
      <c r="P583" s="69">
        <v>85.8125</v>
      </c>
      <c r="Q583" s="72">
        <v>79.03</v>
      </c>
    </row>
    <row r="584" spans="1:17">
      <c r="A584" s="70">
        <v>44774</v>
      </c>
      <c r="B584" s="71">
        <v>213.875</v>
      </c>
      <c r="C584" s="69">
        <v>174.75</v>
      </c>
      <c r="D584" s="69">
        <v>125.69999999999999</v>
      </c>
      <c r="E584" s="72">
        <v>124.33</v>
      </c>
      <c r="F584" s="71">
        <v>237.4375</v>
      </c>
      <c r="G584" s="69">
        <v>168.54250000000002</v>
      </c>
      <c r="H584" s="69">
        <v>99.699999999999989</v>
      </c>
      <c r="I584" s="72">
        <v>82.09</v>
      </c>
      <c r="J584" s="71">
        <v>189.1875</v>
      </c>
      <c r="K584" s="69">
        <v>141.5</v>
      </c>
      <c r="L584" s="69">
        <v>111.125</v>
      </c>
      <c r="M584" s="72">
        <v>102.38</v>
      </c>
      <c r="N584" s="71">
        <v>151.66249999999999</v>
      </c>
      <c r="O584" s="69">
        <v>112.57</v>
      </c>
      <c r="P584" s="69">
        <v>79.185000000000002</v>
      </c>
      <c r="Q584" s="72">
        <v>79.03</v>
      </c>
    </row>
    <row r="585" spans="1:17">
      <c r="A585" s="70">
        <v>44775</v>
      </c>
      <c r="B585" s="71">
        <v>208.125</v>
      </c>
      <c r="C585" s="69">
        <v>169.13249999999999</v>
      </c>
      <c r="D585" s="69">
        <v>123.4075</v>
      </c>
      <c r="E585" s="72">
        <v>123.58</v>
      </c>
      <c r="F585" s="71">
        <v>233.4375</v>
      </c>
      <c r="G585" s="69">
        <v>163.375</v>
      </c>
      <c r="H585" s="69">
        <v>98.75</v>
      </c>
      <c r="I585" s="72">
        <v>80.800000000000011</v>
      </c>
      <c r="J585" s="71">
        <v>178.9375</v>
      </c>
      <c r="K585" s="69">
        <v>136</v>
      </c>
      <c r="L585" s="69">
        <v>110.625</v>
      </c>
      <c r="M585" s="72">
        <v>102</v>
      </c>
      <c r="N585" s="71">
        <v>148.22499999999999</v>
      </c>
      <c r="O585" s="69">
        <v>105.63500000000001</v>
      </c>
      <c r="P585" s="69">
        <v>79.185000000000002</v>
      </c>
      <c r="Q585" s="72">
        <v>79.03</v>
      </c>
    </row>
    <row r="586" spans="1:17">
      <c r="A586" s="70">
        <v>44776</v>
      </c>
      <c r="B586" s="71">
        <v>203.4375</v>
      </c>
      <c r="C586" s="69">
        <v>162.905</v>
      </c>
      <c r="D586" s="69">
        <v>120.36</v>
      </c>
      <c r="E586" s="72">
        <v>122.14</v>
      </c>
      <c r="F586" s="71">
        <v>226.9375</v>
      </c>
      <c r="G586" s="69">
        <v>156.1875</v>
      </c>
      <c r="H586" s="69">
        <v>96.5625</v>
      </c>
      <c r="I586" s="72">
        <v>80.087499999999991</v>
      </c>
      <c r="J586" s="71">
        <v>174.0625</v>
      </c>
      <c r="K586" s="69">
        <v>135.5</v>
      </c>
      <c r="L586" s="69">
        <v>110.625</v>
      </c>
      <c r="M586" s="72">
        <v>102</v>
      </c>
      <c r="N586" s="71">
        <v>146.35</v>
      </c>
      <c r="O586" s="69">
        <v>100.5325</v>
      </c>
      <c r="P586" s="69">
        <v>76.032499999999999</v>
      </c>
      <c r="Q586" s="72">
        <v>78.277500000000003</v>
      </c>
    </row>
    <row r="587" spans="1:17">
      <c r="A587" s="70">
        <v>44777</v>
      </c>
      <c r="B587" s="71">
        <v>204.625</v>
      </c>
      <c r="C587" s="69">
        <v>172.48750000000001</v>
      </c>
      <c r="D587" s="69">
        <v>126.30750000000002</v>
      </c>
      <c r="E587" s="72">
        <v>122.63749999999999</v>
      </c>
      <c r="F587" s="71">
        <v>227.8125</v>
      </c>
      <c r="G587" s="69">
        <v>162.67500000000001</v>
      </c>
      <c r="H587" s="69">
        <v>99.69</v>
      </c>
      <c r="I587" s="72">
        <v>82.172499999999999</v>
      </c>
      <c r="J587" s="71">
        <v>172.4375</v>
      </c>
      <c r="K587" s="69">
        <v>135.25</v>
      </c>
      <c r="L587" s="69">
        <v>110.625</v>
      </c>
      <c r="M587" s="72">
        <v>102</v>
      </c>
      <c r="N587" s="71">
        <v>145.91249999999999</v>
      </c>
      <c r="O587" s="69">
        <v>108.035</v>
      </c>
      <c r="P587" s="69">
        <v>78.327500000000001</v>
      </c>
      <c r="Q587" s="72">
        <v>77.027500000000003</v>
      </c>
    </row>
    <row r="588" spans="1:17">
      <c r="A588" s="70">
        <v>44778</v>
      </c>
      <c r="B588" s="71">
        <v>206.125</v>
      </c>
      <c r="C588" s="69">
        <v>176.52500000000001</v>
      </c>
      <c r="D588" s="69">
        <v>129.95500000000001</v>
      </c>
      <c r="E588" s="72">
        <v>124.91999999999999</v>
      </c>
      <c r="F588" s="71">
        <v>227.8125</v>
      </c>
      <c r="G588" s="69">
        <v>166</v>
      </c>
      <c r="H588" s="69">
        <v>102.81500000000001</v>
      </c>
      <c r="I588" s="72">
        <v>83.622500000000002</v>
      </c>
      <c r="J588" s="71">
        <v>172.4375</v>
      </c>
      <c r="K588" s="69">
        <v>135.25</v>
      </c>
      <c r="L588" s="69">
        <v>110.625</v>
      </c>
      <c r="M588" s="72">
        <v>102</v>
      </c>
      <c r="N588" s="71">
        <v>148.16249999999999</v>
      </c>
      <c r="O588" s="69">
        <v>113.24250000000001</v>
      </c>
      <c r="P588" s="69">
        <v>81.085000000000008</v>
      </c>
      <c r="Q588" s="72">
        <v>77.885000000000005</v>
      </c>
    </row>
    <row r="589" spans="1:17">
      <c r="A589" s="70">
        <v>44779</v>
      </c>
      <c r="B589" s="71">
        <v>206.125</v>
      </c>
      <c r="C589" s="69">
        <v>176.52500000000001</v>
      </c>
      <c r="D589" s="69">
        <v>129.95500000000001</v>
      </c>
      <c r="E589" s="72">
        <v>124.91999999999999</v>
      </c>
      <c r="F589" s="71">
        <v>227.8125</v>
      </c>
      <c r="G589" s="69">
        <v>166</v>
      </c>
      <c r="H589" s="69">
        <v>102.81500000000001</v>
      </c>
      <c r="I589" s="72">
        <v>83.622500000000002</v>
      </c>
      <c r="J589" s="71">
        <v>172.4375</v>
      </c>
      <c r="K589" s="69">
        <v>135.25</v>
      </c>
      <c r="L589" s="69">
        <v>110.625</v>
      </c>
      <c r="M589" s="72">
        <v>102</v>
      </c>
      <c r="N589" s="71">
        <v>148.16249999999999</v>
      </c>
      <c r="O589" s="69">
        <v>113.24250000000001</v>
      </c>
      <c r="P589" s="69">
        <v>81.085000000000008</v>
      </c>
      <c r="Q589" s="72">
        <v>77.885000000000005</v>
      </c>
    </row>
    <row r="590" spans="1:17">
      <c r="A590" s="70">
        <v>44780</v>
      </c>
      <c r="B590" s="71">
        <v>206.125</v>
      </c>
      <c r="C590" s="69">
        <v>176.52500000000001</v>
      </c>
      <c r="D590" s="69">
        <v>129.95500000000001</v>
      </c>
      <c r="E590" s="72">
        <v>124.91999999999999</v>
      </c>
      <c r="F590" s="71">
        <v>227.8125</v>
      </c>
      <c r="G590" s="69">
        <v>166</v>
      </c>
      <c r="H590" s="69">
        <v>102.81500000000001</v>
      </c>
      <c r="I590" s="72">
        <v>83.622500000000002</v>
      </c>
      <c r="J590" s="71">
        <v>172.4375</v>
      </c>
      <c r="K590" s="69">
        <v>135.25</v>
      </c>
      <c r="L590" s="69">
        <v>110.625</v>
      </c>
      <c r="M590" s="72">
        <v>102</v>
      </c>
      <c r="N590" s="71">
        <v>148.16249999999999</v>
      </c>
      <c r="O590" s="69">
        <v>113.24250000000001</v>
      </c>
      <c r="P590" s="69">
        <v>81.085000000000008</v>
      </c>
      <c r="Q590" s="72">
        <v>77.885000000000005</v>
      </c>
    </row>
    <row r="591" spans="1:17">
      <c r="A591" s="70">
        <v>44781</v>
      </c>
      <c r="B591" s="71">
        <v>201.5</v>
      </c>
      <c r="C591" s="69">
        <v>168.64749999999998</v>
      </c>
      <c r="D591" s="69">
        <v>127.82750000000001</v>
      </c>
      <c r="E591" s="72">
        <v>124.11500000000001</v>
      </c>
      <c r="F591" s="71">
        <v>225.6875</v>
      </c>
      <c r="G591" s="69">
        <v>158.29249999999999</v>
      </c>
      <c r="H591" s="69">
        <v>98.910000000000011</v>
      </c>
      <c r="I591" s="72">
        <v>82.66749999999999</v>
      </c>
      <c r="J591" s="71">
        <v>172.4375</v>
      </c>
      <c r="K591" s="69">
        <v>135.25</v>
      </c>
      <c r="L591" s="69">
        <v>110.375</v>
      </c>
      <c r="M591" s="72">
        <v>101.55</v>
      </c>
      <c r="N591" s="71">
        <v>145.41249999999999</v>
      </c>
      <c r="O591" s="69">
        <v>103.0325</v>
      </c>
      <c r="P591" s="69">
        <v>78.777500000000003</v>
      </c>
      <c r="Q591" s="72">
        <v>77.885000000000005</v>
      </c>
    </row>
    <row r="592" spans="1:17">
      <c r="A592" s="70">
        <v>44782</v>
      </c>
      <c r="B592" s="71">
        <v>199.07499999999999</v>
      </c>
      <c r="C592" s="69">
        <v>163.2525</v>
      </c>
      <c r="D592" s="69">
        <v>126.61750000000001</v>
      </c>
      <c r="E592" s="72">
        <v>124.11500000000001</v>
      </c>
      <c r="F592" s="71">
        <v>224.0625</v>
      </c>
      <c r="G592" s="69">
        <v>157.0625</v>
      </c>
      <c r="H592" s="69">
        <v>99.064999999999998</v>
      </c>
      <c r="I592" s="72">
        <v>82.66749999999999</v>
      </c>
      <c r="J592" s="71">
        <v>171.4375</v>
      </c>
      <c r="K592" s="69">
        <v>132.01249999999999</v>
      </c>
      <c r="L592" s="69">
        <v>110.375</v>
      </c>
      <c r="M592" s="72">
        <v>101.55</v>
      </c>
      <c r="N592" s="71">
        <v>142.41249999999999</v>
      </c>
      <c r="O592" s="69">
        <v>103.41500000000001</v>
      </c>
      <c r="P592" s="69">
        <v>78.082499999999996</v>
      </c>
      <c r="Q592" s="72">
        <v>77.072500000000005</v>
      </c>
    </row>
    <row r="593" spans="1:17">
      <c r="A593" s="70">
        <v>44783</v>
      </c>
      <c r="B593" s="71">
        <v>200.625</v>
      </c>
      <c r="C593" s="69">
        <v>167.11749999999998</v>
      </c>
      <c r="D593" s="69">
        <v>127.185</v>
      </c>
      <c r="E593" s="72">
        <v>125.9175</v>
      </c>
      <c r="F593" s="71">
        <v>224.82499999999999</v>
      </c>
      <c r="G593" s="69">
        <v>160.26499999999999</v>
      </c>
      <c r="H593" s="69">
        <v>100.72000000000001</v>
      </c>
      <c r="I593" s="72">
        <v>83.444999999999993</v>
      </c>
      <c r="J593" s="71">
        <v>171.4375</v>
      </c>
      <c r="K593" s="69">
        <v>132.01249999999999</v>
      </c>
      <c r="L593" s="69">
        <v>110.375</v>
      </c>
      <c r="M593" s="72">
        <v>101.55</v>
      </c>
      <c r="N593" s="71">
        <v>146.41249999999999</v>
      </c>
      <c r="O593" s="69">
        <v>108.28999999999999</v>
      </c>
      <c r="P593" s="69">
        <v>79.827500000000001</v>
      </c>
      <c r="Q593" s="72">
        <v>77.197500000000005</v>
      </c>
    </row>
    <row r="594" spans="1:17">
      <c r="A594" s="70">
        <v>44784</v>
      </c>
      <c r="B594" s="71">
        <v>202.25</v>
      </c>
      <c r="C594" s="69">
        <v>167.9375</v>
      </c>
      <c r="D594" s="69">
        <v>127.1275</v>
      </c>
      <c r="E594" s="72">
        <v>126.17000000000002</v>
      </c>
      <c r="F594" s="71">
        <v>225.935</v>
      </c>
      <c r="G594" s="69">
        <v>162.79250000000002</v>
      </c>
      <c r="H594" s="69">
        <v>102.2225</v>
      </c>
      <c r="I594" s="72">
        <v>83.954999999999998</v>
      </c>
      <c r="J594" s="71">
        <v>171.6875</v>
      </c>
      <c r="K594" s="69">
        <v>132.01249999999999</v>
      </c>
      <c r="L594" s="69">
        <v>110.375</v>
      </c>
      <c r="M594" s="72">
        <v>101.55</v>
      </c>
      <c r="N594" s="71">
        <v>146.41249999999999</v>
      </c>
      <c r="O594" s="69">
        <v>110.03999999999999</v>
      </c>
      <c r="P594" s="69">
        <v>80.574999999999989</v>
      </c>
      <c r="Q594" s="72">
        <v>77.572500000000005</v>
      </c>
    </row>
    <row r="595" spans="1:17">
      <c r="A595" s="70">
        <v>44785</v>
      </c>
      <c r="B595" s="71">
        <v>206</v>
      </c>
      <c r="C595" s="69">
        <v>177.54249999999999</v>
      </c>
      <c r="D595" s="69">
        <v>130.245</v>
      </c>
      <c r="E595" s="72">
        <v>127.2925</v>
      </c>
      <c r="F595" s="71">
        <v>228.1875</v>
      </c>
      <c r="G595" s="69">
        <v>168.465</v>
      </c>
      <c r="H595" s="69">
        <v>104.55</v>
      </c>
      <c r="I595" s="72">
        <v>85.59</v>
      </c>
      <c r="J595" s="71">
        <v>171.6875</v>
      </c>
      <c r="K595" s="69">
        <v>136.57750000000001</v>
      </c>
      <c r="L595" s="69">
        <v>109.645</v>
      </c>
      <c r="M595" s="72">
        <v>101.55</v>
      </c>
      <c r="N595" s="71">
        <v>149.03749999999999</v>
      </c>
      <c r="O595" s="69">
        <v>115.8625</v>
      </c>
      <c r="P595" s="69">
        <v>83.394999999999996</v>
      </c>
      <c r="Q595" s="72">
        <v>78.344999999999999</v>
      </c>
    </row>
    <row r="596" spans="1:17">
      <c r="A596" s="70">
        <v>44786</v>
      </c>
      <c r="B596" s="71">
        <v>206</v>
      </c>
      <c r="C596" s="69">
        <v>177.54249999999999</v>
      </c>
      <c r="D596" s="69">
        <v>130.245</v>
      </c>
      <c r="E596" s="72">
        <v>127.2925</v>
      </c>
      <c r="F596" s="71">
        <v>228.1875</v>
      </c>
      <c r="G596" s="69">
        <v>168.465</v>
      </c>
      <c r="H596" s="69">
        <v>104.55</v>
      </c>
      <c r="I596" s="72">
        <v>85.59</v>
      </c>
      <c r="J596" s="71">
        <v>171.6875</v>
      </c>
      <c r="K596" s="69">
        <v>136.57750000000001</v>
      </c>
      <c r="L596" s="69">
        <v>109.645</v>
      </c>
      <c r="M596" s="72">
        <v>101.55</v>
      </c>
      <c r="N596" s="71">
        <v>149.03749999999999</v>
      </c>
      <c r="O596" s="69">
        <v>115.8625</v>
      </c>
      <c r="P596" s="69">
        <v>83.394999999999996</v>
      </c>
      <c r="Q596" s="72">
        <v>78.344999999999999</v>
      </c>
    </row>
    <row r="597" spans="1:17">
      <c r="A597" s="70">
        <v>44787</v>
      </c>
      <c r="B597" s="71">
        <v>206</v>
      </c>
      <c r="C597" s="69">
        <v>177.54249999999999</v>
      </c>
      <c r="D597" s="69">
        <v>130.245</v>
      </c>
      <c r="E597" s="72">
        <v>127.2925</v>
      </c>
      <c r="F597" s="71">
        <v>228.1875</v>
      </c>
      <c r="G597" s="69">
        <v>168.465</v>
      </c>
      <c r="H597" s="69">
        <v>104.55</v>
      </c>
      <c r="I597" s="72">
        <v>85.59</v>
      </c>
      <c r="J597" s="71">
        <v>171.6875</v>
      </c>
      <c r="K597" s="69">
        <v>136.57750000000001</v>
      </c>
      <c r="L597" s="69">
        <v>109.645</v>
      </c>
      <c r="M597" s="72">
        <v>101.55</v>
      </c>
      <c r="N597" s="71">
        <v>149.03749999999999</v>
      </c>
      <c r="O597" s="69">
        <v>115.8625</v>
      </c>
      <c r="P597" s="69">
        <v>83.394999999999996</v>
      </c>
      <c r="Q597" s="72">
        <v>78.344999999999999</v>
      </c>
    </row>
    <row r="598" spans="1:17">
      <c r="A598" s="70">
        <v>44788</v>
      </c>
      <c r="B598" s="71">
        <v>203.625</v>
      </c>
      <c r="C598" s="69">
        <v>174.38749999999999</v>
      </c>
      <c r="D598" s="69">
        <v>130.245</v>
      </c>
      <c r="E598" s="72">
        <v>127.2925</v>
      </c>
      <c r="F598" s="71">
        <v>227.86250000000001</v>
      </c>
      <c r="G598" s="69">
        <v>167.995</v>
      </c>
      <c r="H598" s="69">
        <v>104.29</v>
      </c>
      <c r="I598" s="72">
        <v>85.59</v>
      </c>
      <c r="J598" s="71">
        <v>172.4375</v>
      </c>
      <c r="K598" s="69">
        <v>138.57499999999999</v>
      </c>
      <c r="L598" s="69">
        <v>110.0975</v>
      </c>
      <c r="M598" s="72">
        <v>101.55</v>
      </c>
      <c r="N598" s="71">
        <v>149.41249999999999</v>
      </c>
      <c r="O598" s="69">
        <v>116.7675</v>
      </c>
      <c r="P598" s="69">
        <v>83.394999999999996</v>
      </c>
      <c r="Q598" s="72">
        <v>78.344999999999999</v>
      </c>
    </row>
    <row r="599" spans="1:17">
      <c r="A599" s="70">
        <v>44789</v>
      </c>
      <c r="B599" s="71">
        <v>204.375</v>
      </c>
      <c r="C599" s="69">
        <v>180.4375</v>
      </c>
      <c r="D599" s="69">
        <v>134.82750000000001</v>
      </c>
      <c r="E599" s="72">
        <v>128.17000000000002</v>
      </c>
      <c r="F599" s="71">
        <v>229.41249999999999</v>
      </c>
      <c r="G599" s="69">
        <v>173.36250000000001</v>
      </c>
      <c r="H599" s="69">
        <v>106.58</v>
      </c>
      <c r="I599" s="72">
        <v>86.844999999999999</v>
      </c>
      <c r="J599" s="71">
        <v>172.4375</v>
      </c>
      <c r="K599" s="69">
        <v>142.08250000000001</v>
      </c>
      <c r="L599" s="69">
        <v>110.0975</v>
      </c>
      <c r="M599" s="72">
        <v>101.55</v>
      </c>
      <c r="N599" s="71">
        <v>149.37</v>
      </c>
      <c r="O599" s="69">
        <v>119.44749999999999</v>
      </c>
      <c r="P599" s="69">
        <v>85.847499999999997</v>
      </c>
      <c r="Q599" s="72">
        <v>78.522500000000008</v>
      </c>
    </row>
    <row r="600" spans="1:17">
      <c r="A600" s="70">
        <v>44790</v>
      </c>
      <c r="B600" s="71">
        <v>204.875</v>
      </c>
      <c r="C600" s="69">
        <v>181.875</v>
      </c>
      <c r="D600" s="69">
        <v>136.75749999999999</v>
      </c>
      <c r="E600" s="72">
        <v>129.58250000000001</v>
      </c>
      <c r="F600" s="71">
        <v>231.1875</v>
      </c>
      <c r="G600" s="69">
        <v>177</v>
      </c>
      <c r="H600" s="69">
        <v>107.345</v>
      </c>
      <c r="I600" s="72">
        <v>87.597499999999997</v>
      </c>
      <c r="J600" s="71">
        <v>173.6875</v>
      </c>
      <c r="K600" s="69">
        <v>144.09</v>
      </c>
      <c r="L600" s="69">
        <v>110.375</v>
      </c>
      <c r="M600" s="72">
        <v>101.55</v>
      </c>
      <c r="N600" s="71">
        <v>148.16249999999999</v>
      </c>
      <c r="O600" s="69">
        <v>120.9375</v>
      </c>
      <c r="P600" s="69">
        <v>85.517499999999998</v>
      </c>
      <c r="Q600" s="72">
        <v>78.572500000000005</v>
      </c>
    </row>
    <row r="601" spans="1:17">
      <c r="A601" s="70">
        <v>44791</v>
      </c>
      <c r="B601" s="71">
        <v>204.875</v>
      </c>
      <c r="C601" s="69">
        <v>182.9075</v>
      </c>
      <c r="D601" s="69">
        <v>134.47999999999999</v>
      </c>
      <c r="E601" s="72">
        <v>128.42249999999999</v>
      </c>
      <c r="F601" s="71">
        <v>230.1875</v>
      </c>
      <c r="G601" s="69">
        <v>176.3075</v>
      </c>
      <c r="H601" s="69">
        <v>107.10249999999999</v>
      </c>
      <c r="I601" s="72">
        <v>87.38</v>
      </c>
      <c r="J601" s="71">
        <v>173.6875</v>
      </c>
      <c r="K601" s="69">
        <v>144.09</v>
      </c>
      <c r="L601" s="69">
        <v>110.375</v>
      </c>
      <c r="M601" s="72">
        <v>101.55</v>
      </c>
      <c r="N601" s="71">
        <v>148.16249999999999</v>
      </c>
      <c r="O601" s="69">
        <v>120.9375</v>
      </c>
      <c r="P601" s="69">
        <v>86.267499999999998</v>
      </c>
      <c r="Q601" s="72">
        <v>78.510000000000005</v>
      </c>
    </row>
    <row r="602" spans="1:17">
      <c r="A602" s="70">
        <v>44792</v>
      </c>
      <c r="B602" s="71">
        <v>206.625</v>
      </c>
      <c r="C602" s="69">
        <v>187.7475</v>
      </c>
      <c r="D602" s="69">
        <v>137.30000000000001</v>
      </c>
      <c r="E602" s="72">
        <v>129.82</v>
      </c>
      <c r="F602" s="71">
        <v>231.4375</v>
      </c>
      <c r="G602" s="69">
        <v>180.5625</v>
      </c>
      <c r="H602" s="69">
        <v>109.015</v>
      </c>
      <c r="I602" s="72">
        <v>88.59</v>
      </c>
      <c r="J602" s="71">
        <v>173.6875</v>
      </c>
      <c r="K602" s="69">
        <v>146.10750000000002</v>
      </c>
      <c r="L602" s="69">
        <v>112.09</v>
      </c>
      <c r="M602" s="72">
        <v>101.55</v>
      </c>
      <c r="N602" s="71">
        <v>150.16249999999999</v>
      </c>
      <c r="O602" s="69">
        <v>124.8125</v>
      </c>
      <c r="P602" s="69">
        <v>87.58</v>
      </c>
      <c r="Q602" s="72">
        <v>78.965000000000003</v>
      </c>
    </row>
    <row r="603" spans="1:17">
      <c r="A603" s="70">
        <v>44793</v>
      </c>
      <c r="B603" s="71">
        <v>206.625</v>
      </c>
      <c r="C603" s="69">
        <v>187.7475</v>
      </c>
      <c r="D603" s="69">
        <v>137.30000000000001</v>
      </c>
      <c r="E603" s="72">
        <v>129.82</v>
      </c>
      <c r="F603" s="71">
        <v>231.4375</v>
      </c>
      <c r="G603" s="69">
        <v>180.5625</v>
      </c>
      <c r="H603" s="69">
        <v>109.015</v>
      </c>
      <c r="I603" s="72">
        <v>88.59</v>
      </c>
      <c r="J603" s="71">
        <v>173.6875</v>
      </c>
      <c r="K603" s="69">
        <v>146.10750000000002</v>
      </c>
      <c r="L603" s="69">
        <v>112.09</v>
      </c>
      <c r="M603" s="72">
        <v>101.55</v>
      </c>
      <c r="N603" s="71">
        <v>150.16249999999999</v>
      </c>
      <c r="O603" s="69">
        <v>124.8125</v>
      </c>
      <c r="P603" s="69">
        <v>87.58</v>
      </c>
      <c r="Q603" s="72">
        <v>78.965000000000003</v>
      </c>
    </row>
    <row r="604" spans="1:17">
      <c r="A604" s="70">
        <v>44794</v>
      </c>
      <c r="B604" s="71">
        <v>206.625</v>
      </c>
      <c r="C604" s="69">
        <v>187.7475</v>
      </c>
      <c r="D604" s="69">
        <v>137.30000000000001</v>
      </c>
      <c r="E604" s="72">
        <v>129.82</v>
      </c>
      <c r="F604" s="71">
        <v>231.4375</v>
      </c>
      <c r="G604" s="69">
        <v>180.5625</v>
      </c>
      <c r="H604" s="69">
        <v>109.015</v>
      </c>
      <c r="I604" s="72">
        <v>88.59</v>
      </c>
      <c r="J604" s="71">
        <v>173.6875</v>
      </c>
      <c r="K604" s="69">
        <v>146.10750000000002</v>
      </c>
      <c r="L604" s="69">
        <v>112.09</v>
      </c>
      <c r="M604" s="72">
        <v>101.55</v>
      </c>
      <c r="N604" s="71">
        <v>150.16249999999999</v>
      </c>
      <c r="O604" s="69">
        <v>124.8125</v>
      </c>
      <c r="P604" s="69">
        <v>87.58</v>
      </c>
      <c r="Q604" s="72">
        <v>78.965000000000003</v>
      </c>
    </row>
    <row r="605" spans="1:17">
      <c r="A605" s="70">
        <v>44795</v>
      </c>
      <c r="B605" s="71">
        <v>207.625</v>
      </c>
      <c r="C605" s="69">
        <v>196.005</v>
      </c>
      <c r="D605" s="69">
        <v>137.85250000000002</v>
      </c>
      <c r="E605" s="72">
        <v>129.82</v>
      </c>
      <c r="F605" s="71">
        <v>232.69</v>
      </c>
      <c r="G605" s="69">
        <v>188.51249999999999</v>
      </c>
      <c r="H605" s="69">
        <v>111.9725</v>
      </c>
      <c r="I605" s="72">
        <v>90.082499999999996</v>
      </c>
      <c r="J605" s="71">
        <v>173.6875</v>
      </c>
      <c r="K605" s="69">
        <v>148.60499999999999</v>
      </c>
      <c r="L605" s="69">
        <v>113.19</v>
      </c>
      <c r="M605" s="72">
        <v>102.55</v>
      </c>
      <c r="N605" s="71">
        <v>151.41249999999999</v>
      </c>
      <c r="O605" s="69">
        <v>128.88</v>
      </c>
      <c r="P605" s="69">
        <v>89.19</v>
      </c>
      <c r="Q605" s="72">
        <v>79.625</v>
      </c>
    </row>
    <row r="606" spans="1:17">
      <c r="A606" s="70">
        <v>44796</v>
      </c>
      <c r="B606" s="71">
        <v>207.75</v>
      </c>
      <c r="C606" s="69">
        <v>198.11500000000001</v>
      </c>
      <c r="D606" s="69">
        <v>140.54999999999998</v>
      </c>
      <c r="E606" s="72">
        <v>132.58499999999998</v>
      </c>
      <c r="F606" s="71">
        <v>234.5</v>
      </c>
      <c r="G606" s="69">
        <v>192.9375</v>
      </c>
      <c r="H606" s="69">
        <v>112.7225</v>
      </c>
      <c r="I606" s="72">
        <v>92.585000000000008</v>
      </c>
      <c r="J606" s="71">
        <v>173.6875</v>
      </c>
      <c r="K606" s="69">
        <v>151.61000000000001</v>
      </c>
      <c r="L606" s="69">
        <v>113.19</v>
      </c>
      <c r="M606" s="72">
        <v>102.55</v>
      </c>
      <c r="N606" s="71">
        <v>150.91249999999999</v>
      </c>
      <c r="O606" s="69">
        <v>129.8125</v>
      </c>
      <c r="P606" s="69">
        <v>90.032499999999999</v>
      </c>
      <c r="Q606" s="72">
        <v>80.015000000000001</v>
      </c>
    </row>
    <row r="607" spans="1:17">
      <c r="A607" s="70">
        <v>44797</v>
      </c>
      <c r="B607" s="71">
        <v>206.13749999999999</v>
      </c>
      <c r="C607" s="69">
        <v>196.11500000000001</v>
      </c>
      <c r="D607" s="69">
        <v>137.69499999999999</v>
      </c>
      <c r="E607" s="72">
        <v>132.58499999999998</v>
      </c>
      <c r="F607" s="71">
        <v>234.125</v>
      </c>
      <c r="G607" s="69">
        <v>189.08</v>
      </c>
      <c r="H607" s="69">
        <v>112.05000000000001</v>
      </c>
      <c r="I607" s="72">
        <v>92.085000000000008</v>
      </c>
      <c r="J607" s="71">
        <v>173.6875</v>
      </c>
      <c r="K607" s="69">
        <v>151.61000000000001</v>
      </c>
      <c r="L607" s="69">
        <v>113.19</v>
      </c>
      <c r="M607" s="72">
        <v>102.55</v>
      </c>
      <c r="N607" s="71">
        <v>148.28749999999999</v>
      </c>
      <c r="O607" s="69">
        <v>127.625</v>
      </c>
      <c r="P607" s="69">
        <v>88.197500000000005</v>
      </c>
      <c r="Q607" s="72">
        <v>80.015000000000001</v>
      </c>
    </row>
    <row r="608" spans="1:17">
      <c r="A608" s="70">
        <v>44798</v>
      </c>
      <c r="B608" s="71">
        <v>205.125</v>
      </c>
      <c r="C608" s="69">
        <v>198.91750000000002</v>
      </c>
      <c r="D608" s="69">
        <v>137.69999999999999</v>
      </c>
      <c r="E608" s="72">
        <v>132.58499999999998</v>
      </c>
      <c r="F608" s="71">
        <v>233.0625</v>
      </c>
      <c r="G608" s="69">
        <v>189.08</v>
      </c>
      <c r="H608" s="69">
        <v>112.05250000000001</v>
      </c>
      <c r="I608" s="72">
        <v>92.085000000000008</v>
      </c>
      <c r="J608" s="71">
        <v>174.4375</v>
      </c>
      <c r="K608" s="69">
        <v>151.61000000000001</v>
      </c>
      <c r="L608" s="69">
        <v>114.2475</v>
      </c>
      <c r="M608" s="72">
        <v>105.11499999999999</v>
      </c>
      <c r="N608" s="71">
        <v>148.03749999999999</v>
      </c>
      <c r="O608" s="69">
        <v>128.4375</v>
      </c>
      <c r="P608" s="69">
        <v>89.252499999999998</v>
      </c>
      <c r="Q608" s="72">
        <v>80.015000000000001</v>
      </c>
    </row>
    <row r="609" spans="1:17">
      <c r="A609" s="70">
        <v>44799</v>
      </c>
      <c r="B609" s="71">
        <v>207.375</v>
      </c>
      <c r="C609" s="69">
        <v>202.32</v>
      </c>
      <c r="D609" s="69">
        <v>137.67500000000001</v>
      </c>
      <c r="E609" s="72">
        <v>132.58499999999998</v>
      </c>
      <c r="F609" s="71">
        <v>235.0625</v>
      </c>
      <c r="G609" s="69">
        <v>191.625</v>
      </c>
      <c r="H609" s="69">
        <v>111.96250000000001</v>
      </c>
      <c r="I609" s="72">
        <v>92.015000000000001</v>
      </c>
      <c r="J609" s="71">
        <v>174.4375</v>
      </c>
      <c r="K609" s="69">
        <v>151.61000000000001</v>
      </c>
      <c r="L609" s="69">
        <v>114.2475</v>
      </c>
      <c r="M609" s="72">
        <v>105.11499999999999</v>
      </c>
      <c r="N609" s="71">
        <v>149.6</v>
      </c>
      <c r="O609" s="69">
        <v>129.41</v>
      </c>
      <c r="P609" s="69">
        <v>89.847499999999997</v>
      </c>
      <c r="Q609" s="72">
        <v>80.015000000000001</v>
      </c>
    </row>
    <row r="610" spans="1:17">
      <c r="A610" s="70">
        <v>44800</v>
      </c>
      <c r="B610" s="71">
        <v>207.375</v>
      </c>
      <c r="C610" s="69">
        <v>202.32</v>
      </c>
      <c r="D610" s="69">
        <v>137.67500000000001</v>
      </c>
      <c r="E610" s="72">
        <v>132.58499999999998</v>
      </c>
      <c r="F610" s="71">
        <v>235.0625</v>
      </c>
      <c r="G610" s="69">
        <v>191.625</v>
      </c>
      <c r="H610" s="69">
        <v>111.96250000000001</v>
      </c>
      <c r="I610" s="72">
        <v>92.015000000000001</v>
      </c>
      <c r="J610" s="71">
        <v>174.4375</v>
      </c>
      <c r="K610" s="69">
        <v>151.61000000000001</v>
      </c>
      <c r="L610" s="69">
        <v>114.2475</v>
      </c>
      <c r="M610" s="72">
        <v>105.11499999999999</v>
      </c>
      <c r="N610" s="71">
        <v>149.6</v>
      </c>
      <c r="O610" s="69">
        <v>129.41</v>
      </c>
      <c r="P610" s="69">
        <v>89.847499999999997</v>
      </c>
      <c r="Q610" s="72">
        <v>80.015000000000001</v>
      </c>
    </row>
    <row r="611" spans="1:17">
      <c r="A611" s="70">
        <v>44801</v>
      </c>
      <c r="B611" s="71">
        <v>207.375</v>
      </c>
      <c r="C611" s="69">
        <v>202.32</v>
      </c>
      <c r="D611" s="69">
        <v>137.67500000000001</v>
      </c>
      <c r="E611" s="72">
        <v>132.58499999999998</v>
      </c>
      <c r="F611" s="71">
        <v>235.0625</v>
      </c>
      <c r="G611" s="69">
        <v>191.625</v>
      </c>
      <c r="H611" s="69">
        <v>111.96250000000001</v>
      </c>
      <c r="I611" s="72">
        <v>92.015000000000001</v>
      </c>
      <c r="J611" s="71">
        <v>174.4375</v>
      </c>
      <c r="K611" s="69">
        <v>151.61000000000001</v>
      </c>
      <c r="L611" s="69">
        <v>114.2475</v>
      </c>
      <c r="M611" s="72">
        <v>105.11499999999999</v>
      </c>
      <c r="N611" s="71">
        <v>149.6</v>
      </c>
      <c r="O611" s="69">
        <v>129.41</v>
      </c>
      <c r="P611" s="69">
        <v>89.847499999999997</v>
      </c>
      <c r="Q611" s="72">
        <v>80.015000000000001</v>
      </c>
    </row>
    <row r="612" spans="1:17">
      <c r="A612" s="70">
        <v>44802</v>
      </c>
      <c r="B612" s="71">
        <v>208.875</v>
      </c>
      <c r="C612" s="69">
        <v>210.17250000000001</v>
      </c>
      <c r="D612" s="69">
        <v>141.08500000000001</v>
      </c>
      <c r="E612" s="72">
        <v>132.58499999999998</v>
      </c>
      <c r="F612" s="71">
        <v>237.8125</v>
      </c>
      <c r="G612" s="69">
        <v>198.41250000000002</v>
      </c>
      <c r="H612" s="69">
        <v>115.41499999999999</v>
      </c>
      <c r="I612" s="72">
        <v>92.080000000000013</v>
      </c>
      <c r="J612" s="71">
        <v>174.4375</v>
      </c>
      <c r="K612" s="69">
        <v>154.11500000000001</v>
      </c>
      <c r="L612" s="69">
        <v>115.72</v>
      </c>
      <c r="M612" s="72">
        <v>107.1425</v>
      </c>
      <c r="N612" s="71">
        <v>150.72499999999999</v>
      </c>
      <c r="O612" s="69">
        <v>134.38749999999999</v>
      </c>
      <c r="P612" s="69">
        <v>91.587500000000006</v>
      </c>
      <c r="Q612" s="72">
        <v>80.570000000000007</v>
      </c>
    </row>
    <row r="613" spans="1:17">
      <c r="A613" s="70">
        <v>44803</v>
      </c>
      <c r="B613" s="71">
        <v>209.5</v>
      </c>
      <c r="C613" s="69">
        <v>214.09500000000003</v>
      </c>
      <c r="D613" s="69">
        <v>143.715</v>
      </c>
      <c r="E613" s="72">
        <v>135.41749999999999</v>
      </c>
      <c r="F613" s="71">
        <v>240.1875</v>
      </c>
      <c r="G613" s="69">
        <v>202.8475</v>
      </c>
      <c r="H613" s="69">
        <v>116.64750000000001</v>
      </c>
      <c r="I613" s="72">
        <v>94.087500000000006</v>
      </c>
      <c r="J613" s="71">
        <v>174.4375</v>
      </c>
      <c r="K613" s="69">
        <v>154.11500000000001</v>
      </c>
      <c r="L613" s="69">
        <v>115.72</v>
      </c>
      <c r="M613" s="72">
        <v>107.1425</v>
      </c>
      <c r="N613" s="71">
        <v>151.19999999999999</v>
      </c>
      <c r="O613" s="69">
        <v>137.8125</v>
      </c>
      <c r="P613" s="69">
        <v>92.727500000000006</v>
      </c>
      <c r="Q613" s="72">
        <v>80.762500000000003</v>
      </c>
    </row>
    <row r="614" spans="1:17">
      <c r="A614" s="70">
        <v>44804</v>
      </c>
      <c r="B614" s="71">
        <v>208.75</v>
      </c>
      <c r="C614" s="69">
        <v>213.21500000000003</v>
      </c>
      <c r="D614" s="69">
        <v>144.04250000000002</v>
      </c>
      <c r="E614" s="72">
        <v>136.60750000000002</v>
      </c>
      <c r="F614" s="71">
        <v>239.4375</v>
      </c>
      <c r="G614" s="69">
        <v>200.4</v>
      </c>
      <c r="H614" s="69">
        <v>117.3325</v>
      </c>
      <c r="I614" s="72">
        <v>95.4</v>
      </c>
      <c r="J614" s="71">
        <v>174.4375</v>
      </c>
      <c r="K614" s="69">
        <v>154.11500000000001</v>
      </c>
      <c r="L614" s="69">
        <v>116.77000000000001</v>
      </c>
      <c r="M614" s="72">
        <v>109.08250000000001</v>
      </c>
      <c r="N614" s="71">
        <v>151.19999999999999</v>
      </c>
      <c r="O614" s="69">
        <v>137.41</v>
      </c>
      <c r="P614" s="69">
        <v>94.024999999999991</v>
      </c>
      <c r="Q614" s="72">
        <v>81.012500000000003</v>
      </c>
    </row>
    <row r="615" spans="1:17">
      <c r="A615" s="70">
        <v>44805</v>
      </c>
      <c r="B615" s="71">
        <v>207.25</v>
      </c>
      <c r="C615" s="69">
        <v>208.77500000000001</v>
      </c>
      <c r="D615" s="69">
        <v>142.03749999999999</v>
      </c>
      <c r="E615" s="72">
        <v>136.16999999999999</v>
      </c>
      <c r="F615" s="71">
        <v>236.9375</v>
      </c>
      <c r="G615" s="69">
        <v>198.72750000000002</v>
      </c>
      <c r="H615" s="69">
        <v>117.02750000000002</v>
      </c>
      <c r="I615" s="72">
        <v>95.084999999999994</v>
      </c>
      <c r="J615" s="71">
        <v>174.4375</v>
      </c>
      <c r="K615" s="69">
        <v>154.11500000000001</v>
      </c>
      <c r="L615" s="69">
        <v>116.77000000000001</v>
      </c>
      <c r="M615" s="72">
        <v>111.0275</v>
      </c>
      <c r="N615" s="71">
        <v>149.72499999999999</v>
      </c>
      <c r="O615" s="69">
        <v>136.07249999999999</v>
      </c>
      <c r="P615" s="69">
        <v>94.024999999999991</v>
      </c>
      <c r="Q615" s="72">
        <v>80.012499999999989</v>
      </c>
    </row>
    <row r="616" spans="1:17">
      <c r="A616" s="70">
        <v>44806</v>
      </c>
      <c r="B616" s="71">
        <v>209.125</v>
      </c>
      <c r="C616" s="69">
        <v>209.8075</v>
      </c>
      <c r="D616" s="69">
        <v>142.2225</v>
      </c>
      <c r="E616" s="72">
        <v>136.29</v>
      </c>
      <c r="F616" s="71">
        <v>238.69</v>
      </c>
      <c r="G616" s="69">
        <v>197.76499999999999</v>
      </c>
      <c r="H616" s="69">
        <v>117.21250000000002</v>
      </c>
      <c r="I616" s="72">
        <v>95.084999999999994</v>
      </c>
      <c r="J616" s="71">
        <v>174.4375</v>
      </c>
      <c r="K616" s="69">
        <v>156.61250000000001</v>
      </c>
      <c r="L616" s="69">
        <v>119.54</v>
      </c>
      <c r="M616" s="72">
        <v>114.09</v>
      </c>
      <c r="N616" s="71">
        <v>149.72499999999999</v>
      </c>
      <c r="O616" s="69">
        <v>136.07249999999999</v>
      </c>
      <c r="P616" s="69">
        <v>94.024999999999991</v>
      </c>
      <c r="Q616" s="72">
        <v>80.012499999999989</v>
      </c>
    </row>
    <row r="617" spans="1:17">
      <c r="A617" s="70">
        <v>44807</v>
      </c>
      <c r="B617" s="71">
        <v>209.125</v>
      </c>
      <c r="C617" s="69">
        <v>209.8075</v>
      </c>
      <c r="D617" s="69">
        <v>142.2225</v>
      </c>
      <c r="E617" s="72">
        <v>136.29</v>
      </c>
      <c r="F617" s="71">
        <v>238.69</v>
      </c>
      <c r="G617" s="69">
        <v>197.76499999999999</v>
      </c>
      <c r="H617" s="69">
        <v>117.21250000000002</v>
      </c>
      <c r="I617" s="72">
        <v>95.084999999999994</v>
      </c>
      <c r="J617" s="71">
        <v>174.4375</v>
      </c>
      <c r="K617" s="69">
        <v>156.61250000000001</v>
      </c>
      <c r="L617" s="69">
        <v>119.54</v>
      </c>
      <c r="M617" s="72">
        <v>114.09</v>
      </c>
      <c r="N617" s="71">
        <v>149.72499999999999</v>
      </c>
      <c r="O617" s="69">
        <v>136.07249999999999</v>
      </c>
      <c r="P617" s="69">
        <v>94.024999999999991</v>
      </c>
      <c r="Q617" s="72">
        <v>80.012499999999989</v>
      </c>
    </row>
    <row r="618" spans="1:17">
      <c r="A618" s="70">
        <v>44808</v>
      </c>
      <c r="B618" s="71">
        <v>209.125</v>
      </c>
      <c r="C618" s="69">
        <v>209.8075</v>
      </c>
      <c r="D618" s="69">
        <v>142.2225</v>
      </c>
      <c r="E618" s="72">
        <v>136.29</v>
      </c>
      <c r="F618" s="71">
        <v>238.69</v>
      </c>
      <c r="G618" s="69">
        <v>197.76499999999999</v>
      </c>
      <c r="H618" s="69">
        <v>117.21250000000002</v>
      </c>
      <c r="I618" s="72">
        <v>95.084999999999994</v>
      </c>
      <c r="J618" s="71">
        <v>174.4375</v>
      </c>
      <c r="K618" s="69">
        <v>156.61250000000001</v>
      </c>
      <c r="L618" s="69">
        <v>119.54</v>
      </c>
      <c r="M618" s="72">
        <v>114.09</v>
      </c>
      <c r="N618" s="71">
        <v>149.72499999999999</v>
      </c>
      <c r="O618" s="69">
        <v>136.07249999999999</v>
      </c>
      <c r="P618" s="69">
        <v>94.024999999999991</v>
      </c>
      <c r="Q618" s="72">
        <v>80.012499999999989</v>
      </c>
    </row>
    <row r="619" spans="1:17">
      <c r="A619" s="70">
        <v>44809</v>
      </c>
      <c r="B619" s="71">
        <v>211.875</v>
      </c>
      <c r="C619" s="69">
        <v>214.89250000000001</v>
      </c>
      <c r="D619" s="69">
        <v>145.08499999999998</v>
      </c>
      <c r="E619" s="72">
        <v>138.16999999999999</v>
      </c>
      <c r="F619" s="71">
        <v>239.69</v>
      </c>
      <c r="G619" s="69">
        <v>204.0025</v>
      </c>
      <c r="H619" s="69">
        <v>120.08499999999999</v>
      </c>
      <c r="I619" s="72">
        <v>97.350000000000009</v>
      </c>
      <c r="J619" s="71">
        <v>174.4375</v>
      </c>
      <c r="K619" s="69">
        <v>161.11250000000001</v>
      </c>
      <c r="L619" s="69">
        <v>125.00499999999998</v>
      </c>
      <c r="M619" s="72">
        <v>115.33750000000001</v>
      </c>
      <c r="N619" s="71">
        <v>150.91249999999999</v>
      </c>
      <c r="O619" s="69">
        <v>140.57249999999999</v>
      </c>
      <c r="P619" s="69">
        <v>95.045000000000002</v>
      </c>
      <c r="Q619" s="72">
        <v>80.342500000000001</v>
      </c>
    </row>
    <row r="620" spans="1:17">
      <c r="A620" s="70">
        <v>44810</v>
      </c>
      <c r="B620" s="71">
        <v>213.3425</v>
      </c>
      <c r="C620" s="69">
        <v>219.435</v>
      </c>
      <c r="D620" s="69">
        <v>147.4725</v>
      </c>
      <c r="E620" s="72">
        <v>140.16749999999999</v>
      </c>
      <c r="F620" s="71">
        <v>242.9375</v>
      </c>
      <c r="G620" s="69">
        <v>207.02500000000001</v>
      </c>
      <c r="H620" s="69">
        <v>123.28999999999999</v>
      </c>
      <c r="I620" s="72">
        <v>102.09</v>
      </c>
      <c r="J620" s="71">
        <v>174.4375</v>
      </c>
      <c r="K620" s="69">
        <v>165.11250000000001</v>
      </c>
      <c r="L620" s="69">
        <v>128.17000000000002</v>
      </c>
      <c r="M620" s="72">
        <v>119.7475</v>
      </c>
      <c r="N620" s="71">
        <v>151.6</v>
      </c>
      <c r="O620" s="69">
        <v>144.26499999999999</v>
      </c>
      <c r="P620" s="69">
        <v>96.767499999999998</v>
      </c>
      <c r="Q620" s="72">
        <v>80.857499999999987</v>
      </c>
    </row>
    <row r="621" spans="1:17">
      <c r="A621" s="70">
        <v>44811</v>
      </c>
      <c r="B621" s="71">
        <v>214.875</v>
      </c>
      <c r="C621" s="69">
        <v>228.21250000000001</v>
      </c>
      <c r="D621" s="69">
        <v>152.44999999999999</v>
      </c>
      <c r="E621" s="72">
        <v>143.92249999999999</v>
      </c>
      <c r="F621" s="71">
        <v>243.3125</v>
      </c>
      <c r="G621" s="69">
        <v>213.57</v>
      </c>
      <c r="H621" s="69">
        <v>128.7825</v>
      </c>
      <c r="I621" s="72">
        <v>106.82000000000001</v>
      </c>
      <c r="J621" s="71">
        <v>174.4375</v>
      </c>
      <c r="K621" s="69">
        <v>170.11250000000001</v>
      </c>
      <c r="L621" s="69">
        <v>133.94</v>
      </c>
      <c r="M621" s="72">
        <v>127.35249999999999</v>
      </c>
      <c r="N621" s="71">
        <v>152.41249999999999</v>
      </c>
      <c r="O621" s="69">
        <v>146.07499999999999</v>
      </c>
      <c r="P621" s="69">
        <v>98.322499999999991</v>
      </c>
      <c r="Q621" s="72">
        <v>81.642499999999998</v>
      </c>
    </row>
    <row r="622" spans="1:17">
      <c r="A622" s="70">
        <v>44812</v>
      </c>
      <c r="B622" s="71">
        <v>216.125</v>
      </c>
      <c r="C622" s="69">
        <v>238.46250000000001</v>
      </c>
      <c r="D622" s="69">
        <v>159.19749999999999</v>
      </c>
      <c r="E622" s="72">
        <v>148.91750000000002</v>
      </c>
      <c r="F622" s="71">
        <v>243.9375</v>
      </c>
      <c r="G622" s="69">
        <v>221.28</v>
      </c>
      <c r="H622" s="69">
        <v>133.52000000000001</v>
      </c>
      <c r="I622" s="72">
        <v>108.5975</v>
      </c>
      <c r="J622" s="71">
        <v>174.4375</v>
      </c>
      <c r="K622" s="69">
        <v>176.12</v>
      </c>
      <c r="L622" s="69">
        <v>137.88749999999999</v>
      </c>
      <c r="M622" s="72">
        <v>130.01750000000001</v>
      </c>
      <c r="N622" s="71">
        <v>153.66249999999999</v>
      </c>
      <c r="O622" s="69">
        <v>154.96250000000001</v>
      </c>
      <c r="P622" s="69">
        <v>102.1825</v>
      </c>
      <c r="Q622" s="72">
        <v>82.754999999999995</v>
      </c>
    </row>
    <row r="623" spans="1:17">
      <c r="A623" s="70">
        <v>44813</v>
      </c>
      <c r="B623" s="71">
        <v>216.25</v>
      </c>
      <c r="C623" s="69">
        <v>242.73500000000001</v>
      </c>
      <c r="D623" s="69">
        <v>163.63</v>
      </c>
      <c r="E623" s="72">
        <v>149.065</v>
      </c>
      <c r="F623" s="71">
        <v>244.0625</v>
      </c>
      <c r="G623" s="69">
        <v>223.17000000000002</v>
      </c>
      <c r="H623" s="69">
        <v>138.4725</v>
      </c>
      <c r="I623" s="72">
        <v>110.59750000000001</v>
      </c>
      <c r="J623" s="71">
        <v>174.4375</v>
      </c>
      <c r="K623" s="69">
        <v>182.1225</v>
      </c>
      <c r="L623" s="69">
        <v>142.82499999999999</v>
      </c>
      <c r="M623" s="72">
        <v>130.32499999999999</v>
      </c>
      <c r="N623" s="71">
        <v>153.35</v>
      </c>
      <c r="O623" s="69">
        <v>157.3775</v>
      </c>
      <c r="P623" s="69">
        <v>105.82</v>
      </c>
      <c r="Q623" s="72">
        <v>84.490000000000009</v>
      </c>
    </row>
    <row r="624" spans="1:17">
      <c r="A624" s="70">
        <v>44814</v>
      </c>
      <c r="B624" s="71">
        <v>216.25</v>
      </c>
      <c r="C624" s="69">
        <v>242.73500000000001</v>
      </c>
      <c r="D624" s="69">
        <v>163.63</v>
      </c>
      <c r="E624" s="72">
        <v>149.065</v>
      </c>
      <c r="F624" s="71">
        <v>244.0625</v>
      </c>
      <c r="G624" s="69">
        <v>223.17000000000002</v>
      </c>
      <c r="H624" s="69">
        <v>138.4725</v>
      </c>
      <c r="I624" s="72">
        <v>110.59750000000001</v>
      </c>
      <c r="J624" s="71">
        <v>174.4375</v>
      </c>
      <c r="K624" s="69">
        <v>182.1225</v>
      </c>
      <c r="L624" s="69">
        <v>142.82499999999999</v>
      </c>
      <c r="M624" s="72">
        <v>130.32499999999999</v>
      </c>
      <c r="N624" s="71">
        <v>153.35</v>
      </c>
      <c r="O624" s="69">
        <v>157.3775</v>
      </c>
      <c r="P624" s="69">
        <v>105.82</v>
      </c>
      <c r="Q624" s="72">
        <v>84.490000000000009</v>
      </c>
    </row>
    <row r="625" spans="1:17">
      <c r="A625" s="70">
        <v>44815</v>
      </c>
      <c r="B625" s="71">
        <v>216.25</v>
      </c>
      <c r="C625" s="69">
        <v>242.73500000000001</v>
      </c>
      <c r="D625" s="69">
        <v>163.63</v>
      </c>
      <c r="E625" s="72">
        <v>149.065</v>
      </c>
      <c r="F625" s="71">
        <v>244.0625</v>
      </c>
      <c r="G625" s="69">
        <v>223.17000000000002</v>
      </c>
      <c r="H625" s="69">
        <v>138.4725</v>
      </c>
      <c r="I625" s="72">
        <v>110.59750000000001</v>
      </c>
      <c r="J625" s="71">
        <v>174.4375</v>
      </c>
      <c r="K625" s="69">
        <v>182.1225</v>
      </c>
      <c r="L625" s="69">
        <v>142.82499999999999</v>
      </c>
      <c r="M625" s="72">
        <v>130.32499999999999</v>
      </c>
      <c r="N625" s="71">
        <v>153.35</v>
      </c>
      <c r="O625" s="69">
        <v>157.3775</v>
      </c>
      <c r="P625" s="69">
        <v>105.82</v>
      </c>
      <c r="Q625" s="72">
        <v>84.490000000000009</v>
      </c>
    </row>
    <row r="626" spans="1:17">
      <c r="A626" s="70">
        <v>44816</v>
      </c>
      <c r="B626" s="71">
        <v>210.875</v>
      </c>
      <c r="C626" s="69">
        <v>239</v>
      </c>
      <c r="D626" s="69">
        <v>162.5</v>
      </c>
      <c r="E626" s="72">
        <v>149.065</v>
      </c>
      <c r="F626" s="71">
        <v>240.4</v>
      </c>
      <c r="G626" s="69">
        <v>222.89500000000001</v>
      </c>
      <c r="H626" s="69">
        <v>136.48749999999998</v>
      </c>
      <c r="I626" s="72">
        <v>109.19499999999999</v>
      </c>
      <c r="J626" s="71">
        <v>174.4375</v>
      </c>
      <c r="K626" s="69">
        <v>182.1225</v>
      </c>
      <c r="L626" s="69">
        <v>142.27249999999998</v>
      </c>
      <c r="M626" s="72">
        <v>130.17249999999999</v>
      </c>
      <c r="N626" s="71">
        <v>148.66249999999999</v>
      </c>
      <c r="O626" s="69">
        <v>152.58750000000001</v>
      </c>
      <c r="P626" s="69">
        <v>104.08500000000001</v>
      </c>
      <c r="Q626" s="72">
        <v>83.85</v>
      </c>
    </row>
    <row r="627" spans="1:17">
      <c r="A627" s="70">
        <v>44817</v>
      </c>
      <c r="B627" s="71">
        <v>208.875</v>
      </c>
      <c r="C627" s="69">
        <v>233.375</v>
      </c>
      <c r="D627" s="69">
        <v>162</v>
      </c>
      <c r="E627" s="72">
        <v>148.98500000000001</v>
      </c>
      <c r="F627" s="71">
        <v>237.65</v>
      </c>
      <c r="G627" s="69">
        <v>218.77</v>
      </c>
      <c r="H627" s="69">
        <v>135.435</v>
      </c>
      <c r="I627" s="72">
        <v>106.095</v>
      </c>
      <c r="J627" s="71">
        <v>174.4375</v>
      </c>
      <c r="K627" s="69">
        <v>182.1225</v>
      </c>
      <c r="L627" s="69">
        <v>143.26499999999999</v>
      </c>
      <c r="M627" s="72">
        <v>131.0975</v>
      </c>
      <c r="N627" s="71">
        <v>146.16249999999999</v>
      </c>
      <c r="O627" s="69">
        <v>147.375</v>
      </c>
      <c r="P627" s="69">
        <v>100.595</v>
      </c>
      <c r="Q627" s="72">
        <v>82.817499999999995</v>
      </c>
    </row>
    <row r="628" spans="1:17">
      <c r="A628" s="70">
        <v>44818</v>
      </c>
      <c r="B628" s="71">
        <v>206.76</v>
      </c>
      <c r="C628" s="69">
        <v>227.625</v>
      </c>
      <c r="D628" s="69">
        <v>158.88</v>
      </c>
      <c r="E628" s="72">
        <v>148.38999999999999</v>
      </c>
      <c r="F628" s="71">
        <v>236.9</v>
      </c>
      <c r="G628" s="69">
        <v>214.25</v>
      </c>
      <c r="H628" s="69">
        <v>132.07749999999999</v>
      </c>
      <c r="I628" s="72">
        <v>106.0925</v>
      </c>
      <c r="J628" s="71">
        <v>174.4375</v>
      </c>
      <c r="K628" s="69">
        <v>185.625</v>
      </c>
      <c r="L628" s="69">
        <v>144</v>
      </c>
      <c r="M628" s="72">
        <v>133.125</v>
      </c>
      <c r="N628" s="71">
        <v>142.53749999999999</v>
      </c>
      <c r="O628" s="69">
        <v>143.24250000000001</v>
      </c>
      <c r="P628" s="69">
        <v>99.58</v>
      </c>
      <c r="Q628" s="72">
        <v>82.63</v>
      </c>
    </row>
    <row r="629" spans="1:17">
      <c r="A629" s="70">
        <v>44819</v>
      </c>
      <c r="B629" s="71">
        <v>207.76249999999999</v>
      </c>
      <c r="C629" s="69">
        <v>228.4375</v>
      </c>
      <c r="D629" s="69">
        <v>159.61000000000001</v>
      </c>
      <c r="E629" s="72">
        <v>148.66749999999999</v>
      </c>
      <c r="F629" s="71">
        <v>236.6875</v>
      </c>
      <c r="G629" s="69">
        <v>216.32999999999998</v>
      </c>
      <c r="H629" s="69">
        <v>134.89499999999998</v>
      </c>
      <c r="I629" s="72">
        <v>106.345</v>
      </c>
      <c r="J629" s="71">
        <v>174.4375</v>
      </c>
      <c r="K629" s="69">
        <v>185.625</v>
      </c>
      <c r="L629" s="69">
        <v>144.36250000000001</v>
      </c>
      <c r="M629" s="72">
        <v>133.875</v>
      </c>
      <c r="N629" s="71">
        <v>143.16249999999999</v>
      </c>
      <c r="O629" s="69">
        <v>143.74250000000001</v>
      </c>
      <c r="P629" s="69">
        <v>101.03999999999999</v>
      </c>
      <c r="Q629" s="72">
        <v>82.614999999999995</v>
      </c>
    </row>
    <row r="630" spans="1:17">
      <c r="A630" s="70">
        <v>44820</v>
      </c>
      <c r="B630" s="71">
        <v>206.01249999999999</v>
      </c>
      <c r="C630" s="69">
        <v>223.035</v>
      </c>
      <c r="D630" s="69">
        <v>159.20249999999999</v>
      </c>
      <c r="E630" s="72">
        <v>148.66749999999999</v>
      </c>
      <c r="F630" s="71">
        <v>235.6875</v>
      </c>
      <c r="G630" s="69">
        <v>213.25</v>
      </c>
      <c r="H630" s="69">
        <v>133.95750000000001</v>
      </c>
      <c r="I630" s="72">
        <v>106.345</v>
      </c>
      <c r="J630" s="71">
        <v>174.4375</v>
      </c>
      <c r="K630" s="69">
        <v>185.625</v>
      </c>
      <c r="L630" s="69">
        <v>144.36250000000001</v>
      </c>
      <c r="M630" s="72">
        <v>133.875</v>
      </c>
      <c r="N630" s="71">
        <v>142.16249999999999</v>
      </c>
      <c r="O630" s="69">
        <v>139.21</v>
      </c>
      <c r="P630" s="69">
        <v>100.58750000000001</v>
      </c>
      <c r="Q630" s="72">
        <v>81.84</v>
      </c>
    </row>
    <row r="631" spans="1:17">
      <c r="A631" s="70">
        <v>44821</v>
      </c>
      <c r="B631" s="71">
        <v>206.01249999999999</v>
      </c>
      <c r="C631" s="69">
        <v>223.035</v>
      </c>
      <c r="D631" s="69">
        <v>159.20249999999999</v>
      </c>
      <c r="E631" s="72">
        <v>148.66749999999999</v>
      </c>
      <c r="F631" s="71">
        <v>235.6875</v>
      </c>
      <c r="G631" s="69">
        <v>213.25</v>
      </c>
      <c r="H631" s="69">
        <v>133.95750000000001</v>
      </c>
      <c r="I631" s="72">
        <v>106.345</v>
      </c>
      <c r="J631" s="71">
        <v>174.4375</v>
      </c>
      <c r="K631" s="69">
        <v>185.625</v>
      </c>
      <c r="L631" s="69">
        <v>144.36250000000001</v>
      </c>
      <c r="M631" s="72">
        <v>133.875</v>
      </c>
      <c r="N631" s="71">
        <v>142.16249999999999</v>
      </c>
      <c r="O631" s="69">
        <v>139.21</v>
      </c>
      <c r="P631" s="69">
        <v>100.58750000000001</v>
      </c>
      <c r="Q631" s="72">
        <v>81.84</v>
      </c>
    </row>
    <row r="632" spans="1:17">
      <c r="A632" s="70">
        <v>44822</v>
      </c>
      <c r="B632" s="71">
        <v>206.01249999999999</v>
      </c>
      <c r="C632" s="69">
        <v>223.035</v>
      </c>
      <c r="D632" s="69">
        <v>159.20249999999999</v>
      </c>
      <c r="E632" s="72">
        <v>148.66749999999999</v>
      </c>
      <c r="F632" s="71">
        <v>235.6875</v>
      </c>
      <c r="G632" s="69">
        <v>213.25</v>
      </c>
      <c r="H632" s="69">
        <v>133.95750000000001</v>
      </c>
      <c r="I632" s="72">
        <v>106.345</v>
      </c>
      <c r="J632" s="71">
        <v>174.4375</v>
      </c>
      <c r="K632" s="69">
        <v>185.625</v>
      </c>
      <c r="L632" s="69">
        <v>144.36250000000001</v>
      </c>
      <c r="M632" s="72">
        <v>133.875</v>
      </c>
      <c r="N632" s="71">
        <v>142.16249999999999</v>
      </c>
      <c r="O632" s="69">
        <v>139.21</v>
      </c>
      <c r="P632" s="69">
        <v>100.58750000000001</v>
      </c>
      <c r="Q632" s="72">
        <v>81.84</v>
      </c>
    </row>
    <row r="633" spans="1:17">
      <c r="A633" s="70">
        <v>44823</v>
      </c>
      <c r="B633" s="71">
        <v>204.51249999999999</v>
      </c>
      <c r="C633" s="69">
        <v>216</v>
      </c>
      <c r="D633" s="69">
        <v>156.375</v>
      </c>
      <c r="E633" s="72">
        <v>148.91500000000002</v>
      </c>
      <c r="F633" s="71">
        <v>234.9375</v>
      </c>
      <c r="G633" s="69">
        <v>206.38749999999999</v>
      </c>
      <c r="H633" s="69">
        <v>129.4025</v>
      </c>
      <c r="I633" s="72">
        <v>103.5925</v>
      </c>
      <c r="J633" s="71">
        <v>174.4375</v>
      </c>
      <c r="K633" s="69">
        <v>185.625</v>
      </c>
      <c r="L633" s="69">
        <v>144.36250000000001</v>
      </c>
      <c r="M633" s="72">
        <v>133.875</v>
      </c>
      <c r="N633" s="71">
        <v>141.91249999999999</v>
      </c>
      <c r="O633" s="69">
        <v>134.03</v>
      </c>
      <c r="P633" s="69">
        <v>98.875</v>
      </c>
      <c r="Q633" s="72">
        <v>81.59</v>
      </c>
    </row>
    <row r="634" spans="1:17">
      <c r="A634" s="70">
        <v>44824</v>
      </c>
      <c r="B634" s="71">
        <v>204.33999999999997</v>
      </c>
      <c r="C634" s="69">
        <v>212.52500000000001</v>
      </c>
      <c r="D634" s="69">
        <v>154.60499999999999</v>
      </c>
      <c r="E634" s="72">
        <v>148.91500000000002</v>
      </c>
      <c r="F634" s="71">
        <v>234.9375</v>
      </c>
      <c r="G634" s="69">
        <v>205.38249999999999</v>
      </c>
      <c r="H634" s="69">
        <v>128.70999999999998</v>
      </c>
      <c r="I634" s="72">
        <v>103.5925</v>
      </c>
      <c r="J634" s="71">
        <v>174.4375</v>
      </c>
      <c r="K634" s="69">
        <v>184.5</v>
      </c>
      <c r="L634" s="69">
        <v>144.36250000000001</v>
      </c>
      <c r="M634" s="72">
        <v>133.875</v>
      </c>
      <c r="N634" s="71">
        <v>141.91249999999999</v>
      </c>
      <c r="O634" s="69">
        <v>131.9425</v>
      </c>
      <c r="P634" s="69">
        <v>98.0625</v>
      </c>
      <c r="Q634" s="72">
        <v>81.34</v>
      </c>
    </row>
    <row r="635" spans="1:17">
      <c r="A635" s="70">
        <v>44825</v>
      </c>
      <c r="B635" s="71">
        <v>204.625</v>
      </c>
      <c r="C635" s="69">
        <v>215.13249999999999</v>
      </c>
      <c r="D635" s="69">
        <v>155.125</v>
      </c>
      <c r="E635" s="72">
        <v>147.91750000000002</v>
      </c>
      <c r="F635" s="71">
        <v>235.9375</v>
      </c>
      <c r="G635" s="69">
        <v>208.75</v>
      </c>
      <c r="H635" s="69">
        <v>129.45749999999998</v>
      </c>
      <c r="I635" s="72">
        <v>103.0925</v>
      </c>
      <c r="J635" s="71">
        <v>174.4375</v>
      </c>
      <c r="K635" s="69">
        <v>184.5</v>
      </c>
      <c r="L635" s="69">
        <v>144.36250000000001</v>
      </c>
      <c r="M635" s="72">
        <v>133.875</v>
      </c>
      <c r="N635" s="71">
        <v>144.07499999999999</v>
      </c>
      <c r="O635" s="69">
        <v>135.75</v>
      </c>
      <c r="P635" s="69">
        <v>98.8125</v>
      </c>
      <c r="Q635" s="72">
        <v>82.125</v>
      </c>
    </row>
    <row r="636" spans="1:17">
      <c r="A636" s="70">
        <v>44826</v>
      </c>
      <c r="B636" s="71">
        <v>204.625</v>
      </c>
      <c r="C636" s="69">
        <v>215.13249999999999</v>
      </c>
      <c r="D636" s="69">
        <v>155.125</v>
      </c>
      <c r="E636" s="72">
        <v>147.91750000000002</v>
      </c>
      <c r="F636" s="71">
        <v>235.9375</v>
      </c>
      <c r="G636" s="69">
        <v>208.75</v>
      </c>
      <c r="H636" s="69">
        <v>129.45749999999998</v>
      </c>
      <c r="I636" s="72">
        <v>103.0925</v>
      </c>
      <c r="J636" s="71">
        <v>174.4375</v>
      </c>
      <c r="K636" s="69">
        <v>184.5</v>
      </c>
      <c r="L636" s="69">
        <v>144.36250000000001</v>
      </c>
      <c r="M636" s="72">
        <v>133.875</v>
      </c>
      <c r="N636" s="71">
        <v>144.07499999999999</v>
      </c>
      <c r="O636" s="69">
        <v>135.75</v>
      </c>
      <c r="P636" s="69">
        <v>98.8125</v>
      </c>
      <c r="Q636" s="72">
        <v>82.125</v>
      </c>
    </row>
    <row r="637" spans="1:17">
      <c r="A637" s="70">
        <v>44827</v>
      </c>
      <c r="B637" s="71">
        <v>204.8125</v>
      </c>
      <c r="C637" s="69">
        <v>215.8175</v>
      </c>
      <c r="D637" s="69">
        <v>155.1225</v>
      </c>
      <c r="E637" s="72">
        <v>147.91750000000002</v>
      </c>
      <c r="F637" s="71">
        <v>235.5625</v>
      </c>
      <c r="G637" s="69">
        <v>209.75</v>
      </c>
      <c r="H637" s="69">
        <v>129.45749999999998</v>
      </c>
      <c r="I637" s="72">
        <v>103.0925</v>
      </c>
      <c r="J637" s="71">
        <v>174.4375</v>
      </c>
      <c r="K637" s="69">
        <v>184.5</v>
      </c>
      <c r="L637" s="69">
        <v>144.36250000000001</v>
      </c>
      <c r="M637" s="72">
        <v>133.875</v>
      </c>
      <c r="N637" s="71">
        <v>144.69999999999999</v>
      </c>
      <c r="O637" s="69">
        <v>136.25</v>
      </c>
      <c r="P637" s="69">
        <v>99.06</v>
      </c>
      <c r="Q637" s="72">
        <v>81.56</v>
      </c>
    </row>
    <row r="638" spans="1:17">
      <c r="A638" s="70">
        <v>44828</v>
      </c>
      <c r="B638" s="71">
        <v>204.8125</v>
      </c>
      <c r="C638" s="69">
        <v>215.8175</v>
      </c>
      <c r="D638" s="69">
        <v>155.1225</v>
      </c>
      <c r="E638" s="72">
        <v>147.91750000000002</v>
      </c>
      <c r="F638" s="71">
        <v>235.5625</v>
      </c>
      <c r="G638" s="69">
        <v>209.75</v>
      </c>
      <c r="H638" s="69">
        <v>129.45749999999998</v>
      </c>
      <c r="I638" s="72">
        <v>103.0925</v>
      </c>
      <c r="J638" s="71">
        <v>174.4375</v>
      </c>
      <c r="K638" s="69">
        <v>184.5</v>
      </c>
      <c r="L638" s="69">
        <v>144.36250000000001</v>
      </c>
      <c r="M638" s="72">
        <v>133.875</v>
      </c>
      <c r="N638" s="71">
        <v>144.69999999999999</v>
      </c>
      <c r="O638" s="69">
        <v>136.25</v>
      </c>
      <c r="P638" s="69">
        <v>99.06</v>
      </c>
      <c r="Q638" s="72">
        <v>81.56</v>
      </c>
    </row>
    <row r="639" spans="1:17">
      <c r="A639" s="70">
        <v>44829</v>
      </c>
      <c r="B639" s="71">
        <v>204.8125</v>
      </c>
      <c r="C639" s="69">
        <v>215.8175</v>
      </c>
      <c r="D639" s="69">
        <v>155.1225</v>
      </c>
      <c r="E639" s="72">
        <v>147.91750000000002</v>
      </c>
      <c r="F639" s="71">
        <v>235.5625</v>
      </c>
      <c r="G639" s="69">
        <v>209.75</v>
      </c>
      <c r="H639" s="69">
        <v>129.45749999999998</v>
      </c>
      <c r="I639" s="72">
        <v>103.0925</v>
      </c>
      <c r="J639" s="71">
        <v>174.4375</v>
      </c>
      <c r="K639" s="69">
        <v>184.5</v>
      </c>
      <c r="L639" s="69">
        <v>144.36250000000001</v>
      </c>
      <c r="M639" s="72">
        <v>133.875</v>
      </c>
      <c r="N639" s="71">
        <v>144.69999999999999</v>
      </c>
      <c r="O639" s="69">
        <v>136.25</v>
      </c>
      <c r="P639" s="69">
        <v>99.06</v>
      </c>
      <c r="Q639" s="72">
        <v>81.56</v>
      </c>
    </row>
    <row r="640" spans="1:17">
      <c r="A640" s="70">
        <v>44830</v>
      </c>
      <c r="B640" s="71">
        <v>205.1875</v>
      </c>
      <c r="C640" s="69">
        <v>218.625</v>
      </c>
      <c r="D640" s="69">
        <v>155.5</v>
      </c>
      <c r="E640" s="72">
        <v>146.41749999999999</v>
      </c>
      <c r="F640" s="71">
        <v>236.4375</v>
      </c>
      <c r="G640" s="69">
        <v>211.1575</v>
      </c>
      <c r="H640" s="69">
        <v>129.57500000000002</v>
      </c>
      <c r="I640" s="72">
        <v>101.94</v>
      </c>
      <c r="J640" s="71">
        <v>174.4375</v>
      </c>
      <c r="K640" s="69">
        <v>186.02499999999998</v>
      </c>
      <c r="L640" s="69">
        <v>145.1525</v>
      </c>
      <c r="M640" s="72">
        <v>133.875</v>
      </c>
      <c r="N640" s="71">
        <v>146.63749999999999</v>
      </c>
      <c r="O640" s="69">
        <v>140.38999999999999</v>
      </c>
      <c r="P640" s="69">
        <v>99.15</v>
      </c>
      <c r="Q640" s="72">
        <v>81.615000000000009</v>
      </c>
    </row>
    <row r="641" spans="1:17">
      <c r="A641" s="70">
        <v>44831</v>
      </c>
      <c r="B641" s="71">
        <v>206.0625</v>
      </c>
      <c r="C641" s="69">
        <v>227.75</v>
      </c>
      <c r="D641" s="69">
        <v>159.1875</v>
      </c>
      <c r="E641" s="72">
        <v>147.66999999999999</v>
      </c>
      <c r="F641" s="71">
        <v>236.5625</v>
      </c>
      <c r="G641" s="69">
        <v>221.14999999999998</v>
      </c>
      <c r="H641" s="69">
        <v>132.79</v>
      </c>
      <c r="I641" s="72">
        <v>103.6125</v>
      </c>
      <c r="J641" s="71">
        <v>175.4375</v>
      </c>
      <c r="K641" s="69">
        <v>187.01250000000002</v>
      </c>
      <c r="L641" s="69">
        <v>145.66499999999999</v>
      </c>
      <c r="M641" s="72">
        <v>133.875</v>
      </c>
      <c r="N641" s="71">
        <v>148.63749999999999</v>
      </c>
      <c r="O641" s="69">
        <v>150.70750000000001</v>
      </c>
      <c r="P641" s="69">
        <v>103.0625</v>
      </c>
      <c r="Q641" s="72">
        <v>85.5</v>
      </c>
    </row>
    <row r="642" spans="1:17">
      <c r="A642" s="70">
        <v>44832</v>
      </c>
      <c r="B642" s="71">
        <v>206.25</v>
      </c>
      <c r="C642" s="69">
        <v>228.2825</v>
      </c>
      <c r="D642" s="69">
        <v>159.1825</v>
      </c>
      <c r="E642" s="72">
        <v>147.66999999999999</v>
      </c>
      <c r="F642" s="71">
        <v>235.1875</v>
      </c>
      <c r="G642" s="69">
        <v>220.4375</v>
      </c>
      <c r="H642" s="69">
        <v>133.3475</v>
      </c>
      <c r="I642" s="72">
        <v>103.6125</v>
      </c>
      <c r="J642" s="71">
        <v>175.4375</v>
      </c>
      <c r="K642" s="69">
        <v>190.12500000000003</v>
      </c>
      <c r="L642" s="69">
        <v>145.6875</v>
      </c>
      <c r="M642" s="72">
        <v>133.875</v>
      </c>
      <c r="N642" s="71">
        <v>148.38749999999999</v>
      </c>
      <c r="O642" s="69">
        <v>152.26249999999999</v>
      </c>
      <c r="P642" s="69">
        <v>103.32000000000001</v>
      </c>
      <c r="Q642" s="72">
        <v>85.75</v>
      </c>
    </row>
    <row r="643" spans="1:17">
      <c r="A643" s="70">
        <v>44833</v>
      </c>
      <c r="B643" s="71">
        <v>207.25</v>
      </c>
      <c r="C643" s="69">
        <v>235.5</v>
      </c>
      <c r="D643" s="69">
        <v>164.48750000000001</v>
      </c>
      <c r="E643" s="72">
        <v>148.78749999999999</v>
      </c>
      <c r="F643" s="71">
        <v>235.1875</v>
      </c>
      <c r="G643" s="69">
        <v>227.1</v>
      </c>
      <c r="H643" s="69">
        <v>137.6525</v>
      </c>
      <c r="I643" s="72">
        <v>106.28999999999999</v>
      </c>
      <c r="J643" s="71">
        <v>175.4375</v>
      </c>
      <c r="K643" s="69">
        <v>190.12500000000003</v>
      </c>
      <c r="L643" s="69">
        <v>145.6875</v>
      </c>
      <c r="M643" s="72">
        <v>133.875</v>
      </c>
      <c r="N643" s="71">
        <v>149.63749999999999</v>
      </c>
      <c r="O643" s="69">
        <v>157.04249999999999</v>
      </c>
      <c r="P643" s="69">
        <v>107.4575</v>
      </c>
      <c r="Q643" s="72">
        <v>88.092500000000001</v>
      </c>
    </row>
    <row r="644" spans="1:17">
      <c r="A644" s="70">
        <v>44834</v>
      </c>
      <c r="B644" s="71">
        <v>203.71250000000001</v>
      </c>
      <c r="C644" s="69">
        <v>232.26249999999999</v>
      </c>
      <c r="D644" s="69">
        <v>167.38499999999999</v>
      </c>
      <c r="E644" s="72">
        <v>149.03749999999999</v>
      </c>
      <c r="F644" s="71">
        <v>232.5</v>
      </c>
      <c r="G644" s="69">
        <v>224</v>
      </c>
      <c r="H644" s="69">
        <v>141</v>
      </c>
      <c r="I644" s="72">
        <v>109.33750000000001</v>
      </c>
      <c r="J644" s="71">
        <v>174.9375</v>
      </c>
      <c r="K644" s="69">
        <v>193.41</v>
      </c>
      <c r="L644" s="69">
        <v>147.36250000000001</v>
      </c>
      <c r="M644" s="72">
        <v>133.875</v>
      </c>
      <c r="N644" s="71">
        <v>150.47499999999999</v>
      </c>
      <c r="O644" s="69">
        <v>157.19999999999999</v>
      </c>
      <c r="P644" s="69">
        <v>109.88000000000001</v>
      </c>
      <c r="Q644" s="72">
        <v>90.422499999999999</v>
      </c>
    </row>
    <row r="645" spans="1:17">
      <c r="A645" s="70">
        <v>44835</v>
      </c>
      <c r="B645" s="71">
        <v>203.71250000000001</v>
      </c>
      <c r="C645" s="69">
        <v>232.26249999999999</v>
      </c>
      <c r="D645" s="69">
        <v>167.38499999999999</v>
      </c>
      <c r="E645" s="72">
        <v>149.03749999999999</v>
      </c>
      <c r="F645" s="71">
        <v>232.5</v>
      </c>
      <c r="G645" s="69">
        <v>224</v>
      </c>
      <c r="H645" s="69">
        <v>141</v>
      </c>
      <c r="I645" s="72">
        <v>109.33750000000001</v>
      </c>
      <c r="J645" s="71">
        <v>174.9375</v>
      </c>
      <c r="K645" s="69">
        <v>193.41</v>
      </c>
      <c r="L645" s="69">
        <v>147.36250000000001</v>
      </c>
      <c r="M645" s="72">
        <v>133.875</v>
      </c>
      <c r="N645" s="71">
        <v>150.47499999999999</v>
      </c>
      <c r="O645" s="69">
        <v>157.19999999999999</v>
      </c>
      <c r="P645" s="69">
        <v>109.88000000000001</v>
      </c>
      <c r="Q645" s="72">
        <v>90.422499999999999</v>
      </c>
    </row>
    <row r="646" spans="1:17">
      <c r="A646" s="70">
        <v>44836</v>
      </c>
      <c r="B646" s="71">
        <v>203.71250000000001</v>
      </c>
      <c r="C646" s="69">
        <v>232.26249999999999</v>
      </c>
      <c r="D646" s="69">
        <v>167.38499999999999</v>
      </c>
      <c r="E646" s="72">
        <v>149.03749999999999</v>
      </c>
      <c r="F646" s="71">
        <v>232.5</v>
      </c>
      <c r="G646" s="69">
        <v>224</v>
      </c>
      <c r="H646" s="69">
        <v>141</v>
      </c>
      <c r="I646" s="72">
        <v>109.33750000000001</v>
      </c>
      <c r="J646" s="71">
        <v>174.9375</v>
      </c>
      <c r="K646" s="69">
        <v>193.41</v>
      </c>
      <c r="L646" s="69">
        <v>147.36250000000001</v>
      </c>
      <c r="M646" s="72">
        <v>133.875</v>
      </c>
      <c r="N646" s="71">
        <v>150.47499999999999</v>
      </c>
      <c r="O646" s="69">
        <v>157.19999999999999</v>
      </c>
      <c r="P646" s="69">
        <v>109.88000000000001</v>
      </c>
      <c r="Q646" s="72">
        <v>90.422499999999999</v>
      </c>
    </row>
    <row r="647" spans="1:17">
      <c r="A647" s="70">
        <v>44837</v>
      </c>
      <c r="B647" s="71">
        <v>201.21250000000001</v>
      </c>
      <c r="C647" s="69">
        <v>223.875</v>
      </c>
      <c r="D647" s="69">
        <v>166.2225</v>
      </c>
      <c r="E647" s="72">
        <v>148.435</v>
      </c>
      <c r="F647" s="71">
        <v>228.5</v>
      </c>
      <c r="G647" s="69">
        <v>216.75</v>
      </c>
      <c r="H647" s="69">
        <v>140.0625</v>
      </c>
      <c r="I647" s="72">
        <v>108.8</v>
      </c>
      <c r="J647" s="71">
        <v>174.9375</v>
      </c>
      <c r="K647" s="69">
        <v>193.41</v>
      </c>
      <c r="L647" s="69">
        <v>147.36250000000001</v>
      </c>
      <c r="M647" s="72">
        <v>133.875</v>
      </c>
      <c r="N647" s="71">
        <v>149.22499999999999</v>
      </c>
      <c r="O647" s="69">
        <v>154.21250000000001</v>
      </c>
      <c r="P647" s="69">
        <v>108.96999999999998</v>
      </c>
      <c r="Q647" s="72">
        <v>90.112499999999997</v>
      </c>
    </row>
    <row r="648" spans="1:17">
      <c r="A648" s="70">
        <v>44838</v>
      </c>
      <c r="B648" s="71">
        <v>201.71250000000001</v>
      </c>
      <c r="C648" s="69">
        <v>228.5</v>
      </c>
      <c r="D648" s="69">
        <v>167.53749999999999</v>
      </c>
      <c r="E648" s="72">
        <v>151.38499999999999</v>
      </c>
      <c r="F648" s="71">
        <v>229</v>
      </c>
      <c r="G648" s="69">
        <v>222.75</v>
      </c>
      <c r="H648" s="69">
        <v>142.7175</v>
      </c>
      <c r="I648" s="72">
        <v>110.2175</v>
      </c>
      <c r="J648" s="71">
        <v>174.9375</v>
      </c>
      <c r="K648" s="69">
        <v>193.41</v>
      </c>
      <c r="L648" s="69">
        <v>147.36250000000001</v>
      </c>
      <c r="M648" s="72">
        <v>133.875</v>
      </c>
      <c r="N648" s="71">
        <v>148.72499999999999</v>
      </c>
      <c r="O648" s="69">
        <v>155.1525</v>
      </c>
      <c r="P648" s="69">
        <v>110.44500000000001</v>
      </c>
      <c r="Q648" s="72">
        <v>91.919999999999987</v>
      </c>
    </row>
    <row r="649" spans="1:17">
      <c r="A649" s="70">
        <v>44839</v>
      </c>
      <c r="B649" s="71">
        <v>205.21250000000001</v>
      </c>
      <c r="C649" s="69">
        <v>237.5</v>
      </c>
      <c r="D649" s="69">
        <v>174.47</v>
      </c>
      <c r="E649" s="72">
        <v>158.44750000000002</v>
      </c>
      <c r="F649" s="71">
        <v>231.25</v>
      </c>
      <c r="G649" s="69">
        <v>230.5</v>
      </c>
      <c r="H649" s="69">
        <v>150.29500000000002</v>
      </c>
      <c r="I649" s="72">
        <v>114.41250000000001</v>
      </c>
      <c r="J649" s="71">
        <v>174.9375</v>
      </c>
      <c r="K649" s="69">
        <v>193.41</v>
      </c>
      <c r="L649" s="69">
        <v>147.36250000000001</v>
      </c>
      <c r="M649" s="72">
        <v>133.875</v>
      </c>
      <c r="N649" s="71">
        <v>150.97499999999999</v>
      </c>
      <c r="O649" s="69">
        <v>161.44</v>
      </c>
      <c r="P649" s="69">
        <v>117.8175</v>
      </c>
      <c r="Q649" s="72">
        <v>98.02</v>
      </c>
    </row>
    <row r="650" spans="1:17">
      <c r="A650" s="70">
        <v>44840</v>
      </c>
      <c r="B650" s="71">
        <v>204.21250000000001</v>
      </c>
      <c r="C650" s="69">
        <v>238.25</v>
      </c>
      <c r="D650" s="69">
        <v>178.28500000000003</v>
      </c>
      <c r="E650" s="72">
        <v>164.57249999999999</v>
      </c>
      <c r="F650" s="71">
        <v>230</v>
      </c>
      <c r="G650" s="69">
        <v>232.25</v>
      </c>
      <c r="H650" s="69">
        <v>152.95749999999998</v>
      </c>
      <c r="I650" s="72">
        <v>118.78999999999999</v>
      </c>
      <c r="J650" s="71">
        <v>174.9375</v>
      </c>
      <c r="K650" s="69">
        <v>193.41</v>
      </c>
      <c r="L650" s="69">
        <v>147.36250000000001</v>
      </c>
      <c r="M650" s="72">
        <v>133.875</v>
      </c>
      <c r="N650" s="71">
        <v>150.72499999999999</v>
      </c>
      <c r="O650" s="69">
        <v>162.48250000000002</v>
      </c>
      <c r="P650" s="69">
        <v>123.06</v>
      </c>
      <c r="Q650" s="72">
        <v>102.48249999999999</v>
      </c>
    </row>
    <row r="651" spans="1:17">
      <c r="A651" s="70">
        <v>44841</v>
      </c>
      <c r="B651" s="71">
        <v>206.21250000000001</v>
      </c>
      <c r="C651" s="69">
        <v>246.69</v>
      </c>
      <c r="D651" s="69">
        <v>185.60499999999999</v>
      </c>
      <c r="E651" s="72">
        <v>170.83499999999998</v>
      </c>
      <c r="F651" s="71">
        <v>232.16749999999999</v>
      </c>
      <c r="G651" s="69">
        <v>241.5</v>
      </c>
      <c r="H651" s="69">
        <v>160.32999999999998</v>
      </c>
      <c r="I651" s="72">
        <v>127.16000000000001</v>
      </c>
      <c r="J651" s="71">
        <v>174.9375</v>
      </c>
      <c r="K651" s="69">
        <v>193.41</v>
      </c>
      <c r="L651" s="69">
        <v>147.36250000000001</v>
      </c>
      <c r="M651" s="72">
        <v>136.125</v>
      </c>
      <c r="N651" s="71">
        <v>153.47499999999999</v>
      </c>
      <c r="O651" s="69">
        <v>170.02749999999997</v>
      </c>
      <c r="P651" s="69">
        <v>129.55500000000001</v>
      </c>
      <c r="Q651" s="72">
        <v>107.7075</v>
      </c>
    </row>
    <row r="652" spans="1:17">
      <c r="A652" s="70">
        <v>44842</v>
      </c>
      <c r="B652" s="71">
        <v>206.21250000000001</v>
      </c>
      <c r="C652" s="69">
        <v>246.69</v>
      </c>
      <c r="D652" s="69">
        <v>185.60499999999999</v>
      </c>
      <c r="E652" s="72">
        <v>170.83499999999998</v>
      </c>
      <c r="F652" s="71">
        <v>232.16749999999999</v>
      </c>
      <c r="G652" s="69">
        <v>241.5</v>
      </c>
      <c r="H652" s="69">
        <v>160.32999999999998</v>
      </c>
      <c r="I652" s="72">
        <v>127.16000000000001</v>
      </c>
      <c r="J652" s="71">
        <v>174.9375</v>
      </c>
      <c r="K652" s="69">
        <v>193.41</v>
      </c>
      <c r="L652" s="69">
        <v>147.36250000000001</v>
      </c>
      <c r="M652" s="72">
        <v>136.125</v>
      </c>
      <c r="N652" s="71">
        <v>153.47499999999999</v>
      </c>
      <c r="O652" s="69">
        <v>170.02749999999997</v>
      </c>
      <c r="P652" s="69">
        <v>129.55500000000001</v>
      </c>
      <c r="Q652" s="72">
        <v>107.7075</v>
      </c>
    </row>
    <row r="653" spans="1:17">
      <c r="A653" s="70">
        <v>44843</v>
      </c>
      <c r="B653" s="71">
        <v>206.21250000000001</v>
      </c>
      <c r="C653" s="69">
        <v>246.69</v>
      </c>
      <c r="D653" s="69">
        <v>185.60499999999999</v>
      </c>
      <c r="E653" s="72">
        <v>170.83499999999998</v>
      </c>
      <c r="F653" s="71">
        <v>232.16749999999999</v>
      </c>
      <c r="G653" s="69">
        <v>241.5</v>
      </c>
      <c r="H653" s="69">
        <v>160.32999999999998</v>
      </c>
      <c r="I653" s="72">
        <v>127.16000000000001</v>
      </c>
      <c r="J653" s="71">
        <v>174.9375</v>
      </c>
      <c r="K653" s="69">
        <v>193.41</v>
      </c>
      <c r="L653" s="69">
        <v>147.36250000000001</v>
      </c>
      <c r="M653" s="72">
        <v>136.125</v>
      </c>
      <c r="N653" s="71">
        <v>153.47499999999999</v>
      </c>
      <c r="O653" s="69">
        <v>170.02749999999997</v>
      </c>
      <c r="P653" s="69">
        <v>129.55500000000001</v>
      </c>
      <c r="Q653" s="72">
        <v>107.7075</v>
      </c>
    </row>
    <row r="654" spans="1:17">
      <c r="A654" s="70">
        <v>44844</v>
      </c>
      <c r="B654" s="71">
        <v>208.21250000000001</v>
      </c>
      <c r="C654" s="69">
        <v>267.70249999999999</v>
      </c>
      <c r="D654" s="69">
        <v>202.61500000000001</v>
      </c>
      <c r="E654" s="72">
        <v>183.44749999999999</v>
      </c>
      <c r="F654" s="71">
        <v>236.25</v>
      </c>
      <c r="G654" s="69">
        <v>269.08249999999998</v>
      </c>
      <c r="H654" s="69">
        <v>178.61</v>
      </c>
      <c r="I654" s="72">
        <v>142.67750000000001</v>
      </c>
      <c r="J654" s="71">
        <v>174.9375</v>
      </c>
      <c r="K654" s="69">
        <v>193.41</v>
      </c>
      <c r="L654" s="69">
        <v>148.4375</v>
      </c>
      <c r="M654" s="72">
        <v>136.125</v>
      </c>
      <c r="N654" s="71">
        <v>156.72499999999999</v>
      </c>
      <c r="O654" s="69">
        <v>188.05500000000001</v>
      </c>
      <c r="P654" s="69">
        <v>142.91</v>
      </c>
      <c r="Q654" s="72">
        <v>117.45249999999999</v>
      </c>
    </row>
    <row r="655" spans="1:17">
      <c r="A655" s="70">
        <v>44845</v>
      </c>
      <c r="B655" s="71">
        <v>208.21250000000001</v>
      </c>
      <c r="C655" s="69">
        <v>266.36500000000001</v>
      </c>
      <c r="D655" s="69">
        <v>206.74</v>
      </c>
      <c r="E655" s="72">
        <v>185.36250000000001</v>
      </c>
      <c r="F655" s="71">
        <v>236.875</v>
      </c>
      <c r="G655" s="69">
        <v>268.125</v>
      </c>
      <c r="H655" s="69">
        <v>181.03</v>
      </c>
      <c r="I655" s="72">
        <v>145.17750000000001</v>
      </c>
      <c r="J655" s="71">
        <v>178.6875</v>
      </c>
      <c r="K655" s="69">
        <v>210.12499999999997</v>
      </c>
      <c r="L655" s="69">
        <v>164.56</v>
      </c>
      <c r="M655" s="72">
        <v>149.20249999999999</v>
      </c>
      <c r="N655" s="71">
        <v>156.22499999999999</v>
      </c>
      <c r="O655" s="69">
        <v>186.1925</v>
      </c>
      <c r="P655" s="69">
        <v>140.10750000000002</v>
      </c>
      <c r="Q655" s="72">
        <v>121.03</v>
      </c>
    </row>
    <row r="656" spans="1:17">
      <c r="A656" s="70">
        <v>44846</v>
      </c>
      <c r="B656" s="71">
        <v>205.46250000000001</v>
      </c>
      <c r="C656" s="69">
        <v>251.17500000000001</v>
      </c>
      <c r="D656" s="69">
        <v>199.57</v>
      </c>
      <c r="E656" s="72">
        <v>180.4375</v>
      </c>
      <c r="F656" s="71">
        <v>232.75</v>
      </c>
      <c r="G656" s="69">
        <v>254.75</v>
      </c>
      <c r="H656" s="69">
        <v>177</v>
      </c>
      <c r="I656" s="72">
        <v>145.17750000000001</v>
      </c>
      <c r="J656" s="71">
        <v>178.6875</v>
      </c>
      <c r="K656" s="69">
        <v>210.12499999999997</v>
      </c>
      <c r="L656" s="69">
        <v>168.1275</v>
      </c>
      <c r="M656" s="72">
        <v>155.05500000000001</v>
      </c>
      <c r="N656" s="71">
        <v>155.97499999999999</v>
      </c>
      <c r="O656" s="69">
        <v>178.25</v>
      </c>
      <c r="P656" s="69">
        <v>138.10750000000002</v>
      </c>
      <c r="Q656" s="72">
        <v>120.77999999999999</v>
      </c>
    </row>
    <row r="657" spans="1:17">
      <c r="A657" s="70">
        <v>44847</v>
      </c>
      <c r="B657" s="71">
        <v>204.21250000000001</v>
      </c>
      <c r="C657" s="69">
        <v>246.61250000000001</v>
      </c>
      <c r="D657" s="69">
        <v>195.61</v>
      </c>
      <c r="E657" s="72">
        <v>181.2175</v>
      </c>
      <c r="F657" s="71">
        <v>230</v>
      </c>
      <c r="G657" s="69">
        <v>248.79249999999999</v>
      </c>
      <c r="H657" s="69">
        <v>174.625</v>
      </c>
      <c r="I657" s="72">
        <v>143.3175</v>
      </c>
      <c r="J657" s="71">
        <v>178.6875</v>
      </c>
      <c r="K657" s="69">
        <v>210.12499999999997</v>
      </c>
      <c r="L657" s="69">
        <v>168.1275</v>
      </c>
      <c r="M657" s="72">
        <v>155.05500000000001</v>
      </c>
      <c r="N657" s="71">
        <v>153.47499999999999</v>
      </c>
      <c r="O657" s="69">
        <v>174.4675</v>
      </c>
      <c r="P657" s="69">
        <v>134.48500000000001</v>
      </c>
      <c r="Q657" s="72">
        <v>123.9525</v>
      </c>
    </row>
    <row r="658" spans="1:17">
      <c r="A658" s="70">
        <v>44848</v>
      </c>
      <c r="B658" s="71">
        <v>202.46250000000001</v>
      </c>
      <c r="C658" s="69">
        <v>243.17750000000001</v>
      </c>
      <c r="D658" s="69">
        <v>191.75</v>
      </c>
      <c r="E658" s="72">
        <v>181.2175</v>
      </c>
      <c r="F658" s="71">
        <v>228.75</v>
      </c>
      <c r="G658" s="69">
        <v>245.61250000000001</v>
      </c>
      <c r="H658" s="69">
        <v>172.25</v>
      </c>
      <c r="I658" s="72">
        <v>143.3175</v>
      </c>
      <c r="J658" s="71">
        <v>178.6875</v>
      </c>
      <c r="K658" s="69">
        <v>210.12499999999997</v>
      </c>
      <c r="L658" s="69">
        <v>168.1275</v>
      </c>
      <c r="M658" s="72">
        <v>155.05500000000001</v>
      </c>
      <c r="N658" s="71">
        <v>152.97499999999999</v>
      </c>
      <c r="O658" s="69">
        <v>170.65249999999997</v>
      </c>
      <c r="P658" s="69">
        <v>133.405</v>
      </c>
      <c r="Q658" s="72">
        <v>123.0025</v>
      </c>
    </row>
    <row r="659" spans="1:17">
      <c r="A659" s="70">
        <v>44849</v>
      </c>
      <c r="B659" s="71">
        <v>202.46250000000001</v>
      </c>
      <c r="C659" s="69">
        <v>243.17750000000001</v>
      </c>
      <c r="D659" s="69">
        <v>191.75</v>
      </c>
      <c r="E659" s="72">
        <v>181.2175</v>
      </c>
      <c r="F659" s="71">
        <v>228.75</v>
      </c>
      <c r="G659" s="69">
        <v>245.61250000000001</v>
      </c>
      <c r="H659" s="69">
        <v>172.25</v>
      </c>
      <c r="I659" s="72">
        <v>143.3175</v>
      </c>
      <c r="J659" s="71">
        <v>178.6875</v>
      </c>
      <c r="K659" s="69">
        <v>210.12499999999997</v>
      </c>
      <c r="L659" s="69">
        <v>168.1275</v>
      </c>
      <c r="M659" s="72">
        <v>155.05500000000001</v>
      </c>
      <c r="N659" s="71">
        <v>152.97499999999999</v>
      </c>
      <c r="O659" s="69">
        <v>170.65249999999997</v>
      </c>
      <c r="P659" s="69">
        <v>133.405</v>
      </c>
      <c r="Q659" s="72">
        <v>123.0025</v>
      </c>
    </row>
    <row r="660" spans="1:17">
      <c r="A660" s="70">
        <v>44850</v>
      </c>
      <c r="B660" s="71">
        <v>202.46250000000001</v>
      </c>
      <c r="C660" s="69">
        <v>243.17750000000001</v>
      </c>
      <c r="D660" s="69">
        <v>191.75</v>
      </c>
      <c r="E660" s="72">
        <v>181.2175</v>
      </c>
      <c r="F660" s="71">
        <v>228.75</v>
      </c>
      <c r="G660" s="69">
        <v>245.61250000000001</v>
      </c>
      <c r="H660" s="69">
        <v>172.25</v>
      </c>
      <c r="I660" s="72">
        <v>143.3175</v>
      </c>
      <c r="J660" s="71">
        <v>178.6875</v>
      </c>
      <c r="K660" s="69">
        <v>210.12499999999997</v>
      </c>
      <c r="L660" s="69">
        <v>168.1275</v>
      </c>
      <c r="M660" s="72">
        <v>155.05500000000001</v>
      </c>
      <c r="N660" s="71">
        <v>152.97499999999999</v>
      </c>
      <c r="O660" s="69">
        <v>170.65249999999997</v>
      </c>
      <c r="P660" s="69">
        <v>133.405</v>
      </c>
      <c r="Q660" s="72">
        <v>123.0025</v>
      </c>
    </row>
    <row r="661" spans="1:17">
      <c r="A661" s="70">
        <v>44851</v>
      </c>
      <c r="B661" s="71">
        <v>201.71250000000001</v>
      </c>
      <c r="C661" s="69">
        <v>240.5625</v>
      </c>
      <c r="D661" s="69">
        <v>189.16249999999997</v>
      </c>
      <c r="E661" s="72">
        <v>177.82499999999999</v>
      </c>
      <c r="F661" s="71">
        <v>228</v>
      </c>
      <c r="G661" s="69">
        <v>243.61250000000001</v>
      </c>
      <c r="H661" s="69">
        <v>167.64499999999998</v>
      </c>
      <c r="I661" s="72">
        <v>138.86500000000001</v>
      </c>
      <c r="J661" s="71">
        <v>178.6875</v>
      </c>
      <c r="K661" s="69">
        <v>210.12499999999997</v>
      </c>
      <c r="L661" s="69">
        <v>168.1275</v>
      </c>
      <c r="M661" s="72">
        <v>155.05500000000001</v>
      </c>
      <c r="N661" s="71">
        <v>152.35</v>
      </c>
      <c r="O661" s="69">
        <v>169.375</v>
      </c>
      <c r="P661" s="69">
        <v>133.405</v>
      </c>
      <c r="Q661" s="72">
        <v>123.0025</v>
      </c>
    </row>
    <row r="662" spans="1:17">
      <c r="A662" s="70">
        <v>44852</v>
      </c>
      <c r="B662" s="71">
        <v>202.83750000000001</v>
      </c>
      <c r="C662" s="69">
        <v>251.375</v>
      </c>
      <c r="D662" s="69">
        <v>197.5</v>
      </c>
      <c r="E662" s="72">
        <v>181.26499999999999</v>
      </c>
      <c r="F662" s="71">
        <v>229</v>
      </c>
      <c r="G662" s="69">
        <v>254.99250000000001</v>
      </c>
      <c r="H662" s="69">
        <v>176.00500000000002</v>
      </c>
      <c r="I662" s="72">
        <v>141.22499999999997</v>
      </c>
      <c r="J662" s="71">
        <v>178.6875</v>
      </c>
      <c r="K662" s="69">
        <v>210.12499999999997</v>
      </c>
      <c r="L662" s="69">
        <v>168.1275</v>
      </c>
      <c r="M662" s="72">
        <v>155.05500000000001</v>
      </c>
      <c r="N662" s="71">
        <v>152.97499999999999</v>
      </c>
      <c r="O662" s="69">
        <v>174.99</v>
      </c>
      <c r="P662" s="69">
        <v>137.625</v>
      </c>
      <c r="Q662" s="72">
        <v>124.345</v>
      </c>
    </row>
    <row r="663" spans="1:17">
      <c r="A663" s="70">
        <v>44853</v>
      </c>
      <c r="B663" s="71">
        <v>203.47500000000002</v>
      </c>
      <c r="C663" s="69">
        <v>249.625</v>
      </c>
      <c r="D663" s="69">
        <v>196.9375</v>
      </c>
      <c r="E663" s="72">
        <v>182.17</v>
      </c>
      <c r="F663" s="71">
        <v>230</v>
      </c>
      <c r="G663" s="69">
        <v>257.15249999999997</v>
      </c>
      <c r="H663" s="69">
        <v>176.64500000000001</v>
      </c>
      <c r="I663" s="72">
        <v>140.6525</v>
      </c>
      <c r="J663" s="71">
        <v>178.6875</v>
      </c>
      <c r="K663" s="69">
        <v>210.12499999999997</v>
      </c>
      <c r="L663" s="69">
        <v>168.1275</v>
      </c>
      <c r="M663" s="72">
        <v>155.05500000000001</v>
      </c>
      <c r="N663" s="71">
        <v>152.22499999999999</v>
      </c>
      <c r="O663" s="69">
        <v>172.73</v>
      </c>
      <c r="P663" s="69">
        <v>137.625</v>
      </c>
      <c r="Q663" s="72">
        <v>125.625</v>
      </c>
    </row>
    <row r="664" spans="1:17">
      <c r="A664" s="70">
        <v>44854</v>
      </c>
      <c r="B664" s="71">
        <v>203.48750000000001</v>
      </c>
      <c r="C664" s="69">
        <v>254.65749999999997</v>
      </c>
      <c r="D664" s="69">
        <v>197.375</v>
      </c>
      <c r="E664" s="72">
        <v>182.17</v>
      </c>
      <c r="F664" s="71">
        <v>230.75</v>
      </c>
      <c r="G664" s="69">
        <v>263.375</v>
      </c>
      <c r="H664" s="69">
        <v>181.41749999999999</v>
      </c>
      <c r="I664" s="72">
        <v>141.47750000000002</v>
      </c>
      <c r="J664" s="71">
        <v>178.6875</v>
      </c>
      <c r="K664" s="69">
        <v>209.99999999999997</v>
      </c>
      <c r="L664" s="69">
        <v>168.1275</v>
      </c>
      <c r="M664" s="72">
        <v>155.05500000000001</v>
      </c>
      <c r="N664" s="71">
        <v>152.22499999999999</v>
      </c>
      <c r="O664" s="69">
        <v>176.2</v>
      </c>
      <c r="P664" s="69">
        <v>137.375</v>
      </c>
      <c r="Q664" s="72">
        <v>125.625</v>
      </c>
    </row>
    <row r="665" spans="1:17">
      <c r="A665" s="70">
        <v>44855</v>
      </c>
      <c r="B665" s="71">
        <v>202.96250000000001</v>
      </c>
      <c r="C665" s="69">
        <v>258.9375</v>
      </c>
      <c r="D665" s="69">
        <v>200.07749999999999</v>
      </c>
      <c r="E665" s="72">
        <v>182.88</v>
      </c>
      <c r="F665" s="71">
        <v>230.75</v>
      </c>
      <c r="G665" s="69">
        <v>267.72750000000002</v>
      </c>
      <c r="H665" s="69">
        <v>185.3475</v>
      </c>
      <c r="I665" s="72">
        <v>142.65250000000003</v>
      </c>
      <c r="J665" s="71">
        <v>178.6875</v>
      </c>
      <c r="K665" s="69">
        <v>209.99999999999997</v>
      </c>
      <c r="L665" s="69">
        <v>176.32749999999999</v>
      </c>
      <c r="M665" s="72">
        <v>167.20750000000001</v>
      </c>
      <c r="N665" s="71">
        <v>151.72499999999999</v>
      </c>
      <c r="O665" s="69">
        <v>176.6575</v>
      </c>
      <c r="P665" s="69">
        <v>138.07750000000001</v>
      </c>
      <c r="Q665" s="72">
        <v>125.125</v>
      </c>
    </row>
    <row r="666" spans="1:17">
      <c r="A666" s="70">
        <v>44856</v>
      </c>
      <c r="B666" s="71">
        <v>202.96250000000001</v>
      </c>
      <c r="C666" s="69">
        <v>258.9375</v>
      </c>
      <c r="D666" s="69">
        <v>200.07749999999999</v>
      </c>
      <c r="E666" s="72">
        <v>182.88</v>
      </c>
      <c r="F666" s="71">
        <v>230.75</v>
      </c>
      <c r="G666" s="69">
        <v>267.72750000000002</v>
      </c>
      <c r="H666" s="69">
        <v>185.3475</v>
      </c>
      <c r="I666" s="72">
        <v>142.65250000000003</v>
      </c>
      <c r="J666" s="71">
        <v>178.6875</v>
      </c>
      <c r="K666" s="69">
        <v>209.99999999999997</v>
      </c>
      <c r="L666" s="69">
        <v>176.32749999999999</v>
      </c>
      <c r="M666" s="72">
        <v>167.20750000000001</v>
      </c>
      <c r="N666" s="71">
        <v>151.72499999999999</v>
      </c>
      <c r="O666" s="69">
        <v>176.6575</v>
      </c>
      <c r="P666" s="69">
        <v>138.07750000000001</v>
      </c>
      <c r="Q666" s="72">
        <v>125.125</v>
      </c>
    </row>
    <row r="667" spans="1:17">
      <c r="A667" s="70">
        <v>44857</v>
      </c>
      <c r="B667" s="71">
        <v>202.96250000000001</v>
      </c>
      <c r="C667" s="69">
        <v>258.9375</v>
      </c>
      <c r="D667" s="69">
        <v>200.07749999999999</v>
      </c>
      <c r="E667" s="72">
        <v>182.88</v>
      </c>
      <c r="F667" s="71">
        <v>230.75</v>
      </c>
      <c r="G667" s="69">
        <v>267.72750000000002</v>
      </c>
      <c r="H667" s="69">
        <v>185.3475</v>
      </c>
      <c r="I667" s="72">
        <v>142.65250000000003</v>
      </c>
      <c r="J667" s="71">
        <v>178.6875</v>
      </c>
      <c r="K667" s="69">
        <v>209.99999999999997</v>
      </c>
      <c r="L667" s="69">
        <v>176.32749999999999</v>
      </c>
      <c r="M667" s="72">
        <v>167.20750000000001</v>
      </c>
      <c r="N667" s="71">
        <v>151.72499999999999</v>
      </c>
      <c r="O667" s="69">
        <v>176.6575</v>
      </c>
      <c r="P667" s="69">
        <v>138.07750000000001</v>
      </c>
      <c r="Q667" s="72">
        <v>125.125</v>
      </c>
    </row>
    <row r="668" spans="1:17">
      <c r="A668" s="70">
        <v>44858</v>
      </c>
      <c r="B668" s="71">
        <v>200.71250000000001</v>
      </c>
      <c r="C668" s="69">
        <v>251.39</v>
      </c>
      <c r="D668" s="69">
        <v>197.61</v>
      </c>
      <c r="E668" s="72">
        <v>183.42500000000001</v>
      </c>
      <c r="F668" s="71">
        <v>229</v>
      </c>
      <c r="G668" s="69">
        <v>261.68</v>
      </c>
      <c r="H668" s="69">
        <v>184.6875</v>
      </c>
      <c r="I668" s="72">
        <v>141.15</v>
      </c>
      <c r="J668" s="71">
        <v>178.6875</v>
      </c>
      <c r="K668" s="69">
        <v>209.99999999999997</v>
      </c>
      <c r="L668" s="69">
        <v>176.32749999999999</v>
      </c>
      <c r="M668" s="72">
        <v>167.55249999999998</v>
      </c>
      <c r="N668" s="71">
        <v>150.22499999999999</v>
      </c>
      <c r="O668" s="69">
        <v>171.8425</v>
      </c>
      <c r="P668" s="69">
        <v>137.36750000000001</v>
      </c>
      <c r="Q668" s="72">
        <v>125.125</v>
      </c>
    </row>
    <row r="669" spans="1:17">
      <c r="A669" s="70">
        <v>44859</v>
      </c>
      <c r="B669" s="71">
        <v>199.71250000000001</v>
      </c>
      <c r="C669" s="69">
        <v>249.1875</v>
      </c>
      <c r="D669" s="69">
        <v>196.9375</v>
      </c>
      <c r="E669" s="72">
        <v>183.1825</v>
      </c>
      <c r="F669" s="71">
        <v>229.625</v>
      </c>
      <c r="G669" s="69">
        <v>258.19499999999999</v>
      </c>
      <c r="H669" s="69">
        <v>184.25</v>
      </c>
      <c r="I669" s="72">
        <v>142.13</v>
      </c>
      <c r="J669" s="71">
        <v>178.6875</v>
      </c>
      <c r="K669" s="69">
        <v>214.76999999999998</v>
      </c>
      <c r="L669" s="69">
        <v>185.41249999999999</v>
      </c>
      <c r="M669" s="72">
        <v>175.07</v>
      </c>
      <c r="N669" s="71">
        <v>149.7225</v>
      </c>
      <c r="O669" s="69">
        <v>168.0625</v>
      </c>
      <c r="P669" s="69">
        <v>136.405</v>
      </c>
      <c r="Q669" s="72">
        <v>125.24249999999999</v>
      </c>
    </row>
    <row r="670" spans="1:17">
      <c r="A670" s="70">
        <v>44860</v>
      </c>
      <c r="B670" s="71">
        <v>198.71250000000001</v>
      </c>
      <c r="C670" s="69">
        <v>241.61250000000001</v>
      </c>
      <c r="D670" s="69">
        <v>194.7775</v>
      </c>
      <c r="E670" s="72">
        <v>180.94</v>
      </c>
      <c r="F670" s="71">
        <v>229.5</v>
      </c>
      <c r="G670" s="69">
        <v>252.375</v>
      </c>
      <c r="H670" s="69">
        <v>182.875</v>
      </c>
      <c r="I670" s="72">
        <v>140.14999999999998</v>
      </c>
      <c r="J670" s="71">
        <v>178.6875</v>
      </c>
      <c r="K670" s="69">
        <v>214.76999999999998</v>
      </c>
      <c r="L670" s="69">
        <v>185.41249999999999</v>
      </c>
      <c r="M670" s="72">
        <v>175.07</v>
      </c>
      <c r="N670" s="71">
        <v>148.22499999999999</v>
      </c>
      <c r="O670" s="69">
        <v>159.52250000000001</v>
      </c>
      <c r="P670" s="69">
        <v>132.5</v>
      </c>
      <c r="Q670" s="72">
        <v>125.24249999999999</v>
      </c>
    </row>
    <row r="671" spans="1:17">
      <c r="A671" s="70">
        <v>44861</v>
      </c>
      <c r="B671" s="71">
        <v>197.58750000000001</v>
      </c>
      <c r="C671" s="69">
        <v>235.3125</v>
      </c>
      <c r="D671" s="69">
        <v>190.95</v>
      </c>
      <c r="E671" s="72">
        <v>176.51</v>
      </c>
      <c r="F671" s="71">
        <v>225.5</v>
      </c>
      <c r="G671" s="69">
        <v>243.05500000000001</v>
      </c>
      <c r="H671" s="69">
        <v>176.48</v>
      </c>
      <c r="I671" s="72">
        <v>135.04250000000002</v>
      </c>
      <c r="J671" s="71">
        <v>178.6875</v>
      </c>
      <c r="K671" s="69">
        <v>214.76999999999998</v>
      </c>
      <c r="L671" s="69">
        <v>185.41249999999999</v>
      </c>
      <c r="M671" s="72">
        <v>175.07</v>
      </c>
      <c r="N671" s="71">
        <v>146.47499999999999</v>
      </c>
      <c r="O671" s="69">
        <v>152.25</v>
      </c>
      <c r="P671" s="69">
        <v>124.57</v>
      </c>
      <c r="Q671" s="72">
        <v>121.25</v>
      </c>
    </row>
    <row r="672" spans="1:17">
      <c r="A672" s="70">
        <v>44862</v>
      </c>
      <c r="B672" s="71">
        <v>197.46250000000001</v>
      </c>
      <c r="C672" s="69">
        <v>233.4325</v>
      </c>
      <c r="D672" s="69">
        <v>186.58500000000001</v>
      </c>
      <c r="E672" s="72">
        <v>173.1925</v>
      </c>
      <c r="F672" s="71">
        <v>225</v>
      </c>
      <c r="G672" s="69">
        <v>239.75</v>
      </c>
      <c r="H672" s="69">
        <v>172.405</v>
      </c>
      <c r="I672" s="72">
        <v>134.14249999999998</v>
      </c>
      <c r="J672" s="71">
        <v>177.4375</v>
      </c>
      <c r="K672" s="69">
        <v>212.26999999999998</v>
      </c>
      <c r="L672" s="69">
        <v>185.41249999999999</v>
      </c>
      <c r="M672" s="72">
        <v>175.07</v>
      </c>
      <c r="N672" s="71">
        <v>145.47499999999999</v>
      </c>
      <c r="O672" s="69">
        <v>148.1875</v>
      </c>
      <c r="P672" s="69">
        <v>120.62</v>
      </c>
      <c r="Q672" s="72">
        <v>119.875</v>
      </c>
    </row>
    <row r="673" spans="1:17">
      <c r="A673" s="70">
        <v>44863</v>
      </c>
      <c r="B673" s="71">
        <v>197.46250000000001</v>
      </c>
      <c r="C673" s="69">
        <v>233.4325</v>
      </c>
      <c r="D673" s="69">
        <v>186.58500000000001</v>
      </c>
      <c r="E673" s="72">
        <v>173.1925</v>
      </c>
      <c r="F673" s="71">
        <v>225</v>
      </c>
      <c r="G673" s="69">
        <v>239.75</v>
      </c>
      <c r="H673" s="69">
        <v>172.405</v>
      </c>
      <c r="I673" s="72">
        <v>134.14249999999998</v>
      </c>
      <c r="J673" s="71">
        <v>177.4375</v>
      </c>
      <c r="K673" s="69">
        <v>212.26999999999998</v>
      </c>
      <c r="L673" s="69">
        <v>185.41249999999999</v>
      </c>
      <c r="M673" s="72">
        <v>175.07</v>
      </c>
      <c r="N673" s="71">
        <v>145.47499999999999</v>
      </c>
      <c r="O673" s="69">
        <v>148.1875</v>
      </c>
      <c r="P673" s="69">
        <v>120.62</v>
      </c>
      <c r="Q673" s="72">
        <v>119.875</v>
      </c>
    </row>
    <row r="674" spans="1:17">
      <c r="A674" s="70">
        <v>44864</v>
      </c>
      <c r="B674" s="71">
        <v>197.46250000000001</v>
      </c>
      <c r="C674" s="69">
        <v>233.4325</v>
      </c>
      <c r="D674" s="69">
        <v>186.58500000000001</v>
      </c>
      <c r="E674" s="72">
        <v>173.1925</v>
      </c>
      <c r="F674" s="71">
        <v>225</v>
      </c>
      <c r="G674" s="69">
        <v>239.75</v>
      </c>
      <c r="H674" s="69">
        <v>172.405</v>
      </c>
      <c r="I674" s="72">
        <v>134.14249999999998</v>
      </c>
      <c r="J674" s="71">
        <v>177.4375</v>
      </c>
      <c r="K674" s="69">
        <v>212.26999999999998</v>
      </c>
      <c r="L674" s="69">
        <v>185.41249999999999</v>
      </c>
      <c r="M674" s="72">
        <v>175.07</v>
      </c>
      <c r="N674" s="71">
        <v>145.47499999999999</v>
      </c>
      <c r="O674" s="69">
        <v>148.1875</v>
      </c>
      <c r="P674" s="69">
        <v>120.62</v>
      </c>
      <c r="Q674" s="72">
        <v>119.875</v>
      </c>
    </row>
    <row r="675" spans="1:17">
      <c r="A675" s="70">
        <v>44865</v>
      </c>
      <c r="B675" s="71">
        <v>196.21250000000001</v>
      </c>
      <c r="C675" s="69">
        <v>215.29499999999999</v>
      </c>
      <c r="D675" s="69">
        <v>172.08</v>
      </c>
      <c r="E675" s="72">
        <v>168.065</v>
      </c>
      <c r="F675" s="71">
        <v>223.5</v>
      </c>
      <c r="G675" s="69">
        <v>218.76000000000002</v>
      </c>
      <c r="H675" s="69">
        <v>159.31</v>
      </c>
      <c r="I675" s="72">
        <v>124.13249999999998</v>
      </c>
      <c r="J675" s="71">
        <v>177.4375</v>
      </c>
      <c r="K675" s="69">
        <v>209.76999999999998</v>
      </c>
      <c r="L675" s="69">
        <v>185.41249999999999</v>
      </c>
      <c r="M675" s="72">
        <v>175.07</v>
      </c>
      <c r="N675" s="71">
        <v>142.47499999999999</v>
      </c>
      <c r="O675" s="69">
        <v>137.04999999999998</v>
      </c>
      <c r="P675" s="69">
        <v>109.0625</v>
      </c>
      <c r="Q675" s="72">
        <v>115.0175</v>
      </c>
    </row>
    <row r="676" spans="1:17">
      <c r="A676" s="70">
        <v>44866</v>
      </c>
      <c r="B676" s="71">
        <v>195.52500000000001</v>
      </c>
      <c r="C676" s="69">
        <v>210.03749999999999</v>
      </c>
      <c r="D676" s="69">
        <v>171.48500000000001</v>
      </c>
      <c r="E676" s="72">
        <v>165.875</v>
      </c>
      <c r="F676" s="71">
        <v>223.75</v>
      </c>
      <c r="G676" s="69">
        <v>214.64750000000001</v>
      </c>
      <c r="H676" s="69">
        <v>155.55500000000001</v>
      </c>
      <c r="I676" s="72">
        <v>124.13249999999998</v>
      </c>
      <c r="J676" s="71">
        <v>177.4375</v>
      </c>
      <c r="K676" s="69">
        <v>209.76999999999998</v>
      </c>
      <c r="L676" s="69">
        <v>185.41249999999999</v>
      </c>
      <c r="M676" s="72">
        <v>175.07</v>
      </c>
      <c r="N676" s="71">
        <v>141.72499999999999</v>
      </c>
      <c r="O676" s="69">
        <v>132.125</v>
      </c>
      <c r="P676" s="69">
        <v>105.5325</v>
      </c>
      <c r="Q676" s="72">
        <v>112.01749999999998</v>
      </c>
    </row>
    <row r="677" spans="1:17">
      <c r="A677" s="70">
        <v>44867</v>
      </c>
      <c r="B677" s="71">
        <v>195.5275</v>
      </c>
      <c r="C677" s="69">
        <v>220.2225</v>
      </c>
      <c r="D677" s="69">
        <v>176.49</v>
      </c>
      <c r="E677" s="72">
        <v>166.73500000000001</v>
      </c>
      <c r="F677" s="71">
        <v>226.5</v>
      </c>
      <c r="G677" s="69">
        <v>223.28</v>
      </c>
      <c r="H677" s="69">
        <v>160.44750000000002</v>
      </c>
      <c r="I677" s="72">
        <v>127.13499999999999</v>
      </c>
      <c r="J677" s="71">
        <v>177.4375</v>
      </c>
      <c r="K677" s="69">
        <v>209.76999999999998</v>
      </c>
      <c r="L677" s="69">
        <v>187.66249999999999</v>
      </c>
      <c r="M677" s="72">
        <v>178.16749999999999</v>
      </c>
      <c r="N677" s="71">
        <v>142.28749999999999</v>
      </c>
      <c r="O677" s="69">
        <v>139.0325</v>
      </c>
      <c r="P677" s="69">
        <v>111.5</v>
      </c>
      <c r="Q677" s="72">
        <v>110.69</v>
      </c>
    </row>
    <row r="678" spans="1:17">
      <c r="A678" s="70">
        <v>44868</v>
      </c>
      <c r="B678" s="71">
        <v>196.21250000000001</v>
      </c>
      <c r="C678" s="69">
        <v>236.75</v>
      </c>
      <c r="D678" s="69">
        <v>187.5</v>
      </c>
      <c r="E678" s="72">
        <v>168.23750000000001</v>
      </c>
      <c r="F678" s="71">
        <v>229.5</v>
      </c>
      <c r="G678" s="69">
        <v>243.22749999999999</v>
      </c>
      <c r="H678" s="69">
        <v>173.46250000000001</v>
      </c>
      <c r="I678" s="72">
        <v>134.64500000000001</v>
      </c>
      <c r="J678" s="71">
        <v>172.9375</v>
      </c>
      <c r="K678" s="69">
        <v>209.76999999999998</v>
      </c>
      <c r="L678" s="69">
        <v>187.66249999999999</v>
      </c>
      <c r="M678" s="72">
        <v>178.16749999999999</v>
      </c>
      <c r="N678" s="71">
        <v>143.47499999999999</v>
      </c>
      <c r="O678" s="69">
        <v>146.465</v>
      </c>
      <c r="P678" s="69">
        <v>119.535</v>
      </c>
      <c r="Q678" s="72">
        <v>111.4525</v>
      </c>
    </row>
    <row r="679" spans="1:17">
      <c r="A679" s="70">
        <v>44869</v>
      </c>
      <c r="B679" s="71">
        <v>195.46250000000001</v>
      </c>
      <c r="C679" s="69">
        <v>231.8775</v>
      </c>
      <c r="D679" s="69">
        <v>186.15</v>
      </c>
      <c r="E679" s="72">
        <v>167.935</v>
      </c>
      <c r="F679" s="71">
        <v>227.75</v>
      </c>
      <c r="G679" s="69">
        <v>238.6875</v>
      </c>
      <c r="H679" s="69">
        <v>169.375</v>
      </c>
      <c r="I679" s="72">
        <v>135.14249999999998</v>
      </c>
      <c r="J679" s="71">
        <v>172.9375</v>
      </c>
      <c r="K679" s="69">
        <v>209.76999999999998</v>
      </c>
      <c r="L679" s="69">
        <v>187.66249999999999</v>
      </c>
      <c r="M679" s="72">
        <v>178.16749999999999</v>
      </c>
      <c r="N679" s="71">
        <v>142.47499999999999</v>
      </c>
      <c r="O679" s="69">
        <v>143.04</v>
      </c>
      <c r="P679" s="69">
        <v>118.7175</v>
      </c>
      <c r="Q679" s="72">
        <v>111.2025</v>
      </c>
    </row>
    <row r="680" spans="1:17">
      <c r="A680" s="70">
        <v>44870</v>
      </c>
      <c r="B680" s="71">
        <v>195.46250000000001</v>
      </c>
      <c r="C680" s="69">
        <v>231.8775</v>
      </c>
      <c r="D680" s="69">
        <v>186.15</v>
      </c>
      <c r="E680" s="72">
        <v>167.935</v>
      </c>
      <c r="F680" s="71">
        <v>227.75</v>
      </c>
      <c r="G680" s="69">
        <v>238.6875</v>
      </c>
      <c r="H680" s="69">
        <v>169.375</v>
      </c>
      <c r="I680" s="72">
        <v>135.14249999999998</v>
      </c>
      <c r="J680" s="71">
        <v>172.9375</v>
      </c>
      <c r="K680" s="69">
        <v>209.76999999999998</v>
      </c>
      <c r="L680" s="69">
        <v>187.66249999999999</v>
      </c>
      <c r="M680" s="72">
        <v>178.16749999999999</v>
      </c>
      <c r="N680" s="71">
        <v>142.47499999999999</v>
      </c>
      <c r="O680" s="69">
        <v>143.04</v>
      </c>
      <c r="P680" s="69">
        <v>118.7175</v>
      </c>
      <c r="Q680" s="72">
        <v>111.2025</v>
      </c>
    </row>
    <row r="681" spans="1:17">
      <c r="A681" s="70">
        <v>44871</v>
      </c>
      <c r="B681" s="71">
        <v>195.46250000000001</v>
      </c>
      <c r="C681" s="69">
        <v>231.8775</v>
      </c>
      <c r="D681" s="69">
        <v>186.15</v>
      </c>
      <c r="E681" s="72">
        <v>167.935</v>
      </c>
      <c r="F681" s="71">
        <v>227.75</v>
      </c>
      <c r="G681" s="69">
        <v>238.6875</v>
      </c>
      <c r="H681" s="69">
        <v>169.375</v>
      </c>
      <c r="I681" s="72">
        <v>135.14249999999998</v>
      </c>
      <c r="J681" s="71">
        <v>172.9375</v>
      </c>
      <c r="K681" s="69">
        <v>209.76999999999998</v>
      </c>
      <c r="L681" s="69">
        <v>187.66249999999999</v>
      </c>
      <c r="M681" s="72">
        <v>178.16749999999999</v>
      </c>
      <c r="N681" s="71">
        <v>142.47499999999999</v>
      </c>
      <c r="O681" s="69">
        <v>143.04</v>
      </c>
      <c r="P681" s="69">
        <v>118.7175</v>
      </c>
      <c r="Q681" s="72">
        <v>111.2025</v>
      </c>
    </row>
    <row r="682" spans="1:17">
      <c r="A682" s="70">
        <v>44872</v>
      </c>
      <c r="B682" s="71">
        <v>194.58750000000001</v>
      </c>
      <c r="C682" s="69">
        <v>223.5</v>
      </c>
      <c r="D682" s="69">
        <v>183.05250000000001</v>
      </c>
      <c r="E682" s="72">
        <v>165.91249999999999</v>
      </c>
      <c r="F682" s="71">
        <v>225</v>
      </c>
      <c r="G682" s="69">
        <v>229.89249999999998</v>
      </c>
      <c r="H682" s="69">
        <v>165.75</v>
      </c>
      <c r="I682" s="72">
        <v>132.64249999999998</v>
      </c>
      <c r="J682" s="71">
        <v>172.9375</v>
      </c>
      <c r="K682" s="69">
        <v>209.76999999999998</v>
      </c>
      <c r="L682" s="69">
        <v>187.66249999999999</v>
      </c>
      <c r="M682" s="72">
        <v>178.16749999999999</v>
      </c>
      <c r="N682" s="71">
        <v>142.47499999999999</v>
      </c>
      <c r="O682" s="69">
        <v>138.63499999999999</v>
      </c>
      <c r="P682" s="69">
        <v>117.2475</v>
      </c>
      <c r="Q682" s="72">
        <v>111.2025</v>
      </c>
    </row>
    <row r="683" spans="1:17">
      <c r="A683" s="70">
        <v>44873</v>
      </c>
      <c r="B683" s="71">
        <v>194.58750000000001</v>
      </c>
      <c r="C683" s="69">
        <v>224.94</v>
      </c>
      <c r="D683" s="69">
        <v>184.1875</v>
      </c>
      <c r="E683" s="72">
        <v>164.91500000000002</v>
      </c>
      <c r="F683" s="71">
        <v>225</v>
      </c>
      <c r="G683" s="69">
        <v>230.38249999999999</v>
      </c>
      <c r="H683" s="69">
        <v>166</v>
      </c>
      <c r="I683" s="72">
        <v>130.13750000000002</v>
      </c>
      <c r="J683" s="71">
        <v>172.9375</v>
      </c>
      <c r="K683" s="69">
        <v>209.76999999999998</v>
      </c>
      <c r="L683" s="69">
        <v>187.66249999999999</v>
      </c>
      <c r="M683" s="72">
        <v>178.16749999999999</v>
      </c>
      <c r="N683" s="71">
        <v>142.47499999999999</v>
      </c>
      <c r="O683" s="69">
        <v>140.13749999999999</v>
      </c>
      <c r="P683" s="69">
        <v>117.7</v>
      </c>
      <c r="Q683" s="72">
        <v>111.5775</v>
      </c>
    </row>
    <row r="684" spans="1:17">
      <c r="A684" s="70">
        <v>44874</v>
      </c>
      <c r="B684" s="71">
        <v>192.71250000000001</v>
      </c>
      <c r="C684" s="69">
        <v>198.6</v>
      </c>
      <c r="D684" s="69">
        <v>168.58499999999998</v>
      </c>
      <c r="E684" s="72">
        <v>154.48749999999998</v>
      </c>
      <c r="F684" s="71">
        <v>221.375</v>
      </c>
      <c r="G684" s="69">
        <v>203.75</v>
      </c>
      <c r="H684" s="69">
        <v>149.98500000000001</v>
      </c>
      <c r="I684" s="72">
        <v>117.625</v>
      </c>
      <c r="J684" s="71">
        <v>172.9375</v>
      </c>
      <c r="K684" s="69">
        <v>209.76999999999998</v>
      </c>
      <c r="L684" s="69">
        <v>187.66249999999999</v>
      </c>
      <c r="M684" s="72">
        <v>178.16749999999999</v>
      </c>
      <c r="N684" s="71">
        <v>140.72499999999999</v>
      </c>
      <c r="O684" s="69">
        <v>125.70750000000001</v>
      </c>
      <c r="P684" s="69">
        <v>104.75</v>
      </c>
      <c r="Q684" s="72">
        <v>107.03999999999999</v>
      </c>
    </row>
    <row r="685" spans="1:17">
      <c r="A685" s="70">
        <v>44875</v>
      </c>
      <c r="B685" s="71">
        <v>191.33750000000001</v>
      </c>
      <c r="C685" s="69">
        <v>186.875</v>
      </c>
      <c r="D685" s="69">
        <v>163.56</v>
      </c>
      <c r="E685" s="72">
        <v>152.32249999999999</v>
      </c>
      <c r="F685" s="71">
        <v>220.3125</v>
      </c>
      <c r="G685" s="69">
        <v>196.36250000000001</v>
      </c>
      <c r="H685" s="69">
        <v>137.06</v>
      </c>
      <c r="I685" s="72">
        <v>115.185</v>
      </c>
      <c r="J685" s="71">
        <v>172.9375</v>
      </c>
      <c r="K685" s="69">
        <v>209.01750000000004</v>
      </c>
      <c r="L685" s="69">
        <v>187.04500000000002</v>
      </c>
      <c r="M685" s="72">
        <v>178.0675</v>
      </c>
      <c r="N685" s="71">
        <v>140.47499999999999</v>
      </c>
      <c r="O685" s="69">
        <v>117.76</v>
      </c>
      <c r="P685" s="69">
        <v>99.202500000000001</v>
      </c>
      <c r="Q685" s="72">
        <v>105.07249999999999</v>
      </c>
    </row>
    <row r="686" spans="1:17">
      <c r="A686" s="70">
        <v>44876</v>
      </c>
      <c r="B686" s="71">
        <v>190.71250000000001</v>
      </c>
      <c r="C686" s="69">
        <v>189.1225</v>
      </c>
      <c r="D686" s="69">
        <v>158.1</v>
      </c>
      <c r="E686" s="72">
        <v>145.65</v>
      </c>
      <c r="F686" s="71">
        <v>219.5</v>
      </c>
      <c r="G686" s="69">
        <v>195.33750000000001</v>
      </c>
      <c r="H686" s="69">
        <v>132.97999999999999</v>
      </c>
      <c r="I686" s="72">
        <v>111.80500000000001</v>
      </c>
      <c r="J686" s="71">
        <v>172.9375</v>
      </c>
      <c r="K686" s="69">
        <v>209.01750000000004</v>
      </c>
      <c r="L686" s="69">
        <v>186.04500000000002</v>
      </c>
      <c r="M686" s="72">
        <v>177.0675</v>
      </c>
      <c r="N686" s="71">
        <v>139.97499999999999</v>
      </c>
      <c r="O686" s="69">
        <v>118.3125</v>
      </c>
      <c r="P686" s="69">
        <v>98.62</v>
      </c>
      <c r="Q686" s="72">
        <v>99.015000000000001</v>
      </c>
    </row>
    <row r="687" spans="1:17">
      <c r="A687" s="70">
        <v>44877</v>
      </c>
      <c r="B687" s="71">
        <v>190.71250000000001</v>
      </c>
      <c r="C687" s="69">
        <v>189.1225</v>
      </c>
      <c r="D687" s="69">
        <v>158.1</v>
      </c>
      <c r="E687" s="72">
        <v>145.65</v>
      </c>
      <c r="F687" s="71">
        <v>219.5</v>
      </c>
      <c r="G687" s="69">
        <v>195.33750000000001</v>
      </c>
      <c r="H687" s="69">
        <v>132.97999999999999</v>
      </c>
      <c r="I687" s="72">
        <v>111.80500000000001</v>
      </c>
      <c r="J687" s="71">
        <v>172.9375</v>
      </c>
      <c r="K687" s="69">
        <v>209.01750000000004</v>
      </c>
      <c r="L687" s="69">
        <v>186.04500000000002</v>
      </c>
      <c r="M687" s="72">
        <v>177.0675</v>
      </c>
      <c r="N687" s="71">
        <v>139.97499999999999</v>
      </c>
      <c r="O687" s="69">
        <v>118.3125</v>
      </c>
      <c r="P687" s="69">
        <v>98.62</v>
      </c>
      <c r="Q687" s="72">
        <v>99.015000000000001</v>
      </c>
    </row>
    <row r="688" spans="1:17">
      <c r="A688" s="70">
        <v>44878</v>
      </c>
      <c r="B688" s="71">
        <v>190.71250000000001</v>
      </c>
      <c r="C688" s="69">
        <v>189.1225</v>
      </c>
      <c r="D688" s="69">
        <v>158.1</v>
      </c>
      <c r="E688" s="72">
        <v>145.65</v>
      </c>
      <c r="F688" s="71">
        <v>219.5</v>
      </c>
      <c r="G688" s="69">
        <v>195.33750000000001</v>
      </c>
      <c r="H688" s="69">
        <v>132.97999999999999</v>
      </c>
      <c r="I688" s="72">
        <v>111.80500000000001</v>
      </c>
      <c r="J688" s="71">
        <v>172.9375</v>
      </c>
      <c r="K688" s="69">
        <v>209.01750000000004</v>
      </c>
      <c r="L688" s="69">
        <v>186.04500000000002</v>
      </c>
      <c r="M688" s="72">
        <v>177.0675</v>
      </c>
      <c r="N688" s="71">
        <v>139.97499999999999</v>
      </c>
      <c r="O688" s="69">
        <v>118.3125</v>
      </c>
      <c r="P688" s="69">
        <v>98.62</v>
      </c>
      <c r="Q688" s="72">
        <v>99.015000000000001</v>
      </c>
    </row>
    <row r="689" spans="1:17">
      <c r="A689" s="70">
        <v>44879</v>
      </c>
      <c r="B689" s="71">
        <v>191.46250000000001</v>
      </c>
      <c r="C689" s="69">
        <v>198.3</v>
      </c>
      <c r="D689" s="69">
        <v>162.375</v>
      </c>
      <c r="E689" s="72">
        <v>145.65</v>
      </c>
      <c r="F689" s="71">
        <v>220.625</v>
      </c>
      <c r="G689" s="69">
        <v>205.375</v>
      </c>
      <c r="H689" s="69">
        <v>138.25</v>
      </c>
      <c r="I689" s="72">
        <v>116.6125</v>
      </c>
      <c r="J689" s="71">
        <v>172.9375</v>
      </c>
      <c r="K689" s="69">
        <v>209.01750000000004</v>
      </c>
      <c r="L689" s="69">
        <v>186.04500000000002</v>
      </c>
      <c r="M689" s="72">
        <v>177.0675</v>
      </c>
      <c r="N689" s="71">
        <v>141.22499999999999</v>
      </c>
      <c r="O689" s="69">
        <v>126.0625</v>
      </c>
      <c r="P689" s="69">
        <v>102.355</v>
      </c>
      <c r="Q689" s="72">
        <v>99.015000000000001</v>
      </c>
    </row>
    <row r="690" spans="1:17">
      <c r="A690" s="70">
        <v>44880</v>
      </c>
      <c r="B690" s="71">
        <v>190.96250000000001</v>
      </c>
      <c r="C690" s="69">
        <v>201.04249999999999</v>
      </c>
      <c r="D690" s="69">
        <v>163</v>
      </c>
      <c r="E690" s="72">
        <v>146.27249999999998</v>
      </c>
      <c r="F690" s="71">
        <v>219</v>
      </c>
      <c r="G690" s="69">
        <v>208.82249999999999</v>
      </c>
      <c r="H690" s="69">
        <v>140.07</v>
      </c>
      <c r="I690" s="72">
        <v>117.61250000000001</v>
      </c>
      <c r="J690" s="71">
        <v>172.9375</v>
      </c>
      <c r="K690" s="69">
        <v>209.01750000000004</v>
      </c>
      <c r="L690" s="69">
        <v>186.04500000000002</v>
      </c>
      <c r="M690" s="72">
        <v>177.0675</v>
      </c>
      <c r="N690" s="71">
        <v>141.22499999999999</v>
      </c>
      <c r="O690" s="69">
        <v>131.67500000000001</v>
      </c>
      <c r="P690" s="69">
        <v>102.795</v>
      </c>
      <c r="Q690" s="72">
        <v>99.207499999999996</v>
      </c>
    </row>
    <row r="691" spans="1:17">
      <c r="A691" s="70">
        <v>44881</v>
      </c>
      <c r="B691" s="71">
        <v>191.4</v>
      </c>
      <c r="C691" s="69">
        <v>211.1225</v>
      </c>
      <c r="D691" s="69">
        <v>168</v>
      </c>
      <c r="E691" s="72">
        <v>147.61000000000001</v>
      </c>
      <c r="F691" s="71">
        <v>219</v>
      </c>
      <c r="G691" s="69">
        <v>219.48750000000001</v>
      </c>
      <c r="H691" s="69">
        <v>148.30249999999998</v>
      </c>
      <c r="I691" s="72">
        <v>120.11499999999999</v>
      </c>
      <c r="J691" s="71">
        <v>172.9375</v>
      </c>
      <c r="K691" s="69">
        <v>209.01750000000004</v>
      </c>
      <c r="L691" s="69">
        <v>186.04500000000002</v>
      </c>
      <c r="M691" s="72">
        <v>177.0675</v>
      </c>
      <c r="N691" s="71">
        <v>141.16249999999999</v>
      </c>
      <c r="O691" s="69">
        <v>133.99250000000001</v>
      </c>
      <c r="P691" s="69">
        <v>103.75</v>
      </c>
      <c r="Q691" s="72">
        <v>99.457499999999996</v>
      </c>
    </row>
    <row r="692" spans="1:17">
      <c r="A692" s="70">
        <v>44882</v>
      </c>
      <c r="B692" s="71">
        <v>191.15</v>
      </c>
      <c r="C692" s="69">
        <v>210.125</v>
      </c>
      <c r="D692" s="69">
        <v>164.9975</v>
      </c>
      <c r="E692" s="72">
        <v>147.23500000000001</v>
      </c>
      <c r="F692" s="71">
        <v>219.25</v>
      </c>
      <c r="G692" s="69">
        <v>217.75</v>
      </c>
      <c r="H692" s="69">
        <v>146.08500000000001</v>
      </c>
      <c r="I692" s="72">
        <v>118.66</v>
      </c>
      <c r="J692" s="71">
        <v>172.9375</v>
      </c>
      <c r="K692" s="69">
        <v>209.01750000000004</v>
      </c>
      <c r="L692" s="69">
        <v>186.04500000000002</v>
      </c>
      <c r="M692" s="72">
        <v>177.0675</v>
      </c>
      <c r="N692" s="71">
        <v>140.47499999999999</v>
      </c>
      <c r="O692" s="69">
        <v>133.80250000000001</v>
      </c>
      <c r="P692" s="69">
        <v>101.4375</v>
      </c>
      <c r="Q692" s="72">
        <v>98.259999999999991</v>
      </c>
    </row>
    <row r="693" spans="1:17">
      <c r="A693" s="70">
        <v>44883</v>
      </c>
      <c r="B693" s="71">
        <v>191.01249999999999</v>
      </c>
      <c r="C693" s="69">
        <v>206.85000000000002</v>
      </c>
      <c r="D693" s="69">
        <v>164.4975</v>
      </c>
      <c r="E693" s="72">
        <v>147.23500000000001</v>
      </c>
      <c r="F693" s="71">
        <v>219.33250000000001</v>
      </c>
      <c r="G693" s="69">
        <v>215.32749999999999</v>
      </c>
      <c r="H693" s="69">
        <v>143.34500000000003</v>
      </c>
      <c r="I693" s="72">
        <v>118.495</v>
      </c>
      <c r="J693" s="71">
        <v>172.4375</v>
      </c>
      <c r="K693" s="69">
        <v>209.01750000000004</v>
      </c>
      <c r="L693" s="69">
        <v>186.04500000000002</v>
      </c>
      <c r="M693" s="72">
        <v>177.0675</v>
      </c>
      <c r="N693" s="71">
        <v>140.47499999999999</v>
      </c>
      <c r="O693" s="69">
        <v>130.875</v>
      </c>
      <c r="P693" s="69">
        <v>101.4375</v>
      </c>
      <c r="Q693" s="72">
        <v>98.375</v>
      </c>
    </row>
    <row r="694" spans="1:17">
      <c r="A694" s="70">
        <v>44884</v>
      </c>
      <c r="B694" s="71">
        <v>191.01249999999999</v>
      </c>
      <c r="C694" s="69">
        <v>206.85000000000002</v>
      </c>
      <c r="D694" s="69">
        <v>164.4975</v>
      </c>
      <c r="E694" s="72">
        <v>147.23500000000001</v>
      </c>
      <c r="F694" s="71">
        <v>219.33250000000001</v>
      </c>
      <c r="G694" s="69">
        <v>215.32749999999999</v>
      </c>
      <c r="H694" s="69">
        <v>143.34500000000003</v>
      </c>
      <c r="I694" s="72">
        <v>118.495</v>
      </c>
      <c r="J694" s="71">
        <v>172.4375</v>
      </c>
      <c r="K694" s="69">
        <v>209.01750000000004</v>
      </c>
      <c r="L694" s="69">
        <v>186.04500000000002</v>
      </c>
      <c r="M694" s="72">
        <v>177.0675</v>
      </c>
      <c r="N694" s="71">
        <v>140.47499999999999</v>
      </c>
      <c r="O694" s="69">
        <v>130.875</v>
      </c>
      <c r="P694" s="69">
        <v>101.4375</v>
      </c>
      <c r="Q694" s="72">
        <v>98.375</v>
      </c>
    </row>
    <row r="695" spans="1:17">
      <c r="A695" s="70">
        <v>44885</v>
      </c>
      <c r="B695" s="71">
        <v>191.01249999999999</v>
      </c>
      <c r="C695" s="69">
        <v>206.85000000000002</v>
      </c>
      <c r="D695" s="69">
        <v>164.4975</v>
      </c>
      <c r="E695" s="72">
        <v>147.23500000000001</v>
      </c>
      <c r="F695" s="71">
        <v>219.33250000000001</v>
      </c>
      <c r="G695" s="69">
        <v>215.32749999999999</v>
      </c>
      <c r="H695" s="69">
        <v>143.34500000000003</v>
      </c>
      <c r="I695" s="72">
        <v>118.495</v>
      </c>
      <c r="J695" s="71">
        <v>172.4375</v>
      </c>
      <c r="K695" s="69">
        <v>209.01750000000004</v>
      </c>
      <c r="L695" s="69">
        <v>186.04500000000002</v>
      </c>
      <c r="M695" s="72">
        <v>177.0675</v>
      </c>
      <c r="N695" s="71">
        <v>140.47499999999999</v>
      </c>
      <c r="O695" s="69">
        <v>130.875</v>
      </c>
      <c r="P695" s="69">
        <v>101.4375</v>
      </c>
      <c r="Q695" s="72">
        <v>98.375</v>
      </c>
    </row>
    <row r="696" spans="1:17">
      <c r="A696" s="70">
        <v>44886</v>
      </c>
      <c r="B696" s="71">
        <v>189.65</v>
      </c>
      <c r="C696" s="69">
        <v>205.5925</v>
      </c>
      <c r="D696" s="69">
        <v>164.3725</v>
      </c>
      <c r="E696" s="72">
        <v>147.54750000000001</v>
      </c>
      <c r="F696" s="71">
        <v>216.8125</v>
      </c>
      <c r="G696" s="69">
        <v>214.5275</v>
      </c>
      <c r="H696" s="69">
        <v>143.34500000000003</v>
      </c>
      <c r="I696" s="72">
        <v>118.495</v>
      </c>
      <c r="J696" s="71">
        <v>172.4375</v>
      </c>
      <c r="K696" s="69">
        <v>202.01500000000001</v>
      </c>
      <c r="L696" s="69">
        <v>186.04500000000002</v>
      </c>
      <c r="M696" s="72">
        <v>177.0675</v>
      </c>
      <c r="N696" s="71">
        <v>139.22499999999999</v>
      </c>
      <c r="O696" s="69">
        <v>130.86750000000001</v>
      </c>
      <c r="P696" s="69">
        <v>101.4375</v>
      </c>
      <c r="Q696" s="72">
        <v>98.375</v>
      </c>
    </row>
    <row r="697" spans="1:17">
      <c r="A697" s="70">
        <v>44887</v>
      </c>
      <c r="B697" s="71">
        <v>189.41250000000002</v>
      </c>
      <c r="C697" s="69">
        <v>202.375</v>
      </c>
      <c r="D697" s="69">
        <v>163.5</v>
      </c>
      <c r="E697" s="72">
        <v>147.54750000000001</v>
      </c>
      <c r="F697" s="71">
        <v>215</v>
      </c>
      <c r="G697" s="69">
        <v>211</v>
      </c>
      <c r="H697" s="69">
        <v>141.6875</v>
      </c>
      <c r="I697" s="72">
        <v>118.495</v>
      </c>
      <c r="J697" s="71">
        <v>172.4375</v>
      </c>
      <c r="K697" s="69">
        <v>202.01500000000001</v>
      </c>
      <c r="L697" s="69">
        <v>186.04500000000002</v>
      </c>
      <c r="M697" s="72">
        <v>177.0675</v>
      </c>
      <c r="N697" s="71">
        <v>138.97499999999999</v>
      </c>
      <c r="O697" s="69">
        <v>131.77250000000001</v>
      </c>
      <c r="P697" s="69">
        <v>99.6875</v>
      </c>
      <c r="Q697" s="72">
        <v>98.375</v>
      </c>
    </row>
    <row r="698" spans="1:17">
      <c r="A698" s="70">
        <v>44888</v>
      </c>
      <c r="B698" s="71">
        <v>189.41250000000002</v>
      </c>
      <c r="C698" s="69">
        <v>207.3175</v>
      </c>
      <c r="D698" s="69">
        <v>165.25</v>
      </c>
      <c r="E698" s="72">
        <v>146.99250000000001</v>
      </c>
      <c r="F698" s="71">
        <v>215</v>
      </c>
      <c r="G698" s="69">
        <v>212.75</v>
      </c>
      <c r="H698" s="69">
        <v>142.16499999999999</v>
      </c>
      <c r="I698" s="72">
        <v>118.5825</v>
      </c>
      <c r="J698" s="71">
        <v>172.4375</v>
      </c>
      <c r="K698" s="69">
        <v>202.01500000000001</v>
      </c>
      <c r="L698" s="69">
        <v>186.04500000000002</v>
      </c>
      <c r="M698" s="72">
        <v>177.0675</v>
      </c>
      <c r="N698" s="71">
        <v>139.6</v>
      </c>
      <c r="O698" s="69">
        <v>134.6575</v>
      </c>
      <c r="P698" s="69">
        <v>99.682500000000005</v>
      </c>
      <c r="Q698" s="72">
        <v>98.375</v>
      </c>
    </row>
    <row r="699" spans="1:17">
      <c r="A699" s="70">
        <v>44889</v>
      </c>
      <c r="B699" s="71">
        <v>189.41250000000002</v>
      </c>
      <c r="C699" s="69">
        <v>206.36</v>
      </c>
      <c r="D699" s="69">
        <v>165.375</v>
      </c>
      <c r="E699" s="72">
        <v>145.49</v>
      </c>
      <c r="F699" s="71">
        <v>215</v>
      </c>
      <c r="G699" s="69">
        <v>212.75</v>
      </c>
      <c r="H699" s="69">
        <v>142.16499999999999</v>
      </c>
      <c r="I699" s="72">
        <v>118.10000000000001</v>
      </c>
      <c r="J699" s="71">
        <v>171.6875</v>
      </c>
      <c r="K699" s="69">
        <v>202.01500000000001</v>
      </c>
      <c r="L699" s="69">
        <v>186.04500000000002</v>
      </c>
      <c r="M699" s="72">
        <v>177.0675</v>
      </c>
      <c r="N699" s="71">
        <v>139.6</v>
      </c>
      <c r="O699" s="69">
        <v>131.36000000000001</v>
      </c>
      <c r="P699" s="69">
        <v>99.682500000000005</v>
      </c>
      <c r="Q699" s="72">
        <v>98.375</v>
      </c>
    </row>
    <row r="700" spans="1:17">
      <c r="A700" s="70">
        <v>44890</v>
      </c>
      <c r="B700" s="71">
        <v>189.83750000000001</v>
      </c>
      <c r="C700" s="69">
        <v>206.36</v>
      </c>
      <c r="D700" s="69">
        <v>165.375</v>
      </c>
      <c r="E700" s="72">
        <v>145.7475</v>
      </c>
      <c r="F700" s="71">
        <v>215</v>
      </c>
      <c r="G700" s="69">
        <v>214.0025</v>
      </c>
      <c r="H700" s="69">
        <v>142.16499999999999</v>
      </c>
      <c r="I700" s="72">
        <v>118.6</v>
      </c>
      <c r="J700" s="71">
        <v>171.6875</v>
      </c>
      <c r="K700" s="69">
        <v>202.01500000000001</v>
      </c>
      <c r="L700" s="69">
        <v>186.04500000000002</v>
      </c>
      <c r="M700" s="72">
        <v>177.0675</v>
      </c>
      <c r="N700" s="71">
        <v>139.6</v>
      </c>
      <c r="O700" s="69">
        <v>132.3175</v>
      </c>
      <c r="P700" s="69">
        <v>99.682500000000005</v>
      </c>
      <c r="Q700" s="72">
        <v>98.375</v>
      </c>
    </row>
    <row r="701" spans="1:17">
      <c r="A701" s="70">
        <v>44891</v>
      </c>
      <c r="B701" s="71">
        <v>189.83750000000001</v>
      </c>
      <c r="C701" s="69">
        <v>206.36</v>
      </c>
      <c r="D701" s="69">
        <v>165.375</v>
      </c>
      <c r="E701" s="72">
        <v>145.7475</v>
      </c>
      <c r="F701" s="71">
        <v>215</v>
      </c>
      <c r="G701" s="69">
        <v>214.0025</v>
      </c>
      <c r="H701" s="69">
        <v>142.16499999999999</v>
      </c>
      <c r="I701" s="72">
        <v>118.6</v>
      </c>
      <c r="J701" s="71">
        <v>171.6875</v>
      </c>
      <c r="K701" s="69">
        <v>202.01500000000001</v>
      </c>
      <c r="L701" s="69">
        <v>186.04500000000002</v>
      </c>
      <c r="M701" s="72">
        <v>177.0675</v>
      </c>
      <c r="N701" s="71">
        <v>139.6</v>
      </c>
      <c r="O701" s="69">
        <v>132.3175</v>
      </c>
      <c r="P701" s="69">
        <v>99.682500000000005</v>
      </c>
      <c r="Q701" s="72">
        <v>98.375</v>
      </c>
    </row>
    <row r="702" spans="1:17">
      <c r="A702" s="70">
        <v>44892</v>
      </c>
      <c r="B702" s="71">
        <v>189.83750000000001</v>
      </c>
      <c r="C702" s="69">
        <v>206.36</v>
      </c>
      <c r="D702" s="69">
        <v>165.375</v>
      </c>
      <c r="E702" s="72">
        <v>145.7475</v>
      </c>
      <c r="F702" s="71">
        <v>215</v>
      </c>
      <c r="G702" s="69">
        <v>214.0025</v>
      </c>
      <c r="H702" s="69">
        <v>142.16499999999999</v>
      </c>
      <c r="I702" s="72">
        <v>118.6</v>
      </c>
      <c r="J702" s="71">
        <v>171.6875</v>
      </c>
      <c r="K702" s="69">
        <v>202.01500000000001</v>
      </c>
      <c r="L702" s="69">
        <v>186.04500000000002</v>
      </c>
      <c r="M702" s="72">
        <v>177.0675</v>
      </c>
      <c r="N702" s="71">
        <v>139.6</v>
      </c>
      <c r="O702" s="69">
        <v>132.3175</v>
      </c>
      <c r="P702" s="69">
        <v>99.682500000000005</v>
      </c>
      <c r="Q702" s="72">
        <v>98.375</v>
      </c>
    </row>
    <row r="703" spans="1:17">
      <c r="A703" s="70">
        <v>44893</v>
      </c>
      <c r="B703" s="71">
        <v>189.46250000000001</v>
      </c>
      <c r="C703" s="69">
        <v>209.97499999999999</v>
      </c>
      <c r="D703" s="69">
        <v>165.57250000000002</v>
      </c>
      <c r="E703" s="72">
        <v>146.04749999999999</v>
      </c>
      <c r="F703" s="71">
        <v>213.78749999999999</v>
      </c>
      <c r="G703" s="69">
        <v>216.71250000000001</v>
      </c>
      <c r="H703" s="69">
        <v>141.155</v>
      </c>
      <c r="I703" s="72">
        <v>117.39999999999999</v>
      </c>
      <c r="J703" s="71">
        <v>171.6875</v>
      </c>
      <c r="K703" s="69">
        <v>202.01500000000001</v>
      </c>
      <c r="L703" s="69">
        <v>185.61</v>
      </c>
      <c r="M703" s="72">
        <v>177.0675</v>
      </c>
      <c r="N703" s="71">
        <v>139.6</v>
      </c>
      <c r="O703" s="69">
        <v>130.6</v>
      </c>
      <c r="P703" s="69">
        <v>96.25</v>
      </c>
      <c r="Q703" s="72">
        <v>98.125</v>
      </c>
    </row>
    <row r="704" spans="1:17">
      <c r="A704" s="70">
        <v>44894</v>
      </c>
      <c r="B704" s="71">
        <v>188.71250000000001</v>
      </c>
      <c r="C704" s="69">
        <v>213.625</v>
      </c>
      <c r="D704" s="69">
        <v>168.27250000000001</v>
      </c>
      <c r="E704" s="72">
        <v>146.04749999999999</v>
      </c>
      <c r="F704" s="71">
        <v>214</v>
      </c>
      <c r="G704" s="69">
        <v>220.25749999999999</v>
      </c>
      <c r="H704" s="69">
        <v>144.04999999999998</v>
      </c>
      <c r="I704" s="72">
        <v>120.10250000000001</v>
      </c>
      <c r="J704" s="71">
        <v>171.6875</v>
      </c>
      <c r="K704" s="69">
        <v>202.01500000000001</v>
      </c>
      <c r="L704" s="69">
        <v>188.81</v>
      </c>
      <c r="M704" s="72">
        <v>177.0675</v>
      </c>
      <c r="N704" s="71">
        <v>139.1</v>
      </c>
      <c r="O704" s="69">
        <v>134.5625</v>
      </c>
      <c r="P704" s="69">
        <v>97.789999999999992</v>
      </c>
      <c r="Q704" s="72">
        <v>97.875</v>
      </c>
    </row>
    <row r="705" spans="1:17">
      <c r="A705" s="70">
        <v>44895</v>
      </c>
      <c r="B705" s="71">
        <v>188.4</v>
      </c>
      <c r="C705" s="69">
        <v>205.3775</v>
      </c>
      <c r="D705" s="69">
        <v>164.58249999999998</v>
      </c>
      <c r="E705" s="72">
        <v>144.9975</v>
      </c>
      <c r="F705" s="71">
        <v>213.13</v>
      </c>
      <c r="G705" s="69">
        <v>209.625</v>
      </c>
      <c r="H705" s="69">
        <v>139.29499999999999</v>
      </c>
      <c r="I705" s="72">
        <v>116.10250000000001</v>
      </c>
      <c r="J705" s="71">
        <v>171.6875</v>
      </c>
      <c r="K705" s="69">
        <v>202.01500000000001</v>
      </c>
      <c r="L705" s="69">
        <v>186.19749999999999</v>
      </c>
      <c r="M705" s="72">
        <v>177.0675</v>
      </c>
      <c r="N705" s="71">
        <v>138.72499999999999</v>
      </c>
      <c r="O705" s="69">
        <v>128.94</v>
      </c>
      <c r="P705" s="69">
        <v>94.495000000000005</v>
      </c>
      <c r="Q705" s="72">
        <v>95</v>
      </c>
    </row>
    <row r="706" spans="1:17">
      <c r="A706" s="70">
        <v>44896</v>
      </c>
      <c r="B706" s="71">
        <v>188.4</v>
      </c>
      <c r="C706" s="69">
        <v>205.3775</v>
      </c>
      <c r="D706" s="69">
        <v>164.58249999999998</v>
      </c>
      <c r="E706" s="72">
        <v>145.01</v>
      </c>
      <c r="F706" s="71">
        <v>214.5</v>
      </c>
      <c r="G706" s="69">
        <v>209.6275</v>
      </c>
      <c r="H706" s="69">
        <v>140.3725</v>
      </c>
      <c r="I706" s="72">
        <v>117.16000000000001</v>
      </c>
      <c r="J706" s="71">
        <v>171.6875</v>
      </c>
      <c r="K706" s="69">
        <v>202.01500000000001</v>
      </c>
      <c r="L706" s="69">
        <v>186.19749999999999</v>
      </c>
      <c r="M706" s="72">
        <v>177.0675</v>
      </c>
      <c r="N706" s="71">
        <v>138.72499999999999</v>
      </c>
      <c r="O706" s="69">
        <v>129.43</v>
      </c>
      <c r="P706" s="69">
        <v>95.265000000000001</v>
      </c>
      <c r="Q706" s="72">
        <v>94.002499999999998</v>
      </c>
    </row>
    <row r="707" spans="1:17">
      <c r="A707" s="70">
        <v>44897</v>
      </c>
      <c r="B707" s="71">
        <v>187.96250000000001</v>
      </c>
      <c r="C707" s="69">
        <v>203.11750000000001</v>
      </c>
      <c r="D707" s="69">
        <v>161.02250000000001</v>
      </c>
      <c r="E707" s="72">
        <v>144.8775</v>
      </c>
      <c r="F707" s="71">
        <v>213.25</v>
      </c>
      <c r="G707" s="69">
        <v>204.5</v>
      </c>
      <c r="H707" s="69">
        <v>136.565</v>
      </c>
      <c r="I707" s="72">
        <v>115.5325</v>
      </c>
      <c r="J707" s="71">
        <v>171.6875</v>
      </c>
      <c r="K707" s="69">
        <v>201.26250000000002</v>
      </c>
      <c r="L707" s="69">
        <v>186.19749999999999</v>
      </c>
      <c r="M707" s="72">
        <v>177.0675</v>
      </c>
      <c r="N707" s="71">
        <v>138.22499999999999</v>
      </c>
      <c r="O707" s="69">
        <v>127.61</v>
      </c>
      <c r="P707" s="69">
        <v>93.344999999999999</v>
      </c>
      <c r="Q707" s="72">
        <v>94.002499999999998</v>
      </c>
    </row>
    <row r="708" spans="1:17">
      <c r="A708" s="70">
        <v>44898</v>
      </c>
      <c r="B708" s="71">
        <v>187.96250000000001</v>
      </c>
      <c r="C708" s="69">
        <v>203.11750000000001</v>
      </c>
      <c r="D708" s="69">
        <v>161.02250000000001</v>
      </c>
      <c r="E708" s="72">
        <v>144.8775</v>
      </c>
      <c r="F708" s="71">
        <v>213.25</v>
      </c>
      <c r="G708" s="69">
        <v>204.5</v>
      </c>
      <c r="H708" s="69">
        <v>136.565</v>
      </c>
      <c r="I708" s="72">
        <v>115.5325</v>
      </c>
      <c r="J708" s="71">
        <v>171.6875</v>
      </c>
      <c r="K708" s="69">
        <v>201.26250000000002</v>
      </c>
      <c r="L708" s="69">
        <v>186.19749999999999</v>
      </c>
      <c r="M708" s="72">
        <v>177.0675</v>
      </c>
      <c r="N708" s="71">
        <v>138.22499999999999</v>
      </c>
      <c r="O708" s="69">
        <v>127.61</v>
      </c>
      <c r="P708" s="69">
        <v>93.344999999999999</v>
      </c>
      <c r="Q708" s="72">
        <v>94.002499999999998</v>
      </c>
    </row>
    <row r="709" spans="1:17">
      <c r="A709" s="70">
        <v>44899</v>
      </c>
      <c r="B709" s="71">
        <v>187.96250000000001</v>
      </c>
      <c r="C709" s="69">
        <v>203.11750000000001</v>
      </c>
      <c r="D709" s="69">
        <v>161.02250000000001</v>
      </c>
      <c r="E709" s="72">
        <v>144.8775</v>
      </c>
      <c r="F709" s="71">
        <v>213.25</v>
      </c>
      <c r="G709" s="69">
        <v>204.5</v>
      </c>
      <c r="H709" s="69">
        <v>136.565</v>
      </c>
      <c r="I709" s="72">
        <v>115.5325</v>
      </c>
      <c r="J709" s="71">
        <v>171.6875</v>
      </c>
      <c r="K709" s="69">
        <v>201.26250000000002</v>
      </c>
      <c r="L709" s="69">
        <v>186.19749999999999</v>
      </c>
      <c r="M709" s="72">
        <v>177.0675</v>
      </c>
      <c r="N709" s="71">
        <v>138.22499999999999</v>
      </c>
      <c r="O709" s="69">
        <v>127.61</v>
      </c>
      <c r="P709" s="69">
        <v>93.344999999999999</v>
      </c>
      <c r="Q709" s="72">
        <v>94.002499999999998</v>
      </c>
    </row>
    <row r="710" spans="1:17">
      <c r="A710" s="70">
        <v>44900</v>
      </c>
      <c r="B710" s="71">
        <v>187.46250000000001</v>
      </c>
      <c r="C710" s="69">
        <v>200.5575</v>
      </c>
      <c r="D710" s="69">
        <v>158.47750000000002</v>
      </c>
      <c r="E710" s="72">
        <v>144.4975</v>
      </c>
      <c r="F710" s="71">
        <v>214.5</v>
      </c>
      <c r="G710" s="69">
        <v>201.32249999999999</v>
      </c>
      <c r="H710" s="69">
        <v>135.26</v>
      </c>
      <c r="I710" s="72">
        <v>115.8725</v>
      </c>
      <c r="J710" s="71">
        <v>171.0625</v>
      </c>
      <c r="K710" s="69">
        <v>201.26250000000002</v>
      </c>
      <c r="L710" s="69">
        <v>186.19749999999999</v>
      </c>
      <c r="M710" s="72">
        <v>177.0675</v>
      </c>
      <c r="N710" s="71">
        <v>137.97499999999999</v>
      </c>
      <c r="O710" s="69">
        <v>126.2075</v>
      </c>
      <c r="P710" s="69">
        <v>93.284999999999997</v>
      </c>
      <c r="Q710" s="72">
        <v>93.877499999999998</v>
      </c>
    </row>
    <row r="711" spans="1:17">
      <c r="A711" s="70">
        <v>44901</v>
      </c>
      <c r="B711" s="71">
        <v>186.71250000000001</v>
      </c>
      <c r="C711" s="69">
        <v>196.41249999999999</v>
      </c>
      <c r="D711" s="69">
        <v>155.40499999999997</v>
      </c>
      <c r="E711" s="72">
        <v>143.495</v>
      </c>
      <c r="F711" s="71">
        <v>213</v>
      </c>
      <c r="G711" s="69">
        <v>195.72499999999999</v>
      </c>
      <c r="H711" s="69">
        <v>131.63999999999999</v>
      </c>
      <c r="I711" s="72">
        <v>113.1225</v>
      </c>
      <c r="J711" s="71">
        <v>171.0625</v>
      </c>
      <c r="K711" s="69">
        <v>200.38750000000002</v>
      </c>
      <c r="L711" s="69">
        <v>186.19749999999999</v>
      </c>
      <c r="M711" s="72">
        <v>177.0675</v>
      </c>
      <c r="N711" s="71">
        <v>137.72499999999999</v>
      </c>
      <c r="O711" s="69">
        <v>123.38500000000001</v>
      </c>
      <c r="P711" s="69">
        <v>89.252499999999998</v>
      </c>
      <c r="Q711" s="72">
        <v>93.08</v>
      </c>
    </row>
    <row r="712" spans="1:17">
      <c r="A712" s="70">
        <v>44902</v>
      </c>
      <c r="B712" s="71">
        <v>186.08750000000001</v>
      </c>
      <c r="C712" s="69">
        <v>179.6575</v>
      </c>
      <c r="D712" s="69">
        <v>141.97750000000002</v>
      </c>
      <c r="E712" s="72">
        <v>138.96</v>
      </c>
      <c r="F712" s="71">
        <v>211.75</v>
      </c>
      <c r="G712" s="69">
        <v>181.04</v>
      </c>
      <c r="H712" s="69">
        <v>120.26000000000002</v>
      </c>
      <c r="I712" s="72">
        <v>107.245</v>
      </c>
      <c r="J712" s="71">
        <v>171.0625</v>
      </c>
      <c r="K712" s="69">
        <v>200.38750000000002</v>
      </c>
      <c r="L712" s="69">
        <v>184.67500000000001</v>
      </c>
      <c r="M712" s="72">
        <v>177.0675</v>
      </c>
      <c r="N712" s="71">
        <v>137.22499999999999</v>
      </c>
      <c r="O712" s="69">
        <v>116.25</v>
      </c>
      <c r="P712" s="69">
        <v>84.137500000000003</v>
      </c>
      <c r="Q712" s="72">
        <v>88.002499999999998</v>
      </c>
    </row>
    <row r="713" spans="1:17">
      <c r="A713" s="70">
        <v>44903</v>
      </c>
      <c r="B713" s="71">
        <v>185.71250000000001</v>
      </c>
      <c r="C713" s="69">
        <v>170.82499999999999</v>
      </c>
      <c r="D713" s="69">
        <v>140.10750000000002</v>
      </c>
      <c r="E713" s="72">
        <v>136.0025</v>
      </c>
      <c r="F713" s="71">
        <v>210.5</v>
      </c>
      <c r="G713" s="69">
        <v>172.5</v>
      </c>
      <c r="H713" s="69">
        <v>117.2925</v>
      </c>
      <c r="I713" s="72">
        <v>107.05249999999999</v>
      </c>
      <c r="J713" s="71">
        <v>171.0625</v>
      </c>
      <c r="K713" s="69">
        <v>198.51250000000002</v>
      </c>
      <c r="L713" s="69">
        <v>183.81</v>
      </c>
      <c r="M713" s="72">
        <v>177.0675</v>
      </c>
      <c r="N713" s="71">
        <v>137.1</v>
      </c>
      <c r="O713" s="69">
        <v>113.75</v>
      </c>
      <c r="P713" s="69">
        <v>79.085000000000008</v>
      </c>
      <c r="Q713" s="72">
        <v>74.877499999999998</v>
      </c>
    </row>
    <row r="714" spans="1:17">
      <c r="A714" s="70">
        <v>44904</v>
      </c>
      <c r="B714" s="71">
        <v>185.21250000000001</v>
      </c>
      <c r="C714" s="69">
        <v>162.60249999999999</v>
      </c>
      <c r="D714" s="69">
        <v>135.15500000000003</v>
      </c>
      <c r="E714" s="72">
        <v>131.1925</v>
      </c>
      <c r="F714" s="71">
        <v>209</v>
      </c>
      <c r="G714" s="69">
        <v>164.375</v>
      </c>
      <c r="H714" s="69">
        <v>111.715</v>
      </c>
      <c r="I714" s="72">
        <v>102.10000000000001</v>
      </c>
      <c r="J714" s="71">
        <v>164.9375</v>
      </c>
      <c r="K714" s="69">
        <v>198.51250000000002</v>
      </c>
      <c r="L714" s="69">
        <v>174.10500000000002</v>
      </c>
      <c r="M714" s="72">
        <v>177.0675</v>
      </c>
      <c r="N714" s="71">
        <v>136.97499999999999</v>
      </c>
      <c r="O714" s="69">
        <v>109.75</v>
      </c>
      <c r="P714" s="69">
        <v>79.085000000000008</v>
      </c>
      <c r="Q714" s="72">
        <v>74.877499999999998</v>
      </c>
    </row>
    <row r="715" spans="1:17">
      <c r="A715" s="70">
        <v>44905</v>
      </c>
      <c r="B715" s="71">
        <v>185.21250000000001</v>
      </c>
      <c r="C715" s="69">
        <v>162.60249999999999</v>
      </c>
      <c r="D715" s="69">
        <v>135.15500000000003</v>
      </c>
      <c r="E715" s="72">
        <v>131.1925</v>
      </c>
      <c r="F715" s="71">
        <v>209</v>
      </c>
      <c r="G715" s="69">
        <v>164.375</v>
      </c>
      <c r="H715" s="69">
        <v>111.715</v>
      </c>
      <c r="I715" s="72">
        <v>102.10000000000001</v>
      </c>
      <c r="J715" s="71">
        <v>164.9375</v>
      </c>
      <c r="K715" s="69">
        <v>198.51250000000002</v>
      </c>
      <c r="L715" s="69">
        <v>174.10500000000002</v>
      </c>
      <c r="M715" s="72">
        <v>177.0675</v>
      </c>
      <c r="N715" s="71">
        <v>136.97499999999999</v>
      </c>
      <c r="O715" s="69">
        <v>109.75</v>
      </c>
      <c r="P715" s="69">
        <v>79.085000000000008</v>
      </c>
      <c r="Q715" s="72">
        <v>74.877499999999998</v>
      </c>
    </row>
    <row r="716" spans="1:17">
      <c r="A716" s="70">
        <v>44906</v>
      </c>
      <c r="B716" s="71">
        <v>185.21250000000001</v>
      </c>
      <c r="C716" s="69">
        <v>162.60249999999999</v>
      </c>
      <c r="D716" s="69">
        <v>135.15500000000003</v>
      </c>
      <c r="E716" s="72">
        <v>131.1925</v>
      </c>
      <c r="F716" s="71">
        <v>209</v>
      </c>
      <c r="G716" s="69">
        <v>164.375</v>
      </c>
      <c r="H716" s="69">
        <v>111.715</v>
      </c>
      <c r="I716" s="72">
        <v>102.10000000000001</v>
      </c>
      <c r="J716" s="71">
        <v>164.9375</v>
      </c>
      <c r="K716" s="69">
        <v>198.51250000000002</v>
      </c>
      <c r="L716" s="69">
        <v>174.10500000000002</v>
      </c>
      <c r="M716" s="72">
        <v>177.0675</v>
      </c>
      <c r="N716" s="71">
        <v>136.97499999999999</v>
      </c>
      <c r="O716" s="69">
        <v>109.75</v>
      </c>
      <c r="P716" s="69">
        <v>79.085000000000008</v>
      </c>
      <c r="Q716" s="72">
        <v>74.877499999999998</v>
      </c>
    </row>
    <row r="717" spans="1:17">
      <c r="A717" s="70">
        <v>44907</v>
      </c>
      <c r="B717" s="71">
        <v>184.58750000000001</v>
      </c>
      <c r="C717" s="69">
        <v>141</v>
      </c>
      <c r="D717" s="69">
        <v>120</v>
      </c>
      <c r="E717" s="72">
        <v>122.02</v>
      </c>
      <c r="F717" s="71">
        <v>208.3125</v>
      </c>
      <c r="G717" s="69">
        <v>138.47499999999999</v>
      </c>
      <c r="H717" s="69">
        <v>100.175</v>
      </c>
      <c r="I717" s="72">
        <v>98.077500000000001</v>
      </c>
      <c r="J717" s="71">
        <v>162.4375</v>
      </c>
      <c r="K717" s="69">
        <v>198.51250000000002</v>
      </c>
      <c r="L717" s="69">
        <v>170.91500000000002</v>
      </c>
      <c r="M717" s="72">
        <v>175.07249999999999</v>
      </c>
      <c r="N717" s="71">
        <v>136.6</v>
      </c>
      <c r="O717" s="69">
        <v>99.382499999999993</v>
      </c>
      <c r="P717" s="69">
        <v>70.125</v>
      </c>
      <c r="Q717" s="72">
        <v>71.007499999999993</v>
      </c>
    </row>
    <row r="718" spans="1:17">
      <c r="A718" s="70">
        <v>44908</v>
      </c>
      <c r="B718" s="71">
        <v>184.33750000000001</v>
      </c>
      <c r="C718" s="69">
        <v>134.10249999999999</v>
      </c>
      <c r="D718" s="69">
        <v>118.75</v>
      </c>
      <c r="E718" s="72">
        <v>115.46000000000001</v>
      </c>
      <c r="F718" s="71">
        <v>208</v>
      </c>
      <c r="G718" s="69">
        <v>130.25</v>
      </c>
      <c r="H718" s="69">
        <v>97.844999999999999</v>
      </c>
      <c r="I718" s="72">
        <v>93.882499999999993</v>
      </c>
      <c r="J718" s="71">
        <v>161.1875</v>
      </c>
      <c r="K718" s="69">
        <v>180.0325</v>
      </c>
      <c r="L718" s="69">
        <v>165.3775</v>
      </c>
      <c r="M718" s="72">
        <v>171.5675</v>
      </c>
      <c r="N718" s="71">
        <v>136.6</v>
      </c>
      <c r="O718" s="69">
        <v>95.02</v>
      </c>
      <c r="P718" s="69">
        <v>67.5</v>
      </c>
      <c r="Q718" s="72">
        <v>64.757499999999993</v>
      </c>
    </row>
    <row r="719" spans="1:17">
      <c r="A719" s="70">
        <v>44909</v>
      </c>
      <c r="B719" s="71">
        <v>183.85250000000002</v>
      </c>
      <c r="C719" s="69">
        <v>139.0975</v>
      </c>
      <c r="D719" s="69">
        <v>123.75</v>
      </c>
      <c r="E719" s="72">
        <v>115.875</v>
      </c>
      <c r="F719" s="71">
        <v>207.25</v>
      </c>
      <c r="G719" s="69">
        <v>133.30000000000001</v>
      </c>
      <c r="H719" s="69">
        <v>99.795000000000002</v>
      </c>
      <c r="I719" s="72">
        <v>94.597499999999997</v>
      </c>
      <c r="J719" s="71">
        <v>158.6875</v>
      </c>
      <c r="K719" s="69">
        <v>180.0325</v>
      </c>
      <c r="L719" s="69">
        <v>165.3775</v>
      </c>
      <c r="M719" s="72">
        <v>171.5675</v>
      </c>
      <c r="N719" s="71">
        <v>135.89749999999998</v>
      </c>
      <c r="O719" s="69">
        <v>99.625</v>
      </c>
      <c r="P719" s="69">
        <v>70.875</v>
      </c>
      <c r="Q719" s="72">
        <v>66.212499999999991</v>
      </c>
    </row>
    <row r="720" spans="1:17">
      <c r="A720" s="70">
        <v>44910</v>
      </c>
      <c r="B720" s="71">
        <v>183.85250000000002</v>
      </c>
      <c r="C720" s="69">
        <v>145.375</v>
      </c>
      <c r="D720" s="69">
        <v>129</v>
      </c>
      <c r="E720" s="72">
        <v>115.875</v>
      </c>
      <c r="F720" s="71">
        <v>207.25</v>
      </c>
      <c r="G720" s="69">
        <v>141.625</v>
      </c>
      <c r="H720" s="69">
        <v>105.8125</v>
      </c>
      <c r="I720" s="72">
        <v>97.752499999999998</v>
      </c>
      <c r="J720" s="71">
        <v>157.4375</v>
      </c>
      <c r="K720" s="69">
        <v>158.96249999999998</v>
      </c>
      <c r="L720" s="69">
        <v>147.3175</v>
      </c>
      <c r="M720" s="72">
        <v>150.75</v>
      </c>
      <c r="N720" s="71">
        <v>135.89749999999998</v>
      </c>
      <c r="O720" s="69">
        <v>108.75</v>
      </c>
      <c r="P720" s="69">
        <v>78.25</v>
      </c>
      <c r="Q720" s="72">
        <v>69.5</v>
      </c>
    </row>
    <row r="721" spans="1:17">
      <c r="A721" s="70">
        <v>44911</v>
      </c>
      <c r="B721" s="71">
        <v>183.71250000000001</v>
      </c>
      <c r="C721" s="69">
        <v>143.25</v>
      </c>
      <c r="D721" s="69">
        <v>127.625</v>
      </c>
      <c r="E721" s="72">
        <v>115.875</v>
      </c>
      <c r="F721" s="71">
        <v>207</v>
      </c>
      <c r="G721" s="69">
        <v>139.5</v>
      </c>
      <c r="H721" s="69">
        <v>105.3725</v>
      </c>
      <c r="I721" s="72">
        <v>96.644999999999996</v>
      </c>
      <c r="J721" s="71">
        <v>157.4375</v>
      </c>
      <c r="K721" s="69">
        <v>148.23500000000001</v>
      </c>
      <c r="L721" s="69">
        <v>135.8175</v>
      </c>
      <c r="M721" s="72">
        <v>135.465</v>
      </c>
      <c r="N721" s="71">
        <v>135.53749999999999</v>
      </c>
      <c r="O721" s="69">
        <v>105.5</v>
      </c>
      <c r="P721" s="69">
        <v>77.25</v>
      </c>
      <c r="Q721" s="72">
        <v>69.5</v>
      </c>
    </row>
    <row r="722" spans="1:17">
      <c r="A722" s="70">
        <v>44912</v>
      </c>
      <c r="B722" s="71">
        <v>183.71250000000001</v>
      </c>
      <c r="C722" s="69">
        <v>143.25</v>
      </c>
      <c r="D722" s="69">
        <v>127.625</v>
      </c>
      <c r="E722" s="72">
        <v>115.875</v>
      </c>
      <c r="F722" s="71">
        <v>207</v>
      </c>
      <c r="G722" s="69">
        <v>139.5</v>
      </c>
      <c r="H722" s="69">
        <v>105.3725</v>
      </c>
      <c r="I722" s="72">
        <v>96.644999999999996</v>
      </c>
      <c r="J722" s="71">
        <v>157.4375</v>
      </c>
      <c r="K722" s="69">
        <v>148.23500000000001</v>
      </c>
      <c r="L722" s="69">
        <v>135.8175</v>
      </c>
      <c r="M722" s="72">
        <v>135.465</v>
      </c>
      <c r="N722" s="71">
        <v>135.53749999999999</v>
      </c>
      <c r="O722" s="69">
        <v>105.5</v>
      </c>
      <c r="P722" s="69">
        <v>77.25</v>
      </c>
      <c r="Q722" s="72">
        <v>69.5</v>
      </c>
    </row>
    <row r="723" spans="1:17">
      <c r="A723" s="70">
        <v>44913</v>
      </c>
      <c r="B723" s="71">
        <v>183.71250000000001</v>
      </c>
      <c r="C723" s="69">
        <v>143.25</v>
      </c>
      <c r="D723" s="69">
        <v>127.625</v>
      </c>
      <c r="E723" s="72">
        <v>115.875</v>
      </c>
      <c r="F723" s="71">
        <v>207</v>
      </c>
      <c r="G723" s="69">
        <v>139.5</v>
      </c>
      <c r="H723" s="69">
        <v>105.3725</v>
      </c>
      <c r="I723" s="72">
        <v>96.644999999999996</v>
      </c>
      <c r="J723" s="71">
        <v>157.4375</v>
      </c>
      <c r="K723" s="69">
        <v>148.23500000000001</v>
      </c>
      <c r="L723" s="69">
        <v>135.8175</v>
      </c>
      <c r="M723" s="72">
        <v>135.465</v>
      </c>
      <c r="N723" s="71">
        <v>135.53749999999999</v>
      </c>
      <c r="O723" s="69">
        <v>105.5</v>
      </c>
      <c r="P723" s="69">
        <v>77.25</v>
      </c>
      <c r="Q723" s="72">
        <v>69.5</v>
      </c>
    </row>
    <row r="724" spans="1:17">
      <c r="A724" s="70">
        <v>44914</v>
      </c>
      <c r="B724" s="71">
        <v>183.02500000000001</v>
      </c>
      <c r="C724" s="69">
        <v>134.89500000000001</v>
      </c>
      <c r="D724" s="69">
        <v>117.685</v>
      </c>
      <c r="E724" s="72">
        <v>109.81</v>
      </c>
      <c r="F724" s="71">
        <v>206.25</v>
      </c>
      <c r="G724" s="69">
        <v>128.92750000000001</v>
      </c>
      <c r="H724" s="69">
        <v>98.53</v>
      </c>
      <c r="I724" s="72">
        <v>93.375</v>
      </c>
      <c r="J724" s="71">
        <v>157.4375</v>
      </c>
      <c r="K724" s="69">
        <v>141.125</v>
      </c>
      <c r="L724" s="69">
        <v>126.62249999999999</v>
      </c>
      <c r="M724" s="72">
        <v>123.05500000000001</v>
      </c>
      <c r="N724" s="71">
        <v>134.97499999999999</v>
      </c>
      <c r="O724" s="69">
        <v>97.5</v>
      </c>
      <c r="P724" s="69">
        <v>69.197499999999991</v>
      </c>
      <c r="Q724" s="72">
        <v>65.875</v>
      </c>
    </row>
    <row r="725" spans="1:17">
      <c r="A725" s="70">
        <v>44915</v>
      </c>
      <c r="B725" s="71">
        <v>182.9</v>
      </c>
      <c r="C725" s="69">
        <v>132.9375</v>
      </c>
      <c r="D725" s="69">
        <v>112.875</v>
      </c>
      <c r="E725" s="72">
        <v>109.06</v>
      </c>
      <c r="F725" s="71">
        <v>206</v>
      </c>
      <c r="G725" s="69">
        <v>124.375</v>
      </c>
      <c r="H725" s="69">
        <v>95.875</v>
      </c>
      <c r="I725" s="72">
        <v>93</v>
      </c>
      <c r="J725" s="71">
        <v>156.4375</v>
      </c>
      <c r="K725" s="69">
        <v>137.125</v>
      </c>
      <c r="L725" s="69">
        <v>126.4875</v>
      </c>
      <c r="M725" s="72">
        <v>120.04499999999999</v>
      </c>
      <c r="N725" s="71">
        <v>134.97499999999999</v>
      </c>
      <c r="O725" s="69">
        <v>95.02</v>
      </c>
      <c r="P725" s="69">
        <v>68</v>
      </c>
      <c r="Q725" s="72">
        <v>64.314999999999998</v>
      </c>
    </row>
    <row r="726" spans="1:17">
      <c r="A726" s="70">
        <v>44916</v>
      </c>
      <c r="B726" s="71">
        <v>182.9</v>
      </c>
      <c r="C726" s="69">
        <v>126.5625</v>
      </c>
      <c r="D726" s="69">
        <v>106.3125</v>
      </c>
      <c r="E726" s="72">
        <v>104.0275</v>
      </c>
      <c r="F726" s="71">
        <v>206.125</v>
      </c>
      <c r="G726" s="69">
        <v>118.735</v>
      </c>
      <c r="H726" s="69">
        <v>92.002499999999998</v>
      </c>
      <c r="I726" s="72">
        <v>90.5</v>
      </c>
      <c r="J726" s="71">
        <v>156.4375</v>
      </c>
      <c r="K726" s="69">
        <v>125.875</v>
      </c>
      <c r="L726" s="69">
        <v>125.7375</v>
      </c>
      <c r="M726" s="72">
        <v>116.8725</v>
      </c>
      <c r="N726" s="71">
        <v>134.97749999999999</v>
      </c>
      <c r="O726" s="69">
        <v>90.75</v>
      </c>
      <c r="P726" s="69">
        <v>66.484999999999999</v>
      </c>
      <c r="Q726" s="72">
        <v>64.357500000000002</v>
      </c>
    </row>
    <row r="727" spans="1:17">
      <c r="A727" s="70">
        <v>44917</v>
      </c>
      <c r="B727" s="71">
        <v>182.9</v>
      </c>
      <c r="C727" s="69">
        <v>126.25999999999999</v>
      </c>
      <c r="D727" s="69">
        <v>105.3125</v>
      </c>
      <c r="E727" s="72">
        <v>104.0275</v>
      </c>
      <c r="F727" s="71">
        <v>206</v>
      </c>
      <c r="G727" s="69">
        <v>118.735</v>
      </c>
      <c r="H727" s="69">
        <v>92.002499999999998</v>
      </c>
      <c r="I727" s="72">
        <v>90.347500000000011</v>
      </c>
      <c r="J727" s="71">
        <v>156.4375</v>
      </c>
      <c r="K727" s="69">
        <v>124.1675</v>
      </c>
      <c r="L727" s="69">
        <v>120.59750000000001</v>
      </c>
      <c r="M727" s="72">
        <v>116.8725</v>
      </c>
      <c r="N727" s="71">
        <v>134.97999999999999</v>
      </c>
      <c r="O727" s="69">
        <v>90.45</v>
      </c>
      <c r="P727" s="69">
        <v>66.877499999999998</v>
      </c>
      <c r="Q727" s="72">
        <v>64.357500000000002</v>
      </c>
    </row>
    <row r="728" spans="1:17">
      <c r="A728" s="70">
        <v>44918</v>
      </c>
      <c r="B728" s="71">
        <v>182.9</v>
      </c>
      <c r="C728" s="69">
        <v>132.3125</v>
      </c>
      <c r="D728" s="69">
        <v>108.72499999999999</v>
      </c>
      <c r="E728" s="72">
        <v>106.03</v>
      </c>
      <c r="F728" s="71">
        <v>205.875</v>
      </c>
      <c r="G728" s="69">
        <v>126.575</v>
      </c>
      <c r="H728" s="69">
        <v>97.752499999999998</v>
      </c>
      <c r="I728" s="72">
        <v>90.347500000000011</v>
      </c>
      <c r="J728" s="71">
        <v>156.4375</v>
      </c>
      <c r="K728" s="69">
        <v>124.1675</v>
      </c>
      <c r="L728" s="69">
        <v>120.59750000000001</v>
      </c>
      <c r="M728" s="72">
        <v>116.8725</v>
      </c>
      <c r="N728" s="71">
        <v>135.02500000000001</v>
      </c>
      <c r="O728" s="69">
        <v>93.625</v>
      </c>
      <c r="P728" s="69">
        <v>68.180000000000007</v>
      </c>
      <c r="Q728" s="72">
        <v>65.357500000000002</v>
      </c>
    </row>
    <row r="729" spans="1:17">
      <c r="A729" s="70">
        <v>44919</v>
      </c>
      <c r="B729" s="71">
        <v>182.9</v>
      </c>
      <c r="C729" s="69">
        <v>132.3125</v>
      </c>
      <c r="D729" s="69">
        <v>108.72499999999999</v>
      </c>
      <c r="E729" s="72">
        <v>106.03</v>
      </c>
      <c r="F729" s="71">
        <v>205.875</v>
      </c>
      <c r="G729" s="69">
        <v>126.575</v>
      </c>
      <c r="H729" s="69">
        <v>97.752499999999998</v>
      </c>
      <c r="I729" s="72">
        <v>90.347500000000011</v>
      </c>
      <c r="J729" s="71">
        <v>156.4375</v>
      </c>
      <c r="K729" s="69">
        <v>124.1675</v>
      </c>
      <c r="L729" s="69">
        <v>120.59750000000001</v>
      </c>
      <c r="M729" s="72">
        <v>116.8725</v>
      </c>
      <c r="N729" s="71">
        <v>135.02500000000001</v>
      </c>
      <c r="O729" s="69">
        <v>93.625</v>
      </c>
      <c r="P729" s="69">
        <v>68.180000000000007</v>
      </c>
      <c r="Q729" s="72">
        <v>65.357500000000002</v>
      </c>
    </row>
    <row r="730" spans="1:17">
      <c r="A730" s="70">
        <v>44920</v>
      </c>
      <c r="B730" s="71">
        <v>182.9</v>
      </c>
      <c r="C730" s="69">
        <v>132.3125</v>
      </c>
      <c r="D730" s="69">
        <v>108.72499999999999</v>
      </c>
      <c r="E730" s="72">
        <v>106.03</v>
      </c>
      <c r="F730" s="71">
        <v>205.875</v>
      </c>
      <c r="G730" s="69">
        <v>126.575</v>
      </c>
      <c r="H730" s="69">
        <v>97.752499999999998</v>
      </c>
      <c r="I730" s="72">
        <v>90.347500000000011</v>
      </c>
      <c r="J730" s="71">
        <v>156.4375</v>
      </c>
      <c r="K730" s="69">
        <v>124.1675</v>
      </c>
      <c r="L730" s="69">
        <v>120.59750000000001</v>
      </c>
      <c r="M730" s="72">
        <v>116.8725</v>
      </c>
      <c r="N730" s="71">
        <v>135.02500000000001</v>
      </c>
      <c r="O730" s="69">
        <v>93.625</v>
      </c>
      <c r="P730" s="69">
        <v>68.180000000000007</v>
      </c>
      <c r="Q730" s="72">
        <v>65.357500000000002</v>
      </c>
    </row>
    <row r="731" spans="1:17">
      <c r="A731" s="70">
        <v>44921</v>
      </c>
      <c r="B731" s="71">
        <v>182.9</v>
      </c>
      <c r="C731" s="69">
        <v>132.3125</v>
      </c>
      <c r="D731" s="69">
        <v>108.72499999999999</v>
      </c>
      <c r="E731" s="72">
        <v>106.03</v>
      </c>
      <c r="F731" s="71">
        <v>205.875</v>
      </c>
      <c r="G731" s="69">
        <v>126.575</v>
      </c>
      <c r="H731" s="69">
        <v>97.752499999999998</v>
      </c>
      <c r="I731" s="72">
        <v>90.347500000000011</v>
      </c>
      <c r="J731" s="71">
        <v>156.4375</v>
      </c>
      <c r="K731" s="69">
        <v>124.1675</v>
      </c>
      <c r="L731" s="69">
        <v>120.59750000000001</v>
      </c>
      <c r="M731" s="72">
        <v>116.8725</v>
      </c>
      <c r="N731" s="71">
        <v>135.02500000000001</v>
      </c>
      <c r="O731" s="69">
        <v>93.625</v>
      </c>
      <c r="P731" s="69">
        <v>68.180000000000007</v>
      </c>
      <c r="Q731" s="72">
        <v>65.357500000000002</v>
      </c>
    </row>
    <row r="732" spans="1:17">
      <c r="A732" s="70">
        <v>44922</v>
      </c>
      <c r="B732" s="71">
        <v>182.9</v>
      </c>
      <c r="C732" s="69">
        <v>132.3125</v>
      </c>
      <c r="D732" s="69">
        <v>108.72499999999999</v>
      </c>
      <c r="E732" s="72">
        <v>106.03</v>
      </c>
      <c r="F732" s="71">
        <v>205.875</v>
      </c>
      <c r="G732" s="69">
        <v>126.575</v>
      </c>
      <c r="H732" s="69">
        <v>97.752499999999998</v>
      </c>
      <c r="I732" s="72">
        <v>90.347500000000011</v>
      </c>
      <c r="J732" s="71">
        <v>156.4375</v>
      </c>
      <c r="K732" s="69">
        <v>124.1675</v>
      </c>
      <c r="L732" s="69">
        <v>120.59750000000001</v>
      </c>
      <c r="M732" s="72">
        <v>116.8725</v>
      </c>
      <c r="N732" s="71">
        <v>135.02500000000001</v>
      </c>
      <c r="O732" s="69">
        <v>93.625</v>
      </c>
      <c r="P732" s="69">
        <v>68.180000000000007</v>
      </c>
      <c r="Q732" s="72">
        <v>65.357500000000002</v>
      </c>
    </row>
    <row r="733" spans="1:17">
      <c r="A733" s="70">
        <v>44923</v>
      </c>
      <c r="B733" s="71">
        <v>182.83750000000001</v>
      </c>
      <c r="C733" s="69">
        <v>124.5</v>
      </c>
      <c r="D733" s="69">
        <v>101.74</v>
      </c>
      <c r="E733" s="72">
        <v>101.5125</v>
      </c>
      <c r="F733" s="71">
        <v>205.4375</v>
      </c>
      <c r="G733" s="69">
        <v>119.23</v>
      </c>
      <c r="H733" s="69">
        <v>91.292500000000004</v>
      </c>
      <c r="I733" s="72">
        <v>87.222500000000011</v>
      </c>
      <c r="J733" s="71">
        <v>156.4375</v>
      </c>
      <c r="K733" s="69">
        <v>114.08500000000001</v>
      </c>
      <c r="L733" s="69">
        <v>118.85250000000001</v>
      </c>
      <c r="M733" s="72">
        <v>116.8725</v>
      </c>
      <c r="N733" s="71">
        <v>134.5975</v>
      </c>
      <c r="O733" s="69">
        <v>87.875</v>
      </c>
      <c r="P733" s="69">
        <v>63.825000000000003</v>
      </c>
      <c r="Q733" s="72">
        <v>62.25</v>
      </c>
    </row>
    <row r="734" spans="1:17">
      <c r="A734" s="70">
        <v>44924</v>
      </c>
      <c r="B734" s="71">
        <v>182.83750000000001</v>
      </c>
      <c r="C734" s="69">
        <v>126.89</v>
      </c>
      <c r="D734" s="69">
        <v>102.74</v>
      </c>
      <c r="E734" s="72">
        <v>100.02000000000001</v>
      </c>
      <c r="F734" s="71">
        <v>205.4375</v>
      </c>
      <c r="G734" s="69">
        <v>119.375</v>
      </c>
      <c r="H734" s="69">
        <v>91.5</v>
      </c>
      <c r="I734" s="72">
        <v>87.222500000000011</v>
      </c>
      <c r="J734" s="71">
        <v>156.4375</v>
      </c>
      <c r="K734" s="69">
        <v>113.77250000000001</v>
      </c>
      <c r="L734" s="69">
        <v>117.625</v>
      </c>
      <c r="M734" s="72">
        <v>114.75</v>
      </c>
      <c r="N734" s="71">
        <v>134.35</v>
      </c>
      <c r="O734" s="69">
        <v>89.25</v>
      </c>
      <c r="P734" s="69">
        <v>65.5</v>
      </c>
      <c r="Q734" s="72">
        <v>63</v>
      </c>
    </row>
    <row r="735" spans="1:17">
      <c r="A735" s="70">
        <v>44925</v>
      </c>
      <c r="B735" s="71">
        <v>182.73750000000001</v>
      </c>
      <c r="C735" s="69">
        <v>127.4975</v>
      </c>
      <c r="D735" s="69">
        <v>104.715</v>
      </c>
      <c r="E735" s="72">
        <v>102.02749999999999</v>
      </c>
      <c r="F735" s="71">
        <v>205.1275</v>
      </c>
      <c r="G735" s="69">
        <v>121.36499999999999</v>
      </c>
      <c r="H735" s="69">
        <v>92.8125</v>
      </c>
      <c r="I735" s="72">
        <v>88.447500000000005</v>
      </c>
      <c r="J735" s="71">
        <v>156.4375</v>
      </c>
      <c r="K735" s="69">
        <v>113.77250000000001</v>
      </c>
      <c r="L735" s="69">
        <v>117.625</v>
      </c>
      <c r="M735" s="72">
        <v>114.75</v>
      </c>
      <c r="N735" s="71">
        <v>134.33750000000001</v>
      </c>
      <c r="O735" s="69">
        <v>89.082499999999996</v>
      </c>
      <c r="P735" s="69">
        <v>68.19</v>
      </c>
      <c r="Q735" s="72">
        <v>64.204999999999998</v>
      </c>
    </row>
    <row r="736" spans="1:17">
      <c r="A736" s="70">
        <v>44926</v>
      </c>
      <c r="B736" s="71">
        <v>182.73750000000001</v>
      </c>
      <c r="C736" s="69">
        <v>127.4975</v>
      </c>
      <c r="D736" s="69">
        <v>104.715</v>
      </c>
      <c r="E736" s="72">
        <v>102.02749999999999</v>
      </c>
      <c r="F736" s="71">
        <v>205.1275</v>
      </c>
      <c r="G736" s="69">
        <v>121.36499999999999</v>
      </c>
      <c r="H736" s="69">
        <v>92.8125</v>
      </c>
      <c r="I736" s="72">
        <v>88.447500000000005</v>
      </c>
      <c r="J736" s="71">
        <v>156.4375</v>
      </c>
      <c r="K736" s="69">
        <v>113.77250000000001</v>
      </c>
      <c r="L736" s="69">
        <v>117.625</v>
      </c>
      <c r="M736" s="72">
        <v>114.75</v>
      </c>
      <c r="N736" s="71">
        <v>134.33750000000001</v>
      </c>
      <c r="O736" s="69">
        <v>89.082499999999996</v>
      </c>
      <c r="P736" s="69">
        <v>68.19</v>
      </c>
      <c r="Q736" s="72">
        <v>64.204999999999998</v>
      </c>
    </row>
    <row r="737" spans="1:17">
      <c r="A737" s="70">
        <v>44927</v>
      </c>
      <c r="B737" s="71" t="e">
        <v>#N/A</v>
      </c>
      <c r="C737" s="69">
        <v>127.4975</v>
      </c>
      <c r="D737" s="69">
        <v>104.715</v>
      </c>
      <c r="E737" s="72">
        <v>102.02749999999999</v>
      </c>
      <c r="F737" s="71" t="e">
        <v>#N/A</v>
      </c>
      <c r="G737" s="69">
        <v>121.36499999999999</v>
      </c>
      <c r="H737" s="69">
        <v>92.8125</v>
      </c>
      <c r="I737" s="72">
        <v>88.447500000000005</v>
      </c>
      <c r="J737" s="71" t="e">
        <v>#N/A</v>
      </c>
      <c r="K737" s="69">
        <v>113.77250000000001</v>
      </c>
      <c r="L737" s="69">
        <v>117.625</v>
      </c>
      <c r="M737" s="72">
        <v>114.75</v>
      </c>
      <c r="N737" s="71" t="e">
        <v>#N/A</v>
      </c>
      <c r="O737" s="69">
        <v>89.082499999999996</v>
      </c>
      <c r="P737" s="69">
        <v>68.19</v>
      </c>
      <c r="Q737" s="72">
        <v>64.204999999999998</v>
      </c>
    </row>
    <row r="738" spans="1:17">
      <c r="A738" s="70">
        <v>44928</v>
      </c>
      <c r="B738" s="71" t="e">
        <v>#N/A</v>
      </c>
      <c r="C738" s="69">
        <v>127.4975</v>
      </c>
      <c r="D738" s="69">
        <v>104.715</v>
      </c>
      <c r="E738" s="72">
        <v>102.02749999999999</v>
      </c>
      <c r="F738" s="71" t="e">
        <v>#N/A</v>
      </c>
      <c r="G738" s="69">
        <v>121.36499999999999</v>
      </c>
      <c r="H738" s="69">
        <v>92.8125</v>
      </c>
      <c r="I738" s="72">
        <v>88.447500000000005</v>
      </c>
      <c r="J738" s="71" t="e">
        <v>#N/A</v>
      </c>
      <c r="K738" s="69">
        <v>113.77250000000001</v>
      </c>
      <c r="L738" s="69">
        <v>117.625</v>
      </c>
      <c r="M738" s="72">
        <v>114.75</v>
      </c>
      <c r="N738" s="71" t="e">
        <v>#N/A</v>
      </c>
      <c r="O738" s="69">
        <v>89.082499999999996</v>
      </c>
      <c r="P738" s="69">
        <v>68.19</v>
      </c>
      <c r="Q738" s="72">
        <v>64.204999999999998</v>
      </c>
    </row>
    <row r="739" spans="1:17">
      <c r="A739" s="70">
        <v>44929</v>
      </c>
      <c r="B739" s="71" t="e">
        <v>#N/A</v>
      </c>
      <c r="C739" s="69">
        <v>122.8125</v>
      </c>
      <c r="D739" s="69">
        <v>103.375</v>
      </c>
      <c r="E739" s="72">
        <v>103.5275</v>
      </c>
      <c r="F739" s="71" t="e">
        <v>#N/A</v>
      </c>
      <c r="G739" s="69">
        <v>117.205</v>
      </c>
      <c r="H739" s="69">
        <v>92.817499999999995</v>
      </c>
      <c r="I739" s="72">
        <v>88.1875</v>
      </c>
      <c r="J739" s="71" t="e">
        <v>#N/A</v>
      </c>
      <c r="K739" s="69">
        <v>113.77250000000001</v>
      </c>
      <c r="L739" s="69">
        <v>117.625</v>
      </c>
      <c r="M739" s="72">
        <v>114.75</v>
      </c>
      <c r="N739" s="71" t="e">
        <v>#N/A</v>
      </c>
      <c r="O739" s="69">
        <v>86.25</v>
      </c>
      <c r="P739" s="69">
        <v>68.982500000000002</v>
      </c>
      <c r="Q739" s="72">
        <v>66.02</v>
      </c>
    </row>
    <row r="740" spans="1:17">
      <c r="A740" s="70">
        <v>44930</v>
      </c>
      <c r="B740" s="71" t="e">
        <v>#N/A</v>
      </c>
      <c r="C740" s="69">
        <v>120.33500000000001</v>
      </c>
      <c r="D740" s="69">
        <v>103.205</v>
      </c>
      <c r="E740" s="72">
        <v>104.10000000000001</v>
      </c>
      <c r="F740" s="71" t="e">
        <v>#N/A</v>
      </c>
      <c r="G740" s="69">
        <v>114.08</v>
      </c>
      <c r="H740" s="69">
        <v>93</v>
      </c>
      <c r="I740" s="72">
        <v>88.6875</v>
      </c>
      <c r="J740" s="71" t="e">
        <v>#N/A</v>
      </c>
      <c r="K740" s="69">
        <v>113.77250000000001</v>
      </c>
      <c r="L740" s="69">
        <v>117.625</v>
      </c>
      <c r="M740" s="72">
        <v>114.75</v>
      </c>
      <c r="N740" s="71" t="e">
        <v>#N/A</v>
      </c>
      <c r="O740" s="69">
        <v>87.1875</v>
      </c>
      <c r="P740" s="69">
        <v>69.644999999999996</v>
      </c>
      <c r="Q740" s="72">
        <v>67.534999999999997</v>
      </c>
    </row>
    <row r="741" spans="1:17">
      <c r="A741" s="70">
        <v>44931</v>
      </c>
      <c r="B741" s="71" t="e">
        <v>#N/A</v>
      </c>
      <c r="C741" s="69">
        <v>128.0325</v>
      </c>
      <c r="D741" s="69">
        <v>111.93</v>
      </c>
      <c r="E741" s="72">
        <v>111.78</v>
      </c>
      <c r="F741" s="71" t="e">
        <v>#N/A</v>
      </c>
      <c r="G741" s="69">
        <v>119.0625</v>
      </c>
      <c r="H741" s="69">
        <v>98.724999999999994</v>
      </c>
      <c r="I741" s="72">
        <v>94.125</v>
      </c>
      <c r="J741" s="71" t="e">
        <v>#N/A</v>
      </c>
      <c r="K741" s="69">
        <v>113.77250000000001</v>
      </c>
      <c r="L741" s="69">
        <v>117.625</v>
      </c>
      <c r="M741" s="72">
        <v>114.75</v>
      </c>
      <c r="N741" s="71" t="e">
        <v>#N/A</v>
      </c>
      <c r="O741" s="69">
        <v>93.875</v>
      </c>
      <c r="P741" s="69">
        <v>76.25</v>
      </c>
      <c r="Q741" s="72">
        <v>71.25</v>
      </c>
    </row>
    <row r="742" spans="1:17">
      <c r="A742" s="70">
        <v>44932</v>
      </c>
      <c r="B742" s="71" t="e">
        <v>#N/A</v>
      </c>
      <c r="C742" s="69">
        <v>130.11500000000001</v>
      </c>
      <c r="D742" s="69">
        <v>114.03</v>
      </c>
      <c r="E742" s="72">
        <v>111.97499999999999</v>
      </c>
      <c r="F742" s="71" t="e">
        <v>#N/A</v>
      </c>
      <c r="G742" s="69">
        <v>122.3425</v>
      </c>
      <c r="H742" s="69">
        <v>101.125</v>
      </c>
      <c r="I742" s="72">
        <v>96.637500000000003</v>
      </c>
      <c r="J742" s="71" t="e">
        <v>#N/A</v>
      </c>
      <c r="K742" s="69">
        <v>113.77250000000001</v>
      </c>
      <c r="L742" s="69">
        <v>117.625</v>
      </c>
      <c r="M742" s="72">
        <v>114.75</v>
      </c>
      <c r="N742" s="71" t="e">
        <v>#N/A</v>
      </c>
      <c r="O742" s="69">
        <v>92.875</v>
      </c>
      <c r="P742" s="69">
        <v>78.652500000000003</v>
      </c>
      <c r="Q742" s="72">
        <v>73.375</v>
      </c>
    </row>
    <row r="743" spans="1:17">
      <c r="A743" s="70">
        <v>44933</v>
      </c>
      <c r="B743" s="71" t="e">
        <v>#N/A</v>
      </c>
      <c r="C743" s="69">
        <v>130.11500000000001</v>
      </c>
      <c r="D743" s="69">
        <v>114.03</v>
      </c>
      <c r="E743" s="72">
        <v>111.97499999999999</v>
      </c>
      <c r="F743" s="71" t="e">
        <v>#N/A</v>
      </c>
      <c r="G743" s="69">
        <v>122.3425</v>
      </c>
      <c r="H743" s="69">
        <v>101.125</v>
      </c>
      <c r="I743" s="72">
        <v>96.637500000000003</v>
      </c>
      <c r="J743" s="71" t="e">
        <v>#N/A</v>
      </c>
      <c r="K743" s="69">
        <v>113.77250000000001</v>
      </c>
      <c r="L743" s="69">
        <v>117.625</v>
      </c>
      <c r="M743" s="72">
        <v>114.75</v>
      </c>
      <c r="N743" s="71" t="e">
        <v>#N/A</v>
      </c>
      <c r="O743" s="69">
        <v>92.875</v>
      </c>
      <c r="P743" s="69">
        <v>78.652500000000003</v>
      </c>
      <c r="Q743" s="72">
        <v>73.375</v>
      </c>
    </row>
    <row r="744" spans="1:17">
      <c r="A744" s="70">
        <v>44934</v>
      </c>
      <c r="B744" s="71" t="e">
        <v>#N/A</v>
      </c>
      <c r="C744" s="69">
        <v>130.11500000000001</v>
      </c>
      <c r="D744" s="69">
        <v>114.03</v>
      </c>
      <c r="E744" s="72">
        <v>111.97499999999999</v>
      </c>
      <c r="F744" s="71" t="e">
        <v>#N/A</v>
      </c>
      <c r="G744" s="69">
        <v>122.3425</v>
      </c>
      <c r="H744" s="69">
        <v>101.125</v>
      </c>
      <c r="I744" s="72">
        <v>96.637500000000003</v>
      </c>
      <c r="J744" s="71" t="e">
        <v>#N/A</v>
      </c>
      <c r="K744" s="69">
        <v>113.77250000000001</v>
      </c>
      <c r="L744" s="69">
        <v>117.625</v>
      </c>
      <c r="M744" s="72">
        <v>114.75</v>
      </c>
      <c r="N744" s="71" t="e">
        <v>#N/A</v>
      </c>
      <c r="O744" s="69">
        <v>92.875</v>
      </c>
      <c r="P744" s="69">
        <v>78.652500000000003</v>
      </c>
      <c r="Q744" s="72">
        <v>73.375</v>
      </c>
    </row>
    <row r="745" spans="1:17">
      <c r="A745" s="70">
        <v>44935</v>
      </c>
      <c r="B745" s="71" t="e">
        <v>#N/A</v>
      </c>
      <c r="C745" s="69">
        <v>138.53</v>
      </c>
      <c r="D745" s="69">
        <v>120.7675</v>
      </c>
      <c r="E745" s="72">
        <v>117.53750000000001</v>
      </c>
      <c r="F745" s="71" t="e">
        <v>#N/A</v>
      </c>
      <c r="G745" s="69">
        <v>130.0625</v>
      </c>
      <c r="H745" s="69">
        <v>106.10250000000001</v>
      </c>
      <c r="I745" s="72">
        <v>100.9875</v>
      </c>
      <c r="J745" s="71" t="e">
        <v>#N/A</v>
      </c>
      <c r="K745" s="69">
        <v>113.1575</v>
      </c>
      <c r="L745" s="69">
        <v>114.71000000000001</v>
      </c>
      <c r="M745" s="72">
        <v>112.60499999999999</v>
      </c>
      <c r="N745" s="71" t="e">
        <v>#N/A</v>
      </c>
      <c r="O745" s="69">
        <v>100.8575</v>
      </c>
      <c r="P745" s="69">
        <v>82.495000000000005</v>
      </c>
      <c r="Q745" s="72">
        <v>76.047499999999999</v>
      </c>
    </row>
    <row r="746" spans="1:17">
      <c r="A746" s="70">
        <v>44936</v>
      </c>
      <c r="B746" s="71" t="e">
        <v>#N/A</v>
      </c>
      <c r="C746" s="69">
        <v>141.74</v>
      </c>
      <c r="D746" s="69">
        <v>125.8075</v>
      </c>
      <c r="E746" s="72">
        <v>120.49250000000001</v>
      </c>
      <c r="F746" s="71" t="e">
        <v>#N/A</v>
      </c>
      <c r="G746" s="69">
        <v>132.6825</v>
      </c>
      <c r="H746" s="69">
        <v>109.375</v>
      </c>
      <c r="I746" s="72">
        <v>102.2675</v>
      </c>
      <c r="J746" s="71" t="e">
        <v>#N/A</v>
      </c>
      <c r="K746" s="69">
        <v>113.1575</v>
      </c>
      <c r="L746" s="69">
        <v>114.625</v>
      </c>
      <c r="M746" s="72">
        <v>112.66499999999999</v>
      </c>
      <c r="N746" s="71" t="e">
        <v>#N/A</v>
      </c>
      <c r="O746" s="69">
        <v>99.515000000000001</v>
      </c>
      <c r="P746" s="69">
        <v>84.357500000000002</v>
      </c>
      <c r="Q746" s="72">
        <v>76.740000000000009</v>
      </c>
    </row>
    <row r="747" spans="1:17">
      <c r="A747" s="70">
        <v>44937</v>
      </c>
      <c r="B747" s="71" t="e">
        <v>#N/A</v>
      </c>
      <c r="C747" s="69">
        <v>137.38749999999999</v>
      </c>
      <c r="D747" s="69">
        <v>121.9175</v>
      </c>
      <c r="E747" s="72">
        <v>118.18</v>
      </c>
      <c r="F747" s="71" t="e">
        <v>#N/A</v>
      </c>
      <c r="G747" s="69">
        <v>128.8175</v>
      </c>
      <c r="H747" s="69">
        <v>104.205</v>
      </c>
      <c r="I747" s="72">
        <v>97.27</v>
      </c>
      <c r="J747" s="71" t="e">
        <v>#N/A</v>
      </c>
      <c r="K747" s="69">
        <v>112.9675</v>
      </c>
      <c r="L747" s="69">
        <v>114.2475</v>
      </c>
      <c r="M747" s="72">
        <v>112.41499999999999</v>
      </c>
      <c r="N747" s="71" t="e">
        <v>#N/A</v>
      </c>
      <c r="O747" s="69">
        <v>96.487499999999997</v>
      </c>
      <c r="P747" s="69">
        <v>82.027500000000003</v>
      </c>
      <c r="Q747" s="72">
        <v>75.990000000000009</v>
      </c>
    </row>
    <row r="748" spans="1:17">
      <c r="A748" s="70">
        <v>44938</v>
      </c>
      <c r="B748" s="71" t="e">
        <v>#N/A</v>
      </c>
      <c r="C748" s="69">
        <v>140.63249999999999</v>
      </c>
      <c r="D748" s="69">
        <v>124.31</v>
      </c>
      <c r="E748" s="72">
        <v>119.25</v>
      </c>
      <c r="F748" s="71" t="e">
        <v>#N/A</v>
      </c>
      <c r="G748" s="69">
        <v>129.85</v>
      </c>
      <c r="H748" s="69">
        <v>104.0625</v>
      </c>
      <c r="I748" s="72">
        <v>92.557500000000005</v>
      </c>
      <c r="J748" s="71" t="e">
        <v>#N/A</v>
      </c>
      <c r="K748" s="69">
        <v>116.52500000000001</v>
      </c>
      <c r="L748" s="69">
        <v>114.2475</v>
      </c>
      <c r="M748" s="72">
        <v>112.41499999999999</v>
      </c>
      <c r="N748" s="71" t="e">
        <v>#N/A</v>
      </c>
      <c r="O748" s="69">
        <v>99.375</v>
      </c>
      <c r="P748" s="69">
        <v>84.15</v>
      </c>
      <c r="Q748" s="72">
        <v>78.039999999999992</v>
      </c>
    </row>
    <row r="749" spans="1:17">
      <c r="A749" s="70">
        <v>44939</v>
      </c>
      <c r="B749" s="71" t="e">
        <v>#N/A</v>
      </c>
      <c r="C749" s="69">
        <v>146</v>
      </c>
      <c r="D749" s="69">
        <v>128.875</v>
      </c>
      <c r="E749" s="72">
        <v>123.0275</v>
      </c>
      <c r="F749" s="71" t="e">
        <v>#N/A</v>
      </c>
      <c r="G749" s="69">
        <v>131.8775</v>
      </c>
      <c r="H749" s="69">
        <v>104.5625</v>
      </c>
      <c r="I749" s="72">
        <v>93.094999999999999</v>
      </c>
      <c r="J749" s="71" t="e">
        <v>#N/A</v>
      </c>
      <c r="K749" s="69">
        <v>117.25</v>
      </c>
      <c r="L749" s="69">
        <v>114.2475</v>
      </c>
      <c r="M749" s="72">
        <v>112.41499999999999</v>
      </c>
      <c r="N749" s="71" t="e">
        <v>#N/A</v>
      </c>
      <c r="O749" s="69">
        <v>104.54249999999999</v>
      </c>
      <c r="P749" s="69">
        <v>84.685000000000002</v>
      </c>
      <c r="Q749" s="72">
        <v>79.375</v>
      </c>
    </row>
    <row r="750" spans="1:17">
      <c r="A750" s="70">
        <v>44940</v>
      </c>
      <c r="B750" s="71" t="e">
        <v>#N/A</v>
      </c>
      <c r="C750" s="69">
        <v>146</v>
      </c>
      <c r="D750" s="69">
        <v>128.875</v>
      </c>
      <c r="E750" s="72">
        <v>123.0275</v>
      </c>
      <c r="F750" s="71" t="e">
        <v>#N/A</v>
      </c>
      <c r="G750" s="69">
        <v>131.8775</v>
      </c>
      <c r="H750" s="69">
        <v>104.5625</v>
      </c>
      <c r="I750" s="72">
        <v>93.094999999999999</v>
      </c>
      <c r="J750" s="71" t="e">
        <v>#N/A</v>
      </c>
      <c r="K750" s="69">
        <v>117.25</v>
      </c>
      <c r="L750" s="69">
        <v>114.2475</v>
      </c>
      <c r="M750" s="72">
        <v>112.41499999999999</v>
      </c>
      <c r="N750" s="71" t="e">
        <v>#N/A</v>
      </c>
      <c r="O750" s="69">
        <v>104.54249999999999</v>
      </c>
      <c r="P750" s="69">
        <v>84.685000000000002</v>
      </c>
      <c r="Q750" s="72">
        <v>79.375</v>
      </c>
    </row>
    <row r="751" spans="1:17">
      <c r="A751" s="70">
        <v>44941</v>
      </c>
      <c r="B751" s="71" t="e">
        <v>#N/A</v>
      </c>
      <c r="C751" s="69">
        <v>146</v>
      </c>
      <c r="D751" s="69">
        <v>128.875</v>
      </c>
      <c r="E751" s="72">
        <v>123.0275</v>
      </c>
      <c r="F751" s="71" t="e">
        <v>#N/A</v>
      </c>
      <c r="G751" s="69">
        <v>131.8775</v>
      </c>
      <c r="H751" s="69">
        <v>104.5625</v>
      </c>
      <c r="I751" s="72">
        <v>93.094999999999999</v>
      </c>
      <c r="J751" s="71" t="e">
        <v>#N/A</v>
      </c>
      <c r="K751" s="69">
        <v>117.25</v>
      </c>
      <c r="L751" s="69">
        <v>114.2475</v>
      </c>
      <c r="M751" s="72">
        <v>112.41499999999999</v>
      </c>
      <c r="N751" s="71" t="e">
        <v>#N/A</v>
      </c>
      <c r="O751" s="69">
        <v>104.54249999999999</v>
      </c>
      <c r="P751" s="69">
        <v>84.685000000000002</v>
      </c>
      <c r="Q751" s="72">
        <v>79.375</v>
      </c>
    </row>
    <row r="752" spans="1:17">
      <c r="A752" s="70">
        <v>44942</v>
      </c>
      <c r="B752" s="71" t="e">
        <v>#N/A</v>
      </c>
      <c r="C752" s="69">
        <v>135.9425</v>
      </c>
      <c r="D752" s="69">
        <v>122.3725</v>
      </c>
      <c r="E752" s="72">
        <v>120.32750000000001</v>
      </c>
      <c r="F752" s="71" t="e">
        <v>#N/A</v>
      </c>
      <c r="G752" s="69">
        <v>122.375</v>
      </c>
      <c r="H752" s="69">
        <v>98.587500000000006</v>
      </c>
      <c r="I752" s="72">
        <v>90.22</v>
      </c>
      <c r="J752" s="71" t="e">
        <v>#N/A</v>
      </c>
      <c r="K752" s="69">
        <v>113.5</v>
      </c>
      <c r="L752" s="69">
        <v>114.2475</v>
      </c>
      <c r="M752" s="72">
        <v>112.41499999999999</v>
      </c>
      <c r="N752" s="71" t="e">
        <v>#N/A</v>
      </c>
      <c r="O752" s="69">
        <v>95.052499999999995</v>
      </c>
      <c r="P752" s="69">
        <v>77.894999999999996</v>
      </c>
      <c r="Q752" s="72">
        <v>75.625</v>
      </c>
    </row>
    <row r="753" spans="1:17">
      <c r="A753" s="70">
        <v>44943</v>
      </c>
      <c r="B753" s="71" t="e">
        <v>#N/A</v>
      </c>
      <c r="C753" s="69">
        <v>132.1875</v>
      </c>
      <c r="D753" s="69">
        <v>122.80749999999998</v>
      </c>
      <c r="E753" s="72">
        <v>122.0675</v>
      </c>
      <c r="F753" s="71" t="e">
        <v>#N/A</v>
      </c>
      <c r="G753" s="69">
        <v>121.39</v>
      </c>
      <c r="H753" s="69">
        <v>97.732500000000002</v>
      </c>
      <c r="I753" s="72">
        <v>90.277500000000003</v>
      </c>
      <c r="J753" s="71" t="e">
        <v>#N/A</v>
      </c>
      <c r="K753" s="69">
        <v>112.25</v>
      </c>
      <c r="L753" s="69">
        <v>114.2475</v>
      </c>
      <c r="M753" s="72">
        <v>112.41499999999999</v>
      </c>
      <c r="N753" s="71" t="e">
        <v>#N/A</v>
      </c>
      <c r="O753" s="69">
        <v>93.375</v>
      </c>
      <c r="P753" s="69">
        <v>76.765000000000001</v>
      </c>
      <c r="Q753" s="72">
        <v>74.12</v>
      </c>
    </row>
    <row r="754" spans="1:17">
      <c r="A754" s="70">
        <v>44944</v>
      </c>
      <c r="B754" s="71" t="e">
        <v>#N/A</v>
      </c>
      <c r="C754" s="69">
        <v>135</v>
      </c>
      <c r="D754" s="69">
        <v>125.18</v>
      </c>
      <c r="E754" s="72">
        <v>124.02749999999999</v>
      </c>
      <c r="F754" s="71" t="e">
        <v>#N/A</v>
      </c>
      <c r="G754" s="69">
        <v>121.88500000000001</v>
      </c>
      <c r="H754" s="69">
        <v>98.9375</v>
      </c>
      <c r="I754" s="72">
        <v>91.102499999999992</v>
      </c>
      <c r="J754" s="71" t="e">
        <v>#N/A</v>
      </c>
      <c r="K754" s="69">
        <v>112.25</v>
      </c>
      <c r="L754" s="69">
        <v>114.2475</v>
      </c>
      <c r="M754" s="72">
        <v>112.41499999999999</v>
      </c>
      <c r="N754" s="71" t="e">
        <v>#N/A</v>
      </c>
      <c r="O754" s="69">
        <v>95.11</v>
      </c>
      <c r="P754" s="69">
        <v>77.84</v>
      </c>
      <c r="Q754" s="72">
        <v>74.12</v>
      </c>
    </row>
    <row r="755" spans="1:17">
      <c r="A755" s="70">
        <v>44945</v>
      </c>
      <c r="B755" s="71" t="e">
        <v>#N/A</v>
      </c>
      <c r="C755" s="69">
        <v>133.375</v>
      </c>
      <c r="D755" s="69">
        <v>125.13500000000001</v>
      </c>
      <c r="E755" s="72">
        <v>126.8325</v>
      </c>
      <c r="F755" s="71" t="e">
        <v>#N/A</v>
      </c>
      <c r="G755" s="69">
        <v>121.235</v>
      </c>
      <c r="H755" s="69">
        <v>98.927499999999995</v>
      </c>
      <c r="I755" s="72">
        <v>92.784999999999997</v>
      </c>
      <c r="J755" s="71" t="e">
        <v>#N/A</v>
      </c>
      <c r="K755" s="69">
        <v>112.25</v>
      </c>
      <c r="L755" s="69">
        <v>114.2475</v>
      </c>
      <c r="M755" s="72">
        <v>112.41499999999999</v>
      </c>
      <c r="N755" s="71" t="e">
        <v>#N/A</v>
      </c>
      <c r="O755" s="69">
        <v>94.797499999999999</v>
      </c>
      <c r="P755" s="69">
        <v>77.84</v>
      </c>
      <c r="Q755" s="72">
        <v>73.745000000000005</v>
      </c>
    </row>
    <row r="756" spans="1:17">
      <c r="A756" s="70">
        <v>44946</v>
      </c>
      <c r="B756" s="71" t="e">
        <v>#N/A</v>
      </c>
      <c r="C756" s="69">
        <v>133.4375</v>
      </c>
      <c r="D756" s="69">
        <v>123.17</v>
      </c>
      <c r="E756" s="72">
        <v>128.26749999999998</v>
      </c>
      <c r="F756" s="71" t="e">
        <v>#N/A</v>
      </c>
      <c r="G756" s="69">
        <v>120.36</v>
      </c>
      <c r="H756" s="69">
        <v>98.927499999999995</v>
      </c>
      <c r="I756" s="72">
        <v>92.784999999999997</v>
      </c>
      <c r="J756" s="71" t="e">
        <v>#N/A</v>
      </c>
      <c r="K756" s="69">
        <v>112.25</v>
      </c>
      <c r="L756" s="69">
        <v>114.2475</v>
      </c>
      <c r="M756" s="72">
        <v>112.41499999999999</v>
      </c>
      <c r="N756" s="71" t="e">
        <v>#N/A</v>
      </c>
      <c r="O756" s="69">
        <v>93.325000000000003</v>
      </c>
      <c r="P756" s="69">
        <v>77.4375</v>
      </c>
      <c r="Q756" s="72">
        <v>73.745000000000005</v>
      </c>
    </row>
    <row r="757" spans="1:17">
      <c r="A757" s="70">
        <v>44947</v>
      </c>
      <c r="B757" s="71" t="e">
        <v>#N/A</v>
      </c>
      <c r="C757" s="69">
        <v>133.4375</v>
      </c>
      <c r="D757" s="69">
        <v>123.17</v>
      </c>
      <c r="E757" s="72">
        <v>128.26749999999998</v>
      </c>
      <c r="F757" s="71" t="e">
        <v>#N/A</v>
      </c>
      <c r="G757" s="69">
        <v>120.36</v>
      </c>
      <c r="H757" s="69">
        <v>98.927499999999995</v>
      </c>
      <c r="I757" s="72">
        <v>92.784999999999997</v>
      </c>
      <c r="J757" s="71" t="e">
        <v>#N/A</v>
      </c>
      <c r="K757" s="69">
        <v>112.25</v>
      </c>
      <c r="L757" s="69">
        <v>114.2475</v>
      </c>
      <c r="M757" s="72">
        <v>112.41499999999999</v>
      </c>
      <c r="N757" s="71" t="e">
        <v>#N/A</v>
      </c>
      <c r="O757" s="69">
        <v>93.325000000000003</v>
      </c>
      <c r="P757" s="69">
        <v>77.4375</v>
      </c>
      <c r="Q757" s="72">
        <v>73.745000000000005</v>
      </c>
    </row>
    <row r="758" spans="1:17">
      <c r="A758" s="70">
        <v>44948</v>
      </c>
      <c r="B758" s="71" t="e">
        <v>#N/A</v>
      </c>
      <c r="C758" s="69">
        <v>133.4375</v>
      </c>
      <c r="D758" s="69">
        <v>123.17</v>
      </c>
      <c r="E758" s="72">
        <v>128.26749999999998</v>
      </c>
      <c r="F758" s="71" t="e">
        <v>#N/A</v>
      </c>
      <c r="G758" s="69">
        <v>120.36</v>
      </c>
      <c r="H758" s="69">
        <v>98.927499999999995</v>
      </c>
      <c r="I758" s="72">
        <v>92.784999999999997</v>
      </c>
      <c r="J758" s="71" t="e">
        <v>#N/A</v>
      </c>
      <c r="K758" s="69">
        <v>112.25</v>
      </c>
      <c r="L758" s="69">
        <v>114.2475</v>
      </c>
      <c r="M758" s="72">
        <v>112.41499999999999</v>
      </c>
      <c r="N758" s="71" t="e">
        <v>#N/A</v>
      </c>
      <c r="O758" s="69">
        <v>93.325000000000003</v>
      </c>
      <c r="P758" s="69">
        <v>77.4375</v>
      </c>
      <c r="Q758" s="72">
        <v>73.745000000000005</v>
      </c>
    </row>
    <row r="759" spans="1:17">
      <c r="A759" s="70">
        <v>44949</v>
      </c>
      <c r="B759" s="71" t="e">
        <v>#N/A</v>
      </c>
      <c r="C759" s="69">
        <v>134.9375</v>
      </c>
      <c r="D759" s="69">
        <v>125.8425</v>
      </c>
      <c r="E759" s="72">
        <v>130.51999999999998</v>
      </c>
      <c r="F759" s="71" t="e">
        <v>#N/A</v>
      </c>
      <c r="G759" s="69">
        <v>121.185</v>
      </c>
      <c r="H759" s="69">
        <v>100.315</v>
      </c>
      <c r="I759" s="72">
        <v>93.4375</v>
      </c>
      <c r="J759" s="71" t="e">
        <v>#N/A</v>
      </c>
      <c r="K759" s="69">
        <v>108.5</v>
      </c>
      <c r="L759" s="69">
        <v>114.2475</v>
      </c>
      <c r="M759" s="72">
        <v>112.41499999999999</v>
      </c>
      <c r="N759" s="71" t="e">
        <v>#N/A</v>
      </c>
      <c r="O759" s="69">
        <v>95.825000000000003</v>
      </c>
      <c r="P759" s="69">
        <v>79.302499999999995</v>
      </c>
      <c r="Q759" s="72">
        <v>74.45</v>
      </c>
    </row>
    <row r="760" spans="1:17">
      <c r="A760" s="70">
        <v>44950</v>
      </c>
      <c r="B760" s="71" t="e">
        <v>#N/A</v>
      </c>
      <c r="C760" s="69">
        <v>135.11250000000001</v>
      </c>
      <c r="D760" s="69">
        <v>125.7775</v>
      </c>
      <c r="E760" s="72">
        <v>131.05499999999998</v>
      </c>
      <c r="F760" s="71" t="e">
        <v>#N/A</v>
      </c>
      <c r="G760" s="69">
        <v>121.0925</v>
      </c>
      <c r="H760" s="69">
        <v>100.44</v>
      </c>
      <c r="I760" s="72">
        <v>93.4375</v>
      </c>
      <c r="J760" s="71" t="e">
        <v>#N/A</v>
      </c>
      <c r="K760" s="69">
        <v>108.5</v>
      </c>
      <c r="L760" s="69">
        <v>114.2475</v>
      </c>
      <c r="M760" s="72">
        <v>112.41499999999999</v>
      </c>
      <c r="N760" s="71" t="e">
        <v>#N/A</v>
      </c>
      <c r="O760" s="69">
        <v>95.075000000000003</v>
      </c>
      <c r="P760" s="69">
        <v>75.782499999999999</v>
      </c>
      <c r="Q760" s="72">
        <v>72.122500000000002</v>
      </c>
    </row>
    <row r="761" spans="1:17">
      <c r="A761" s="70">
        <v>44951</v>
      </c>
      <c r="B761" s="71" t="e">
        <v>#N/A</v>
      </c>
      <c r="C761" s="69">
        <v>131.595</v>
      </c>
      <c r="D761" s="69">
        <v>122.46250000000001</v>
      </c>
      <c r="E761" s="72">
        <v>129.86249999999998</v>
      </c>
      <c r="F761" s="71" t="e">
        <v>#N/A</v>
      </c>
      <c r="G761" s="69">
        <v>118.10499999999999</v>
      </c>
      <c r="H761" s="69">
        <v>99.289999999999992</v>
      </c>
      <c r="I761" s="72">
        <v>92.534999999999997</v>
      </c>
      <c r="J761" s="71" t="e">
        <v>#N/A</v>
      </c>
      <c r="K761" s="69">
        <v>108.5</v>
      </c>
      <c r="L761" s="69">
        <v>114.2475</v>
      </c>
      <c r="M761" s="72">
        <v>112.41499999999999</v>
      </c>
      <c r="N761" s="71" t="e">
        <v>#N/A</v>
      </c>
      <c r="O761" s="69">
        <v>91.405000000000001</v>
      </c>
      <c r="P761" s="69">
        <v>72.435000000000002</v>
      </c>
      <c r="Q761" s="72">
        <v>68.75</v>
      </c>
    </row>
    <row r="762" spans="1:17">
      <c r="A762" s="70">
        <v>44952</v>
      </c>
      <c r="B762" s="71" t="e">
        <v>#N/A</v>
      </c>
      <c r="C762" s="69">
        <v>131.595</v>
      </c>
      <c r="D762" s="69">
        <v>122.46250000000001</v>
      </c>
      <c r="E762" s="72">
        <v>129.86249999999998</v>
      </c>
      <c r="F762" s="71" t="e">
        <v>#N/A</v>
      </c>
      <c r="G762" s="69">
        <v>118.10499999999999</v>
      </c>
      <c r="H762" s="69">
        <v>99.289999999999992</v>
      </c>
      <c r="I762" s="72">
        <v>92.534999999999997</v>
      </c>
      <c r="J762" s="71" t="e">
        <v>#N/A</v>
      </c>
      <c r="K762" s="69">
        <v>108.5</v>
      </c>
      <c r="L762" s="69">
        <v>114.2475</v>
      </c>
      <c r="M762" s="72">
        <v>112.41499999999999</v>
      </c>
      <c r="N762" s="71" t="e">
        <v>#N/A</v>
      </c>
      <c r="O762" s="69">
        <v>91.405000000000001</v>
      </c>
      <c r="P762" s="69">
        <v>72.435000000000002</v>
      </c>
      <c r="Q762" s="72">
        <v>68.75</v>
      </c>
    </row>
    <row r="763" spans="1:17">
      <c r="A763" s="70">
        <v>44953</v>
      </c>
      <c r="B763" s="71" t="e">
        <v>#N/A</v>
      </c>
      <c r="C763" s="69">
        <v>130.36500000000001</v>
      </c>
      <c r="D763" s="69">
        <v>122.21250000000001</v>
      </c>
      <c r="E763" s="72">
        <v>129.26750000000001</v>
      </c>
      <c r="F763" s="71" t="e">
        <v>#N/A</v>
      </c>
      <c r="G763" s="69">
        <v>118.27499999999999</v>
      </c>
      <c r="H763" s="69">
        <v>99.29249999999999</v>
      </c>
      <c r="I763" s="72">
        <v>92.534999999999997</v>
      </c>
      <c r="J763" s="71" t="e">
        <v>#N/A</v>
      </c>
      <c r="K763" s="69">
        <v>108.5</v>
      </c>
      <c r="L763" s="69">
        <v>114.2475</v>
      </c>
      <c r="M763" s="72">
        <v>112.41499999999999</v>
      </c>
      <c r="N763" s="71" t="e">
        <v>#N/A</v>
      </c>
      <c r="O763" s="69">
        <v>90.43</v>
      </c>
      <c r="P763" s="69">
        <v>72.685000000000002</v>
      </c>
      <c r="Q763" s="72">
        <v>69</v>
      </c>
    </row>
    <row r="764" spans="1:17">
      <c r="A764" s="70">
        <v>44954</v>
      </c>
      <c r="B764" s="71" t="e">
        <v>#N/A</v>
      </c>
      <c r="C764" s="69">
        <v>130.36500000000001</v>
      </c>
      <c r="D764" s="69">
        <v>122.21250000000001</v>
      </c>
      <c r="E764" s="72">
        <v>129.26750000000001</v>
      </c>
      <c r="F764" s="71" t="e">
        <v>#N/A</v>
      </c>
      <c r="G764" s="69">
        <v>118.27499999999999</v>
      </c>
      <c r="H764" s="69">
        <v>99.29249999999999</v>
      </c>
      <c r="I764" s="72">
        <v>92.534999999999997</v>
      </c>
      <c r="J764" s="71" t="e">
        <v>#N/A</v>
      </c>
      <c r="K764" s="69">
        <v>108.5</v>
      </c>
      <c r="L764" s="69">
        <v>114.2475</v>
      </c>
      <c r="M764" s="72">
        <v>112.41499999999999</v>
      </c>
      <c r="N764" s="71" t="e">
        <v>#N/A</v>
      </c>
      <c r="O764" s="69">
        <v>90.43</v>
      </c>
      <c r="P764" s="69">
        <v>72.685000000000002</v>
      </c>
      <c r="Q764" s="72">
        <v>69</v>
      </c>
    </row>
    <row r="765" spans="1:17">
      <c r="A765" s="70">
        <v>44955</v>
      </c>
      <c r="B765" s="71" t="e">
        <v>#N/A</v>
      </c>
      <c r="C765" s="69">
        <v>130.36500000000001</v>
      </c>
      <c r="D765" s="69">
        <v>122.21250000000001</v>
      </c>
      <c r="E765" s="72">
        <v>129.26750000000001</v>
      </c>
      <c r="F765" s="71" t="e">
        <v>#N/A</v>
      </c>
      <c r="G765" s="69">
        <v>118.27499999999999</v>
      </c>
      <c r="H765" s="69">
        <v>99.29249999999999</v>
      </c>
      <c r="I765" s="72">
        <v>92.534999999999997</v>
      </c>
      <c r="J765" s="71" t="e">
        <v>#N/A</v>
      </c>
      <c r="K765" s="69">
        <v>108.5</v>
      </c>
      <c r="L765" s="69">
        <v>114.2475</v>
      </c>
      <c r="M765" s="72">
        <v>112.41499999999999</v>
      </c>
      <c r="N765" s="71" t="e">
        <v>#N/A</v>
      </c>
      <c r="O765" s="69">
        <v>90.43</v>
      </c>
      <c r="P765" s="69">
        <v>72.685000000000002</v>
      </c>
      <c r="Q765" s="72">
        <v>69</v>
      </c>
    </row>
    <row r="766" spans="1:17">
      <c r="A766" s="70">
        <v>44956</v>
      </c>
      <c r="B766" s="71" t="e">
        <v>#N/A</v>
      </c>
      <c r="C766" s="69">
        <v>132.84</v>
      </c>
      <c r="D766" s="69">
        <v>122.6275</v>
      </c>
      <c r="E766" s="72">
        <v>129.315</v>
      </c>
      <c r="F766" s="71" t="e">
        <v>#N/A</v>
      </c>
      <c r="G766" s="69">
        <v>122.145</v>
      </c>
      <c r="H766" s="69">
        <v>100.72749999999999</v>
      </c>
      <c r="I766" s="72">
        <v>92.534999999999997</v>
      </c>
      <c r="J766" s="71" t="e">
        <v>#N/A</v>
      </c>
      <c r="K766" s="69">
        <v>108.5</v>
      </c>
      <c r="L766" s="69">
        <v>114.2475</v>
      </c>
      <c r="M766" s="72">
        <v>112.41499999999999</v>
      </c>
      <c r="N766" s="71" t="e">
        <v>#N/A</v>
      </c>
      <c r="O766" s="69">
        <v>91.73</v>
      </c>
      <c r="P766" s="69">
        <v>73.75500000000001</v>
      </c>
      <c r="Q766" s="72">
        <v>69.237499999999997</v>
      </c>
    </row>
    <row r="767" spans="1:17">
      <c r="A767" s="70">
        <v>44957</v>
      </c>
      <c r="B767" s="71" t="e">
        <v>#N/A</v>
      </c>
      <c r="C767" s="69">
        <v>133.35750000000002</v>
      </c>
      <c r="D767" s="69">
        <v>123.185</v>
      </c>
      <c r="E767" s="72">
        <v>129.11500000000001</v>
      </c>
      <c r="F767" s="71" t="e">
        <v>#N/A</v>
      </c>
      <c r="G767" s="69">
        <v>124.41499999999999</v>
      </c>
      <c r="H767" s="69">
        <v>100.72749999999999</v>
      </c>
      <c r="I767" s="72">
        <v>92.534999999999997</v>
      </c>
      <c r="J767" s="71" t="e">
        <v>#N/A</v>
      </c>
      <c r="K767" s="69">
        <v>106</v>
      </c>
      <c r="L767" s="69">
        <v>114.2475</v>
      </c>
      <c r="M767" s="72">
        <v>112.41499999999999</v>
      </c>
      <c r="N767" s="71" t="e">
        <v>#N/A</v>
      </c>
      <c r="O767" s="69">
        <v>91.467500000000001</v>
      </c>
      <c r="P767" s="69">
        <v>72.685000000000002</v>
      </c>
      <c r="Q767" s="72">
        <v>66.504999999999995</v>
      </c>
    </row>
    <row r="768" spans="1:17">
      <c r="A768" s="70">
        <v>44958</v>
      </c>
      <c r="B768" s="71" t="e">
        <v>#N/A</v>
      </c>
      <c r="C768" s="69">
        <v>133.935</v>
      </c>
      <c r="D768" s="69">
        <v>123.35</v>
      </c>
      <c r="E768" s="72">
        <v>129.11500000000001</v>
      </c>
      <c r="F768" s="71" t="e">
        <v>#N/A</v>
      </c>
      <c r="G768" s="69">
        <v>126.9575</v>
      </c>
      <c r="H768" s="69">
        <v>102.625</v>
      </c>
      <c r="I768" s="72">
        <v>94.092500000000001</v>
      </c>
      <c r="J768" s="71" t="e">
        <v>#N/A</v>
      </c>
      <c r="K768" s="69">
        <v>106</v>
      </c>
      <c r="L768" s="69">
        <v>114.2475</v>
      </c>
      <c r="M768" s="72">
        <v>112.41499999999999</v>
      </c>
      <c r="N768" s="71" t="e">
        <v>#N/A</v>
      </c>
      <c r="O768" s="69">
        <v>91.825000000000003</v>
      </c>
      <c r="P768" s="69">
        <v>72.942499999999995</v>
      </c>
      <c r="Q768" s="72">
        <v>65.347499999999997</v>
      </c>
    </row>
    <row r="769" spans="1:17">
      <c r="A769" s="70">
        <v>44959</v>
      </c>
      <c r="B769" s="71" t="e">
        <v>#N/A</v>
      </c>
      <c r="C769" s="69">
        <v>129.80250000000001</v>
      </c>
      <c r="D769" s="69">
        <v>120.5</v>
      </c>
      <c r="E769" s="72">
        <v>127.3425</v>
      </c>
      <c r="F769" s="71" t="e">
        <v>#N/A</v>
      </c>
      <c r="G769" s="69">
        <v>122.625</v>
      </c>
      <c r="H769" s="69">
        <v>99.722499999999997</v>
      </c>
      <c r="I769" s="72">
        <v>93.34</v>
      </c>
      <c r="J769" s="71" t="e">
        <v>#N/A</v>
      </c>
      <c r="K769" s="69">
        <v>105.75</v>
      </c>
      <c r="L769" s="69">
        <v>113.2475</v>
      </c>
      <c r="M769" s="72">
        <v>109.91499999999999</v>
      </c>
      <c r="N769" s="71" t="e">
        <v>#N/A</v>
      </c>
      <c r="O769" s="69">
        <v>89.837500000000006</v>
      </c>
      <c r="P769" s="69">
        <v>71.650000000000006</v>
      </c>
      <c r="Q769" s="72">
        <v>63.402499999999996</v>
      </c>
    </row>
    <row r="770" spans="1:17">
      <c r="A770" s="70">
        <v>44960</v>
      </c>
      <c r="B770" s="71" t="e">
        <v>#N/A</v>
      </c>
      <c r="C770" s="69">
        <v>126.895</v>
      </c>
      <c r="D770" s="69">
        <v>119.375</v>
      </c>
      <c r="E770" s="72">
        <v>125.095</v>
      </c>
      <c r="F770" s="71" t="e">
        <v>#N/A</v>
      </c>
      <c r="G770" s="69">
        <v>118.0025</v>
      </c>
      <c r="H770" s="69">
        <v>96.5</v>
      </c>
      <c r="I770" s="72">
        <v>91.98</v>
      </c>
      <c r="J770" s="71" t="e">
        <v>#N/A</v>
      </c>
      <c r="K770" s="69">
        <v>105.75</v>
      </c>
      <c r="L770" s="69">
        <v>113.2475</v>
      </c>
      <c r="M770" s="72">
        <v>109.91499999999999</v>
      </c>
      <c r="N770" s="71" t="e">
        <v>#N/A</v>
      </c>
      <c r="O770" s="69">
        <v>88.625</v>
      </c>
      <c r="P770" s="69">
        <v>71.05</v>
      </c>
      <c r="Q770" s="72">
        <v>63.572499999999998</v>
      </c>
    </row>
    <row r="771" spans="1:17">
      <c r="A771" s="70">
        <v>44961</v>
      </c>
      <c r="B771" s="71" t="e">
        <v>#N/A</v>
      </c>
      <c r="C771" s="69">
        <v>126.895</v>
      </c>
      <c r="D771" s="69">
        <v>119.375</v>
      </c>
      <c r="E771" s="72">
        <v>125.095</v>
      </c>
      <c r="F771" s="71" t="e">
        <v>#N/A</v>
      </c>
      <c r="G771" s="69">
        <v>118.0025</v>
      </c>
      <c r="H771" s="69">
        <v>96.5</v>
      </c>
      <c r="I771" s="72">
        <v>91.98</v>
      </c>
      <c r="J771" s="71" t="e">
        <v>#N/A</v>
      </c>
      <c r="K771" s="69">
        <v>105.75</v>
      </c>
      <c r="L771" s="69">
        <v>113.2475</v>
      </c>
      <c r="M771" s="72">
        <v>109.91499999999999</v>
      </c>
      <c r="N771" s="71" t="e">
        <v>#N/A</v>
      </c>
      <c r="O771" s="69">
        <v>88.625</v>
      </c>
      <c r="P771" s="69">
        <v>71.05</v>
      </c>
      <c r="Q771" s="72">
        <v>63.572499999999998</v>
      </c>
    </row>
    <row r="772" spans="1:17">
      <c r="A772" s="70">
        <v>44962</v>
      </c>
      <c r="B772" s="71" t="e">
        <v>#N/A</v>
      </c>
      <c r="C772" s="69">
        <v>126.895</v>
      </c>
      <c r="D772" s="69">
        <v>119.375</v>
      </c>
      <c r="E772" s="72">
        <v>125.095</v>
      </c>
      <c r="F772" s="71" t="e">
        <v>#N/A</v>
      </c>
      <c r="G772" s="69">
        <v>118.0025</v>
      </c>
      <c r="H772" s="69">
        <v>96.5</v>
      </c>
      <c r="I772" s="72">
        <v>91.98</v>
      </c>
      <c r="J772" s="71" t="e">
        <v>#N/A</v>
      </c>
      <c r="K772" s="69">
        <v>105.75</v>
      </c>
      <c r="L772" s="69">
        <v>113.2475</v>
      </c>
      <c r="M772" s="72">
        <v>109.91499999999999</v>
      </c>
      <c r="N772" s="71" t="e">
        <v>#N/A</v>
      </c>
      <c r="O772" s="69">
        <v>88.625</v>
      </c>
      <c r="P772" s="69">
        <v>71.05</v>
      </c>
      <c r="Q772" s="72">
        <v>63.572499999999998</v>
      </c>
    </row>
    <row r="773" spans="1:17">
      <c r="A773" s="70">
        <v>44963</v>
      </c>
      <c r="B773" s="71" t="e">
        <v>#N/A</v>
      </c>
      <c r="C773" s="69">
        <v>127.75</v>
      </c>
      <c r="D773" s="69">
        <v>121.82</v>
      </c>
      <c r="E773" s="72">
        <v>125.95</v>
      </c>
      <c r="F773" s="71" t="e">
        <v>#N/A</v>
      </c>
      <c r="G773" s="69">
        <v>116.125</v>
      </c>
      <c r="H773" s="69">
        <v>96.507499999999993</v>
      </c>
      <c r="I773" s="72">
        <v>92.105000000000004</v>
      </c>
      <c r="J773" s="71" t="e">
        <v>#N/A</v>
      </c>
      <c r="K773" s="69">
        <v>106.25</v>
      </c>
      <c r="L773" s="69">
        <v>113.2475</v>
      </c>
      <c r="M773" s="72">
        <v>109.91499999999999</v>
      </c>
      <c r="N773" s="71" t="e">
        <v>#N/A</v>
      </c>
      <c r="O773" s="69">
        <v>90.137500000000003</v>
      </c>
      <c r="P773" s="69">
        <v>73.284999999999997</v>
      </c>
      <c r="Q773" s="72">
        <v>64.064999999999998</v>
      </c>
    </row>
    <row r="774" spans="1:17">
      <c r="A774" s="70">
        <v>44964</v>
      </c>
      <c r="B774" s="71" t="e">
        <v>#N/A</v>
      </c>
      <c r="C774" s="69">
        <v>127.52500000000001</v>
      </c>
      <c r="D774" s="69">
        <v>122.17500000000001</v>
      </c>
      <c r="E774" s="72">
        <v>125.95</v>
      </c>
      <c r="F774" s="71" t="e">
        <v>#N/A</v>
      </c>
      <c r="G774" s="69">
        <v>116</v>
      </c>
      <c r="H774" s="69">
        <v>97.039999999999992</v>
      </c>
      <c r="I774" s="72">
        <v>92.292500000000004</v>
      </c>
      <c r="J774" s="71" t="e">
        <v>#N/A</v>
      </c>
      <c r="K774" s="69">
        <v>106.25</v>
      </c>
      <c r="L774" s="69">
        <v>113.2475</v>
      </c>
      <c r="M774" s="72">
        <v>109.91499999999999</v>
      </c>
      <c r="N774" s="71" t="e">
        <v>#N/A</v>
      </c>
      <c r="O774" s="69">
        <v>90.262500000000003</v>
      </c>
      <c r="P774" s="69">
        <v>74.032499999999999</v>
      </c>
      <c r="Q774" s="72">
        <v>65.012499999999989</v>
      </c>
    </row>
    <row r="775" spans="1:17">
      <c r="A775" s="70">
        <v>44965</v>
      </c>
      <c r="B775" s="71" t="e">
        <v>#N/A</v>
      </c>
      <c r="C775" s="69">
        <v>131.0625</v>
      </c>
      <c r="D775" s="69">
        <v>126.1525</v>
      </c>
      <c r="E775" s="72">
        <v>126.89500000000001</v>
      </c>
      <c r="F775" s="71" t="e">
        <v>#N/A</v>
      </c>
      <c r="G775" s="69">
        <v>119.5</v>
      </c>
      <c r="H775" s="69">
        <v>99.862500000000011</v>
      </c>
      <c r="I775" s="72">
        <v>94.087500000000006</v>
      </c>
      <c r="J775" s="71" t="e">
        <v>#N/A</v>
      </c>
      <c r="K775" s="69">
        <v>106.25</v>
      </c>
      <c r="L775" s="69">
        <v>113.2475</v>
      </c>
      <c r="M775" s="72">
        <v>109.91499999999999</v>
      </c>
      <c r="N775" s="71" t="e">
        <v>#N/A</v>
      </c>
      <c r="O775" s="69">
        <v>91.125</v>
      </c>
      <c r="P775" s="69">
        <v>74.782499999999999</v>
      </c>
      <c r="Q775" s="72">
        <v>65.010000000000005</v>
      </c>
    </row>
    <row r="776" spans="1:17">
      <c r="A776" s="70">
        <v>44966</v>
      </c>
      <c r="B776" s="71" t="e">
        <v>#N/A</v>
      </c>
      <c r="C776" s="69">
        <v>134.10499999999999</v>
      </c>
      <c r="D776" s="69">
        <v>126.36</v>
      </c>
      <c r="E776" s="72">
        <v>126.89500000000001</v>
      </c>
      <c r="F776" s="71" t="e">
        <v>#N/A</v>
      </c>
      <c r="G776" s="69">
        <v>122.29249999999999</v>
      </c>
      <c r="H776" s="69">
        <v>100.33499999999999</v>
      </c>
      <c r="I776" s="72">
        <v>94.192499999999995</v>
      </c>
      <c r="J776" s="71" t="e">
        <v>#N/A</v>
      </c>
      <c r="K776" s="69">
        <v>106.25</v>
      </c>
      <c r="L776" s="69">
        <v>113.2475</v>
      </c>
      <c r="M776" s="72">
        <v>109.91499999999999</v>
      </c>
      <c r="N776" s="71" t="e">
        <v>#N/A</v>
      </c>
      <c r="O776" s="69">
        <v>93.492500000000007</v>
      </c>
      <c r="P776" s="69">
        <v>76.254999999999995</v>
      </c>
      <c r="Q776" s="72">
        <v>66.25</v>
      </c>
    </row>
    <row r="777" spans="1:17">
      <c r="A777" s="70">
        <v>44967</v>
      </c>
      <c r="B777" s="71" t="e">
        <v>#N/A</v>
      </c>
      <c r="C777" s="69">
        <v>132.3775</v>
      </c>
      <c r="D777" s="69">
        <v>124.19999999999999</v>
      </c>
      <c r="E777" s="72">
        <v>126.6875</v>
      </c>
      <c r="F777" s="71" t="e">
        <v>#N/A</v>
      </c>
      <c r="G777" s="69">
        <v>119.5125</v>
      </c>
      <c r="H777" s="69">
        <v>98.435000000000002</v>
      </c>
      <c r="I777" s="72">
        <v>93.882499999999993</v>
      </c>
      <c r="J777" s="71" t="e">
        <v>#N/A</v>
      </c>
      <c r="K777" s="69">
        <v>104</v>
      </c>
      <c r="L777" s="69">
        <v>113.2475</v>
      </c>
      <c r="M777" s="72">
        <v>109.91499999999999</v>
      </c>
      <c r="N777" s="71" t="e">
        <v>#N/A</v>
      </c>
      <c r="O777" s="69">
        <v>92.97</v>
      </c>
      <c r="P777" s="69">
        <v>75.285000000000011</v>
      </c>
      <c r="Q777" s="72">
        <v>66</v>
      </c>
    </row>
    <row r="778" spans="1:17">
      <c r="A778" s="70">
        <v>44968</v>
      </c>
      <c r="B778" s="71" t="e">
        <v>#N/A</v>
      </c>
      <c r="C778" s="69">
        <v>132.3775</v>
      </c>
      <c r="D778" s="69">
        <v>124.19999999999999</v>
      </c>
      <c r="E778" s="72">
        <v>126.6875</v>
      </c>
      <c r="F778" s="71" t="e">
        <v>#N/A</v>
      </c>
      <c r="G778" s="69">
        <v>119.5125</v>
      </c>
      <c r="H778" s="69">
        <v>98.435000000000002</v>
      </c>
      <c r="I778" s="72">
        <v>93.882499999999993</v>
      </c>
      <c r="J778" s="71" t="e">
        <v>#N/A</v>
      </c>
      <c r="K778" s="69">
        <v>104</v>
      </c>
      <c r="L778" s="69">
        <v>113.2475</v>
      </c>
      <c r="M778" s="72">
        <v>109.91499999999999</v>
      </c>
      <c r="N778" s="71" t="e">
        <v>#N/A</v>
      </c>
      <c r="O778" s="69">
        <v>92.97</v>
      </c>
      <c r="P778" s="69">
        <v>75.285000000000011</v>
      </c>
      <c r="Q778" s="72">
        <v>66</v>
      </c>
    </row>
    <row r="779" spans="1:17">
      <c r="A779" s="70">
        <v>44969</v>
      </c>
      <c r="B779" s="71" t="e">
        <v>#N/A</v>
      </c>
      <c r="C779" s="69">
        <v>132.3775</v>
      </c>
      <c r="D779" s="69">
        <v>124.19999999999999</v>
      </c>
      <c r="E779" s="72">
        <v>126.6875</v>
      </c>
      <c r="F779" s="71" t="e">
        <v>#N/A</v>
      </c>
      <c r="G779" s="69">
        <v>119.5125</v>
      </c>
      <c r="H779" s="69">
        <v>98.435000000000002</v>
      </c>
      <c r="I779" s="72">
        <v>93.882499999999993</v>
      </c>
      <c r="J779" s="71" t="e">
        <v>#N/A</v>
      </c>
      <c r="K779" s="69">
        <v>104</v>
      </c>
      <c r="L779" s="69">
        <v>113.2475</v>
      </c>
      <c r="M779" s="72">
        <v>109.91499999999999</v>
      </c>
      <c r="N779" s="71" t="e">
        <v>#N/A</v>
      </c>
      <c r="O779" s="69">
        <v>92.97</v>
      </c>
      <c r="P779" s="69">
        <v>75.285000000000011</v>
      </c>
      <c r="Q779" s="72">
        <v>66</v>
      </c>
    </row>
    <row r="780" spans="1:17">
      <c r="A780" s="70">
        <v>44970</v>
      </c>
      <c r="B780" s="71" t="e">
        <v>#N/A</v>
      </c>
      <c r="C780" s="69">
        <v>128.66250000000002</v>
      </c>
      <c r="D780" s="69">
        <v>123.0175</v>
      </c>
      <c r="E780" s="72">
        <v>126.5625</v>
      </c>
      <c r="F780" s="71" t="e">
        <v>#N/A</v>
      </c>
      <c r="G780" s="69">
        <v>116.36750000000001</v>
      </c>
      <c r="H780" s="69">
        <v>97.67</v>
      </c>
      <c r="I780" s="72">
        <v>92.827500000000001</v>
      </c>
      <c r="J780" s="71" t="e">
        <v>#N/A</v>
      </c>
      <c r="K780" s="69">
        <v>104</v>
      </c>
      <c r="L780" s="69">
        <v>113.2475</v>
      </c>
      <c r="M780" s="72">
        <v>109.91499999999999</v>
      </c>
      <c r="N780" s="71" t="e">
        <v>#N/A</v>
      </c>
      <c r="O780" s="69">
        <v>92.232499999999987</v>
      </c>
      <c r="P780" s="69">
        <v>74.512499999999989</v>
      </c>
      <c r="Q780" s="72">
        <v>65.435000000000002</v>
      </c>
    </row>
    <row r="781" spans="1:17">
      <c r="A781" s="70">
        <v>44971</v>
      </c>
      <c r="B781" s="71" t="e">
        <v>#N/A</v>
      </c>
      <c r="C781" s="69">
        <v>125.035</v>
      </c>
      <c r="D781" s="69">
        <v>120.1725</v>
      </c>
      <c r="E781" s="72">
        <v>123.6275</v>
      </c>
      <c r="F781" s="71" t="e">
        <v>#N/A</v>
      </c>
      <c r="G781" s="69">
        <v>112.70750000000001</v>
      </c>
      <c r="H781" s="69">
        <v>95.08</v>
      </c>
      <c r="I781" s="72">
        <v>91.81</v>
      </c>
      <c r="J781" s="71" t="e">
        <v>#N/A</v>
      </c>
      <c r="K781" s="69">
        <v>102.75</v>
      </c>
      <c r="L781" s="69">
        <v>106.875</v>
      </c>
      <c r="M781" s="72">
        <v>109.91499999999999</v>
      </c>
      <c r="N781" s="71" t="e">
        <v>#N/A</v>
      </c>
      <c r="O781" s="69">
        <v>89.8</v>
      </c>
      <c r="P781" s="69">
        <v>73.66</v>
      </c>
      <c r="Q781" s="72">
        <v>65.144999999999996</v>
      </c>
    </row>
    <row r="782" spans="1:17">
      <c r="A782" s="70">
        <v>44972</v>
      </c>
      <c r="B782" s="71" t="e">
        <v>#N/A</v>
      </c>
      <c r="C782" s="69">
        <v>121.875</v>
      </c>
      <c r="D782" s="69">
        <v>117.19</v>
      </c>
      <c r="E782" s="72">
        <v>122.64750000000001</v>
      </c>
      <c r="F782" s="71" t="e">
        <v>#N/A</v>
      </c>
      <c r="G782" s="69">
        <v>106.25</v>
      </c>
      <c r="H782" s="69">
        <v>92.857500000000002</v>
      </c>
      <c r="I782" s="72">
        <v>91.007500000000007</v>
      </c>
      <c r="J782" s="71" t="e">
        <v>#N/A</v>
      </c>
      <c r="K782" s="69">
        <v>100.625</v>
      </c>
      <c r="L782" s="69">
        <v>104.375</v>
      </c>
      <c r="M782" s="72">
        <v>109.91499999999999</v>
      </c>
      <c r="N782" s="71" t="e">
        <v>#N/A</v>
      </c>
      <c r="O782" s="69">
        <v>88.56</v>
      </c>
      <c r="P782" s="69">
        <v>72.897500000000008</v>
      </c>
      <c r="Q782" s="72">
        <v>64.507499999999993</v>
      </c>
    </row>
    <row r="783" spans="1:17">
      <c r="A783" s="70">
        <v>44973</v>
      </c>
      <c r="B783" s="71" t="e">
        <v>#N/A</v>
      </c>
      <c r="C783" s="69">
        <v>118.8125</v>
      </c>
      <c r="D783" s="69">
        <v>113.875</v>
      </c>
      <c r="E783" s="72">
        <v>119.9</v>
      </c>
      <c r="F783" s="71" t="e">
        <v>#N/A</v>
      </c>
      <c r="G783" s="69">
        <v>102.605</v>
      </c>
      <c r="H783" s="69">
        <v>90.867499999999993</v>
      </c>
      <c r="I783" s="72">
        <v>89.070000000000007</v>
      </c>
      <c r="J783" s="71" t="e">
        <v>#N/A</v>
      </c>
      <c r="K783" s="69">
        <v>101.25</v>
      </c>
      <c r="L783" s="69">
        <v>104.375</v>
      </c>
      <c r="M783" s="72">
        <v>109.91499999999999</v>
      </c>
      <c r="N783" s="71" t="e">
        <v>#N/A</v>
      </c>
      <c r="O783" s="69">
        <v>87.5625</v>
      </c>
      <c r="P783" s="69">
        <v>72.555000000000007</v>
      </c>
      <c r="Q783" s="72">
        <v>64.007500000000007</v>
      </c>
    </row>
    <row r="784" spans="1:17">
      <c r="A784" s="70">
        <v>44974</v>
      </c>
      <c r="B784" s="71" t="e">
        <v>#N/A</v>
      </c>
      <c r="C784" s="69">
        <v>118.77</v>
      </c>
      <c r="D784" s="69">
        <v>114.0575</v>
      </c>
      <c r="E784" s="72">
        <v>118.9</v>
      </c>
      <c r="F784" s="71" t="e">
        <v>#N/A</v>
      </c>
      <c r="G784" s="69">
        <v>103.8425</v>
      </c>
      <c r="H784" s="69">
        <v>91.825000000000003</v>
      </c>
      <c r="I784" s="72">
        <v>89.202500000000001</v>
      </c>
      <c r="J784" s="71" t="e">
        <v>#N/A</v>
      </c>
      <c r="K784" s="69">
        <v>101.375</v>
      </c>
      <c r="L784" s="69">
        <v>103.875</v>
      </c>
      <c r="M784" s="72">
        <v>109.91499999999999</v>
      </c>
      <c r="N784" s="71" t="e">
        <v>#N/A</v>
      </c>
      <c r="O784" s="69">
        <v>86.8125</v>
      </c>
      <c r="P784" s="69">
        <v>73.132499999999993</v>
      </c>
      <c r="Q784" s="72">
        <v>63.857499999999995</v>
      </c>
    </row>
    <row r="785" spans="1:17">
      <c r="A785" s="70">
        <v>44975</v>
      </c>
      <c r="B785" s="71" t="e">
        <v>#N/A</v>
      </c>
      <c r="C785" s="69">
        <v>118.77</v>
      </c>
      <c r="D785" s="69">
        <v>114.0575</v>
      </c>
      <c r="E785" s="72">
        <v>118.9</v>
      </c>
      <c r="F785" s="71" t="e">
        <v>#N/A</v>
      </c>
      <c r="G785" s="69">
        <v>103.8425</v>
      </c>
      <c r="H785" s="69">
        <v>91.825000000000003</v>
      </c>
      <c r="I785" s="72">
        <v>89.202500000000001</v>
      </c>
      <c r="J785" s="71" t="e">
        <v>#N/A</v>
      </c>
      <c r="K785" s="69">
        <v>101.375</v>
      </c>
      <c r="L785" s="69">
        <v>103.875</v>
      </c>
      <c r="M785" s="72">
        <v>109.91499999999999</v>
      </c>
      <c r="N785" s="71" t="e">
        <v>#N/A</v>
      </c>
      <c r="O785" s="69">
        <v>86.8125</v>
      </c>
      <c r="P785" s="69">
        <v>73.132499999999993</v>
      </c>
      <c r="Q785" s="72">
        <v>63.857499999999995</v>
      </c>
    </row>
    <row r="786" spans="1:17">
      <c r="A786" s="70">
        <v>44976</v>
      </c>
      <c r="B786" s="71" t="e">
        <v>#N/A</v>
      </c>
      <c r="C786" s="69">
        <v>118.77</v>
      </c>
      <c r="D786" s="69">
        <v>114.0575</v>
      </c>
      <c r="E786" s="72">
        <v>118.9</v>
      </c>
      <c r="F786" s="71" t="e">
        <v>#N/A</v>
      </c>
      <c r="G786" s="69">
        <v>103.8425</v>
      </c>
      <c r="H786" s="69">
        <v>91.825000000000003</v>
      </c>
      <c r="I786" s="72">
        <v>89.202500000000001</v>
      </c>
      <c r="J786" s="71" t="e">
        <v>#N/A</v>
      </c>
      <c r="K786" s="69">
        <v>101.375</v>
      </c>
      <c r="L786" s="69">
        <v>103.875</v>
      </c>
      <c r="M786" s="72">
        <v>109.91499999999999</v>
      </c>
      <c r="N786" s="71" t="e">
        <v>#N/A</v>
      </c>
      <c r="O786" s="69">
        <v>86.8125</v>
      </c>
      <c r="P786" s="69">
        <v>73.132499999999993</v>
      </c>
      <c r="Q786" s="72">
        <v>63.857499999999995</v>
      </c>
    </row>
    <row r="787" spans="1:17">
      <c r="A787" s="70">
        <v>44977</v>
      </c>
      <c r="B787" s="71" t="e">
        <v>#N/A</v>
      </c>
      <c r="C787" s="69">
        <v>119.17</v>
      </c>
      <c r="D787" s="69">
        <v>114.12</v>
      </c>
      <c r="E787" s="72">
        <v>117.96000000000001</v>
      </c>
      <c r="F787" s="71" t="e">
        <v>#N/A</v>
      </c>
      <c r="G787" s="69">
        <v>104.735</v>
      </c>
      <c r="H787" s="69">
        <v>92.325000000000003</v>
      </c>
      <c r="I787" s="72">
        <v>89.07</v>
      </c>
      <c r="J787" s="71" t="e">
        <v>#N/A</v>
      </c>
      <c r="K787" s="69">
        <v>101.875</v>
      </c>
      <c r="L787" s="69">
        <v>103.875</v>
      </c>
      <c r="M787" s="72">
        <v>109.91499999999999</v>
      </c>
      <c r="N787" s="71" t="e">
        <v>#N/A</v>
      </c>
      <c r="O787" s="69">
        <v>87.512499999999989</v>
      </c>
      <c r="P787" s="69">
        <v>73.142499999999998</v>
      </c>
      <c r="Q787" s="72">
        <v>63.527499999999996</v>
      </c>
    </row>
    <row r="788" spans="1:17">
      <c r="A788" s="70">
        <v>44978</v>
      </c>
      <c r="B788" s="71" t="e">
        <v>#N/A</v>
      </c>
      <c r="C788" s="69">
        <v>116.7375</v>
      </c>
      <c r="D788" s="69">
        <v>111.83499999999999</v>
      </c>
      <c r="E788" s="72">
        <v>115.6725</v>
      </c>
      <c r="F788" s="71" t="e">
        <v>#N/A</v>
      </c>
      <c r="G788" s="69">
        <v>103.1875</v>
      </c>
      <c r="H788" s="69">
        <v>92.325000000000003</v>
      </c>
      <c r="I788" s="72">
        <v>89.07</v>
      </c>
      <c r="J788" s="71" t="e">
        <v>#N/A</v>
      </c>
      <c r="K788" s="69">
        <v>103.25</v>
      </c>
      <c r="L788" s="69">
        <v>103.875</v>
      </c>
      <c r="M788" s="72">
        <v>109.91499999999999</v>
      </c>
      <c r="N788" s="71" t="e">
        <v>#N/A</v>
      </c>
      <c r="O788" s="69">
        <v>86.742500000000007</v>
      </c>
      <c r="P788" s="69">
        <v>72.762500000000003</v>
      </c>
      <c r="Q788" s="72">
        <v>63.79</v>
      </c>
    </row>
    <row r="789" spans="1:17">
      <c r="A789" s="70">
        <v>44979</v>
      </c>
      <c r="B789" s="71" t="e">
        <v>#N/A</v>
      </c>
      <c r="C789" s="69">
        <v>115.31750000000001</v>
      </c>
      <c r="D789" s="69">
        <v>108.455</v>
      </c>
      <c r="E789" s="72">
        <v>114.43749999999999</v>
      </c>
      <c r="F789" s="71" t="e">
        <v>#N/A</v>
      </c>
      <c r="G789" s="69">
        <v>101.25</v>
      </c>
      <c r="H789" s="69">
        <v>89.194999999999993</v>
      </c>
      <c r="I789" s="72">
        <v>88.982499999999987</v>
      </c>
      <c r="J789" s="71" t="e">
        <v>#N/A</v>
      </c>
      <c r="K789" s="69">
        <v>103.25</v>
      </c>
      <c r="L789" s="69">
        <v>103.875</v>
      </c>
      <c r="M789" s="72">
        <v>109.91499999999999</v>
      </c>
      <c r="N789" s="71" t="e">
        <v>#N/A</v>
      </c>
      <c r="O789" s="69">
        <v>85.5</v>
      </c>
      <c r="P789" s="69">
        <v>72.617500000000007</v>
      </c>
      <c r="Q789" s="72">
        <v>64.007499999999993</v>
      </c>
    </row>
    <row r="790" spans="1:17">
      <c r="A790" s="70">
        <v>44980</v>
      </c>
      <c r="B790" s="71" t="e">
        <v>#N/A</v>
      </c>
      <c r="C790" s="69">
        <v>112.9375</v>
      </c>
      <c r="D790" s="69">
        <v>106.6575</v>
      </c>
      <c r="E790" s="72">
        <v>113.80499999999999</v>
      </c>
      <c r="F790" s="71" t="e">
        <v>#N/A</v>
      </c>
      <c r="G790" s="69">
        <v>97.877499999999998</v>
      </c>
      <c r="H790" s="69">
        <v>86.914999999999992</v>
      </c>
      <c r="I790" s="72">
        <v>87.41</v>
      </c>
      <c r="J790" s="71" t="e">
        <v>#N/A</v>
      </c>
      <c r="K790" s="69">
        <v>103.25</v>
      </c>
      <c r="L790" s="69">
        <v>103.875</v>
      </c>
      <c r="M790" s="72">
        <v>109.91499999999999</v>
      </c>
      <c r="N790" s="71" t="e">
        <v>#N/A</v>
      </c>
      <c r="O790" s="69">
        <v>84.3125</v>
      </c>
      <c r="P790" s="69">
        <v>71.275000000000006</v>
      </c>
      <c r="Q790" s="72">
        <v>63.992499999999993</v>
      </c>
    </row>
    <row r="791" spans="1:17">
      <c r="A791" s="70">
        <v>44981</v>
      </c>
      <c r="B791" s="71" t="e">
        <v>#N/A</v>
      </c>
      <c r="C791" s="69">
        <v>109.6675</v>
      </c>
      <c r="D791" s="69">
        <v>103.56</v>
      </c>
      <c r="E791" s="72">
        <v>107.74</v>
      </c>
      <c r="F791" s="71" t="e">
        <v>#N/A</v>
      </c>
      <c r="G791" s="69">
        <v>94.415000000000006</v>
      </c>
      <c r="H791" s="69">
        <v>84.667500000000018</v>
      </c>
      <c r="I791" s="72">
        <v>82.554999999999993</v>
      </c>
      <c r="J791" s="71" t="e">
        <v>#N/A</v>
      </c>
      <c r="K791" s="69">
        <v>103.25</v>
      </c>
      <c r="L791" s="69">
        <v>103.875</v>
      </c>
      <c r="M791" s="72">
        <v>109.91499999999999</v>
      </c>
      <c r="N791" s="71" t="e">
        <v>#N/A</v>
      </c>
      <c r="O791" s="69">
        <v>81</v>
      </c>
      <c r="P791" s="69">
        <v>69.852500000000006</v>
      </c>
      <c r="Q791" s="72">
        <v>62.9</v>
      </c>
    </row>
    <row r="792" spans="1:17">
      <c r="A792" s="70">
        <v>44982</v>
      </c>
      <c r="B792" s="71" t="e">
        <v>#N/A</v>
      </c>
      <c r="C792" s="69">
        <v>109.6675</v>
      </c>
      <c r="D792" s="69">
        <v>103.56</v>
      </c>
      <c r="E792" s="72">
        <v>107.74</v>
      </c>
      <c r="F792" s="71" t="e">
        <v>#N/A</v>
      </c>
      <c r="G792" s="69">
        <v>94.415000000000006</v>
      </c>
      <c r="H792" s="69">
        <v>84.667500000000018</v>
      </c>
      <c r="I792" s="72">
        <v>82.554999999999993</v>
      </c>
      <c r="J792" s="71" t="e">
        <v>#N/A</v>
      </c>
      <c r="K792" s="69">
        <v>103.25</v>
      </c>
      <c r="L792" s="69">
        <v>103.875</v>
      </c>
      <c r="M792" s="72">
        <v>109.91499999999999</v>
      </c>
      <c r="N792" s="71" t="e">
        <v>#N/A</v>
      </c>
      <c r="O792" s="69">
        <v>81</v>
      </c>
      <c r="P792" s="69">
        <v>69.852500000000006</v>
      </c>
      <c r="Q792" s="72">
        <v>62.9</v>
      </c>
    </row>
    <row r="793" spans="1:17">
      <c r="A793" s="70">
        <v>44983</v>
      </c>
      <c r="B793" s="71" t="e">
        <v>#N/A</v>
      </c>
      <c r="C793" s="69">
        <v>109.6675</v>
      </c>
      <c r="D793" s="69">
        <v>103.56</v>
      </c>
      <c r="E793" s="72">
        <v>107.74</v>
      </c>
      <c r="F793" s="71" t="e">
        <v>#N/A</v>
      </c>
      <c r="G793" s="69">
        <v>94.415000000000006</v>
      </c>
      <c r="H793" s="69">
        <v>84.667500000000018</v>
      </c>
      <c r="I793" s="72">
        <v>82.554999999999993</v>
      </c>
      <c r="J793" s="71" t="e">
        <v>#N/A</v>
      </c>
      <c r="K793" s="69">
        <v>103.25</v>
      </c>
      <c r="L793" s="69">
        <v>103.875</v>
      </c>
      <c r="M793" s="72">
        <v>109.91499999999999</v>
      </c>
      <c r="N793" s="71" t="e">
        <v>#N/A</v>
      </c>
      <c r="O793" s="69">
        <v>81</v>
      </c>
      <c r="P793" s="69">
        <v>69.852500000000006</v>
      </c>
      <c r="Q793" s="72">
        <v>62.9</v>
      </c>
    </row>
    <row r="794" spans="1:17">
      <c r="A794" s="70">
        <v>44984</v>
      </c>
      <c r="B794" s="71" t="e">
        <v>#N/A</v>
      </c>
      <c r="C794" s="69">
        <v>109.53749999999999</v>
      </c>
      <c r="D794" s="69">
        <v>104.1</v>
      </c>
      <c r="E794" s="72">
        <v>107.67750000000001</v>
      </c>
      <c r="F794" s="71" t="e">
        <v>#N/A</v>
      </c>
      <c r="G794" s="69">
        <v>94.75</v>
      </c>
      <c r="H794" s="69">
        <v>85.36</v>
      </c>
      <c r="I794" s="72">
        <v>82.33</v>
      </c>
      <c r="J794" s="71" t="e">
        <v>#N/A</v>
      </c>
      <c r="K794" s="69">
        <v>103.25</v>
      </c>
      <c r="L794" s="69">
        <v>103.875</v>
      </c>
      <c r="M794" s="72">
        <v>109.91499999999999</v>
      </c>
      <c r="N794" s="71" t="e">
        <v>#N/A</v>
      </c>
      <c r="O794" s="69">
        <v>80.6875</v>
      </c>
      <c r="P794" s="69">
        <v>70.460000000000008</v>
      </c>
      <c r="Q794" s="72">
        <v>62.79</v>
      </c>
    </row>
    <row r="795" spans="1:17">
      <c r="A795" s="70">
        <v>44985</v>
      </c>
      <c r="B795" s="71" t="e">
        <v>#N/A</v>
      </c>
      <c r="C795" s="69">
        <v>111.875</v>
      </c>
      <c r="D795" s="69">
        <v>106.5325</v>
      </c>
      <c r="E795" s="72">
        <v>108.9975</v>
      </c>
      <c r="F795" s="71" t="e">
        <v>#N/A</v>
      </c>
      <c r="G795" s="69">
        <v>96.44</v>
      </c>
      <c r="H795" s="69">
        <v>86</v>
      </c>
      <c r="I795" s="72">
        <v>83.052500000000009</v>
      </c>
      <c r="J795" s="71" t="e">
        <v>#N/A</v>
      </c>
      <c r="K795" s="69">
        <v>103.25</v>
      </c>
      <c r="L795" s="69">
        <v>103.875</v>
      </c>
      <c r="M795" s="72">
        <v>109.91499999999999</v>
      </c>
      <c r="N795" s="71" t="e">
        <v>#N/A</v>
      </c>
      <c r="O795" s="69">
        <v>82.3125</v>
      </c>
      <c r="P795" s="69">
        <v>72.237499999999997</v>
      </c>
      <c r="Q795" s="72">
        <v>64.1875</v>
      </c>
    </row>
    <row r="796" spans="1:17">
      <c r="A796" s="70">
        <v>44986</v>
      </c>
      <c r="B796" s="71" t="e">
        <v>#N/A</v>
      </c>
      <c r="C796" s="69">
        <v>116.5625</v>
      </c>
      <c r="D796" s="69">
        <v>110.80249999999999</v>
      </c>
      <c r="E796" s="72">
        <v>110.68249999999999</v>
      </c>
      <c r="F796" s="71" t="e">
        <v>#N/A</v>
      </c>
      <c r="G796" s="69">
        <v>99.75</v>
      </c>
      <c r="H796" s="69">
        <v>88.734999999999999</v>
      </c>
      <c r="I796" s="72">
        <v>84.287499999999994</v>
      </c>
      <c r="J796" s="71" t="e">
        <v>#N/A</v>
      </c>
      <c r="K796" s="69">
        <v>103.25</v>
      </c>
      <c r="L796" s="69">
        <v>103.875</v>
      </c>
      <c r="M796" s="72">
        <v>109.91499999999999</v>
      </c>
      <c r="N796" s="71" t="e">
        <v>#N/A</v>
      </c>
      <c r="O796" s="69">
        <v>84.67</v>
      </c>
      <c r="P796" s="69">
        <v>73.707499999999996</v>
      </c>
      <c r="Q796" s="72">
        <v>65.002499999999998</v>
      </c>
    </row>
    <row r="797" spans="1:17">
      <c r="A797" s="70">
        <v>44987</v>
      </c>
      <c r="B797" s="71" t="e">
        <v>#N/A</v>
      </c>
      <c r="C797" s="69">
        <v>120.33750000000001</v>
      </c>
      <c r="D797" s="69">
        <v>113.285</v>
      </c>
      <c r="E797" s="72">
        <v>112.00999999999999</v>
      </c>
      <c r="F797" s="71" t="e">
        <v>#N/A</v>
      </c>
      <c r="G797" s="69">
        <v>104.3925</v>
      </c>
      <c r="H797" s="69">
        <v>90.497500000000002</v>
      </c>
      <c r="I797" s="72">
        <v>85.922499999999999</v>
      </c>
      <c r="J797" s="71" t="e">
        <v>#N/A</v>
      </c>
      <c r="K797" s="69">
        <v>103.25</v>
      </c>
      <c r="L797" s="69">
        <v>103.875</v>
      </c>
      <c r="M797" s="72">
        <v>109.63749999999999</v>
      </c>
      <c r="N797" s="71" t="e">
        <v>#N/A</v>
      </c>
      <c r="O797" s="69">
        <v>85.1875</v>
      </c>
      <c r="P797" s="69">
        <v>75.397499999999994</v>
      </c>
      <c r="Q797" s="72">
        <v>65.899999999999991</v>
      </c>
    </row>
    <row r="798" spans="1:17">
      <c r="A798" s="70">
        <v>44988</v>
      </c>
      <c r="B798" s="71" t="e">
        <v>#N/A</v>
      </c>
      <c r="C798" s="69">
        <v>120.2975</v>
      </c>
      <c r="D798" s="69">
        <v>112.7375</v>
      </c>
      <c r="E798" s="72">
        <v>112.01249999999999</v>
      </c>
      <c r="F798" s="71" t="e">
        <v>#N/A</v>
      </c>
      <c r="G798" s="69">
        <v>103.595</v>
      </c>
      <c r="H798" s="69">
        <v>89.33</v>
      </c>
      <c r="I798" s="72">
        <v>85.432500000000005</v>
      </c>
      <c r="J798" s="71" t="e">
        <v>#N/A</v>
      </c>
      <c r="K798" s="69">
        <v>103.25</v>
      </c>
      <c r="L798" s="69">
        <v>103.875</v>
      </c>
      <c r="M798" s="72">
        <v>109.63749999999999</v>
      </c>
      <c r="N798" s="71" t="e">
        <v>#N/A</v>
      </c>
      <c r="O798" s="69">
        <v>84.622500000000002</v>
      </c>
      <c r="P798" s="69">
        <v>74.63000000000001</v>
      </c>
      <c r="Q798" s="72">
        <v>65.004999999999995</v>
      </c>
    </row>
    <row r="799" spans="1:17">
      <c r="A799" s="70">
        <v>44989</v>
      </c>
      <c r="B799" s="71" t="e">
        <v>#N/A</v>
      </c>
      <c r="C799" s="69">
        <v>120.2975</v>
      </c>
      <c r="D799" s="69">
        <v>112.7375</v>
      </c>
      <c r="E799" s="72">
        <v>112.01249999999999</v>
      </c>
      <c r="F799" s="71" t="e">
        <v>#N/A</v>
      </c>
      <c r="G799" s="69">
        <v>103.595</v>
      </c>
      <c r="H799" s="69">
        <v>89.33</v>
      </c>
      <c r="I799" s="72">
        <v>85.432500000000005</v>
      </c>
      <c r="J799" s="71" t="e">
        <v>#N/A</v>
      </c>
      <c r="K799" s="69">
        <v>103.25</v>
      </c>
      <c r="L799" s="69">
        <v>103.875</v>
      </c>
      <c r="M799" s="72">
        <v>109.63749999999999</v>
      </c>
      <c r="N799" s="71" t="e">
        <v>#N/A</v>
      </c>
      <c r="O799" s="69">
        <v>84.622500000000002</v>
      </c>
      <c r="P799" s="69">
        <v>74.63000000000001</v>
      </c>
      <c r="Q799" s="72">
        <v>65.004999999999995</v>
      </c>
    </row>
    <row r="800" spans="1:17">
      <c r="A800" s="70">
        <v>44990</v>
      </c>
      <c r="B800" s="71" t="e">
        <v>#N/A</v>
      </c>
      <c r="C800" s="69">
        <v>120.2975</v>
      </c>
      <c r="D800" s="69">
        <v>112.7375</v>
      </c>
      <c r="E800" s="72">
        <v>112.01249999999999</v>
      </c>
      <c r="F800" s="71" t="e">
        <v>#N/A</v>
      </c>
      <c r="G800" s="69">
        <v>103.595</v>
      </c>
      <c r="H800" s="69">
        <v>89.33</v>
      </c>
      <c r="I800" s="72">
        <v>85.432500000000005</v>
      </c>
      <c r="J800" s="71" t="e">
        <v>#N/A</v>
      </c>
      <c r="K800" s="69">
        <v>103.25</v>
      </c>
      <c r="L800" s="69">
        <v>103.875</v>
      </c>
      <c r="M800" s="72">
        <v>109.63749999999999</v>
      </c>
      <c r="N800" s="71" t="e">
        <v>#N/A</v>
      </c>
      <c r="O800" s="69">
        <v>84.622500000000002</v>
      </c>
      <c r="P800" s="69">
        <v>74.63000000000001</v>
      </c>
      <c r="Q800" s="72">
        <v>65.004999999999995</v>
      </c>
    </row>
    <row r="801" spans="1:17">
      <c r="A801" s="70">
        <v>44991</v>
      </c>
      <c r="B801" s="71" t="e">
        <v>#N/A</v>
      </c>
      <c r="C801" s="69">
        <v>114.52000000000001</v>
      </c>
      <c r="D801" s="69">
        <v>107.5175</v>
      </c>
      <c r="E801" s="72">
        <v>108.17</v>
      </c>
      <c r="F801" s="71" t="e">
        <v>#N/A</v>
      </c>
      <c r="G801" s="69">
        <v>98.875</v>
      </c>
      <c r="H801" s="69">
        <v>86.164999999999992</v>
      </c>
      <c r="I801" s="72">
        <v>83.74</v>
      </c>
      <c r="J801" s="71" t="e">
        <v>#N/A</v>
      </c>
      <c r="K801" s="69">
        <v>103.25</v>
      </c>
      <c r="L801" s="69">
        <v>103.875</v>
      </c>
      <c r="M801" s="72">
        <v>109.63749999999999</v>
      </c>
      <c r="N801" s="71" t="e">
        <v>#N/A</v>
      </c>
      <c r="O801" s="69">
        <v>82</v>
      </c>
      <c r="P801" s="69">
        <v>73.587500000000006</v>
      </c>
      <c r="Q801" s="72">
        <v>63.782499999999999</v>
      </c>
    </row>
    <row r="802" spans="1:17">
      <c r="A802" s="70">
        <v>44992</v>
      </c>
      <c r="B802" s="71" t="e">
        <v>#N/A</v>
      </c>
      <c r="C802" s="69">
        <v>112.41</v>
      </c>
      <c r="D802" s="69">
        <v>105.6575</v>
      </c>
      <c r="E802" s="72">
        <v>105.6875</v>
      </c>
      <c r="F802" s="71" t="e">
        <v>#N/A</v>
      </c>
      <c r="G802" s="69">
        <v>97.022499999999994</v>
      </c>
      <c r="H802" s="69">
        <v>84.924999999999997</v>
      </c>
      <c r="I802" s="72">
        <v>82.350000000000009</v>
      </c>
      <c r="J802" s="71" t="e">
        <v>#N/A</v>
      </c>
      <c r="K802" s="69">
        <v>100.75</v>
      </c>
      <c r="L802" s="69">
        <v>103.875</v>
      </c>
      <c r="M802" s="72">
        <v>109.63749999999999</v>
      </c>
      <c r="N802" s="71" t="e">
        <v>#N/A</v>
      </c>
      <c r="O802" s="69">
        <v>79.875</v>
      </c>
      <c r="P802" s="69">
        <v>72.209999999999994</v>
      </c>
      <c r="Q802" s="72">
        <v>63.23</v>
      </c>
    </row>
    <row r="803" spans="1:17">
      <c r="A803" s="70">
        <v>44993</v>
      </c>
      <c r="B803" s="71" t="e">
        <v>#N/A</v>
      </c>
      <c r="C803" s="69">
        <v>115.875</v>
      </c>
      <c r="D803" s="69">
        <v>108.46250000000001</v>
      </c>
      <c r="E803" s="72">
        <v>107.2525</v>
      </c>
      <c r="F803" s="71" t="e">
        <v>#N/A</v>
      </c>
      <c r="G803" s="69">
        <v>104.63500000000001</v>
      </c>
      <c r="H803" s="69">
        <v>88.79</v>
      </c>
      <c r="I803" s="72">
        <v>83</v>
      </c>
      <c r="J803" s="71" t="e">
        <v>#N/A</v>
      </c>
      <c r="K803" s="69">
        <v>100.5</v>
      </c>
      <c r="L803" s="69">
        <v>103.875</v>
      </c>
      <c r="M803" s="72">
        <v>109.63749999999999</v>
      </c>
      <c r="N803" s="71" t="e">
        <v>#N/A</v>
      </c>
      <c r="O803" s="69">
        <v>80.75</v>
      </c>
      <c r="P803" s="69">
        <v>73.25</v>
      </c>
      <c r="Q803" s="72">
        <v>64.25</v>
      </c>
    </row>
    <row r="804" spans="1:17">
      <c r="A804" s="70">
        <v>44994</v>
      </c>
      <c r="B804" s="71" t="e">
        <v>#N/A</v>
      </c>
      <c r="C804" s="69">
        <v>116.20249999999999</v>
      </c>
      <c r="D804" s="69">
        <v>108.0175</v>
      </c>
      <c r="E804" s="72">
        <v>106.6225</v>
      </c>
      <c r="F804" s="71" t="e">
        <v>#N/A</v>
      </c>
      <c r="G804" s="69">
        <v>104.1875</v>
      </c>
      <c r="H804" s="69">
        <v>89.407499999999999</v>
      </c>
      <c r="I804" s="72">
        <v>82.797499999999999</v>
      </c>
      <c r="J804" s="71" t="e">
        <v>#N/A</v>
      </c>
      <c r="K804" s="69">
        <v>100.5</v>
      </c>
      <c r="L804" s="69">
        <v>103.875</v>
      </c>
      <c r="M804" s="72">
        <v>109.63749999999999</v>
      </c>
      <c r="N804" s="71" t="e">
        <v>#N/A</v>
      </c>
      <c r="O804" s="69">
        <v>80.207499999999996</v>
      </c>
      <c r="P804" s="69">
        <v>73.375</v>
      </c>
      <c r="Q804" s="72">
        <v>64.147500000000008</v>
      </c>
    </row>
    <row r="805" spans="1:17">
      <c r="A805" s="70">
        <v>44995</v>
      </c>
      <c r="B805" s="71" t="e">
        <v>#N/A</v>
      </c>
      <c r="C805" s="69">
        <v>117.625</v>
      </c>
      <c r="D805" s="69">
        <v>109.08499999999999</v>
      </c>
      <c r="E805" s="72">
        <v>106.6225</v>
      </c>
      <c r="F805" s="71" t="e">
        <v>#N/A</v>
      </c>
      <c r="G805" s="69">
        <v>105.5625</v>
      </c>
      <c r="H805" s="69">
        <v>89.875</v>
      </c>
      <c r="I805" s="72">
        <v>83.5</v>
      </c>
      <c r="J805" s="71" t="e">
        <v>#N/A</v>
      </c>
      <c r="K805" s="69">
        <v>100</v>
      </c>
      <c r="L805" s="69">
        <v>103.875</v>
      </c>
      <c r="M805" s="72">
        <v>109.63749999999999</v>
      </c>
      <c r="N805" s="71" t="e">
        <v>#N/A</v>
      </c>
      <c r="O805" s="69">
        <v>80.9375</v>
      </c>
      <c r="P805" s="69">
        <v>74.125</v>
      </c>
      <c r="Q805" s="72">
        <v>64.772500000000008</v>
      </c>
    </row>
    <row r="806" spans="1:17">
      <c r="A806" s="70">
        <v>44996</v>
      </c>
      <c r="B806" s="71" t="e">
        <v>#N/A</v>
      </c>
      <c r="C806" s="69">
        <v>117.625</v>
      </c>
      <c r="D806" s="69">
        <v>109.08499999999999</v>
      </c>
      <c r="E806" s="72">
        <v>106.6225</v>
      </c>
      <c r="F806" s="71" t="e">
        <v>#N/A</v>
      </c>
      <c r="G806" s="69">
        <v>105.5625</v>
      </c>
      <c r="H806" s="69">
        <v>89.875</v>
      </c>
      <c r="I806" s="72">
        <v>83.5</v>
      </c>
      <c r="J806" s="71" t="e">
        <v>#N/A</v>
      </c>
      <c r="K806" s="69">
        <v>100</v>
      </c>
      <c r="L806" s="69">
        <v>103.875</v>
      </c>
      <c r="M806" s="72">
        <v>109.63749999999999</v>
      </c>
      <c r="N806" s="71" t="e">
        <v>#N/A</v>
      </c>
      <c r="O806" s="69">
        <v>80.9375</v>
      </c>
      <c r="P806" s="69">
        <v>74.125</v>
      </c>
      <c r="Q806" s="72">
        <v>64.772500000000008</v>
      </c>
    </row>
    <row r="807" spans="1:17">
      <c r="A807" s="70">
        <v>44997</v>
      </c>
      <c r="B807" s="71" t="e">
        <v>#N/A</v>
      </c>
      <c r="C807" s="69">
        <v>117.625</v>
      </c>
      <c r="D807" s="69">
        <v>109.08499999999999</v>
      </c>
      <c r="E807" s="72">
        <v>106.6225</v>
      </c>
      <c r="F807" s="71" t="e">
        <v>#N/A</v>
      </c>
      <c r="G807" s="69">
        <v>105.5625</v>
      </c>
      <c r="H807" s="69">
        <v>89.875</v>
      </c>
      <c r="I807" s="72">
        <v>83.5</v>
      </c>
      <c r="J807" s="71" t="e">
        <v>#N/A</v>
      </c>
      <c r="K807" s="69">
        <v>100</v>
      </c>
      <c r="L807" s="69">
        <v>103.875</v>
      </c>
      <c r="M807" s="72">
        <v>109.63749999999999</v>
      </c>
      <c r="N807" s="71" t="e">
        <v>#N/A</v>
      </c>
      <c r="O807" s="69">
        <v>80.9375</v>
      </c>
      <c r="P807" s="69">
        <v>74.125</v>
      </c>
      <c r="Q807" s="72">
        <v>64.772500000000008</v>
      </c>
    </row>
    <row r="808" spans="1:17">
      <c r="A808" s="70">
        <v>44998</v>
      </c>
      <c r="B808" s="71" t="e">
        <v>#N/A</v>
      </c>
      <c r="C808" s="69">
        <v>122.5</v>
      </c>
      <c r="D808" s="69">
        <v>113.25</v>
      </c>
      <c r="E808" s="72">
        <v>108.5025</v>
      </c>
      <c r="F808" s="71" t="e">
        <v>#N/A</v>
      </c>
      <c r="G808" s="69">
        <v>110.7075</v>
      </c>
      <c r="H808" s="69">
        <v>92.677499999999995</v>
      </c>
      <c r="I808" s="72">
        <v>84.715000000000003</v>
      </c>
      <c r="J808" s="71" t="e">
        <v>#N/A</v>
      </c>
      <c r="K808" s="69">
        <v>100</v>
      </c>
      <c r="L808" s="69">
        <v>103.875</v>
      </c>
      <c r="M808" s="72">
        <v>109.63749999999999</v>
      </c>
      <c r="N808" s="71" t="e">
        <v>#N/A</v>
      </c>
      <c r="O808" s="69">
        <v>82.585000000000008</v>
      </c>
      <c r="P808" s="69">
        <v>75.152500000000003</v>
      </c>
      <c r="Q808" s="72">
        <v>65.460000000000008</v>
      </c>
    </row>
    <row r="809" spans="1:17">
      <c r="A809" s="70">
        <v>44999</v>
      </c>
      <c r="B809" s="71" t="e">
        <v>#N/A</v>
      </c>
      <c r="C809" s="69">
        <v>124.1875</v>
      </c>
      <c r="D809" s="69">
        <v>115.3125</v>
      </c>
      <c r="E809" s="72">
        <v>109.5925</v>
      </c>
      <c r="F809" s="71" t="e">
        <v>#N/A</v>
      </c>
      <c r="G809" s="69">
        <v>110.75</v>
      </c>
      <c r="H809" s="69">
        <v>93.0625</v>
      </c>
      <c r="I809" s="72">
        <v>85.3</v>
      </c>
      <c r="J809" s="71" t="e">
        <v>#N/A</v>
      </c>
      <c r="K809" s="69">
        <v>99.5</v>
      </c>
      <c r="L809" s="69">
        <v>103.875</v>
      </c>
      <c r="M809" s="72">
        <v>109.63749999999999</v>
      </c>
      <c r="N809" s="71" t="e">
        <v>#N/A</v>
      </c>
      <c r="O809" s="69">
        <v>82.224999999999994</v>
      </c>
      <c r="P809" s="69">
        <v>75.495000000000005</v>
      </c>
      <c r="Q809" s="72">
        <v>64.91</v>
      </c>
    </row>
    <row r="810" spans="1:17">
      <c r="A810" s="70">
        <v>45000</v>
      </c>
      <c r="B810" s="71" t="e">
        <v>#N/A</v>
      </c>
      <c r="C810" s="69">
        <v>119.125</v>
      </c>
      <c r="D810" s="69">
        <v>112.03500000000001</v>
      </c>
      <c r="E810" s="72">
        <v>106.82249999999999</v>
      </c>
      <c r="F810" s="71" t="e">
        <v>#N/A</v>
      </c>
      <c r="G810" s="69">
        <v>106.875</v>
      </c>
      <c r="H810" s="69">
        <v>91.117499999999993</v>
      </c>
      <c r="I810" s="72">
        <v>84.047499999999985</v>
      </c>
      <c r="J810" s="71" t="e">
        <v>#N/A</v>
      </c>
      <c r="K810" s="69">
        <v>100.5</v>
      </c>
      <c r="L810" s="69">
        <v>103.875</v>
      </c>
      <c r="M810" s="72">
        <v>109.63749999999999</v>
      </c>
      <c r="N810" s="71" t="e">
        <v>#N/A</v>
      </c>
      <c r="O810" s="69">
        <v>80.344999999999999</v>
      </c>
      <c r="P810" s="69">
        <v>73.685000000000002</v>
      </c>
      <c r="Q810" s="72">
        <v>63.2</v>
      </c>
    </row>
    <row r="811" spans="1:17">
      <c r="A811" s="70">
        <v>45001</v>
      </c>
      <c r="B811" s="71" t="e">
        <v>#N/A</v>
      </c>
      <c r="C811" s="69">
        <v>116.88</v>
      </c>
      <c r="D811" s="69">
        <v>110.02000000000001</v>
      </c>
      <c r="E811" s="72">
        <v>105.995</v>
      </c>
      <c r="F811" s="71" t="e">
        <v>#N/A</v>
      </c>
      <c r="G811" s="69">
        <v>104.5325</v>
      </c>
      <c r="H811" s="69">
        <v>89.107500000000002</v>
      </c>
      <c r="I811" s="72">
        <v>83.795000000000002</v>
      </c>
      <c r="J811" s="71" t="e">
        <v>#N/A</v>
      </c>
      <c r="K811" s="69">
        <v>98.512500000000003</v>
      </c>
      <c r="L811" s="69">
        <v>103.875</v>
      </c>
      <c r="M811" s="72">
        <v>109.63749999999999</v>
      </c>
      <c r="N811" s="71" t="e">
        <v>#N/A</v>
      </c>
      <c r="O811" s="69">
        <v>78.844999999999999</v>
      </c>
      <c r="P811" s="69">
        <v>73.182500000000005</v>
      </c>
      <c r="Q811" s="72">
        <v>63.05</v>
      </c>
    </row>
    <row r="812" spans="1:17">
      <c r="A812" s="70">
        <v>45002</v>
      </c>
      <c r="B812" s="71" t="e">
        <v>#N/A</v>
      </c>
      <c r="C812" s="69">
        <v>118.1225</v>
      </c>
      <c r="D812" s="69">
        <v>109.13249999999999</v>
      </c>
      <c r="E812" s="72">
        <v>105.71</v>
      </c>
      <c r="F812" s="71" t="e">
        <v>#N/A</v>
      </c>
      <c r="G812" s="69">
        <v>106.455</v>
      </c>
      <c r="H812" s="69">
        <v>88.564999999999998</v>
      </c>
      <c r="I812" s="72">
        <v>83.607500000000002</v>
      </c>
      <c r="J812" s="71" t="e">
        <v>#N/A</v>
      </c>
      <c r="K812" s="69">
        <v>98.512500000000003</v>
      </c>
      <c r="L812" s="69">
        <v>103.875</v>
      </c>
      <c r="M812" s="72">
        <v>109.63749999999999</v>
      </c>
      <c r="N812" s="71" t="e">
        <v>#N/A</v>
      </c>
      <c r="O812" s="69">
        <v>78.637500000000003</v>
      </c>
      <c r="P812" s="69">
        <v>73.180000000000007</v>
      </c>
      <c r="Q812" s="72">
        <v>62.257499999999993</v>
      </c>
    </row>
    <row r="813" spans="1:17">
      <c r="A813" s="70">
        <v>45003</v>
      </c>
      <c r="B813" s="71" t="e">
        <v>#N/A</v>
      </c>
      <c r="C813" s="69">
        <v>118.1225</v>
      </c>
      <c r="D813" s="69">
        <v>109.13249999999999</v>
      </c>
      <c r="E813" s="72">
        <v>105.71</v>
      </c>
      <c r="F813" s="71" t="e">
        <v>#N/A</v>
      </c>
      <c r="G813" s="69">
        <v>106.455</v>
      </c>
      <c r="H813" s="69">
        <v>88.564999999999998</v>
      </c>
      <c r="I813" s="72">
        <v>83.607500000000002</v>
      </c>
      <c r="J813" s="71" t="e">
        <v>#N/A</v>
      </c>
      <c r="K813" s="69">
        <v>98.512500000000003</v>
      </c>
      <c r="L813" s="69">
        <v>103.875</v>
      </c>
      <c r="M813" s="72">
        <v>109.63749999999999</v>
      </c>
      <c r="N813" s="71" t="e">
        <v>#N/A</v>
      </c>
      <c r="O813" s="69">
        <v>78.637500000000003</v>
      </c>
      <c r="P813" s="69">
        <v>73.180000000000007</v>
      </c>
      <c r="Q813" s="72">
        <v>62.257499999999993</v>
      </c>
    </row>
    <row r="814" spans="1:17">
      <c r="A814" s="70">
        <v>45004</v>
      </c>
      <c r="B814" s="71" t="e">
        <v>#N/A</v>
      </c>
      <c r="C814" s="69">
        <v>118.1225</v>
      </c>
      <c r="D814" s="69">
        <v>109.13249999999999</v>
      </c>
      <c r="E814" s="72">
        <v>105.71</v>
      </c>
      <c r="F814" s="71" t="e">
        <v>#N/A</v>
      </c>
      <c r="G814" s="69">
        <v>106.455</v>
      </c>
      <c r="H814" s="69">
        <v>88.564999999999998</v>
      </c>
      <c r="I814" s="72">
        <v>83.607500000000002</v>
      </c>
      <c r="J814" s="71" t="e">
        <v>#N/A</v>
      </c>
      <c r="K814" s="69">
        <v>98.512500000000003</v>
      </c>
      <c r="L814" s="69">
        <v>103.875</v>
      </c>
      <c r="M814" s="72">
        <v>109.63749999999999</v>
      </c>
      <c r="N814" s="71" t="e">
        <v>#N/A</v>
      </c>
      <c r="O814" s="69">
        <v>78.637500000000003</v>
      </c>
      <c r="P814" s="69">
        <v>73.180000000000007</v>
      </c>
      <c r="Q814" s="72">
        <v>62.257499999999993</v>
      </c>
    </row>
    <row r="815" spans="1:17">
      <c r="A815" s="70">
        <v>45005</v>
      </c>
      <c r="B815" s="71" t="e">
        <v>#N/A</v>
      </c>
      <c r="C815" s="69">
        <v>120.125</v>
      </c>
      <c r="D815" s="69">
        <v>111.125</v>
      </c>
      <c r="E815" s="72">
        <v>105.955</v>
      </c>
      <c r="F815" s="71" t="e">
        <v>#N/A</v>
      </c>
      <c r="G815" s="69">
        <v>107.4375</v>
      </c>
      <c r="H815" s="69">
        <v>89.125</v>
      </c>
      <c r="I815" s="72">
        <v>83.607500000000002</v>
      </c>
      <c r="J815" s="71" t="e">
        <v>#N/A</v>
      </c>
      <c r="K815" s="69">
        <v>98.512500000000003</v>
      </c>
      <c r="L815" s="69">
        <v>103.875</v>
      </c>
      <c r="M815" s="72">
        <v>109.63749999999999</v>
      </c>
      <c r="N815" s="71" t="e">
        <v>#N/A</v>
      </c>
      <c r="O815" s="69">
        <v>79.95</v>
      </c>
      <c r="P815" s="69">
        <v>73.582499999999996</v>
      </c>
      <c r="Q815" s="72">
        <v>62.515000000000001</v>
      </c>
    </row>
    <row r="816" spans="1:17">
      <c r="A816" s="70">
        <v>45006</v>
      </c>
      <c r="B816" s="71" t="e">
        <v>#N/A</v>
      </c>
      <c r="C816" s="69">
        <v>120.3125</v>
      </c>
      <c r="D816" s="69">
        <v>111.5625</v>
      </c>
      <c r="E816" s="72">
        <v>106.0825</v>
      </c>
      <c r="F816" s="71" t="e">
        <v>#N/A</v>
      </c>
      <c r="G816" s="69">
        <v>107.375</v>
      </c>
      <c r="H816" s="69">
        <v>89.25</v>
      </c>
      <c r="I816" s="72">
        <v>83.607500000000002</v>
      </c>
      <c r="J816" s="71" t="e">
        <v>#N/A</v>
      </c>
      <c r="K816" s="69">
        <v>98.512500000000003</v>
      </c>
      <c r="L816" s="69">
        <v>101.875</v>
      </c>
      <c r="M816" s="72">
        <v>109.63749999999999</v>
      </c>
      <c r="N816" s="71" t="e">
        <v>#N/A</v>
      </c>
      <c r="O816" s="69">
        <v>80.625</v>
      </c>
      <c r="P816" s="69">
        <v>73.932500000000005</v>
      </c>
      <c r="Q816" s="72">
        <v>62.577500000000001</v>
      </c>
    </row>
    <row r="817" spans="1:17">
      <c r="A817" s="70">
        <v>45007</v>
      </c>
      <c r="B817" s="71" t="e">
        <v>#N/A</v>
      </c>
      <c r="C817" s="69">
        <v>121</v>
      </c>
      <c r="D817" s="69">
        <v>112.0625</v>
      </c>
      <c r="E817" s="72">
        <v>106.25</v>
      </c>
      <c r="F817" s="71" t="e">
        <v>#N/A</v>
      </c>
      <c r="G817" s="69">
        <v>107.75</v>
      </c>
      <c r="H817" s="69">
        <v>89.375</v>
      </c>
      <c r="I817" s="72">
        <v>83.685000000000002</v>
      </c>
      <c r="J817" s="71" t="e">
        <v>#N/A</v>
      </c>
      <c r="K817" s="69">
        <v>98.512500000000003</v>
      </c>
      <c r="L817" s="69">
        <v>101.875</v>
      </c>
      <c r="M817" s="72">
        <v>109.63749999999999</v>
      </c>
      <c r="N817" s="71" t="e">
        <v>#N/A</v>
      </c>
      <c r="O817" s="69">
        <v>81.125</v>
      </c>
      <c r="P817" s="69">
        <v>75.302500000000009</v>
      </c>
      <c r="Q817" s="72">
        <v>62.99</v>
      </c>
    </row>
    <row r="818" spans="1:17">
      <c r="A818" s="70">
        <v>45008</v>
      </c>
      <c r="B818" s="71" t="e">
        <v>#N/A</v>
      </c>
      <c r="C818" s="69">
        <v>121.1875</v>
      </c>
      <c r="D818" s="69">
        <v>112.24250000000001</v>
      </c>
      <c r="E818" s="72">
        <v>106.2525</v>
      </c>
      <c r="F818" s="71" t="e">
        <v>#N/A</v>
      </c>
      <c r="G818" s="69">
        <v>107.9675</v>
      </c>
      <c r="H818" s="69">
        <v>89.704999999999998</v>
      </c>
      <c r="I818" s="72">
        <v>83.662499999999994</v>
      </c>
      <c r="J818" s="71" t="e">
        <v>#N/A</v>
      </c>
      <c r="K818" s="69">
        <v>98.512500000000003</v>
      </c>
      <c r="L818" s="69">
        <v>101.875</v>
      </c>
      <c r="M818" s="72">
        <v>109.63749999999999</v>
      </c>
      <c r="N818" s="71" t="e">
        <v>#N/A</v>
      </c>
      <c r="O818" s="69">
        <v>82.322500000000005</v>
      </c>
      <c r="P818" s="69">
        <v>76.882500000000007</v>
      </c>
      <c r="Q818" s="72">
        <v>63.4375</v>
      </c>
    </row>
    <row r="819" spans="1:17">
      <c r="A819" s="70">
        <v>45009</v>
      </c>
      <c r="B819" s="71" t="e">
        <v>#N/A</v>
      </c>
      <c r="C819" s="69">
        <v>121.1875</v>
      </c>
      <c r="D819" s="69">
        <v>112.1675</v>
      </c>
      <c r="E819" s="72">
        <v>106.2525</v>
      </c>
      <c r="F819" s="71" t="e">
        <v>#N/A</v>
      </c>
      <c r="G819" s="69">
        <v>108.625</v>
      </c>
      <c r="H819" s="69">
        <v>90.25</v>
      </c>
      <c r="I819" s="72">
        <v>83.797499999999999</v>
      </c>
      <c r="J819" s="71" t="e">
        <v>#N/A</v>
      </c>
      <c r="K819" s="69">
        <v>98.512500000000003</v>
      </c>
      <c r="L819" s="69">
        <v>101.875</v>
      </c>
      <c r="M819" s="72">
        <v>109.63749999999999</v>
      </c>
      <c r="N819" s="71" t="e">
        <v>#N/A</v>
      </c>
      <c r="O819" s="69">
        <v>82.385000000000005</v>
      </c>
      <c r="P819" s="69">
        <v>77.137500000000003</v>
      </c>
      <c r="Q819" s="72">
        <v>63.625</v>
      </c>
    </row>
    <row r="820" spans="1:17">
      <c r="A820" s="70">
        <v>45010</v>
      </c>
      <c r="B820" s="71" t="e">
        <v>#N/A</v>
      </c>
      <c r="C820" s="69">
        <v>121.1875</v>
      </c>
      <c r="D820" s="69">
        <v>112.1675</v>
      </c>
      <c r="E820" s="72">
        <v>106.2525</v>
      </c>
      <c r="F820" s="71" t="e">
        <v>#N/A</v>
      </c>
      <c r="G820" s="69">
        <v>108.625</v>
      </c>
      <c r="H820" s="69">
        <v>90.25</v>
      </c>
      <c r="I820" s="72">
        <v>83.797499999999999</v>
      </c>
      <c r="J820" s="71" t="e">
        <v>#N/A</v>
      </c>
      <c r="K820" s="69">
        <v>98.512500000000003</v>
      </c>
      <c r="L820" s="69">
        <v>101.875</v>
      </c>
      <c r="M820" s="72">
        <v>109.63749999999999</v>
      </c>
      <c r="N820" s="71" t="e">
        <v>#N/A</v>
      </c>
      <c r="O820" s="69">
        <v>82.385000000000005</v>
      </c>
      <c r="P820" s="69">
        <v>77.137500000000003</v>
      </c>
      <c r="Q820" s="72">
        <v>63.625</v>
      </c>
    </row>
    <row r="821" spans="1:17">
      <c r="A821" s="70">
        <v>45011</v>
      </c>
      <c r="B821" s="71" t="e">
        <v>#N/A</v>
      </c>
      <c r="C821" s="69">
        <v>121.1875</v>
      </c>
      <c r="D821" s="69">
        <v>112.1675</v>
      </c>
      <c r="E821" s="72">
        <v>106.2525</v>
      </c>
      <c r="F821" s="71" t="e">
        <v>#N/A</v>
      </c>
      <c r="G821" s="69">
        <v>108.625</v>
      </c>
      <c r="H821" s="69">
        <v>90.25</v>
      </c>
      <c r="I821" s="72">
        <v>83.797499999999999</v>
      </c>
      <c r="J821" s="71" t="e">
        <v>#N/A</v>
      </c>
      <c r="K821" s="69">
        <v>98.512500000000003</v>
      </c>
      <c r="L821" s="69">
        <v>101.875</v>
      </c>
      <c r="M821" s="72">
        <v>109.63749999999999</v>
      </c>
      <c r="N821" s="71" t="e">
        <v>#N/A</v>
      </c>
      <c r="O821" s="69">
        <v>82.385000000000005</v>
      </c>
      <c r="P821" s="69">
        <v>77.137500000000003</v>
      </c>
      <c r="Q821" s="72">
        <v>63.625</v>
      </c>
    </row>
    <row r="822" spans="1:17">
      <c r="A822" s="70">
        <v>45012</v>
      </c>
      <c r="B822" s="71" t="e">
        <v>#N/A</v>
      </c>
      <c r="C822" s="69">
        <v>126.625</v>
      </c>
      <c r="D822" s="69">
        <v>116.14500000000001</v>
      </c>
      <c r="E822" s="72">
        <v>108.8725</v>
      </c>
      <c r="F822" s="71" t="e">
        <v>#N/A</v>
      </c>
      <c r="G822" s="69">
        <v>113.625</v>
      </c>
      <c r="H822" s="69">
        <v>95.61999999999999</v>
      </c>
      <c r="I822" s="72">
        <v>86.527500000000003</v>
      </c>
      <c r="J822" s="71" t="e">
        <v>#N/A</v>
      </c>
      <c r="K822" s="69">
        <v>98.512500000000003</v>
      </c>
      <c r="L822" s="69">
        <v>103.875</v>
      </c>
      <c r="M822" s="72">
        <v>109.63749999999999</v>
      </c>
      <c r="N822" s="71" t="e">
        <v>#N/A</v>
      </c>
      <c r="O822" s="69">
        <v>86.375</v>
      </c>
      <c r="P822" s="69">
        <v>79.4375</v>
      </c>
      <c r="Q822" s="72">
        <v>65.004999999999995</v>
      </c>
    </row>
    <row r="823" spans="1:17">
      <c r="A823" s="70">
        <v>45013</v>
      </c>
      <c r="B823" s="71" t="e">
        <v>#N/A</v>
      </c>
      <c r="C823" s="69">
        <v>134.5</v>
      </c>
      <c r="D823" s="69">
        <v>121.92750000000001</v>
      </c>
      <c r="E823" s="72">
        <v>111.72500000000001</v>
      </c>
      <c r="F823" s="71" t="e">
        <v>#N/A</v>
      </c>
      <c r="G823" s="69">
        <v>122.125</v>
      </c>
      <c r="H823" s="69">
        <v>101.9425</v>
      </c>
      <c r="I823" s="72">
        <v>88.212500000000006</v>
      </c>
      <c r="J823" s="71" t="e">
        <v>#N/A</v>
      </c>
      <c r="K823" s="69">
        <v>98.512500000000003</v>
      </c>
      <c r="L823" s="69">
        <v>103.875</v>
      </c>
      <c r="M823" s="72">
        <v>109.63749999999999</v>
      </c>
      <c r="N823" s="71" t="e">
        <v>#N/A</v>
      </c>
      <c r="O823" s="69">
        <v>92.362499999999997</v>
      </c>
      <c r="P823" s="69">
        <v>81.75</v>
      </c>
      <c r="Q823" s="72">
        <v>66.53</v>
      </c>
    </row>
    <row r="824" spans="1:17">
      <c r="A824" s="70">
        <v>45014</v>
      </c>
      <c r="B824" s="71" t="e">
        <v>#N/A</v>
      </c>
      <c r="C824" s="69">
        <v>133.1575</v>
      </c>
      <c r="D824" s="69">
        <v>122.5775</v>
      </c>
      <c r="E824" s="72">
        <v>112.58499999999999</v>
      </c>
      <c r="F824" s="71" t="e">
        <v>#N/A</v>
      </c>
      <c r="G824" s="69">
        <v>122.67</v>
      </c>
      <c r="H824" s="69">
        <v>100.6375</v>
      </c>
      <c r="I824" s="72">
        <v>88.275000000000006</v>
      </c>
      <c r="J824" s="71" t="e">
        <v>#N/A</v>
      </c>
      <c r="K824" s="69">
        <v>98.512500000000003</v>
      </c>
      <c r="L824" s="69">
        <v>103.875</v>
      </c>
      <c r="M824" s="72">
        <v>109.63749999999999</v>
      </c>
      <c r="N824" s="71" t="e">
        <v>#N/A</v>
      </c>
      <c r="O824" s="69">
        <v>92.662499999999994</v>
      </c>
      <c r="P824" s="69">
        <v>80.477500000000006</v>
      </c>
      <c r="Q824" s="72">
        <v>66.852500000000006</v>
      </c>
    </row>
    <row r="825" spans="1:17">
      <c r="A825" s="70">
        <v>45015</v>
      </c>
      <c r="B825" s="71" t="e">
        <v>#N/A</v>
      </c>
      <c r="C825" s="69">
        <v>138.52000000000001</v>
      </c>
      <c r="D825" s="69">
        <v>128</v>
      </c>
      <c r="E825" s="72">
        <v>115.065</v>
      </c>
      <c r="F825" s="71" t="e">
        <v>#N/A</v>
      </c>
      <c r="G825" s="69">
        <v>127.78500000000001</v>
      </c>
      <c r="H825" s="69">
        <v>105.9375</v>
      </c>
      <c r="I825" s="72">
        <v>89.15</v>
      </c>
      <c r="J825" s="71" t="e">
        <v>#N/A</v>
      </c>
      <c r="K825" s="69">
        <v>102.75</v>
      </c>
      <c r="L825" s="69">
        <v>103.875</v>
      </c>
      <c r="M825" s="72">
        <v>109.63749999999999</v>
      </c>
      <c r="N825" s="71" t="e">
        <v>#N/A</v>
      </c>
      <c r="O825" s="69">
        <v>94.974999999999994</v>
      </c>
      <c r="P825" s="69">
        <v>83.69</v>
      </c>
      <c r="Q825" s="72">
        <v>68.004999999999995</v>
      </c>
    </row>
    <row r="826" spans="1:17">
      <c r="A826" s="70">
        <v>45016</v>
      </c>
      <c r="B826" s="71" t="e">
        <v>#N/A</v>
      </c>
      <c r="C826" s="69">
        <v>140.13999999999999</v>
      </c>
      <c r="D826" s="69">
        <v>132</v>
      </c>
      <c r="E826" s="72">
        <v>115.065</v>
      </c>
      <c r="F826" s="71" t="e">
        <v>#N/A</v>
      </c>
      <c r="G826" s="69">
        <v>129.1225</v>
      </c>
      <c r="H826" s="69">
        <v>107.39999999999999</v>
      </c>
      <c r="I826" s="72">
        <v>88.872500000000002</v>
      </c>
      <c r="J826" s="71" t="e">
        <v>#N/A</v>
      </c>
      <c r="K826" s="69">
        <v>104.1275</v>
      </c>
      <c r="L826" s="69">
        <v>103.875</v>
      </c>
      <c r="M826" s="72">
        <v>109.63749999999999</v>
      </c>
      <c r="N826" s="71" t="e">
        <v>#N/A</v>
      </c>
      <c r="O826" s="69">
        <v>96.927500000000009</v>
      </c>
      <c r="P826" s="69">
        <v>84.42</v>
      </c>
      <c r="Q826" s="72">
        <v>68.332499999999996</v>
      </c>
    </row>
    <row r="827" spans="1:17">
      <c r="A827" s="70">
        <v>45017</v>
      </c>
      <c r="B827" s="71" t="e">
        <v>#N/A</v>
      </c>
      <c r="C827" s="69">
        <v>140.13999999999999</v>
      </c>
      <c r="D827" s="69">
        <v>132</v>
      </c>
      <c r="E827" s="72">
        <v>115.065</v>
      </c>
      <c r="F827" s="71" t="e">
        <v>#N/A</v>
      </c>
      <c r="G827" s="69">
        <v>129.1225</v>
      </c>
      <c r="H827" s="69">
        <v>107.39999999999999</v>
      </c>
      <c r="I827" s="72">
        <v>88.872500000000002</v>
      </c>
      <c r="J827" s="71" t="e">
        <v>#N/A</v>
      </c>
      <c r="K827" s="69">
        <v>104.1275</v>
      </c>
      <c r="L827" s="69">
        <v>103.875</v>
      </c>
      <c r="M827" s="72">
        <v>109.63749999999999</v>
      </c>
      <c r="N827" s="71" t="e">
        <v>#N/A</v>
      </c>
      <c r="O827" s="69">
        <v>96.927500000000009</v>
      </c>
      <c r="P827" s="69">
        <v>84.42</v>
      </c>
      <c r="Q827" s="72">
        <v>68.332499999999996</v>
      </c>
    </row>
    <row r="828" spans="1:17">
      <c r="A828" s="70">
        <v>45018</v>
      </c>
      <c r="B828" s="71" t="e">
        <v>#N/A</v>
      </c>
      <c r="C828" s="69">
        <v>140.13999999999999</v>
      </c>
      <c r="D828" s="69">
        <v>132</v>
      </c>
      <c r="E828" s="72">
        <v>115.065</v>
      </c>
      <c r="F828" s="71" t="e">
        <v>#N/A</v>
      </c>
      <c r="G828" s="69">
        <v>129.1225</v>
      </c>
      <c r="H828" s="69">
        <v>107.39999999999999</v>
      </c>
      <c r="I828" s="72">
        <v>88.872500000000002</v>
      </c>
      <c r="J828" s="71" t="e">
        <v>#N/A</v>
      </c>
      <c r="K828" s="69">
        <v>104.1275</v>
      </c>
      <c r="L828" s="69">
        <v>103.875</v>
      </c>
      <c r="M828" s="72">
        <v>109.63749999999999</v>
      </c>
      <c r="N828" s="71" t="e">
        <v>#N/A</v>
      </c>
      <c r="O828" s="69">
        <v>96.927500000000009</v>
      </c>
      <c r="P828" s="69">
        <v>84.42</v>
      </c>
      <c r="Q828" s="72">
        <v>68.332499999999996</v>
      </c>
    </row>
    <row r="829" spans="1:17">
      <c r="A829" s="70">
        <v>45019</v>
      </c>
      <c r="B829" s="71" t="e">
        <v>#N/A</v>
      </c>
      <c r="C829" s="69">
        <v>146.9675</v>
      </c>
      <c r="D829" s="69">
        <v>136.05500000000001</v>
      </c>
      <c r="E829" s="72">
        <v>118.88500000000001</v>
      </c>
      <c r="F829" s="71" t="e">
        <v>#N/A</v>
      </c>
      <c r="G829" s="69">
        <v>137.69999999999999</v>
      </c>
      <c r="H829" s="69">
        <v>110.88499999999999</v>
      </c>
      <c r="I829" s="72">
        <v>91.557500000000005</v>
      </c>
      <c r="J829" s="71" t="e">
        <v>#N/A</v>
      </c>
      <c r="K829" s="69">
        <v>105.3775</v>
      </c>
      <c r="L829" s="69">
        <v>109.125</v>
      </c>
      <c r="M829" s="72">
        <v>109.63749999999999</v>
      </c>
      <c r="N829" s="71" t="e">
        <v>#N/A</v>
      </c>
      <c r="O829" s="69">
        <v>101.67750000000001</v>
      </c>
      <c r="P829" s="69">
        <v>86.375</v>
      </c>
      <c r="Q829" s="72">
        <v>70.504999999999995</v>
      </c>
    </row>
    <row r="830" spans="1:17">
      <c r="A830" s="70">
        <v>45020</v>
      </c>
      <c r="B830" s="71" t="e">
        <v>#N/A</v>
      </c>
      <c r="C830" s="69">
        <v>140.9025</v>
      </c>
      <c r="D830" s="69">
        <v>131.06</v>
      </c>
      <c r="E830" s="72">
        <v>118.43</v>
      </c>
      <c r="F830" s="71" t="e">
        <v>#N/A</v>
      </c>
      <c r="G830" s="69">
        <v>130.57499999999999</v>
      </c>
      <c r="H830" s="69">
        <v>107.92750000000001</v>
      </c>
      <c r="I830" s="72">
        <v>89.51</v>
      </c>
      <c r="J830" s="71" t="e">
        <v>#N/A</v>
      </c>
      <c r="K830" s="69">
        <v>105.3775</v>
      </c>
      <c r="L830" s="69">
        <v>109.125</v>
      </c>
      <c r="M830" s="72">
        <v>109.63749999999999</v>
      </c>
      <c r="N830" s="71" t="e">
        <v>#N/A</v>
      </c>
      <c r="O830" s="69">
        <v>97.552500000000009</v>
      </c>
      <c r="P830" s="69">
        <v>85</v>
      </c>
      <c r="Q830" s="72">
        <v>70.504999999999995</v>
      </c>
    </row>
    <row r="831" spans="1:17">
      <c r="A831" s="70">
        <v>45021</v>
      </c>
      <c r="B831" s="71" t="e">
        <v>#N/A</v>
      </c>
      <c r="C831" s="69">
        <v>140.9025</v>
      </c>
      <c r="D831" s="69">
        <v>130.87</v>
      </c>
      <c r="E831" s="72">
        <v>118.43</v>
      </c>
      <c r="F831" s="71" t="e">
        <v>#N/A</v>
      </c>
      <c r="G831" s="69">
        <v>130.57499999999999</v>
      </c>
      <c r="H831" s="69">
        <v>107.92750000000001</v>
      </c>
      <c r="I831" s="72">
        <v>89.51</v>
      </c>
      <c r="J831" s="71" t="e">
        <v>#N/A</v>
      </c>
      <c r="K831" s="69">
        <v>105.3775</v>
      </c>
      <c r="L831" s="69">
        <v>109.125</v>
      </c>
      <c r="M831" s="72">
        <v>109.63749999999999</v>
      </c>
      <c r="N831" s="71" t="e">
        <v>#N/A</v>
      </c>
      <c r="O831" s="69">
        <v>97.552500000000009</v>
      </c>
      <c r="P831" s="69">
        <v>84.875</v>
      </c>
      <c r="Q831" s="72">
        <v>70.504999999999995</v>
      </c>
    </row>
    <row r="832" spans="1:17">
      <c r="A832" s="70">
        <v>45022</v>
      </c>
      <c r="B832" s="71" t="e">
        <v>#N/A</v>
      </c>
      <c r="C832" s="69">
        <v>143.1575</v>
      </c>
      <c r="D832" s="69">
        <v>132.55000000000001</v>
      </c>
      <c r="E832" s="72">
        <v>119.50999999999999</v>
      </c>
      <c r="F832" s="71" t="e">
        <v>#N/A</v>
      </c>
      <c r="G832" s="69">
        <v>133.69999999999999</v>
      </c>
      <c r="H832" s="69">
        <v>108.55249999999999</v>
      </c>
      <c r="I832" s="72">
        <v>89.18</v>
      </c>
      <c r="J832" s="71" t="e">
        <v>#N/A</v>
      </c>
      <c r="K832" s="69">
        <v>105.3775</v>
      </c>
      <c r="L832" s="69">
        <v>109.125</v>
      </c>
      <c r="M832" s="72">
        <v>109.63749999999999</v>
      </c>
      <c r="N832" s="71" t="e">
        <v>#N/A</v>
      </c>
      <c r="O832" s="69">
        <v>99.740000000000009</v>
      </c>
      <c r="P832" s="69">
        <v>86.8125</v>
      </c>
      <c r="Q832" s="72">
        <v>70.989999999999995</v>
      </c>
    </row>
    <row r="833" spans="1:17">
      <c r="A833" s="70">
        <v>45023</v>
      </c>
      <c r="B833" s="71" t="e">
        <v>#N/A</v>
      </c>
      <c r="C833" s="69">
        <v>143.1575</v>
      </c>
      <c r="D833" s="69">
        <v>132.55000000000001</v>
      </c>
      <c r="E833" s="72">
        <v>119.50999999999999</v>
      </c>
      <c r="F833" s="71" t="e">
        <v>#N/A</v>
      </c>
      <c r="G833" s="69">
        <v>133.69999999999999</v>
      </c>
      <c r="H833" s="69">
        <v>108.55249999999999</v>
      </c>
      <c r="I833" s="72">
        <v>89.18</v>
      </c>
      <c r="J833" s="71" t="e">
        <v>#N/A</v>
      </c>
      <c r="K833" s="69">
        <v>105.3775</v>
      </c>
      <c r="L833" s="69">
        <v>109.125</v>
      </c>
      <c r="M833" s="72">
        <v>109.63749999999999</v>
      </c>
      <c r="N833" s="71" t="e">
        <v>#N/A</v>
      </c>
      <c r="O833" s="69">
        <v>99.740000000000009</v>
      </c>
      <c r="P833" s="69">
        <v>86.8125</v>
      </c>
      <c r="Q833" s="72">
        <v>70.989999999999995</v>
      </c>
    </row>
    <row r="834" spans="1:17">
      <c r="A834" s="70">
        <v>45024</v>
      </c>
      <c r="B834" s="71" t="e">
        <v>#N/A</v>
      </c>
      <c r="C834" s="69">
        <v>143.1575</v>
      </c>
      <c r="D834" s="69">
        <v>132.55000000000001</v>
      </c>
      <c r="E834" s="72">
        <v>119.50999999999999</v>
      </c>
      <c r="F834" s="71" t="e">
        <v>#N/A</v>
      </c>
      <c r="G834" s="69">
        <v>133.69999999999999</v>
      </c>
      <c r="H834" s="69">
        <v>108.55249999999999</v>
      </c>
      <c r="I834" s="72">
        <v>89.18</v>
      </c>
      <c r="J834" s="71" t="e">
        <v>#N/A</v>
      </c>
      <c r="K834" s="69">
        <v>105.3775</v>
      </c>
      <c r="L834" s="69">
        <v>109.125</v>
      </c>
      <c r="M834" s="72">
        <v>109.63749999999999</v>
      </c>
      <c r="N834" s="71" t="e">
        <v>#N/A</v>
      </c>
      <c r="O834" s="69">
        <v>99.740000000000009</v>
      </c>
      <c r="P834" s="69">
        <v>86.8125</v>
      </c>
      <c r="Q834" s="72">
        <v>70.989999999999995</v>
      </c>
    </row>
    <row r="835" spans="1:17">
      <c r="A835" s="70">
        <v>45025</v>
      </c>
      <c r="B835" s="71" t="e">
        <v>#N/A</v>
      </c>
      <c r="C835" s="69">
        <v>143.1575</v>
      </c>
      <c r="D835" s="69">
        <v>132.55000000000001</v>
      </c>
      <c r="E835" s="72">
        <v>119.50999999999999</v>
      </c>
      <c r="F835" s="71" t="e">
        <v>#N/A</v>
      </c>
      <c r="G835" s="69">
        <v>133.69999999999999</v>
      </c>
      <c r="H835" s="69">
        <v>108.55249999999999</v>
      </c>
      <c r="I835" s="72">
        <v>89.18</v>
      </c>
      <c r="J835" s="71" t="e">
        <v>#N/A</v>
      </c>
      <c r="K835" s="69">
        <v>105.3775</v>
      </c>
      <c r="L835" s="69">
        <v>109.125</v>
      </c>
      <c r="M835" s="72">
        <v>109.63749999999999</v>
      </c>
      <c r="N835" s="71" t="e">
        <v>#N/A</v>
      </c>
      <c r="O835" s="69">
        <v>99.740000000000009</v>
      </c>
      <c r="P835" s="69">
        <v>86.8125</v>
      </c>
      <c r="Q835" s="72">
        <v>70.989999999999995</v>
      </c>
    </row>
    <row r="836" spans="1:17">
      <c r="A836" s="70">
        <v>45026</v>
      </c>
      <c r="B836" s="71" t="e">
        <v>#N/A</v>
      </c>
      <c r="C836" s="69">
        <v>143.1575</v>
      </c>
      <c r="D836" s="69">
        <v>132.55000000000001</v>
      </c>
      <c r="E836" s="72">
        <v>119.50999999999999</v>
      </c>
      <c r="F836" s="71" t="e">
        <v>#N/A</v>
      </c>
      <c r="G836" s="69">
        <v>133.69999999999999</v>
      </c>
      <c r="H836" s="69">
        <v>108.55249999999999</v>
      </c>
      <c r="I836" s="72">
        <v>89.18</v>
      </c>
      <c r="J836" s="71" t="e">
        <v>#N/A</v>
      </c>
      <c r="K836" s="69">
        <v>105.3775</v>
      </c>
      <c r="L836" s="69">
        <v>109.125</v>
      </c>
      <c r="M836" s="72">
        <v>109.63749999999999</v>
      </c>
      <c r="N836" s="71" t="e">
        <v>#N/A</v>
      </c>
      <c r="O836" s="69">
        <v>99.740000000000009</v>
      </c>
      <c r="P836" s="69">
        <v>86.8125</v>
      </c>
      <c r="Q836" s="72">
        <v>70.989999999999995</v>
      </c>
    </row>
    <row r="837" spans="1:17">
      <c r="A837" s="70">
        <v>45027</v>
      </c>
      <c r="B837" s="71" t="e">
        <v>#N/A</v>
      </c>
      <c r="C837" s="69">
        <v>142.2775</v>
      </c>
      <c r="D837" s="69">
        <v>131.80000000000001</v>
      </c>
      <c r="E837" s="72">
        <v>119.50999999999999</v>
      </c>
      <c r="F837" s="71" t="e">
        <v>#N/A</v>
      </c>
      <c r="G837" s="69">
        <v>132.19999999999999</v>
      </c>
      <c r="H837" s="69">
        <v>108.21999999999998</v>
      </c>
      <c r="I837" s="72">
        <v>89.300000000000011</v>
      </c>
      <c r="J837" s="71" t="e">
        <v>#N/A</v>
      </c>
      <c r="K837" s="69">
        <v>106</v>
      </c>
      <c r="L837" s="69">
        <v>109.125</v>
      </c>
      <c r="M837" s="72">
        <v>109.63749999999999</v>
      </c>
      <c r="N837" s="71" t="e">
        <v>#N/A</v>
      </c>
      <c r="O837" s="69">
        <v>96.552500000000009</v>
      </c>
      <c r="P837" s="69">
        <v>85.64</v>
      </c>
      <c r="Q837" s="72">
        <v>70.989999999999995</v>
      </c>
    </row>
    <row r="838" spans="1:17">
      <c r="A838" s="70">
        <v>45028</v>
      </c>
      <c r="B838" s="71" t="e">
        <v>#N/A</v>
      </c>
      <c r="C838" s="69">
        <v>143.0275</v>
      </c>
      <c r="D838" s="69">
        <v>132.85249999999999</v>
      </c>
      <c r="E838" s="72">
        <v>120.4425</v>
      </c>
      <c r="F838" s="71" t="e">
        <v>#N/A</v>
      </c>
      <c r="G838" s="69">
        <v>132.66249999999999</v>
      </c>
      <c r="H838" s="69">
        <v>109.32</v>
      </c>
      <c r="I838" s="72">
        <v>90.31750000000001</v>
      </c>
      <c r="J838" s="71" t="e">
        <v>#N/A</v>
      </c>
      <c r="K838" s="69">
        <v>106.5</v>
      </c>
      <c r="L838" s="69">
        <v>109.125</v>
      </c>
      <c r="M838" s="72">
        <v>109.63749999999999</v>
      </c>
      <c r="N838" s="71" t="e">
        <v>#N/A</v>
      </c>
      <c r="O838" s="69">
        <v>97.427500000000009</v>
      </c>
      <c r="P838" s="69">
        <v>86.625</v>
      </c>
      <c r="Q838" s="72">
        <v>71.539999999999992</v>
      </c>
    </row>
    <row r="839" spans="1:17">
      <c r="A839" s="70">
        <v>45029</v>
      </c>
      <c r="B839" s="71" t="e">
        <v>#N/A</v>
      </c>
      <c r="C839" s="69">
        <v>140.9025</v>
      </c>
      <c r="D839" s="69">
        <v>132.33750000000001</v>
      </c>
      <c r="E839" s="72">
        <v>119.51249999999999</v>
      </c>
      <c r="F839" s="71" t="e">
        <v>#N/A</v>
      </c>
      <c r="G839" s="69">
        <v>131.92500000000001</v>
      </c>
      <c r="H839" s="69">
        <v>108.80249999999999</v>
      </c>
      <c r="I839" s="72">
        <v>90.155000000000001</v>
      </c>
      <c r="J839" s="71" t="e">
        <v>#N/A</v>
      </c>
      <c r="K839" s="69">
        <v>106.5</v>
      </c>
      <c r="L839" s="69">
        <v>109.625</v>
      </c>
      <c r="M839" s="72">
        <v>109.63749999999999</v>
      </c>
      <c r="N839" s="71" t="e">
        <v>#N/A</v>
      </c>
      <c r="O839" s="69">
        <v>97.492500000000007</v>
      </c>
      <c r="P839" s="69">
        <v>87.034999999999997</v>
      </c>
      <c r="Q839" s="72">
        <v>71.094999999999999</v>
      </c>
    </row>
    <row r="840" spans="1:17">
      <c r="A840" s="70">
        <v>45030</v>
      </c>
      <c r="B840" s="71" t="e">
        <v>#N/A</v>
      </c>
      <c r="C840" s="69">
        <v>139.98500000000001</v>
      </c>
      <c r="D840" s="69">
        <v>131.5625</v>
      </c>
      <c r="E840" s="72">
        <v>119.51249999999999</v>
      </c>
      <c r="F840" s="71" t="e">
        <v>#N/A</v>
      </c>
      <c r="G840" s="69">
        <v>130.16</v>
      </c>
      <c r="H840" s="69">
        <v>107.2025</v>
      </c>
      <c r="I840" s="72">
        <v>89.435000000000002</v>
      </c>
      <c r="J840" s="71" t="e">
        <v>#N/A</v>
      </c>
      <c r="K840" s="69">
        <v>106.5</v>
      </c>
      <c r="L840" s="69">
        <v>109.625</v>
      </c>
      <c r="M840" s="72">
        <v>109.63749999999999</v>
      </c>
      <c r="N840" s="71" t="e">
        <v>#N/A</v>
      </c>
      <c r="O840" s="69">
        <v>94.302500000000009</v>
      </c>
      <c r="P840" s="69">
        <v>86.765000000000001</v>
      </c>
      <c r="Q840" s="72">
        <v>71.094999999999999</v>
      </c>
    </row>
    <row r="841" spans="1:17">
      <c r="A841" s="70">
        <v>45031</v>
      </c>
      <c r="B841" s="71" t="e">
        <v>#N/A</v>
      </c>
      <c r="C841" s="69">
        <v>139.98500000000001</v>
      </c>
      <c r="D841" s="69">
        <v>131.5625</v>
      </c>
      <c r="E841" s="72">
        <v>119.51249999999999</v>
      </c>
      <c r="F841" s="71" t="e">
        <v>#N/A</v>
      </c>
      <c r="G841" s="69">
        <v>130.16</v>
      </c>
      <c r="H841" s="69">
        <v>107.2025</v>
      </c>
      <c r="I841" s="72">
        <v>89.435000000000002</v>
      </c>
      <c r="J841" s="71" t="e">
        <v>#N/A</v>
      </c>
      <c r="K841" s="69">
        <v>106.5</v>
      </c>
      <c r="L841" s="69">
        <v>109.625</v>
      </c>
      <c r="M841" s="72">
        <v>109.63749999999999</v>
      </c>
      <c r="N841" s="71" t="e">
        <v>#N/A</v>
      </c>
      <c r="O841" s="69">
        <v>94.302500000000009</v>
      </c>
      <c r="P841" s="69">
        <v>86.765000000000001</v>
      </c>
      <c r="Q841" s="72">
        <v>71.094999999999999</v>
      </c>
    </row>
    <row r="842" spans="1:17">
      <c r="A842" s="70">
        <v>45032</v>
      </c>
      <c r="B842" s="71" t="e">
        <v>#N/A</v>
      </c>
      <c r="C842" s="69">
        <v>139.98500000000001</v>
      </c>
      <c r="D842" s="69">
        <v>131.5625</v>
      </c>
      <c r="E842" s="72">
        <v>119.51249999999999</v>
      </c>
      <c r="F842" s="71" t="e">
        <v>#N/A</v>
      </c>
      <c r="G842" s="69">
        <v>130.16</v>
      </c>
      <c r="H842" s="69">
        <v>107.2025</v>
      </c>
      <c r="I842" s="72">
        <v>89.435000000000002</v>
      </c>
      <c r="J842" s="71" t="e">
        <v>#N/A</v>
      </c>
      <c r="K842" s="69">
        <v>106.5</v>
      </c>
      <c r="L842" s="69">
        <v>109.625</v>
      </c>
      <c r="M842" s="72">
        <v>109.63749999999999</v>
      </c>
      <c r="N842" s="71" t="e">
        <v>#N/A</v>
      </c>
      <c r="O842" s="69">
        <v>94.302500000000009</v>
      </c>
      <c r="P842" s="69">
        <v>86.765000000000001</v>
      </c>
      <c r="Q842" s="72">
        <v>71.094999999999999</v>
      </c>
    </row>
    <row r="843" spans="1:17">
      <c r="A843" s="70">
        <v>45033</v>
      </c>
      <c r="B843" s="71" t="e">
        <v>#N/A</v>
      </c>
      <c r="C843" s="69">
        <v>141.45750000000001</v>
      </c>
      <c r="D843" s="69">
        <v>134.19499999999999</v>
      </c>
      <c r="E843" s="72">
        <v>121.4675</v>
      </c>
      <c r="F843" s="71" t="e">
        <v>#N/A</v>
      </c>
      <c r="G843" s="69">
        <v>132.57499999999999</v>
      </c>
      <c r="H843" s="69">
        <v>108.19750000000001</v>
      </c>
      <c r="I843" s="72">
        <v>89.947500000000005</v>
      </c>
      <c r="J843" s="71" t="e">
        <v>#N/A</v>
      </c>
      <c r="K843" s="69">
        <v>106.5</v>
      </c>
      <c r="L843" s="69">
        <v>110.25</v>
      </c>
      <c r="M843" s="72">
        <v>109.63749999999999</v>
      </c>
      <c r="N843" s="71" t="e">
        <v>#N/A</v>
      </c>
      <c r="O843" s="69">
        <v>96.347500000000011</v>
      </c>
      <c r="P843" s="69">
        <v>88.275000000000006</v>
      </c>
      <c r="Q843" s="72">
        <v>72.75</v>
      </c>
    </row>
    <row r="844" spans="1:17">
      <c r="A844" s="70">
        <v>45034</v>
      </c>
      <c r="B844" s="71" t="e">
        <v>#N/A</v>
      </c>
      <c r="C844" s="69">
        <v>139.33000000000001</v>
      </c>
      <c r="D844" s="69">
        <v>132.875</v>
      </c>
      <c r="E844" s="72">
        <v>121.21250000000001</v>
      </c>
      <c r="F844" s="71" t="e">
        <v>#N/A</v>
      </c>
      <c r="G844" s="69">
        <v>129.92500000000001</v>
      </c>
      <c r="H844" s="69">
        <v>105.83750000000001</v>
      </c>
      <c r="I844" s="72">
        <v>89.042500000000004</v>
      </c>
      <c r="J844" s="71" t="e">
        <v>#N/A</v>
      </c>
      <c r="K844" s="69">
        <v>106.5</v>
      </c>
      <c r="L844" s="69">
        <v>110.25</v>
      </c>
      <c r="M844" s="72">
        <v>109.63749999999999</v>
      </c>
      <c r="N844" s="71" t="e">
        <v>#N/A</v>
      </c>
      <c r="O844" s="69">
        <v>95.052500000000009</v>
      </c>
      <c r="P844" s="69">
        <v>88.125</v>
      </c>
      <c r="Q844" s="72">
        <v>72.452500000000001</v>
      </c>
    </row>
    <row r="845" spans="1:17">
      <c r="A845" s="70">
        <v>45035</v>
      </c>
      <c r="B845" s="71" t="e">
        <v>#N/A</v>
      </c>
      <c r="C845" s="69">
        <v>137.21250000000001</v>
      </c>
      <c r="D845" s="69">
        <v>132.14000000000001</v>
      </c>
      <c r="E845" s="72">
        <v>121.21250000000001</v>
      </c>
      <c r="F845" s="71" t="e">
        <v>#N/A</v>
      </c>
      <c r="G845" s="69">
        <v>129.13749999999999</v>
      </c>
      <c r="H845" s="69">
        <v>106.1675</v>
      </c>
      <c r="I845" s="72">
        <v>88.314999999999998</v>
      </c>
      <c r="J845" s="71" t="e">
        <v>#N/A</v>
      </c>
      <c r="K845" s="69">
        <v>105.25</v>
      </c>
      <c r="L845" s="69">
        <v>110.25</v>
      </c>
      <c r="M845" s="72">
        <v>109.63749999999999</v>
      </c>
      <c r="N845" s="71" t="e">
        <v>#N/A</v>
      </c>
      <c r="O845" s="69">
        <v>93.417500000000004</v>
      </c>
      <c r="P845" s="69">
        <v>87.867500000000007</v>
      </c>
      <c r="Q845" s="72">
        <v>72.497500000000002</v>
      </c>
    </row>
    <row r="846" spans="1:17">
      <c r="A846" s="70">
        <v>45036</v>
      </c>
      <c r="B846" s="71" t="e">
        <v>#N/A</v>
      </c>
      <c r="C846" s="69">
        <v>135.17000000000002</v>
      </c>
      <c r="D846" s="69">
        <v>131.0675</v>
      </c>
      <c r="E846" s="72">
        <v>121.21250000000001</v>
      </c>
      <c r="F846" s="71" t="e">
        <v>#N/A</v>
      </c>
      <c r="G846" s="69">
        <v>127.6375</v>
      </c>
      <c r="H846" s="69">
        <v>106.1675</v>
      </c>
      <c r="I846" s="72">
        <v>88.314999999999998</v>
      </c>
      <c r="J846" s="71" t="e">
        <v>#N/A</v>
      </c>
      <c r="K846" s="69">
        <v>105.25</v>
      </c>
      <c r="L846" s="69">
        <v>110.25</v>
      </c>
      <c r="M846" s="72">
        <v>109.63749999999999</v>
      </c>
      <c r="N846" s="71" t="e">
        <v>#N/A</v>
      </c>
      <c r="O846" s="69">
        <v>92.539999999999992</v>
      </c>
      <c r="P846" s="69">
        <v>87.85</v>
      </c>
      <c r="Q846" s="72">
        <v>72.862500000000011</v>
      </c>
    </row>
    <row r="847" spans="1:17">
      <c r="A847" s="70">
        <v>45037</v>
      </c>
      <c r="B847" s="71" t="e">
        <v>#N/A</v>
      </c>
      <c r="C847" s="69">
        <v>134.0675</v>
      </c>
      <c r="D847" s="69">
        <v>131.0675</v>
      </c>
      <c r="E847" s="72">
        <v>121.21250000000001</v>
      </c>
      <c r="F847" s="71" t="e">
        <v>#N/A</v>
      </c>
      <c r="G847" s="69">
        <v>126.95</v>
      </c>
      <c r="H847" s="69">
        <v>106.1675</v>
      </c>
      <c r="I847" s="72">
        <v>88.314999999999998</v>
      </c>
      <c r="J847" s="71" t="e">
        <v>#N/A</v>
      </c>
      <c r="K847" s="69">
        <v>105.25</v>
      </c>
      <c r="L847" s="69">
        <v>110.25</v>
      </c>
      <c r="M847" s="72">
        <v>109.63749999999999</v>
      </c>
      <c r="N847" s="71" t="e">
        <v>#N/A</v>
      </c>
      <c r="O847" s="69">
        <v>92.44</v>
      </c>
      <c r="P847" s="69">
        <v>87.85</v>
      </c>
      <c r="Q847" s="72">
        <v>73.027500000000003</v>
      </c>
    </row>
    <row r="848" spans="1:17">
      <c r="A848" s="70">
        <v>45038</v>
      </c>
      <c r="B848" s="71" t="e">
        <v>#N/A</v>
      </c>
      <c r="C848" s="69">
        <v>134.0675</v>
      </c>
      <c r="D848" s="69">
        <v>131.0675</v>
      </c>
      <c r="E848" s="72">
        <v>121.21250000000001</v>
      </c>
      <c r="F848" s="71" t="e">
        <v>#N/A</v>
      </c>
      <c r="G848" s="69">
        <v>126.95</v>
      </c>
      <c r="H848" s="69">
        <v>106.1675</v>
      </c>
      <c r="I848" s="72">
        <v>88.314999999999998</v>
      </c>
      <c r="J848" s="71" t="e">
        <v>#N/A</v>
      </c>
      <c r="K848" s="69">
        <v>105.25</v>
      </c>
      <c r="L848" s="69">
        <v>110.25</v>
      </c>
      <c r="M848" s="72">
        <v>109.63749999999999</v>
      </c>
      <c r="N848" s="71" t="e">
        <v>#N/A</v>
      </c>
      <c r="O848" s="69">
        <v>92.44</v>
      </c>
      <c r="P848" s="69">
        <v>87.85</v>
      </c>
      <c r="Q848" s="72">
        <v>73.027500000000003</v>
      </c>
    </row>
    <row r="849" spans="1:17">
      <c r="A849" s="70">
        <v>45039</v>
      </c>
      <c r="B849" s="71" t="e">
        <v>#N/A</v>
      </c>
      <c r="C849" s="69">
        <v>134.0675</v>
      </c>
      <c r="D849" s="69">
        <v>131.0675</v>
      </c>
      <c r="E849" s="72">
        <v>121.21250000000001</v>
      </c>
      <c r="F849" s="71" t="e">
        <v>#N/A</v>
      </c>
      <c r="G849" s="69">
        <v>126.95</v>
      </c>
      <c r="H849" s="69">
        <v>106.1675</v>
      </c>
      <c r="I849" s="72">
        <v>88.314999999999998</v>
      </c>
      <c r="J849" s="71" t="e">
        <v>#N/A</v>
      </c>
      <c r="K849" s="69">
        <v>105.25</v>
      </c>
      <c r="L849" s="69">
        <v>110.25</v>
      </c>
      <c r="M849" s="72">
        <v>109.63749999999999</v>
      </c>
      <c r="N849" s="71" t="e">
        <v>#N/A</v>
      </c>
      <c r="O849" s="69">
        <v>92.44</v>
      </c>
      <c r="P849" s="69">
        <v>87.85</v>
      </c>
      <c r="Q849" s="72">
        <v>73.027500000000003</v>
      </c>
    </row>
    <row r="850" spans="1:17">
      <c r="A850" s="70">
        <v>45040</v>
      </c>
      <c r="B850" s="71" t="e">
        <v>#N/A</v>
      </c>
      <c r="C850" s="69">
        <v>133.34</v>
      </c>
      <c r="D850" s="69">
        <v>129.93</v>
      </c>
      <c r="E850" s="72">
        <v>120.9</v>
      </c>
      <c r="F850" s="71" t="e">
        <v>#N/A</v>
      </c>
      <c r="G850" s="69">
        <v>125.325</v>
      </c>
      <c r="H850" s="69">
        <v>104.97750000000001</v>
      </c>
      <c r="I850" s="72">
        <v>88.087500000000006</v>
      </c>
      <c r="J850" s="71" t="e">
        <v>#N/A</v>
      </c>
      <c r="K850" s="69">
        <v>105.25</v>
      </c>
      <c r="L850" s="69">
        <v>110.25</v>
      </c>
      <c r="M850" s="72">
        <v>109.63749999999999</v>
      </c>
      <c r="N850" s="71" t="e">
        <v>#N/A</v>
      </c>
      <c r="O850" s="69">
        <v>91.722500000000011</v>
      </c>
      <c r="P850" s="69">
        <v>87.1875</v>
      </c>
      <c r="Q850" s="72">
        <v>73.75</v>
      </c>
    </row>
    <row r="851" spans="1:17">
      <c r="A851" s="70">
        <v>45041</v>
      </c>
      <c r="B851" s="71" t="e">
        <v>#N/A</v>
      </c>
      <c r="C851" s="69">
        <v>133.34</v>
      </c>
      <c r="D851" s="69">
        <v>129.93</v>
      </c>
      <c r="E851" s="72">
        <v>120.9</v>
      </c>
      <c r="F851" s="71" t="e">
        <v>#N/A</v>
      </c>
      <c r="G851" s="69">
        <v>125.325</v>
      </c>
      <c r="H851" s="69">
        <v>104.97750000000001</v>
      </c>
      <c r="I851" s="72">
        <v>88.087500000000006</v>
      </c>
      <c r="J851" s="71" t="e">
        <v>#N/A</v>
      </c>
      <c r="K851" s="69">
        <v>105.25</v>
      </c>
      <c r="L851" s="69">
        <v>110.25</v>
      </c>
      <c r="M851" s="72">
        <v>109.63749999999999</v>
      </c>
      <c r="N851" s="71" t="e">
        <v>#N/A</v>
      </c>
      <c r="O851" s="69">
        <v>91.722500000000011</v>
      </c>
      <c r="P851" s="69">
        <v>87.1875</v>
      </c>
      <c r="Q851" s="72">
        <v>73.75</v>
      </c>
    </row>
    <row r="852" spans="1:17">
      <c r="A852" s="70">
        <v>45042</v>
      </c>
      <c r="B852" s="71" t="e">
        <v>#N/A</v>
      </c>
      <c r="C852" s="69">
        <v>132.5275</v>
      </c>
      <c r="D852" s="69">
        <v>128.69999999999999</v>
      </c>
      <c r="E852" s="72">
        <v>120.13749999999999</v>
      </c>
      <c r="F852" s="71" t="e">
        <v>#N/A</v>
      </c>
      <c r="G852" s="69">
        <v>125.4825</v>
      </c>
      <c r="H852" s="69">
        <v>104.85250000000001</v>
      </c>
      <c r="I852" s="72">
        <v>88.47999999999999</v>
      </c>
      <c r="J852" s="71" t="e">
        <v>#N/A</v>
      </c>
      <c r="K852" s="69">
        <v>105.25</v>
      </c>
      <c r="L852" s="69">
        <v>110.25</v>
      </c>
      <c r="M852" s="72">
        <v>109.63749999999999</v>
      </c>
      <c r="N852" s="71" t="e">
        <v>#N/A</v>
      </c>
      <c r="O852" s="69">
        <v>90.740000000000009</v>
      </c>
      <c r="P852" s="69">
        <v>87.0625</v>
      </c>
      <c r="Q852" s="72">
        <v>73.75</v>
      </c>
    </row>
    <row r="853" spans="1:17">
      <c r="A853" s="70">
        <v>45043</v>
      </c>
      <c r="B853" s="71" t="e">
        <v>#N/A</v>
      </c>
      <c r="C853" s="69">
        <v>134.0275</v>
      </c>
      <c r="D853" s="69">
        <v>130.42500000000001</v>
      </c>
      <c r="E853" s="72">
        <v>121.2625</v>
      </c>
      <c r="F853" s="71" t="e">
        <v>#N/A</v>
      </c>
      <c r="G853" s="69">
        <v>126.2625</v>
      </c>
      <c r="H853" s="69">
        <v>105.45750000000001</v>
      </c>
      <c r="I853" s="72">
        <v>89.212499999999991</v>
      </c>
      <c r="J853" s="71" t="e">
        <v>#N/A</v>
      </c>
      <c r="K853" s="69">
        <v>105.5</v>
      </c>
      <c r="L853" s="69">
        <v>110.25</v>
      </c>
      <c r="M853" s="72">
        <v>109.63749999999999</v>
      </c>
      <c r="N853" s="71" t="e">
        <v>#N/A</v>
      </c>
      <c r="O853" s="69">
        <v>92.490000000000009</v>
      </c>
      <c r="P853" s="69">
        <v>88.25</v>
      </c>
      <c r="Q853" s="72">
        <v>73.75</v>
      </c>
    </row>
    <row r="854" spans="1:17">
      <c r="A854" s="70">
        <v>45044</v>
      </c>
      <c r="B854" s="71" t="e">
        <v>#N/A</v>
      </c>
      <c r="C854" s="69">
        <v>136.0275</v>
      </c>
      <c r="D854" s="69">
        <v>132.25</v>
      </c>
      <c r="E854" s="72">
        <v>122.01</v>
      </c>
      <c r="F854" s="71" t="e">
        <v>#N/A</v>
      </c>
      <c r="G854" s="69">
        <v>128.01249999999999</v>
      </c>
      <c r="H854" s="69">
        <v>107.33</v>
      </c>
      <c r="I854" s="72">
        <v>89.692499999999995</v>
      </c>
      <c r="J854" s="71" t="e">
        <v>#N/A</v>
      </c>
      <c r="K854" s="69">
        <v>105.5</v>
      </c>
      <c r="L854" s="69">
        <v>110.25</v>
      </c>
      <c r="M854" s="72">
        <v>109.63749999999999</v>
      </c>
      <c r="N854" s="71" t="e">
        <v>#N/A</v>
      </c>
      <c r="O854" s="69">
        <v>93.740000000000009</v>
      </c>
      <c r="P854" s="69">
        <v>89.3125</v>
      </c>
      <c r="Q854" s="72">
        <v>75.4375</v>
      </c>
    </row>
    <row r="855" spans="1:17">
      <c r="A855" s="70">
        <v>45045</v>
      </c>
      <c r="B855" s="71" t="e">
        <v>#N/A</v>
      </c>
      <c r="C855" s="69">
        <v>136.0275</v>
      </c>
      <c r="D855" s="69">
        <v>132.25</v>
      </c>
      <c r="E855" s="72">
        <v>122.01</v>
      </c>
      <c r="F855" s="71" t="e">
        <v>#N/A</v>
      </c>
      <c r="G855" s="69">
        <v>128.01249999999999</v>
      </c>
      <c r="H855" s="69">
        <v>107.33</v>
      </c>
      <c r="I855" s="72">
        <v>89.692499999999995</v>
      </c>
      <c r="J855" s="71" t="e">
        <v>#N/A</v>
      </c>
      <c r="K855" s="69">
        <v>105.5</v>
      </c>
      <c r="L855" s="69">
        <v>110.25</v>
      </c>
      <c r="M855" s="72">
        <v>109.63749999999999</v>
      </c>
      <c r="N855" s="71" t="e">
        <v>#N/A</v>
      </c>
      <c r="O855" s="69">
        <v>93.740000000000009</v>
      </c>
      <c r="P855" s="69">
        <v>89.3125</v>
      </c>
      <c r="Q855" s="72">
        <v>75.4375</v>
      </c>
    </row>
    <row r="856" spans="1:17">
      <c r="A856" s="70">
        <v>45046</v>
      </c>
      <c r="B856" s="71" t="e">
        <v>#N/A</v>
      </c>
      <c r="C856" s="69">
        <v>136.0275</v>
      </c>
      <c r="D856" s="69">
        <v>132.25</v>
      </c>
      <c r="E856" s="72">
        <v>122.01</v>
      </c>
      <c r="F856" s="71" t="e">
        <v>#N/A</v>
      </c>
      <c r="G856" s="69">
        <v>128.01249999999999</v>
      </c>
      <c r="H856" s="69">
        <v>107.33</v>
      </c>
      <c r="I856" s="72">
        <v>89.692499999999995</v>
      </c>
      <c r="J856" s="71" t="e">
        <v>#N/A</v>
      </c>
      <c r="K856" s="69">
        <v>105.5</v>
      </c>
      <c r="L856" s="69">
        <v>110.25</v>
      </c>
      <c r="M856" s="72">
        <v>109.63749999999999</v>
      </c>
      <c r="N856" s="71" t="e">
        <v>#N/A</v>
      </c>
      <c r="O856" s="69">
        <v>93.740000000000009</v>
      </c>
      <c r="P856" s="69">
        <v>89.3125</v>
      </c>
      <c r="Q856" s="72">
        <v>75.4375</v>
      </c>
    </row>
    <row r="857" spans="1:17">
      <c r="A857" s="70">
        <v>45047</v>
      </c>
      <c r="B857" s="71" t="e">
        <v>#N/A</v>
      </c>
      <c r="C857" s="69">
        <v>140.215</v>
      </c>
      <c r="D857" s="69">
        <v>137.3475</v>
      </c>
      <c r="E857" s="72">
        <v>126.02250000000001</v>
      </c>
      <c r="F857" s="71" t="e">
        <v>#N/A</v>
      </c>
      <c r="G857" s="69">
        <v>131.905</v>
      </c>
      <c r="H857" s="69">
        <v>111.315</v>
      </c>
      <c r="I857" s="72">
        <v>92.125</v>
      </c>
      <c r="J857" s="71" t="e">
        <v>#N/A</v>
      </c>
      <c r="K857" s="69">
        <v>107.5</v>
      </c>
      <c r="L857" s="69">
        <v>110.25</v>
      </c>
      <c r="M857" s="72">
        <v>109.63749999999999</v>
      </c>
      <c r="N857" s="71" t="e">
        <v>#N/A</v>
      </c>
      <c r="O857" s="69">
        <v>96.052500000000009</v>
      </c>
      <c r="P857" s="69">
        <v>91.875</v>
      </c>
      <c r="Q857" s="72">
        <v>77.25</v>
      </c>
    </row>
    <row r="858" spans="1:17">
      <c r="A858" s="70">
        <v>45048</v>
      </c>
      <c r="B858" s="71" t="e">
        <v>#N/A</v>
      </c>
      <c r="C858" s="69">
        <v>142.9025</v>
      </c>
      <c r="D858" s="69">
        <v>139.54499999999999</v>
      </c>
      <c r="E858" s="72">
        <v>126.09</v>
      </c>
      <c r="F858" s="71" t="e">
        <v>#N/A</v>
      </c>
      <c r="G858" s="69">
        <v>134.19999999999999</v>
      </c>
      <c r="H858" s="69">
        <v>113.9075</v>
      </c>
      <c r="I858" s="72">
        <v>94.077500000000001</v>
      </c>
      <c r="J858" s="71" t="e">
        <v>#N/A</v>
      </c>
      <c r="K858" s="69">
        <v>107.5</v>
      </c>
      <c r="L858" s="69">
        <v>110.25</v>
      </c>
      <c r="M858" s="72">
        <v>109.63749999999999</v>
      </c>
      <c r="N858" s="71" t="e">
        <v>#N/A</v>
      </c>
      <c r="O858" s="69">
        <v>98.515000000000001</v>
      </c>
      <c r="P858" s="69">
        <v>94.965000000000003</v>
      </c>
      <c r="Q858" s="72">
        <v>80.25</v>
      </c>
    </row>
    <row r="859" spans="1:17">
      <c r="A859" s="70">
        <v>45049</v>
      </c>
      <c r="B859" s="71" t="e">
        <v>#N/A</v>
      </c>
      <c r="C859" s="69">
        <v>145.6525</v>
      </c>
      <c r="D859" s="69">
        <v>141.13249999999999</v>
      </c>
      <c r="E859" s="72">
        <v>126.69499999999999</v>
      </c>
      <c r="F859" s="71" t="e">
        <v>#N/A</v>
      </c>
      <c r="G859" s="69">
        <v>135.69999999999999</v>
      </c>
      <c r="H859" s="69">
        <v>115.70750000000001</v>
      </c>
      <c r="I859" s="72">
        <v>95.98</v>
      </c>
      <c r="J859" s="71" t="e">
        <v>#N/A</v>
      </c>
      <c r="K859" s="69">
        <v>107.5</v>
      </c>
      <c r="L859" s="69">
        <v>110.25</v>
      </c>
      <c r="M859" s="72">
        <v>109.63749999999999</v>
      </c>
      <c r="N859" s="71" t="e">
        <v>#N/A</v>
      </c>
      <c r="O859" s="69">
        <v>99.76</v>
      </c>
      <c r="P859" s="69">
        <v>96.8125</v>
      </c>
      <c r="Q859" s="72">
        <v>81.977500000000006</v>
      </c>
    </row>
    <row r="860" spans="1:17">
      <c r="A860" s="70">
        <v>45050</v>
      </c>
      <c r="B860" s="71" t="e">
        <v>#N/A</v>
      </c>
      <c r="C860" s="69">
        <v>149.6525</v>
      </c>
      <c r="D860" s="69">
        <v>143.5</v>
      </c>
      <c r="E860" s="72">
        <v>127.625</v>
      </c>
      <c r="F860" s="71" t="e">
        <v>#N/A</v>
      </c>
      <c r="G860" s="69">
        <v>139.80250000000001</v>
      </c>
      <c r="H860" s="69">
        <v>116.9975</v>
      </c>
      <c r="I860" s="72">
        <v>97.857500000000002</v>
      </c>
      <c r="J860" s="71" t="e">
        <v>#N/A</v>
      </c>
      <c r="K860" s="69">
        <v>107.5</v>
      </c>
      <c r="L860" s="69">
        <v>120.425</v>
      </c>
      <c r="M860" s="72">
        <v>113.565</v>
      </c>
      <c r="N860" s="71" t="e">
        <v>#N/A</v>
      </c>
      <c r="O860" s="69">
        <v>101.22250000000001</v>
      </c>
      <c r="P860" s="69">
        <v>98.9375</v>
      </c>
      <c r="Q860" s="72">
        <v>83.75</v>
      </c>
    </row>
    <row r="861" spans="1:17">
      <c r="A861" s="70">
        <v>45051</v>
      </c>
      <c r="B861" s="71" t="e">
        <v>#N/A</v>
      </c>
      <c r="C861" s="69">
        <v>148.9025</v>
      </c>
      <c r="D861" s="69">
        <v>143.5</v>
      </c>
      <c r="E861" s="72">
        <v>127.5125</v>
      </c>
      <c r="F861" s="71" t="e">
        <v>#N/A</v>
      </c>
      <c r="G861" s="69">
        <v>139.32499999999999</v>
      </c>
      <c r="H861" s="69">
        <v>117</v>
      </c>
      <c r="I861" s="72">
        <v>97.857500000000002</v>
      </c>
      <c r="J861" s="71" t="e">
        <v>#N/A</v>
      </c>
      <c r="K861" s="69">
        <v>107.5</v>
      </c>
      <c r="L861" s="69">
        <v>120.425</v>
      </c>
      <c r="M861" s="72">
        <v>113.565</v>
      </c>
      <c r="N861" s="71" t="e">
        <v>#N/A</v>
      </c>
      <c r="O861" s="69">
        <v>99.89</v>
      </c>
      <c r="P861" s="69">
        <v>98.6875</v>
      </c>
      <c r="Q861" s="72">
        <v>83.732500000000002</v>
      </c>
    </row>
    <row r="862" spans="1:17">
      <c r="A862" s="70">
        <v>45052</v>
      </c>
      <c r="B862" s="71" t="e">
        <v>#N/A</v>
      </c>
      <c r="C862" s="69">
        <v>148.9025</v>
      </c>
      <c r="D862" s="69">
        <v>143.5</v>
      </c>
      <c r="E862" s="72">
        <v>127.5125</v>
      </c>
      <c r="F862" s="71" t="e">
        <v>#N/A</v>
      </c>
      <c r="G862" s="69">
        <v>139.32499999999999</v>
      </c>
      <c r="H862" s="69">
        <v>117</v>
      </c>
      <c r="I862" s="72">
        <v>97.857500000000002</v>
      </c>
      <c r="J862" s="71" t="e">
        <v>#N/A</v>
      </c>
      <c r="K862" s="69">
        <v>107.5</v>
      </c>
      <c r="L862" s="69">
        <v>120.425</v>
      </c>
      <c r="M862" s="72">
        <v>113.565</v>
      </c>
      <c r="N862" s="71" t="e">
        <v>#N/A</v>
      </c>
      <c r="O862" s="69">
        <v>99.89</v>
      </c>
      <c r="P862" s="69">
        <v>98.6875</v>
      </c>
      <c r="Q862" s="72">
        <v>83.732500000000002</v>
      </c>
    </row>
    <row r="863" spans="1:17">
      <c r="A863" s="70">
        <v>45053</v>
      </c>
      <c r="B863" s="71" t="e">
        <v>#N/A</v>
      </c>
      <c r="C863" s="69">
        <v>148.9025</v>
      </c>
      <c r="D863" s="69">
        <v>143.5</v>
      </c>
      <c r="E863" s="72">
        <v>127.5125</v>
      </c>
      <c r="F863" s="71" t="e">
        <v>#N/A</v>
      </c>
      <c r="G863" s="69">
        <v>139.32499999999999</v>
      </c>
      <c r="H863" s="69">
        <v>117</v>
      </c>
      <c r="I863" s="72">
        <v>97.857500000000002</v>
      </c>
      <c r="J863" s="71" t="e">
        <v>#N/A</v>
      </c>
      <c r="K863" s="69">
        <v>107.5</v>
      </c>
      <c r="L863" s="69">
        <v>120.425</v>
      </c>
      <c r="M863" s="72">
        <v>113.565</v>
      </c>
      <c r="N863" s="71" t="e">
        <v>#N/A</v>
      </c>
      <c r="O863" s="69">
        <v>99.89</v>
      </c>
      <c r="P863" s="69">
        <v>98.6875</v>
      </c>
      <c r="Q863" s="72">
        <v>83.732500000000002</v>
      </c>
    </row>
    <row r="864" spans="1:17">
      <c r="A864" s="70">
        <v>45054</v>
      </c>
      <c r="B864" s="71" t="e">
        <v>#N/A</v>
      </c>
      <c r="C864" s="69">
        <v>142.57249999999999</v>
      </c>
      <c r="D864" s="69">
        <v>139.755</v>
      </c>
      <c r="E864" s="72">
        <v>125.7775</v>
      </c>
      <c r="F864" s="71" t="e">
        <v>#N/A</v>
      </c>
      <c r="G864" s="69">
        <v>131.57499999999999</v>
      </c>
      <c r="H864" s="69">
        <v>113.96000000000001</v>
      </c>
      <c r="I864" s="72">
        <v>97.0625</v>
      </c>
      <c r="J864" s="71" t="e">
        <v>#N/A</v>
      </c>
      <c r="K864" s="69">
        <v>107.5</v>
      </c>
      <c r="L864" s="69">
        <v>120.425</v>
      </c>
      <c r="M864" s="72">
        <v>113.565</v>
      </c>
      <c r="N864" s="71" t="e">
        <v>#N/A</v>
      </c>
      <c r="O864" s="69">
        <v>97.265000000000001</v>
      </c>
      <c r="P864" s="69">
        <v>97.652500000000003</v>
      </c>
      <c r="Q864" s="72">
        <v>83.502499999999998</v>
      </c>
    </row>
    <row r="865" spans="1:17">
      <c r="A865" s="70">
        <v>45055</v>
      </c>
      <c r="B865" s="71" t="e">
        <v>#N/A</v>
      </c>
      <c r="C865" s="69">
        <v>138.54000000000002</v>
      </c>
      <c r="D865" s="69">
        <v>137.41499999999999</v>
      </c>
      <c r="E865" s="72">
        <v>125.50749999999999</v>
      </c>
      <c r="F865" s="71" t="e">
        <v>#N/A</v>
      </c>
      <c r="G865" s="69">
        <v>127.325</v>
      </c>
      <c r="H865" s="69">
        <v>113</v>
      </c>
      <c r="I865" s="72">
        <v>97.0625</v>
      </c>
      <c r="J865" s="71" t="e">
        <v>#N/A</v>
      </c>
      <c r="K865" s="69">
        <v>113.75</v>
      </c>
      <c r="L865" s="69">
        <v>120.425</v>
      </c>
      <c r="M865" s="72">
        <v>113.565</v>
      </c>
      <c r="N865" s="71" t="e">
        <v>#N/A</v>
      </c>
      <c r="O865" s="69">
        <v>96.365000000000009</v>
      </c>
      <c r="P865" s="69">
        <v>94.894999999999996</v>
      </c>
      <c r="Q865" s="72">
        <v>82.37</v>
      </c>
    </row>
    <row r="866" spans="1:17">
      <c r="A866" s="70">
        <v>45056</v>
      </c>
      <c r="B866" s="71" t="e">
        <v>#N/A</v>
      </c>
      <c r="C866" s="69">
        <v>137.53</v>
      </c>
      <c r="D866" s="69">
        <v>134.55500000000001</v>
      </c>
      <c r="E866" s="72">
        <v>125.28</v>
      </c>
      <c r="F866" s="71" t="e">
        <v>#N/A</v>
      </c>
      <c r="G866" s="69">
        <v>125.825</v>
      </c>
      <c r="H866" s="69">
        <v>108.875</v>
      </c>
      <c r="I866" s="72">
        <v>97.0625</v>
      </c>
      <c r="J866" s="71" t="e">
        <v>#N/A</v>
      </c>
      <c r="K866" s="69">
        <v>113.75</v>
      </c>
      <c r="L866" s="69">
        <v>120.425</v>
      </c>
      <c r="M866" s="72">
        <v>113.565</v>
      </c>
      <c r="N866" s="71" t="e">
        <v>#N/A</v>
      </c>
      <c r="O866" s="69">
        <v>96.427500000000009</v>
      </c>
      <c r="P866" s="69">
        <v>94.28</v>
      </c>
      <c r="Q866" s="72">
        <v>82.1875</v>
      </c>
    </row>
    <row r="867" spans="1:17">
      <c r="A867" s="70">
        <v>45057</v>
      </c>
      <c r="B867" s="71" t="e">
        <v>#N/A</v>
      </c>
      <c r="C867" s="69">
        <v>135.16500000000002</v>
      </c>
      <c r="D867" s="69">
        <v>134.28</v>
      </c>
      <c r="E867" s="72">
        <v>123.53</v>
      </c>
      <c r="F867" s="71" t="e">
        <v>#N/A</v>
      </c>
      <c r="G867" s="69">
        <v>122.045</v>
      </c>
      <c r="H867" s="69">
        <v>106.1875</v>
      </c>
      <c r="I867" s="72">
        <v>94.247500000000002</v>
      </c>
      <c r="J867" s="71" t="e">
        <v>#N/A</v>
      </c>
      <c r="K867" s="69">
        <v>113.75</v>
      </c>
      <c r="L867" s="69">
        <v>120.425</v>
      </c>
      <c r="M867" s="72">
        <v>113.565</v>
      </c>
      <c r="N867" s="71" t="e">
        <v>#N/A</v>
      </c>
      <c r="O867" s="69">
        <v>96.115000000000009</v>
      </c>
      <c r="P867" s="69">
        <v>92.585000000000008</v>
      </c>
      <c r="Q867" s="72">
        <v>81.932500000000005</v>
      </c>
    </row>
    <row r="868" spans="1:17">
      <c r="A868" s="70">
        <v>45058</v>
      </c>
      <c r="B868" s="71" t="e">
        <v>#N/A</v>
      </c>
      <c r="C868" s="69">
        <v>138.44</v>
      </c>
      <c r="D868" s="69">
        <v>136.875</v>
      </c>
      <c r="E868" s="72">
        <v>124.4825</v>
      </c>
      <c r="F868" s="71" t="e">
        <v>#N/A</v>
      </c>
      <c r="G868" s="69">
        <v>124.655</v>
      </c>
      <c r="H868" s="69">
        <v>109.825</v>
      </c>
      <c r="I868" s="72">
        <v>95.0625</v>
      </c>
      <c r="J868" s="71" t="e">
        <v>#N/A</v>
      </c>
      <c r="K868" s="69">
        <v>113.75</v>
      </c>
      <c r="L868" s="69">
        <v>120.425</v>
      </c>
      <c r="M868" s="72">
        <v>113.565</v>
      </c>
      <c r="N868" s="71" t="e">
        <v>#N/A</v>
      </c>
      <c r="O868" s="69">
        <v>98.015000000000001</v>
      </c>
      <c r="P868" s="69">
        <v>94.549999999999983</v>
      </c>
      <c r="Q868" s="72">
        <v>82.907499999999999</v>
      </c>
    </row>
    <row r="869" spans="1:17">
      <c r="A869" s="70">
        <v>45059</v>
      </c>
      <c r="B869" s="71" t="e">
        <v>#N/A</v>
      </c>
      <c r="C869" s="69">
        <v>138.44</v>
      </c>
      <c r="D869" s="69">
        <v>136.875</v>
      </c>
      <c r="E869" s="72">
        <v>124.4825</v>
      </c>
      <c r="F869" s="71" t="e">
        <v>#N/A</v>
      </c>
      <c r="G869" s="69">
        <v>124.655</v>
      </c>
      <c r="H869" s="69">
        <v>109.825</v>
      </c>
      <c r="I869" s="72">
        <v>95.0625</v>
      </c>
      <c r="J869" s="71" t="e">
        <v>#N/A</v>
      </c>
      <c r="K869" s="69">
        <v>113.75</v>
      </c>
      <c r="L869" s="69">
        <v>120.425</v>
      </c>
      <c r="M869" s="72">
        <v>113.565</v>
      </c>
      <c r="N869" s="71" t="e">
        <v>#N/A</v>
      </c>
      <c r="O869" s="69">
        <v>98.015000000000001</v>
      </c>
      <c r="P869" s="69">
        <v>94.549999999999983</v>
      </c>
      <c r="Q869" s="72">
        <v>82.907499999999999</v>
      </c>
    </row>
    <row r="870" spans="1:17">
      <c r="A870" s="70">
        <v>45060</v>
      </c>
      <c r="B870" s="71" t="e">
        <v>#N/A</v>
      </c>
      <c r="C870" s="69">
        <v>138.44</v>
      </c>
      <c r="D870" s="69">
        <v>136.875</v>
      </c>
      <c r="E870" s="72">
        <v>124.4825</v>
      </c>
      <c r="F870" s="71" t="e">
        <v>#N/A</v>
      </c>
      <c r="G870" s="69">
        <v>124.655</v>
      </c>
      <c r="H870" s="69">
        <v>109.825</v>
      </c>
      <c r="I870" s="72">
        <v>95.0625</v>
      </c>
      <c r="J870" s="71" t="e">
        <v>#N/A</v>
      </c>
      <c r="K870" s="69">
        <v>113.75</v>
      </c>
      <c r="L870" s="69">
        <v>120.425</v>
      </c>
      <c r="M870" s="72">
        <v>113.565</v>
      </c>
      <c r="N870" s="71" t="e">
        <v>#N/A</v>
      </c>
      <c r="O870" s="69">
        <v>98.015000000000001</v>
      </c>
      <c r="P870" s="69">
        <v>94.549999999999983</v>
      </c>
      <c r="Q870" s="72">
        <v>82.907499999999999</v>
      </c>
    </row>
    <row r="871" spans="1:17">
      <c r="A871" s="70">
        <v>45061</v>
      </c>
      <c r="B871" s="71" t="e">
        <v>#N/A</v>
      </c>
      <c r="C871" s="69">
        <v>140.7175</v>
      </c>
      <c r="D871" s="69">
        <v>139.69749999999999</v>
      </c>
      <c r="E871" s="72">
        <v>124.4825</v>
      </c>
      <c r="F871" s="71" t="e">
        <v>#N/A</v>
      </c>
      <c r="G871" s="69">
        <v>126.42500000000001</v>
      </c>
      <c r="H871" s="69">
        <v>112.19999999999999</v>
      </c>
      <c r="I871" s="72">
        <v>96.377499999999998</v>
      </c>
      <c r="J871" s="71" t="e">
        <v>#N/A</v>
      </c>
      <c r="K871" s="69">
        <v>113.75</v>
      </c>
      <c r="L871" s="69">
        <v>120.425</v>
      </c>
      <c r="M871" s="72">
        <v>113.565</v>
      </c>
      <c r="N871" s="71" t="e">
        <v>#N/A</v>
      </c>
      <c r="O871" s="69">
        <v>100.0625</v>
      </c>
      <c r="P871" s="69">
        <v>96.53</v>
      </c>
      <c r="Q871" s="72">
        <v>84.3125</v>
      </c>
    </row>
    <row r="872" spans="1:17">
      <c r="A872" s="70">
        <v>45062</v>
      </c>
      <c r="B872" s="71" t="e">
        <v>#N/A</v>
      </c>
      <c r="C872" s="69">
        <v>141.9025</v>
      </c>
      <c r="D872" s="69">
        <v>140.69499999999999</v>
      </c>
      <c r="E872" s="72">
        <v>125.4225</v>
      </c>
      <c r="F872" s="71" t="e">
        <v>#N/A</v>
      </c>
      <c r="G872" s="69">
        <v>128.19999999999999</v>
      </c>
      <c r="H872" s="69">
        <v>113.6875</v>
      </c>
      <c r="I872" s="72">
        <v>96.377499999999998</v>
      </c>
      <c r="J872" s="71" t="e">
        <v>#N/A</v>
      </c>
      <c r="K872" s="69">
        <v>113.75</v>
      </c>
      <c r="L872" s="69">
        <v>120.425</v>
      </c>
      <c r="M872" s="72">
        <v>113.565</v>
      </c>
      <c r="N872" s="71" t="e">
        <v>#N/A</v>
      </c>
      <c r="O872" s="69">
        <v>100.41</v>
      </c>
      <c r="P872" s="69">
        <v>98.16</v>
      </c>
      <c r="Q872" s="72">
        <v>84.5625</v>
      </c>
    </row>
    <row r="873" spans="1:17">
      <c r="A873" s="70">
        <v>45063</v>
      </c>
      <c r="B873" s="71" t="e">
        <v>#N/A</v>
      </c>
      <c r="C873" s="69">
        <v>142.2825</v>
      </c>
      <c r="D873" s="69">
        <v>141.7225</v>
      </c>
      <c r="E873" s="72">
        <v>125.935</v>
      </c>
      <c r="F873" s="71" t="e">
        <v>#N/A</v>
      </c>
      <c r="G873" s="69">
        <v>128.60250000000002</v>
      </c>
      <c r="H873" s="69">
        <v>115.1525</v>
      </c>
      <c r="I873" s="72">
        <v>96.467500000000001</v>
      </c>
      <c r="J873" s="71" t="e">
        <v>#N/A</v>
      </c>
      <c r="K873" s="69">
        <v>113.75</v>
      </c>
      <c r="L873" s="69">
        <v>120.425</v>
      </c>
      <c r="M873" s="72">
        <v>113.565</v>
      </c>
      <c r="N873" s="71" t="e">
        <v>#N/A</v>
      </c>
      <c r="O873" s="69">
        <v>100.235</v>
      </c>
      <c r="P873" s="69">
        <v>97.872500000000002</v>
      </c>
      <c r="Q873" s="72">
        <v>84.397500000000008</v>
      </c>
    </row>
    <row r="874" spans="1:17">
      <c r="A874" s="70">
        <v>45064</v>
      </c>
      <c r="B874" s="71" t="e">
        <v>#N/A</v>
      </c>
      <c r="C874" s="69">
        <v>141.845</v>
      </c>
      <c r="D874" s="69">
        <v>142.03749999999999</v>
      </c>
      <c r="E874" s="72">
        <v>125.935</v>
      </c>
      <c r="F874" s="71" t="e">
        <v>#N/A</v>
      </c>
      <c r="G874" s="69">
        <v>129.01</v>
      </c>
      <c r="H874" s="69">
        <v>114.56</v>
      </c>
      <c r="I874" s="72">
        <v>96.317499999999995</v>
      </c>
      <c r="J874" s="71" t="e">
        <v>#N/A</v>
      </c>
      <c r="K874" s="69">
        <v>113.75</v>
      </c>
      <c r="L874" s="69">
        <v>125.0625</v>
      </c>
      <c r="M874" s="72">
        <v>113.565</v>
      </c>
      <c r="N874" s="71" t="e">
        <v>#N/A</v>
      </c>
      <c r="O874" s="69">
        <v>100.5275</v>
      </c>
      <c r="P874" s="69">
        <v>97.605000000000004</v>
      </c>
      <c r="Q874" s="72">
        <v>83.987499999999997</v>
      </c>
    </row>
    <row r="875" spans="1:17">
      <c r="A875" s="70">
        <v>45065</v>
      </c>
      <c r="B875" s="71" t="e">
        <v>#N/A</v>
      </c>
      <c r="C875" s="69">
        <v>143.715</v>
      </c>
      <c r="D875" s="69">
        <v>143.63750000000002</v>
      </c>
      <c r="E875" s="72">
        <v>126.41249999999999</v>
      </c>
      <c r="F875" s="71" t="e">
        <v>#N/A</v>
      </c>
      <c r="G875" s="69">
        <v>129.26249999999999</v>
      </c>
      <c r="H875" s="69">
        <v>115.105</v>
      </c>
      <c r="I875" s="72">
        <v>96.314999999999998</v>
      </c>
      <c r="J875" s="71" t="e">
        <v>#N/A</v>
      </c>
      <c r="K875" s="69">
        <v>113.75</v>
      </c>
      <c r="L875" s="69">
        <v>126.565</v>
      </c>
      <c r="M875" s="72">
        <v>113.565</v>
      </c>
      <c r="N875" s="71" t="e">
        <v>#N/A</v>
      </c>
      <c r="O875" s="69">
        <v>101.04</v>
      </c>
      <c r="P875" s="69">
        <v>98.91</v>
      </c>
      <c r="Q875" s="72">
        <v>84.237499999999997</v>
      </c>
    </row>
    <row r="876" spans="1:17">
      <c r="A876" s="70">
        <v>45066</v>
      </c>
      <c r="B876" s="71" t="e">
        <v>#N/A</v>
      </c>
      <c r="C876" s="69">
        <v>143.715</v>
      </c>
      <c r="D876" s="69">
        <v>143.63750000000002</v>
      </c>
      <c r="E876" s="72">
        <v>126.41249999999999</v>
      </c>
      <c r="F876" s="71" t="e">
        <v>#N/A</v>
      </c>
      <c r="G876" s="69">
        <v>129.26249999999999</v>
      </c>
      <c r="H876" s="69">
        <v>115.105</v>
      </c>
      <c r="I876" s="72">
        <v>96.314999999999998</v>
      </c>
      <c r="J876" s="71" t="e">
        <v>#N/A</v>
      </c>
      <c r="K876" s="69">
        <v>113.75</v>
      </c>
      <c r="L876" s="69">
        <v>126.565</v>
      </c>
      <c r="M876" s="72">
        <v>113.565</v>
      </c>
      <c r="N876" s="71" t="e">
        <v>#N/A</v>
      </c>
      <c r="O876" s="69">
        <v>101.04</v>
      </c>
      <c r="P876" s="69">
        <v>98.91</v>
      </c>
      <c r="Q876" s="72">
        <v>84.237499999999997</v>
      </c>
    </row>
    <row r="877" spans="1:17">
      <c r="A877" s="70">
        <v>45067</v>
      </c>
      <c r="B877" s="71" t="e">
        <v>#N/A</v>
      </c>
      <c r="C877" s="69">
        <v>143.715</v>
      </c>
      <c r="D877" s="69">
        <v>143.63750000000002</v>
      </c>
      <c r="E877" s="72">
        <v>126.41249999999999</v>
      </c>
      <c r="F877" s="71" t="e">
        <v>#N/A</v>
      </c>
      <c r="G877" s="69">
        <v>129.26249999999999</v>
      </c>
      <c r="H877" s="69">
        <v>115.105</v>
      </c>
      <c r="I877" s="72">
        <v>96.314999999999998</v>
      </c>
      <c r="J877" s="71" t="e">
        <v>#N/A</v>
      </c>
      <c r="K877" s="69">
        <v>113.75</v>
      </c>
      <c r="L877" s="69">
        <v>126.565</v>
      </c>
      <c r="M877" s="72">
        <v>113.565</v>
      </c>
      <c r="N877" s="71" t="e">
        <v>#N/A</v>
      </c>
      <c r="O877" s="69">
        <v>101.04</v>
      </c>
      <c r="P877" s="69">
        <v>98.91</v>
      </c>
      <c r="Q877" s="72">
        <v>84.237499999999997</v>
      </c>
    </row>
    <row r="878" spans="1:17">
      <c r="A878" s="70">
        <v>45068</v>
      </c>
      <c r="B878" s="71" t="e">
        <v>#N/A</v>
      </c>
      <c r="C878" s="69">
        <v>145.4425</v>
      </c>
      <c r="D878" s="69">
        <v>145.44499999999999</v>
      </c>
      <c r="E878" s="72">
        <v>126.95</v>
      </c>
      <c r="F878" s="71" t="e">
        <v>#N/A</v>
      </c>
      <c r="G878" s="69">
        <v>131.3125</v>
      </c>
      <c r="H878" s="69">
        <v>116.77749999999999</v>
      </c>
      <c r="I878" s="72">
        <v>96.82</v>
      </c>
      <c r="J878" s="71" t="e">
        <v>#N/A</v>
      </c>
      <c r="K878" s="69">
        <v>113.75</v>
      </c>
      <c r="L878" s="69">
        <v>129.065</v>
      </c>
      <c r="M878" s="72">
        <v>113.565</v>
      </c>
      <c r="N878" s="71" t="e">
        <v>#N/A</v>
      </c>
      <c r="O878" s="69">
        <v>102.42750000000001</v>
      </c>
      <c r="P878" s="69">
        <v>100.005</v>
      </c>
      <c r="Q878" s="72">
        <v>84.435000000000002</v>
      </c>
    </row>
    <row r="879" spans="1:17">
      <c r="A879" s="70">
        <v>45069</v>
      </c>
      <c r="B879" s="71" t="e">
        <v>#N/A</v>
      </c>
      <c r="C879" s="69">
        <v>145.9025</v>
      </c>
      <c r="D879" s="69">
        <v>145.065</v>
      </c>
      <c r="E879" s="72">
        <v>126.675</v>
      </c>
      <c r="F879" s="71" t="e">
        <v>#N/A</v>
      </c>
      <c r="G879" s="69">
        <v>131.8475</v>
      </c>
      <c r="H879" s="69">
        <v>116.92999999999999</v>
      </c>
      <c r="I879" s="72">
        <v>96.6</v>
      </c>
      <c r="J879" s="71" t="e">
        <v>#N/A</v>
      </c>
      <c r="K879" s="69">
        <v>113.75</v>
      </c>
      <c r="L879" s="69">
        <v>129.065</v>
      </c>
      <c r="M879" s="72">
        <v>113.565</v>
      </c>
      <c r="N879" s="71" t="e">
        <v>#N/A</v>
      </c>
      <c r="O879" s="69">
        <v>101.05250000000001</v>
      </c>
      <c r="P879" s="69">
        <v>99.772500000000008</v>
      </c>
      <c r="Q879" s="72">
        <v>84.302499999999981</v>
      </c>
    </row>
    <row r="880" spans="1:17">
      <c r="A880" s="70">
        <v>45070</v>
      </c>
      <c r="B880" s="71" t="e">
        <v>#N/A</v>
      </c>
      <c r="C880" s="69">
        <v>144.09</v>
      </c>
      <c r="D880" s="69">
        <v>143.73000000000002</v>
      </c>
      <c r="E880" s="72">
        <v>126.00250000000001</v>
      </c>
      <c r="F880" s="71" t="e">
        <v>#N/A</v>
      </c>
      <c r="G880" s="69">
        <v>131.32499999999999</v>
      </c>
      <c r="H880" s="69">
        <v>115.51500000000001</v>
      </c>
      <c r="I880" s="72">
        <v>95.965000000000003</v>
      </c>
      <c r="J880" s="71" t="e">
        <v>#N/A</v>
      </c>
      <c r="K880" s="69">
        <v>113.75</v>
      </c>
      <c r="L880" s="69">
        <v>129.065</v>
      </c>
      <c r="M880" s="72">
        <v>113.565</v>
      </c>
      <c r="N880" s="71" t="e">
        <v>#N/A</v>
      </c>
      <c r="O880" s="69">
        <v>100.30250000000001</v>
      </c>
      <c r="P880" s="69">
        <v>98.875</v>
      </c>
      <c r="Q880" s="72">
        <v>84.002499999999998</v>
      </c>
    </row>
    <row r="881" spans="1:17">
      <c r="A881" s="70">
        <v>45071</v>
      </c>
      <c r="B881" s="71" t="e">
        <v>#N/A</v>
      </c>
      <c r="C881" s="69">
        <v>146.54250000000002</v>
      </c>
      <c r="D881" s="69">
        <v>145.1275</v>
      </c>
      <c r="E881" s="72">
        <v>126.00750000000001</v>
      </c>
      <c r="F881" s="71" t="e">
        <v>#N/A</v>
      </c>
      <c r="G881" s="69">
        <v>133.57749999999999</v>
      </c>
      <c r="H881" s="69">
        <v>118.11750000000001</v>
      </c>
      <c r="I881" s="72">
        <v>96.71</v>
      </c>
      <c r="J881" s="71" t="e">
        <v>#N/A</v>
      </c>
      <c r="K881" s="69">
        <v>113.75</v>
      </c>
      <c r="L881" s="69">
        <v>129.065</v>
      </c>
      <c r="M881" s="72">
        <v>113.565</v>
      </c>
      <c r="N881" s="71" t="e">
        <v>#N/A</v>
      </c>
      <c r="O881" s="69">
        <v>100.05250000000001</v>
      </c>
      <c r="P881" s="69">
        <v>98.5</v>
      </c>
      <c r="Q881" s="72">
        <v>84.504999999999995</v>
      </c>
    </row>
    <row r="882" spans="1:17">
      <c r="A882" s="70">
        <v>45072</v>
      </c>
      <c r="B882" s="71" t="e">
        <v>#N/A</v>
      </c>
      <c r="C882" s="69">
        <v>146.0275</v>
      </c>
      <c r="D882" s="69">
        <v>143.52500000000001</v>
      </c>
      <c r="E882" s="72">
        <v>126.25750000000001</v>
      </c>
      <c r="F882" s="71" t="e">
        <v>#N/A</v>
      </c>
      <c r="G882" s="69">
        <v>132.69999999999999</v>
      </c>
      <c r="H882" s="69">
        <v>117.37</v>
      </c>
      <c r="I882" s="72">
        <v>96.692499999999995</v>
      </c>
      <c r="J882" s="71" t="e">
        <v>#N/A</v>
      </c>
      <c r="K882" s="69">
        <v>113.75</v>
      </c>
      <c r="L882" s="69">
        <v>129.065</v>
      </c>
      <c r="M882" s="72">
        <v>113.565</v>
      </c>
      <c r="N882" s="71" t="e">
        <v>#N/A</v>
      </c>
      <c r="O882" s="69">
        <v>99.927500000000009</v>
      </c>
      <c r="P882" s="69">
        <v>97.715000000000003</v>
      </c>
      <c r="Q882" s="72">
        <v>84.415000000000006</v>
      </c>
    </row>
    <row r="883" spans="1:17">
      <c r="A883" s="70">
        <v>45073</v>
      </c>
      <c r="B883" s="71" t="e">
        <v>#N/A</v>
      </c>
      <c r="C883" s="69">
        <v>146.0275</v>
      </c>
      <c r="D883" s="69">
        <v>143.52500000000001</v>
      </c>
      <c r="E883" s="72">
        <v>126.25750000000001</v>
      </c>
      <c r="F883" s="71" t="e">
        <v>#N/A</v>
      </c>
      <c r="G883" s="69">
        <v>132.69999999999999</v>
      </c>
      <c r="H883" s="69">
        <v>117.37</v>
      </c>
      <c r="I883" s="72">
        <v>96.692499999999995</v>
      </c>
      <c r="J883" s="71" t="e">
        <v>#N/A</v>
      </c>
      <c r="K883" s="69">
        <v>113.75</v>
      </c>
      <c r="L883" s="69">
        <v>129.065</v>
      </c>
      <c r="M883" s="72">
        <v>113.565</v>
      </c>
      <c r="N883" s="71" t="e">
        <v>#N/A</v>
      </c>
      <c r="O883" s="69">
        <v>99.927500000000009</v>
      </c>
      <c r="P883" s="69">
        <v>97.715000000000003</v>
      </c>
      <c r="Q883" s="72">
        <v>84.415000000000006</v>
      </c>
    </row>
    <row r="884" spans="1:17">
      <c r="A884" s="70">
        <v>45074</v>
      </c>
      <c r="B884" s="71" t="e">
        <v>#N/A</v>
      </c>
      <c r="C884" s="69">
        <v>146.0275</v>
      </c>
      <c r="D884" s="69">
        <v>143.52500000000001</v>
      </c>
      <c r="E884" s="72">
        <v>126.25750000000001</v>
      </c>
      <c r="F884" s="71" t="e">
        <v>#N/A</v>
      </c>
      <c r="G884" s="69">
        <v>132.69999999999999</v>
      </c>
      <c r="H884" s="69">
        <v>117.37</v>
      </c>
      <c r="I884" s="72">
        <v>96.692499999999995</v>
      </c>
      <c r="J884" s="71" t="e">
        <v>#N/A</v>
      </c>
      <c r="K884" s="69">
        <v>113.75</v>
      </c>
      <c r="L884" s="69">
        <v>129.065</v>
      </c>
      <c r="M884" s="72">
        <v>113.565</v>
      </c>
      <c r="N884" s="71" t="e">
        <v>#N/A</v>
      </c>
      <c r="O884" s="69">
        <v>99.927500000000009</v>
      </c>
      <c r="P884" s="69">
        <v>97.715000000000003</v>
      </c>
      <c r="Q884" s="72">
        <v>84.415000000000006</v>
      </c>
    </row>
    <row r="885" spans="1:17">
      <c r="A885" s="70">
        <v>45075</v>
      </c>
      <c r="B885" s="71" t="e">
        <v>#N/A</v>
      </c>
      <c r="C885" s="69">
        <v>141.715</v>
      </c>
      <c r="D885" s="69">
        <v>139.90250000000003</v>
      </c>
      <c r="E885" s="72">
        <v>125.77499999999998</v>
      </c>
      <c r="F885" s="71" t="e">
        <v>#N/A</v>
      </c>
      <c r="G885" s="69">
        <v>128.32499999999999</v>
      </c>
      <c r="H885" s="69">
        <v>115.81</v>
      </c>
      <c r="I885" s="72">
        <v>96.692499999999995</v>
      </c>
      <c r="J885" s="71" t="e">
        <v>#N/A</v>
      </c>
      <c r="K885" s="69">
        <v>113.75</v>
      </c>
      <c r="L885" s="69">
        <v>129.065</v>
      </c>
      <c r="M885" s="72">
        <v>113.565</v>
      </c>
      <c r="N885" s="71" t="e">
        <v>#N/A</v>
      </c>
      <c r="O885" s="69">
        <v>96.115000000000009</v>
      </c>
      <c r="P885" s="69">
        <v>93.004999999999995</v>
      </c>
      <c r="Q885" s="72">
        <v>83.034999999999997</v>
      </c>
    </row>
    <row r="886" spans="1:17">
      <c r="A886" s="70">
        <v>45076</v>
      </c>
      <c r="B886" s="71" t="e">
        <v>#N/A</v>
      </c>
      <c r="C886" s="69">
        <v>141.005</v>
      </c>
      <c r="D886" s="69">
        <v>140.93</v>
      </c>
      <c r="E886" s="72">
        <v>125.95499999999998</v>
      </c>
      <c r="F886" s="71" t="e">
        <v>#N/A</v>
      </c>
      <c r="G886" s="69">
        <v>129.94999999999999</v>
      </c>
      <c r="H886" s="69">
        <v>120.00999999999999</v>
      </c>
      <c r="I886" s="72">
        <v>97.092500000000001</v>
      </c>
      <c r="J886" s="71" t="e">
        <v>#N/A</v>
      </c>
      <c r="K886" s="69">
        <v>113.75</v>
      </c>
      <c r="L886" s="69">
        <v>129.065</v>
      </c>
      <c r="M886" s="72">
        <v>113.565</v>
      </c>
      <c r="N886" s="71" t="e">
        <v>#N/A</v>
      </c>
      <c r="O886" s="69">
        <v>94.115000000000009</v>
      </c>
      <c r="P886" s="69">
        <v>91.875</v>
      </c>
      <c r="Q886" s="72">
        <v>83.034999999999997</v>
      </c>
    </row>
    <row r="887" spans="1:17">
      <c r="A887" s="70">
        <v>45077</v>
      </c>
      <c r="B887" s="71" t="e">
        <v>#N/A</v>
      </c>
      <c r="C887" s="69">
        <v>141.1525</v>
      </c>
      <c r="D887" s="69">
        <v>141.435</v>
      </c>
      <c r="E887" s="72">
        <v>126.00749999999999</v>
      </c>
      <c r="F887" s="71" t="e">
        <v>#N/A</v>
      </c>
      <c r="G887" s="69">
        <v>130.88749999999999</v>
      </c>
      <c r="H887" s="69">
        <v>121.80000000000001</v>
      </c>
      <c r="I887" s="72">
        <v>97.467500000000001</v>
      </c>
      <c r="J887" s="71" t="e">
        <v>#N/A</v>
      </c>
      <c r="K887" s="69">
        <v>113.75</v>
      </c>
      <c r="L887" s="69">
        <v>129.065</v>
      </c>
      <c r="M887" s="72">
        <v>113.565</v>
      </c>
      <c r="N887" s="71" t="e">
        <v>#N/A</v>
      </c>
      <c r="O887" s="69">
        <v>94.615000000000009</v>
      </c>
      <c r="P887" s="69">
        <v>91.81</v>
      </c>
      <c r="Q887" s="72">
        <v>82.784999999999997</v>
      </c>
    </row>
    <row r="888" spans="1:17">
      <c r="A888" s="70">
        <v>45078</v>
      </c>
      <c r="B888" s="71" t="e">
        <v>#N/A</v>
      </c>
      <c r="C888" s="69">
        <v>140.2775</v>
      </c>
      <c r="D888" s="69">
        <v>141.73499999999999</v>
      </c>
      <c r="E888" s="72">
        <v>126.435</v>
      </c>
      <c r="F888" s="71" t="e">
        <v>#N/A</v>
      </c>
      <c r="G888" s="69">
        <v>130.48000000000002</v>
      </c>
      <c r="H888" s="69">
        <v>123.07499999999999</v>
      </c>
      <c r="I888" s="72">
        <v>97.467500000000001</v>
      </c>
      <c r="J888" s="71" t="e">
        <v>#N/A</v>
      </c>
      <c r="K888" s="69">
        <v>115</v>
      </c>
      <c r="L888" s="69">
        <v>129.065</v>
      </c>
      <c r="M888" s="72">
        <v>113.565</v>
      </c>
      <c r="N888" s="71" t="e">
        <v>#N/A</v>
      </c>
      <c r="O888" s="69">
        <v>93.615000000000009</v>
      </c>
      <c r="P888" s="69">
        <v>91.885000000000005</v>
      </c>
      <c r="Q888" s="72">
        <v>82.784999999999997</v>
      </c>
    </row>
    <row r="889" spans="1:17">
      <c r="A889" s="70">
        <v>45079</v>
      </c>
      <c r="B889" s="71" t="e">
        <v>#N/A</v>
      </c>
      <c r="C889" s="69">
        <v>139.34</v>
      </c>
      <c r="D889" s="69">
        <v>141.44999999999999</v>
      </c>
      <c r="E889" s="72">
        <v>127.02249999999999</v>
      </c>
      <c r="F889" s="71" t="e">
        <v>#N/A</v>
      </c>
      <c r="G889" s="69">
        <v>130.4325</v>
      </c>
      <c r="H889" s="69">
        <v>123.02</v>
      </c>
      <c r="I889" s="72">
        <v>97.467500000000001</v>
      </c>
      <c r="J889" s="71" t="e">
        <v>#N/A</v>
      </c>
      <c r="K889" s="69">
        <v>115</v>
      </c>
      <c r="L889" s="69">
        <v>129.065</v>
      </c>
      <c r="M889" s="72">
        <v>113.565</v>
      </c>
      <c r="N889" s="71" t="e">
        <v>#N/A</v>
      </c>
      <c r="O889" s="69">
        <v>92.990000000000009</v>
      </c>
      <c r="P889" s="69">
        <v>91.882500000000007</v>
      </c>
      <c r="Q889" s="72">
        <v>82.784999999999997</v>
      </c>
    </row>
    <row r="890" spans="1:17">
      <c r="A890" s="70">
        <v>45080</v>
      </c>
      <c r="B890" s="71" t="e">
        <v>#N/A</v>
      </c>
      <c r="C890" s="69">
        <v>139.34</v>
      </c>
      <c r="D890" s="69">
        <v>141.44999999999999</v>
      </c>
      <c r="E890" s="72">
        <v>127.02249999999999</v>
      </c>
      <c r="F890" s="71" t="e">
        <v>#N/A</v>
      </c>
      <c r="G890" s="69">
        <v>130.4325</v>
      </c>
      <c r="H890" s="69">
        <v>123.02</v>
      </c>
      <c r="I890" s="72">
        <v>97.467500000000001</v>
      </c>
      <c r="J890" s="71" t="e">
        <v>#N/A</v>
      </c>
      <c r="K890" s="69">
        <v>115</v>
      </c>
      <c r="L890" s="69">
        <v>129.065</v>
      </c>
      <c r="M890" s="72">
        <v>113.565</v>
      </c>
      <c r="N890" s="71" t="e">
        <v>#N/A</v>
      </c>
      <c r="O890" s="69">
        <v>92.990000000000009</v>
      </c>
      <c r="P890" s="69">
        <v>91.882500000000007</v>
      </c>
      <c r="Q890" s="72">
        <v>82.784999999999997</v>
      </c>
    </row>
    <row r="891" spans="1:17">
      <c r="A891" s="70">
        <v>45081</v>
      </c>
      <c r="B891" s="71" t="e">
        <v>#N/A</v>
      </c>
      <c r="C891" s="69">
        <v>139.34</v>
      </c>
      <c r="D891" s="69">
        <v>141.44999999999999</v>
      </c>
      <c r="E891" s="72">
        <v>127.02249999999999</v>
      </c>
      <c r="F891" s="71" t="e">
        <v>#N/A</v>
      </c>
      <c r="G891" s="69">
        <v>130.4325</v>
      </c>
      <c r="H891" s="69">
        <v>123.02</v>
      </c>
      <c r="I891" s="72">
        <v>97.467500000000001</v>
      </c>
      <c r="J891" s="71" t="e">
        <v>#N/A</v>
      </c>
      <c r="K891" s="69">
        <v>115</v>
      </c>
      <c r="L891" s="69">
        <v>129.065</v>
      </c>
      <c r="M891" s="72">
        <v>113.565</v>
      </c>
      <c r="N891" s="71" t="e">
        <v>#N/A</v>
      </c>
      <c r="O891" s="69">
        <v>92.990000000000009</v>
      </c>
      <c r="P891" s="69">
        <v>91.882500000000007</v>
      </c>
      <c r="Q891" s="72">
        <v>82.784999999999997</v>
      </c>
    </row>
    <row r="892" spans="1:17">
      <c r="A892" s="70">
        <v>45082</v>
      </c>
      <c r="B892" s="71" t="e">
        <v>#N/A</v>
      </c>
      <c r="C892" s="69">
        <v>136.1525</v>
      </c>
      <c r="D892" s="69">
        <v>138.85750000000002</v>
      </c>
      <c r="E892" s="72">
        <v>125.45250000000001</v>
      </c>
      <c r="F892" s="71" t="e">
        <v>#N/A</v>
      </c>
      <c r="G892" s="69">
        <v>127.7625</v>
      </c>
      <c r="H892" s="69">
        <v>121.1925</v>
      </c>
      <c r="I892" s="72">
        <v>96.877499999999998</v>
      </c>
      <c r="J892" s="71" t="e">
        <v>#N/A</v>
      </c>
      <c r="K892" s="69">
        <v>115</v>
      </c>
      <c r="L892" s="69">
        <v>129.815</v>
      </c>
      <c r="M892" s="72">
        <v>113.565</v>
      </c>
      <c r="N892" s="71" t="e">
        <v>#N/A</v>
      </c>
      <c r="O892" s="69">
        <v>89.677500000000009</v>
      </c>
      <c r="P892" s="69">
        <v>90.9</v>
      </c>
      <c r="Q892" s="72">
        <v>80.8125</v>
      </c>
    </row>
    <row r="893" spans="1:17">
      <c r="A893" s="70">
        <v>45083</v>
      </c>
      <c r="B893" s="71" t="e">
        <v>#N/A</v>
      </c>
      <c r="C893" s="69">
        <v>134.66</v>
      </c>
      <c r="D893" s="69">
        <v>137.4425</v>
      </c>
      <c r="E893" s="72">
        <v>124.88</v>
      </c>
      <c r="F893" s="71" t="e">
        <v>#N/A</v>
      </c>
      <c r="G893" s="69">
        <v>126.575</v>
      </c>
      <c r="H893" s="69">
        <v>118.72999999999999</v>
      </c>
      <c r="I893" s="72">
        <v>95.594999999999999</v>
      </c>
      <c r="J893" s="71" t="e">
        <v>#N/A</v>
      </c>
      <c r="K893" s="69">
        <v>112.5</v>
      </c>
      <c r="L893" s="69">
        <v>127.065</v>
      </c>
      <c r="M893" s="72">
        <v>113.565</v>
      </c>
      <c r="N893" s="71" t="e">
        <v>#N/A</v>
      </c>
      <c r="O893" s="69">
        <v>87.552500000000009</v>
      </c>
      <c r="P893" s="69">
        <v>90.137500000000003</v>
      </c>
      <c r="Q893" s="72">
        <v>80.3125</v>
      </c>
    </row>
    <row r="894" spans="1:17">
      <c r="A894" s="70">
        <v>45084</v>
      </c>
      <c r="B894" s="71" t="e">
        <v>#N/A</v>
      </c>
      <c r="C894" s="69">
        <v>132.98000000000002</v>
      </c>
      <c r="D894" s="69">
        <v>136.4425</v>
      </c>
      <c r="E894" s="72">
        <v>124.88</v>
      </c>
      <c r="F894" s="71" t="e">
        <v>#N/A</v>
      </c>
      <c r="G894" s="69">
        <v>126.0125</v>
      </c>
      <c r="H894" s="69">
        <v>119.4375</v>
      </c>
      <c r="I894" s="72">
        <v>95.12</v>
      </c>
      <c r="J894" s="71" t="e">
        <v>#N/A</v>
      </c>
      <c r="K894" s="69">
        <v>111.875</v>
      </c>
      <c r="L894" s="69">
        <v>127.065</v>
      </c>
      <c r="M894" s="72">
        <v>113.565</v>
      </c>
      <c r="N894" s="71" t="e">
        <v>#N/A</v>
      </c>
      <c r="O894" s="69">
        <v>86.802500000000009</v>
      </c>
      <c r="P894" s="69">
        <v>91.242500000000007</v>
      </c>
      <c r="Q894" s="72">
        <v>80.31</v>
      </c>
    </row>
    <row r="895" spans="1:17">
      <c r="A895" s="70">
        <v>45085</v>
      </c>
      <c r="B895" s="71" t="e">
        <v>#N/A</v>
      </c>
      <c r="C895" s="69">
        <v>132.4025</v>
      </c>
      <c r="D895" s="69">
        <v>136.26499999999999</v>
      </c>
      <c r="E895" s="72">
        <v>124.66999999999999</v>
      </c>
      <c r="F895" s="71" t="e">
        <v>#N/A</v>
      </c>
      <c r="G895" s="69">
        <v>125.92500000000001</v>
      </c>
      <c r="H895" s="69">
        <v>119.6225</v>
      </c>
      <c r="I895" s="72">
        <v>94.949999999999989</v>
      </c>
      <c r="J895" s="71" t="e">
        <v>#N/A</v>
      </c>
      <c r="K895" s="69">
        <v>111.25</v>
      </c>
      <c r="L895" s="69">
        <v>127.065</v>
      </c>
      <c r="M895" s="72">
        <v>113.565</v>
      </c>
      <c r="N895" s="71" t="e">
        <v>#N/A</v>
      </c>
      <c r="O895" s="69">
        <v>85.765000000000001</v>
      </c>
      <c r="P895" s="69">
        <v>90.282499999999999</v>
      </c>
      <c r="Q895" s="72">
        <v>79.625</v>
      </c>
    </row>
    <row r="896" spans="1:17">
      <c r="A896" s="70">
        <v>45086</v>
      </c>
      <c r="B896" s="71" t="e">
        <v>#N/A</v>
      </c>
      <c r="C896" s="69">
        <v>132.09</v>
      </c>
      <c r="D896" s="69">
        <v>136.1875</v>
      </c>
      <c r="E896" s="72">
        <v>124.71250000000001</v>
      </c>
      <c r="F896" s="71" t="e">
        <v>#N/A</v>
      </c>
      <c r="G896" s="69">
        <v>125.66249999999999</v>
      </c>
      <c r="H896" s="69">
        <v>119.08500000000001</v>
      </c>
      <c r="I896" s="72">
        <v>94.949999999999989</v>
      </c>
      <c r="J896" s="71" t="e">
        <v>#N/A</v>
      </c>
      <c r="K896" s="69">
        <v>105.375</v>
      </c>
      <c r="L896" s="69">
        <v>127.065</v>
      </c>
      <c r="M896" s="72">
        <v>113.565</v>
      </c>
      <c r="N896" s="71" t="e">
        <v>#N/A</v>
      </c>
      <c r="O896" s="69">
        <v>84.427500000000009</v>
      </c>
      <c r="P896" s="69">
        <v>89.37</v>
      </c>
      <c r="Q896" s="72">
        <v>79.31</v>
      </c>
    </row>
    <row r="897" spans="1:17">
      <c r="A897" s="70">
        <v>45087</v>
      </c>
      <c r="B897" s="71" t="e">
        <v>#N/A</v>
      </c>
      <c r="C897" s="69">
        <v>132.09</v>
      </c>
      <c r="D897" s="69">
        <v>136.1875</v>
      </c>
      <c r="E897" s="72">
        <v>124.71250000000001</v>
      </c>
      <c r="F897" s="71" t="e">
        <v>#N/A</v>
      </c>
      <c r="G897" s="69">
        <v>125.66249999999999</v>
      </c>
      <c r="H897" s="69">
        <v>119.08500000000001</v>
      </c>
      <c r="I897" s="72">
        <v>94.949999999999989</v>
      </c>
      <c r="J897" s="71" t="e">
        <v>#N/A</v>
      </c>
      <c r="K897" s="69">
        <v>105.375</v>
      </c>
      <c r="L897" s="69">
        <v>127.065</v>
      </c>
      <c r="M897" s="72">
        <v>113.565</v>
      </c>
      <c r="N897" s="71" t="e">
        <v>#N/A</v>
      </c>
      <c r="O897" s="69">
        <v>84.427500000000009</v>
      </c>
      <c r="P897" s="69">
        <v>89.37</v>
      </c>
      <c r="Q897" s="72">
        <v>79.31</v>
      </c>
    </row>
    <row r="898" spans="1:17">
      <c r="A898" s="70">
        <v>45088</v>
      </c>
      <c r="B898" s="71" t="e">
        <v>#N/A</v>
      </c>
      <c r="C898" s="69">
        <v>132.09</v>
      </c>
      <c r="D898" s="69">
        <v>136.1875</v>
      </c>
      <c r="E898" s="72">
        <v>124.71250000000001</v>
      </c>
      <c r="F898" s="71" t="e">
        <v>#N/A</v>
      </c>
      <c r="G898" s="69">
        <v>125.66249999999999</v>
      </c>
      <c r="H898" s="69">
        <v>119.08500000000001</v>
      </c>
      <c r="I898" s="72">
        <v>94.949999999999989</v>
      </c>
      <c r="J898" s="71" t="e">
        <v>#N/A</v>
      </c>
      <c r="K898" s="69">
        <v>105.375</v>
      </c>
      <c r="L898" s="69">
        <v>127.065</v>
      </c>
      <c r="M898" s="72">
        <v>113.565</v>
      </c>
      <c r="N898" s="71" t="e">
        <v>#N/A</v>
      </c>
      <c r="O898" s="69">
        <v>84.427500000000009</v>
      </c>
      <c r="P898" s="69">
        <v>89.37</v>
      </c>
      <c r="Q898" s="72">
        <v>79.31</v>
      </c>
    </row>
    <row r="899" spans="1:17">
      <c r="A899" s="70">
        <v>45089</v>
      </c>
      <c r="B899" s="71" t="e">
        <v>#N/A</v>
      </c>
      <c r="C899" s="69">
        <v>132.09</v>
      </c>
      <c r="D899" s="69">
        <v>136.1875</v>
      </c>
      <c r="E899" s="72">
        <v>124.71250000000001</v>
      </c>
      <c r="F899" s="71" t="e">
        <v>#N/A</v>
      </c>
      <c r="G899" s="69">
        <v>125.66249999999999</v>
      </c>
      <c r="H899" s="69">
        <v>119.08500000000001</v>
      </c>
      <c r="I899" s="72">
        <v>94.949999999999989</v>
      </c>
      <c r="J899" s="71" t="e">
        <v>#N/A</v>
      </c>
      <c r="K899" s="69">
        <v>105.375</v>
      </c>
      <c r="L899" s="69">
        <v>127.065</v>
      </c>
      <c r="M899" s="72">
        <v>113.565</v>
      </c>
      <c r="N899" s="71" t="e">
        <v>#N/A</v>
      </c>
      <c r="O899" s="69">
        <v>84.427500000000009</v>
      </c>
      <c r="P899" s="69">
        <v>89.37</v>
      </c>
      <c r="Q899" s="72">
        <v>79.31</v>
      </c>
    </row>
    <row r="900" spans="1:17">
      <c r="A900" s="70">
        <v>45090</v>
      </c>
      <c r="B900" s="71" t="e">
        <v>#N/A</v>
      </c>
      <c r="C900" s="69">
        <v>129.10499999999999</v>
      </c>
      <c r="D900" s="69">
        <v>134.07</v>
      </c>
      <c r="E900" s="72">
        <v>124.015</v>
      </c>
      <c r="F900" s="71" t="e">
        <v>#N/A</v>
      </c>
      <c r="G900" s="69">
        <v>123.7625</v>
      </c>
      <c r="H900" s="69">
        <v>118.3775</v>
      </c>
      <c r="I900" s="72">
        <v>94.949999999999989</v>
      </c>
      <c r="J900" s="71" t="e">
        <v>#N/A</v>
      </c>
      <c r="K900" s="69">
        <v>104.375</v>
      </c>
      <c r="L900" s="69">
        <v>126.565</v>
      </c>
      <c r="M900" s="72">
        <v>112.29249999999999</v>
      </c>
      <c r="N900" s="71" t="e">
        <v>#N/A</v>
      </c>
      <c r="O900" s="69">
        <v>81.81750000000001</v>
      </c>
      <c r="P900" s="69">
        <v>87.13</v>
      </c>
      <c r="Q900" s="72">
        <v>78.185000000000002</v>
      </c>
    </row>
    <row r="901" spans="1:17">
      <c r="A901" s="70">
        <v>45091</v>
      </c>
      <c r="B901" s="71" t="e">
        <v>#N/A</v>
      </c>
      <c r="C901" s="69">
        <v>127.465</v>
      </c>
      <c r="D901" s="69">
        <v>133.79499999999999</v>
      </c>
      <c r="E901" s="72">
        <v>123.895</v>
      </c>
      <c r="F901" s="71" t="e">
        <v>#N/A</v>
      </c>
      <c r="G901" s="69">
        <v>122.58750000000001</v>
      </c>
      <c r="H901" s="69">
        <v>118.38499999999999</v>
      </c>
      <c r="I901" s="72">
        <v>94.952499999999986</v>
      </c>
      <c r="J901" s="71" t="e">
        <v>#N/A</v>
      </c>
      <c r="K901" s="69">
        <v>101.75</v>
      </c>
      <c r="L901" s="69">
        <v>125.58750000000001</v>
      </c>
      <c r="M901" s="72">
        <v>112.29249999999999</v>
      </c>
      <c r="N901" s="71" t="e">
        <v>#N/A</v>
      </c>
      <c r="O901" s="69">
        <v>79.727499999999992</v>
      </c>
      <c r="P901" s="69">
        <v>86.924999999999997</v>
      </c>
      <c r="Q901" s="72">
        <v>77.004999999999995</v>
      </c>
    </row>
    <row r="902" spans="1:17">
      <c r="A902" s="70">
        <v>45092</v>
      </c>
      <c r="B902" s="71" t="e">
        <v>#N/A</v>
      </c>
      <c r="C902" s="69">
        <v>128.7775</v>
      </c>
      <c r="D902" s="69">
        <v>135.9375</v>
      </c>
      <c r="E902" s="72">
        <v>123.895</v>
      </c>
      <c r="F902" s="71" t="e">
        <v>#N/A</v>
      </c>
      <c r="G902" s="69">
        <v>122.8875</v>
      </c>
      <c r="H902" s="69">
        <v>120.2325</v>
      </c>
      <c r="I902" s="72">
        <v>95.027500000000003</v>
      </c>
      <c r="J902" s="71" t="e">
        <v>#N/A</v>
      </c>
      <c r="K902" s="69">
        <v>102.25</v>
      </c>
      <c r="L902" s="69">
        <v>125.58750000000001</v>
      </c>
      <c r="M902" s="72">
        <v>112.29249999999999</v>
      </c>
      <c r="N902" s="71" t="e">
        <v>#N/A</v>
      </c>
      <c r="O902" s="69">
        <v>81.177500000000009</v>
      </c>
      <c r="P902" s="69">
        <v>87.617500000000007</v>
      </c>
      <c r="Q902" s="72">
        <v>77.237499999999997</v>
      </c>
    </row>
    <row r="903" spans="1:17">
      <c r="A903" s="70">
        <v>45093</v>
      </c>
      <c r="B903" s="71" t="e">
        <v>#N/A</v>
      </c>
      <c r="C903" s="69">
        <v>131.5275</v>
      </c>
      <c r="D903" s="69">
        <v>137.94</v>
      </c>
      <c r="E903" s="72">
        <v>124.18499999999999</v>
      </c>
      <c r="F903" s="71" t="e">
        <v>#N/A</v>
      </c>
      <c r="G903" s="69">
        <v>124.91249999999999</v>
      </c>
      <c r="H903" s="69">
        <v>121.98500000000001</v>
      </c>
      <c r="I903" s="72">
        <v>95.577499999999986</v>
      </c>
      <c r="J903" s="71" t="e">
        <v>#N/A</v>
      </c>
      <c r="K903" s="69">
        <v>101.625</v>
      </c>
      <c r="L903" s="69">
        <v>121.625</v>
      </c>
      <c r="M903" s="72">
        <v>112.29249999999999</v>
      </c>
      <c r="N903" s="71" t="e">
        <v>#N/A</v>
      </c>
      <c r="O903" s="69">
        <v>82.295000000000002</v>
      </c>
      <c r="P903" s="69">
        <v>88.447500000000005</v>
      </c>
      <c r="Q903" s="72">
        <v>77.442499999999995</v>
      </c>
    </row>
    <row r="904" spans="1:17">
      <c r="A904" s="70">
        <v>45094</v>
      </c>
      <c r="B904" s="71" t="e">
        <v>#N/A</v>
      </c>
      <c r="C904" s="69">
        <v>131.5275</v>
      </c>
      <c r="D904" s="69">
        <v>137.94</v>
      </c>
      <c r="E904" s="72">
        <v>124.18499999999999</v>
      </c>
      <c r="F904" s="71" t="e">
        <v>#N/A</v>
      </c>
      <c r="G904" s="69">
        <v>124.91249999999999</v>
      </c>
      <c r="H904" s="69">
        <v>121.98500000000001</v>
      </c>
      <c r="I904" s="72">
        <v>95.577499999999986</v>
      </c>
      <c r="J904" s="71" t="e">
        <v>#N/A</v>
      </c>
      <c r="K904" s="69">
        <v>101.625</v>
      </c>
      <c r="L904" s="69">
        <v>121.625</v>
      </c>
      <c r="M904" s="72">
        <v>112.29249999999999</v>
      </c>
      <c r="N904" s="71" t="e">
        <v>#N/A</v>
      </c>
      <c r="O904" s="69">
        <v>82.295000000000002</v>
      </c>
      <c r="P904" s="69">
        <v>88.447500000000005</v>
      </c>
      <c r="Q904" s="72">
        <v>77.442499999999995</v>
      </c>
    </row>
    <row r="905" spans="1:17">
      <c r="A905" s="70">
        <v>45095</v>
      </c>
      <c r="B905" s="71" t="e">
        <v>#N/A</v>
      </c>
      <c r="C905" s="69">
        <v>131.5275</v>
      </c>
      <c r="D905" s="69">
        <v>137.94</v>
      </c>
      <c r="E905" s="72">
        <v>124.18499999999999</v>
      </c>
      <c r="F905" s="71" t="e">
        <v>#N/A</v>
      </c>
      <c r="G905" s="69">
        <v>124.91249999999999</v>
      </c>
      <c r="H905" s="69">
        <v>121.98500000000001</v>
      </c>
      <c r="I905" s="72">
        <v>95.577499999999986</v>
      </c>
      <c r="J905" s="71" t="e">
        <v>#N/A</v>
      </c>
      <c r="K905" s="69">
        <v>101.625</v>
      </c>
      <c r="L905" s="69">
        <v>121.625</v>
      </c>
      <c r="M905" s="72">
        <v>112.29249999999999</v>
      </c>
      <c r="N905" s="71" t="e">
        <v>#N/A</v>
      </c>
      <c r="O905" s="69">
        <v>82.295000000000002</v>
      </c>
      <c r="P905" s="69">
        <v>88.447500000000005</v>
      </c>
      <c r="Q905" s="72">
        <v>77.442499999999995</v>
      </c>
    </row>
    <row r="906" spans="1:17">
      <c r="A906" s="70">
        <v>45096</v>
      </c>
      <c r="B906" s="71" t="e">
        <v>#N/A</v>
      </c>
      <c r="C906" s="69">
        <v>131.0275</v>
      </c>
      <c r="D906" s="69">
        <v>138.2475</v>
      </c>
      <c r="E906" s="72">
        <v>125.01999999999998</v>
      </c>
      <c r="F906" s="71" t="e">
        <v>#N/A</v>
      </c>
      <c r="G906" s="69">
        <v>124.325</v>
      </c>
      <c r="H906" s="69">
        <v>121.7225</v>
      </c>
      <c r="I906" s="72">
        <v>95.672499999999999</v>
      </c>
      <c r="J906" s="71" t="e">
        <v>#N/A</v>
      </c>
      <c r="K906" s="69">
        <v>101.625</v>
      </c>
      <c r="L906" s="69">
        <v>121.625</v>
      </c>
      <c r="M906" s="72">
        <v>112.29249999999999</v>
      </c>
      <c r="N906" s="71" t="e">
        <v>#N/A</v>
      </c>
      <c r="O906" s="69">
        <v>80.655000000000001</v>
      </c>
      <c r="P906" s="69">
        <v>87.625</v>
      </c>
      <c r="Q906" s="72">
        <v>77.442499999999995</v>
      </c>
    </row>
    <row r="907" spans="1:17">
      <c r="A907" s="70">
        <v>45097</v>
      </c>
      <c r="B907" s="71" t="e">
        <v>#N/A</v>
      </c>
      <c r="C907" s="69">
        <v>129.0275</v>
      </c>
      <c r="D907" s="69">
        <v>136.46250000000001</v>
      </c>
      <c r="E907" s="72">
        <v>122.755</v>
      </c>
      <c r="F907" s="71" t="e">
        <v>#N/A</v>
      </c>
      <c r="G907" s="69">
        <v>122.96250000000001</v>
      </c>
      <c r="H907" s="69">
        <v>119.61750000000001</v>
      </c>
      <c r="I907" s="72">
        <v>93.775000000000006</v>
      </c>
      <c r="J907" s="71" t="e">
        <v>#N/A</v>
      </c>
      <c r="K907" s="69">
        <v>100</v>
      </c>
      <c r="L907" s="69">
        <v>121.625</v>
      </c>
      <c r="M907" s="72">
        <v>111.55500000000001</v>
      </c>
      <c r="N907" s="71" t="e">
        <v>#N/A</v>
      </c>
      <c r="O907" s="69">
        <v>78.592500000000001</v>
      </c>
      <c r="P907" s="69">
        <v>84.8125</v>
      </c>
      <c r="Q907" s="72">
        <v>77.009999999999991</v>
      </c>
    </row>
    <row r="908" spans="1:17">
      <c r="A908" s="70">
        <v>45098</v>
      </c>
      <c r="B908" s="71" t="e">
        <v>#N/A</v>
      </c>
      <c r="C908" s="69">
        <v>127.72750000000001</v>
      </c>
      <c r="D908" s="69">
        <v>135.52250000000001</v>
      </c>
      <c r="E908" s="72">
        <v>122.53</v>
      </c>
      <c r="F908" s="71" t="e">
        <v>#N/A</v>
      </c>
      <c r="G908" s="69">
        <v>122.0625</v>
      </c>
      <c r="H908" s="69">
        <v>118.9225</v>
      </c>
      <c r="I908" s="72">
        <v>93.525000000000006</v>
      </c>
      <c r="J908" s="71" t="e">
        <v>#N/A</v>
      </c>
      <c r="K908" s="69">
        <v>99.25</v>
      </c>
      <c r="L908" s="69">
        <v>117.5625</v>
      </c>
      <c r="M908" s="72">
        <v>111.55500000000001</v>
      </c>
      <c r="N908" s="71" t="e">
        <v>#N/A</v>
      </c>
      <c r="O908" s="69">
        <v>77.727499999999992</v>
      </c>
      <c r="P908" s="69">
        <v>83.737500000000011</v>
      </c>
      <c r="Q908" s="72">
        <v>76.887500000000003</v>
      </c>
    </row>
    <row r="909" spans="1:17">
      <c r="A909" s="70">
        <v>45099</v>
      </c>
      <c r="B909" s="71" t="e">
        <v>#N/A</v>
      </c>
      <c r="C909" s="69">
        <v>127.29</v>
      </c>
      <c r="D909" s="69">
        <v>135.58500000000001</v>
      </c>
      <c r="E909" s="72">
        <v>122.375</v>
      </c>
      <c r="F909" s="71" t="e">
        <v>#N/A</v>
      </c>
      <c r="G909" s="69">
        <v>121.45</v>
      </c>
      <c r="H909" s="69">
        <v>119.14999999999999</v>
      </c>
      <c r="I909" s="72">
        <v>93.842500000000001</v>
      </c>
      <c r="J909" s="71" t="e">
        <v>#N/A</v>
      </c>
      <c r="K909" s="69">
        <v>99.25</v>
      </c>
      <c r="L909" s="69">
        <v>116.8125</v>
      </c>
      <c r="M909" s="72">
        <v>111.55500000000001</v>
      </c>
      <c r="N909" s="71" t="e">
        <v>#N/A</v>
      </c>
      <c r="O909" s="69">
        <v>77.4375</v>
      </c>
      <c r="P909" s="69">
        <v>83.834999999999994</v>
      </c>
      <c r="Q909" s="72">
        <v>76.887500000000003</v>
      </c>
    </row>
    <row r="910" spans="1:17">
      <c r="A910" s="70">
        <v>45100</v>
      </c>
      <c r="B910" s="71" t="e">
        <v>#N/A</v>
      </c>
      <c r="C910" s="69">
        <v>127.5275</v>
      </c>
      <c r="D910" s="69">
        <v>136.495</v>
      </c>
      <c r="E910" s="72">
        <v>122.79249999999999</v>
      </c>
      <c r="F910" s="71" t="e">
        <v>#N/A</v>
      </c>
      <c r="G910" s="69">
        <v>122.03749999999999</v>
      </c>
      <c r="H910" s="69">
        <v>119.83750000000001</v>
      </c>
      <c r="I910" s="72">
        <v>94.227499999999992</v>
      </c>
      <c r="J910" s="71" t="e">
        <v>#N/A</v>
      </c>
      <c r="K910" s="69">
        <v>99.25</v>
      </c>
      <c r="L910" s="69">
        <v>116.8125</v>
      </c>
      <c r="M910" s="72">
        <v>111.55500000000001</v>
      </c>
      <c r="N910" s="71" t="e">
        <v>#N/A</v>
      </c>
      <c r="O910" s="69">
        <v>77.865000000000009</v>
      </c>
      <c r="P910" s="69">
        <v>84.542500000000004</v>
      </c>
      <c r="Q910" s="72">
        <v>76.887500000000003</v>
      </c>
    </row>
    <row r="911" spans="1:17">
      <c r="A911" s="70">
        <v>45101</v>
      </c>
      <c r="B911" s="71" t="e">
        <v>#N/A</v>
      </c>
      <c r="C911" s="69">
        <v>127.5275</v>
      </c>
      <c r="D911" s="69">
        <v>136.495</v>
      </c>
      <c r="E911" s="72">
        <v>122.79249999999999</v>
      </c>
      <c r="F911" s="71" t="e">
        <v>#N/A</v>
      </c>
      <c r="G911" s="69">
        <v>122.03749999999999</v>
      </c>
      <c r="H911" s="69">
        <v>119.83750000000001</v>
      </c>
      <c r="I911" s="72">
        <v>94.227499999999992</v>
      </c>
      <c r="J911" s="71" t="e">
        <v>#N/A</v>
      </c>
      <c r="K911" s="69">
        <v>99.25</v>
      </c>
      <c r="L911" s="69">
        <v>116.8125</v>
      </c>
      <c r="M911" s="72">
        <v>111.55500000000001</v>
      </c>
      <c r="N911" s="71" t="e">
        <v>#N/A</v>
      </c>
      <c r="O911" s="69">
        <v>77.865000000000009</v>
      </c>
      <c r="P911" s="69">
        <v>84.542500000000004</v>
      </c>
      <c r="Q911" s="72">
        <v>76.887500000000003</v>
      </c>
    </row>
    <row r="912" spans="1:17">
      <c r="A912" s="70">
        <v>45102</v>
      </c>
      <c r="B912" s="71" t="e">
        <v>#N/A</v>
      </c>
      <c r="C912" s="69">
        <v>127.5275</v>
      </c>
      <c r="D912" s="69">
        <v>136.495</v>
      </c>
      <c r="E912" s="72">
        <v>122.79249999999999</v>
      </c>
      <c r="F912" s="71" t="e">
        <v>#N/A</v>
      </c>
      <c r="G912" s="69">
        <v>122.03749999999999</v>
      </c>
      <c r="H912" s="69">
        <v>119.83750000000001</v>
      </c>
      <c r="I912" s="72">
        <v>94.227499999999992</v>
      </c>
      <c r="J912" s="71" t="e">
        <v>#N/A</v>
      </c>
      <c r="K912" s="69">
        <v>99.25</v>
      </c>
      <c r="L912" s="69">
        <v>116.8125</v>
      </c>
      <c r="M912" s="72">
        <v>111.55500000000001</v>
      </c>
      <c r="N912" s="71" t="e">
        <v>#N/A</v>
      </c>
      <c r="O912" s="69">
        <v>77.865000000000009</v>
      </c>
      <c r="P912" s="69">
        <v>84.542500000000004</v>
      </c>
      <c r="Q912" s="72">
        <v>76.887500000000003</v>
      </c>
    </row>
    <row r="913" spans="1:17">
      <c r="A913" s="70">
        <v>45103</v>
      </c>
      <c r="B913" s="71" t="e">
        <v>#N/A</v>
      </c>
      <c r="C913" s="69">
        <v>126.4025</v>
      </c>
      <c r="D913" s="69">
        <v>136.00749999999999</v>
      </c>
      <c r="E913" s="72">
        <v>122.33750000000001</v>
      </c>
      <c r="F913" s="71" t="e">
        <v>#N/A</v>
      </c>
      <c r="G913" s="69">
        <v>121.2</v>
      </c>
      <c r="H913" s="69">
        <v>119.4</v>
      </c>
      <c r="I913" s="72">
        <v>93.582499999999996</v>
      </c>
      <c r="J913" s="71" t="e">
        <v>#N/A</v>
      </c>
      <c r="K913" s="69">
        <v>99.25</v>
      </c>
      <c r="L913" s="69">
        <v>116.8125</v>
      </c>
      <c r="M913" s="72">
        <v>111.55500000000001</v>
      </c>
      <c r="N913" s="71" t="e">
        <v>#N/A</v>
      </c>
      <c r="O913" s="69">
        <v>77.277500000000003</v>
      </c>
      <c r="P913" s="69">
        <v>83.534999999999997</v>
      </c>
      <c r="Q913" s="72">
        <v>75.944999999999993</v>
      </c>
    </row>
    <row r="914" spans="1:17">
      <c r="A914" s="70">
        <v>45104</v>
      </c>
      <c r="B914" s="71" t="e">
        <v>#N/A</v>
      </c>
      <c r="C914" s="69">
        <v>126.6525</v>
      </c>
      <c r="D914" s="69">
        <v>136.78</v>
      </c>
      <c r="E914" s="72">
        <v>122.6275</v>
      </c>
      <c r="F914" s="71" t="e">
        <v>#N/A</v>
      </c>
      <c r="G914" s="69">
        <v>121.2</v>
      </c>
      <c r="H914" s="69">
        <v>120.58</v>
      </c>
      <c r="I914" s="72">
        <v>94.160000000000011</v>
      </c>
      <c r="J914" s="71" t="e">
        <v>#N/A</v>
      </c>
      <c r="K914" s="69">
        <v>99.25</v>
      </c>
      <c r="L914" s="69">
        <v>116.8125</v>
      </c>
      <c r="M914" s="72">
        <v>111.55500000000001</v>
      </c>
      <c r="N914" s="71" t="e">
        <v>#N/A</v>
      </c>
      <c r="O914" s="69">
        <v>77.585000000000008</v>
      </c>
      <c r="P914" s="69">
        <v>84.38000000000001</v>
      </c>
      <c r="Q914" s="72">
        <v>76.180000000000007</v>
      </c>
    </row>
    <row r="915" spans="1:17">
      <c r="A915" s="70">
        <v>45105</v>
      </c>
      <c r="B915" s="71" t="e">
        <v>#N/A</v>
      </c>
      <c r="C915" s="69">
        <v>126.215</v>
      </c>
      <c r="D915" s="69">
        <v>137.5625</v>
      </c>
      <c r="E915" s="72">
        <v>122.67500000000001</v>
      </c>
      <c r="F915" s="71" t="e">
        <v>#N/A</v>
      </c>
      <c r="G915" s="69">
        <v>121.075</v>
      </c>
      <c r="H915" s="69">
        <v>121.15</v>
      </c>
      <c r="I915" s="72">
        <v>94.97999999999999</v>
      </c>
      <c r="J915" s="71" t="e">
        <v>#N/A</v>
      </c>
      <c r="K915" s="69">
        <v>99.5</v>
      </c>
      <c r="L915" s="69">
        <v>116.8125</v>
      </c>
      <c r="M915" s="72">
        <v>111.55500000000001</v>
      </c>
      <c r="N915" s="71" t="e">
        <v>#N/A</v>
      </c>
      <c r="O915" s="69">
        <v>77.927500000000009</v>
      </c>
      <c r="P915" s="69">
        <v>84.887500000000003</v>
      </c>
      <c r="Q915" s="72">
        <v>76.837500000000006</v>
      </c>
    </row>
    <row r="916" spans="1:17">
      <c r="A916" s="70">
        <v>45106</v>
      </c>
      <c r="B916" s="71" t="e">
        <v>#N/A</v>
      </c>
      <c r="C916" s="69">
        <v>126.35250000000001</v>
      </c>
      <c r="D916" s="69">
        <v>137.7475</v>
      </c>
      <c r="E916" s="72">
        <v>124.14750000000001</v>
      </c>
      <c r="F916" s="71" t="e">
        <v>#N/A</v>
      </c>
      <c r="G916" s="69">
        <v>121.1125</v>
      </c>
      <c r="H916" s="69">
        <v>122.37</v>
      </c>
      <c r="I916" s="72">
        <v>96.564999999999998</v>
      </c>
      <c r="J916" s="71" t="e">
        <v>#N/A</v>
      </c>
      <c r="K916" s="69">
        <v>99.75</v>
      </c>
      <c r="L916" s="69">
        <v>116.8125</v>
      </c>
      <c r="M916" s="72">
        <v>111.55500000000001</v>
      </c>
      <c r="N916" s="71" t="e">
        <v>#N/A</v>
      </c>
      <c r="O916" s="69">
        <v>77.927500000000009</v>
      </c>
      <c r="P916" s="69">
        <v>85.537499999999994</v>
      </c>
      <c r="Q916" s="72">
        <v>77.11</v>
      </c>
    </row>
    <row r="917" spans="1:17">
      <c r="A917" s="70">
        <v>45107</v>
      </c>
      <c r="B917" s="73" t="e">
        <v>#N/A</v>
      </c>
      <c r="C917" s="74">
        <v>125.7775</v>
      </c>
      <c r="D917" s="74">
        <v>136.88750000000002</v>
      </c>
      <c r="E917" s="75">
        <v>123.905</v>
      </c>
      <c r="F917" s="73" t="e">
        <v>#N/A</v>
      </c>
      <c r="G917" s="74">
        <v>120.66</v>
      </c>
      <c r="H917" s="74">
        <v>122.38500000000002</v>
      </c>
      <c r="I917" s="75">
        <v>96.890000000000015</v>
      </c>
      <c r="J917" s="73" t="e">
        <v>#N/A</v>
      </c>
      <c r="K917" s="74">
        <v>99.6</v>
      </c>
      <c r="L917" s="74">
        <v>116.6875</v>
      </c>
      <c r="M917" s="75">
        <v>111.55500000000001</v>
      </c>
      <c r="N917" s="73" t="e">
        <v>#N/A</v>
      </c>
      <c r="O917" s="74">
        <v>77.454999999999998</v>
      </c>
      <c r="P917" s="74">
        <v>85.202500000000001</v>
      </c>
      <c r="Q917" s="75">
        <v>76.7</v>
      </c>
    </row>
  </sheetData>
  <mergeCells count="6">
    <mergeCell ref="J5:M5"/>
    <mergeCell ref="N5:Q5"/>
    <mergeCell ref="A3:E3"/>
    <mergeCell ref="F5:I5"/>
    <mergeCell ref="B5:E5"/>
    <mergeCell ref="A5:A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61B63-D008-410B-9FB6-90CAB69509A6}">
  <sheetPr codeName="Sheet13"/>
  <dimension ref="A1:P30"/>
  <sheetViews>
    <sheetView showGridLines="0" workbookViewId="0"/>
  </sheetViews>
  <sheetFormatPr defaultRowHeight="15"/>
  <cols>
    <col min="1" max="10" width="13.5703125" customWidth="1"/>
  </cols>
  <sheetData>
    <row r="1" spans="1:16" ht="18.75" customHeight="1">
      <c r="A1" s="8" t="s">
        <v>104</v>
      </c>
    </row>
    <row r="2" spans="1:16" ht="18.75" customHeight="1"/>
    <row r="3" spans="1:16" ht="29.1" customHeight="1">
      <c r="A3" s="88" t="s">
        <v>105</v>
      </c>
      <c r="B3" s="88"/>
      <c r="C3" s="88"/>
      <c r="D3" s="88"/>
      <c r="E3" s="88"/>
      <c r="F3" s="88"/>
      <c r="G3" s="88"/>
      <c r="H3" s="88"/>
      <c r="I3" s="88"/>
      <c r="J3" s="88"/>
      <c r="K3" s="88"/>
      <c r="L3" s="88"/>
      <c r="M3" s="88"/>
      <c r="N3" s="88"/>
      <c r="O3" s="88"/>
      <c r="P3" s="88"/>
    </row>
    <row r="4" spans="1:16">
      <c r="A4" s="87" t="s">
        <v>106</v>
      </c>
      <c r="B4" s="91"/>
    </row>
    <row r="6" spans="1:16" ht="45">
      <c r="A6" s="22" t="s">
        <v>80</v>
      </c>
      <c r="B6" s="22" t="s">
        <v>82</v>
      </c>
      <c r="C6" s="22" t="s">
        <v>107</v>
      </c>
      <c r="D6" s="22" t="s">
        <v>108</v>
      </c>
      <c r="E6" s="22" t="s">
        <v>109</v>
      </c>
      <c r="F6" s="22" t="s">
        <v>110</v>
      </c>
      <c r="G6" s="22" t="s">
        <v>111</v>
      </c>
      <c r="H6" s="22" t="s">
        <v>112</v>
      </c>
      <c r="I6" s="22" t="s">
        <v>113</v>
      </c>
      <c r="J6" s="22" t="s">
        <v>114</v>
      </c>
    </row>
    <row r="7" spans="1:16">
      <c r="A7" s="93">
        <v>2020</v>
      </c>
      <c r="B7" s="44" t="s">
        <v>207</v>
      </c>
      <c r="C7" s="63"/>
      <c r="D7" s="63"/>
      <c r="E7" s="63"/>
      <c r="F7" s="63"/>
      <c r="G7" s="63">
        <v>85.93</v>
      </c>
      <c r="H7" s="63">
        <v>53.96</v>
      </c>
      <c r="I7" s="63">
        <v>64.790000000000006</v>
      </c>
      <c r="J7" s="63">
        <v>78.84</v>
      </c>
    </row>
    <row r="8" spans="1:16">
      <c r="A8" s="94"/>
      <c r="B8" s="44" t="s">
        <v>57</v>
      </c>
      <c r="C8" s="63"/>
      <c r="D8" s="63"/>
      <c r="E8" s="63"/>
      <c r="F8" s="63"/>
      <c r="G8" s="63">
        <v>43.45</v>
      </c>
      <c r="H8" s="63">
        <v>33.93</v>
      </c>
      <c r="I8" s="63">
        <v>40.31</v>
      </c>
      <c r="J8" s="63">
        <v>40.57</v>
      </c>
    </row>
    <row r="9" spans="1:16">
      <c r="A9" s="94"/>
      <c r="B9" s="44" t="s">
        <v>58</v>
      </c>
      <c r="C9" s="63"/>
      <c r="D9" s="63"/>
      <c r="E9" s="63"/>
      <c r="F9" s="63"/>
      <c r="G9" s="63">
        <v>46.33</v>
      </c>
      <c r="H9" s="63">
        <v>32.07</v>
      </c>
      <c r="I9" s="63">
        <v>40.31</v>
      </c>
      <c r="J9" s="63">
        <v>50.82</v>
      </c>
    </row>
    <row r="10" spans="1:16">
      <c r="A10" s="95"/>
      <c r="B10" s="44" t="s">
        <v>59</v>
      </c>
      <c r="C10" s="63"/>
      <c r="D10" s="63"/>
      <c r="E10" s="63"/>
      <c r="F10" s="63"/>
      <c r="G10" s="63">
        <v>63.93</v>
      </c>
      <c r="H10" s="63">
        <v>45</v>
      </c>
      <c r="I10" s="63">
        <v>28.74</v>
      </c>
      <c r="J10" s="63">
        <v>37.479999999999997</v>
      </c>
    </row>
    <row r="11" spans="1:16">
      <c r="A11" s="93">
        <v>2021</v>
      </c>
      <c r="B11" s="44" t="s">
        <v>207</v>
      </c>
      <c r="C11" s="63"/>
      <c r="D11" s="63"/>
      <c r="E11" s="63"/>
      <c r="F11" s="63"/>
      <c r="G11" s="63">
        <v>37.729999999999997</v>
      </c>
      <c r="H11" s="63">
        <v>42.65</v>
      </c>
      <c r="I11" s="63">
        <v>40.57</v>
      </c>
      <c r="J11" s="63">
        <v>25.12</v>
      </c>
    </row>
    <row r="12" spans="1:16">
      <c r="A12" s="94"/>
      <c r="B12" s="44" t="s">
        <v>57</v>
      </c>
      <c r="C12" s="63"/>
      <c r="D12" s="63"/>
      <c r="E12" s="63"/>
      <c r="F12" s="63"/>
      <c r="G12" s="63">
        <v>111.18</v>
      </c>
      <c r="H12" s="63">
        <v>127.83</v>
      </c>
      <c r="I12" s="63">
        <v>69.87</v>
      </c>
      <c r="J12" s="63">
        <v>70.11</v>
      </c>
    </row>
    <row r="13" spans="1:16">
      <c r="A13" s="94"/>
      <c r="B13" s="44" t="s">
        <v>58</v>
      </c>
      <c r="C13" s="63"/>
      <c r="D13" s="63"/>
      <c r="E13" s="63"/>
      <c r="F13" s="63"/>
      <c r="G13" s="63">
        <v>78</v>
      </c>
      <c r="H13" s="63">
        <v>80.260000000000005</v>
      </c>
      <c r="I13" s="63">
        <v>51.48</v>
      </c>
      <c r="J13" s="63">
        <v>55.78</v>
      </c>
    </row>
    <row r="14" spans="1:16">
      <c r="A14" s="95"/>
      <c r="B14" s="44" t="s">
        <v>59</v>
      </c>
      <c r="C14" s="63"/>
      <c r="D14" s="63"/>
      <c r="E14" s="63"/>
      <c r="F14" s="63"/>
      <c r="G14" s="63">
        <v>63.16</v>
      </c>
      <c r="H14" s="63">
        <v>97.22</v>
      </c>
      <c r="I14" s="63">
        <v>40.880000000000003</v>
      </c>
      <c r="J14" s="63">
        <v>28.5</v>
      </c>
    </row>
    <row r="15" spans="1:16">
      <c r="A15" s="93">
        <v>2022</v>
      </c>
      <c r="B15" s="44" t="s">
        <v>207</v>
      </c>
      <c r="C15" s="63"/>
      <c r="D15" s="63"/>
      <c r="E15" s="63"/>
      <c r="F15" s="63"/>
      <c r="G15" s="63">
        <v>87.09</v>
      </c>
      <c r="H15" s="63">
        <v>149.51</v>
      </c>
      <c r="I15" s="63">
        <v>70.58</v>
      </c>
      <c r="J15" s="63">
        <v>56.67</v>
      </c>
    </row>
    <row r="16" spans="1:16">
      <c r="A16" s="94"/>
      <c r="B16" s="44" t="s">
        <v>57</v>
      </c>
      <c r="C16" s="63"/>
      <c r="D16" s="63"/>
      <c r="E16" s="63"/>
      <c r="F16" s="63"/>
      <c r="G16" s="63">
        <v>302</v>
      </c>
      <c r="H16" s="63">
        <v>322.7</v>
      </c>
      <c r="I16" s="63">
        <v>256.37</v>
      </c>
      <c r="J16" s="63">
        <v>223.99</v>
      </c>
    </row>
    <row r="17" spans="1:10">
      <c r="A17" s="94"/>
      <c r="B17" s="44" t="s">
        <v>58</v>
      </c>
      <c r="C17" s="63"/>
      <c r="D17" s="63"/>
      <c r="E17" s="63"/>
      <c r="F17" s="63"/>
      <c r="G17" s="63">
        <v>225.22</v>
      </c>
      <c r="H17" s="63">
        <v>228.1</v>
      </c>
      <c r="I17" s="63">
        <v>232.03</v>
      </c>
      <c r="J17" s="63">
        <v>191.9</v>
      </c>
    </row>
    <row r="18" spans="1:10">
      <c r="A18" s="95"/>
      <c r="B18" s="44" t="s">
        <v>59</v>
      </c>
      <c r="C18" s="63"/>
      <c r="D18" s="63"/>
      <c r="E18" s="63"/>
      <c r="F18" s="63"/>
      <c r="G18" s="63">
        <v>115.76</v>
      </c>
      <c r="H18" s="63">
        <v>120.33</v>
      </c>
      <c r="I18" s="63">
        <v>63.83</v>
      </c>
      <c r="J18" s="63">
        <v>62.98</v>
      </c>
    </row>
    <row r="19" spans="1:10">
      <c r="A19" s="93">
        <v>2023</v>
      </c>
      <c r="B19" s="44" t="s">
        <v>207</v>
      </c>
      <c r="C19" s="63"/>
      <c r="D19" s="63"/>
      <c r="E19" s="63"/>
      <c r="F19" s="63"/>
      <c r="G19" s="63">
        <v>100.51</v>
      </c>
      <c r="H19" s="63">
        <v>104.11</v>
      </c>
      <c r="I19" s="63">
        <v>72.260000000000005</v>
      </c>
      <c r="J19" s="63">
        <v>55.97</v>
      </c>
    </row>
    <row r="20" spans="1:10">
      <c r="A20" s="94"/>
      <c r="B20" s="44" t="s">
        <v>57</v>
      </c>
      <c r="C20" s="63">
        <v>137.31</v>
      </c>
      <c r="D20" s="63">
        <v>126.25</v>
      </c>
      <c r="E20" s="63">
        <v>123.79</v>
      </c>
      <c r="F20" s="63">
        <v>88.85</v>
      </c>
      <c r="G20" s="63">
        <v>137.31</v>
      </c>
      <c r="H20" s="63">
        <v>126.25</v>
      </c>
      <c r="I20" s="63">
        <v>123.79</v>
      </c>
      <c r="J20" s="63">
        <v>88.85</v>
      </c>
    </row>
    <row r="21" spans="1:10">
      <c r="A21" s="94"/>
      <c r="B21" s="44" t="s">
        <v>58</v>
      </c>
      <c r="C21" s="63">
        <v>144.5</v>
      </c>
      <c r="D21" s="63">
        <v>130.99</v>
      </c>
      <c r="E21" s="63">
        <v>124.25</v>
      </c>
      <c r="F21" s="63">
        <v>97.86</v>
      </c>
      <c r="G21" s="63"/>
      <c r="H21" s="63"/>
      <c r="I21" s="63"/>
      <c r="J21" s="63"/>
    </row>
    <row r="22" spans="1:10">
      <c r="A22" s="95"/>
      <c r="B22" s="44" t="s">
        <v>59</v>
      </c>
      <c r="C22" s="63">
        <v>120.5</v>
      </c>
      <c r="D22" s="63">
        <v>121</v>
      </c>
      <c r="E22" s="63">
        <v>80</v>
      </c>
      <c r="F22" s="63">
        <v>67.260000000000005</v>
      </c>
      <c r="G22" s="63"/>
      <c r="H22" s="63"/>
      <c r="I22" s="63"/>
      <c r="J22" s="63"/>
    </row>
    <row r="23" spans="1:10">
      <c r="A23" s="93">
        <v>2024</v>
      </c>
      <c r="B23" s="44" t="s">
        <v>207</v>
      </c>
      <c r="C23" s="63">
        <v>150.5</v>
      </c>
      <c r="D23" s="63">
        <v>168.75</v>
      </c>
      <c r="E23" s="63">
        <v>128.5</v>
      </c>
      <c r="F23" s="63">
        <v>90.01</v>
      </c>
      <c r="G23" s="63"/>
      <c r="H23" s="63"/>
      <c r="I23" s="63"/>
      <c r="J23" s="63"/>
    </row>
    <row r="24" spans="1:10">
      <c r="A24" s="94"/>
      <c r="B24" s="44" t="s">
        <v>57</v>
      </c>
      <c r="C24" s="63">
        <v>146.21</v>
      </c>
      <c r="D24" s="63">
        <v>115.09</v>
      </c>
      <c r="E24" s="63">
        <v>129</v>
      </c>
      <c r="F24" s="63">
        <v>97.13</v>
      </c>
      <c r="G24" s="63"/>
      <c r="H24" s="63"/>
      <c r="I24" s="63"/>
      <c r="J24" s="63"/>
    </row>
    <row r="25" spans="1:10">
      <c r="A25" s="94"/>
      <c r="B25" s="44" t="s">
        <v>58</v>
      </c>
      <c r="C25" s="63">
        <v>146.21</v>
      </c>
      <c r="D25" s="63">
        <v>115.09</v>
      </c>
      <c r="E25" s="63">
        <v>129</v>
      </c>
      <c r="F25" s="63">
        <v>97.13</v>
      </c>
      <c r="G25" s="63"/>
      <c r="H25" s="63"/>
      <c r="I25" s="63"/>
      <c r="J25" s="63"/>
    </row>
    <row r="26" spans="1:10">
      <c r="A26" s="95"/>
      <c r="B26" s="44" t="s">
        <v>59</v>
      </c>
      <c r="C26" s="63">
        <v>104.63</v>
      </c>
      <c r="D26" s="63">
        <v>90.61</v>
      </c>
      <c r="E26" s="63">
        <v>80.25</v>
      </c>
      <c r="F26" s="63">
        <v>56.54</v>
      </c>
      <c r="G26" s="63"/>
      <c r="H26" s="63"/>
      <c r="I26" s="63"/>
      <c r="J26" s="63"/>
    </row>
    <row r="27" spans="1:10">
      <c r="A27" s="93">
        <v>2025</v>
      </c>
      <c r="B27" s="44" t="s">
        <v>207</v>
      </c>
      <c r="C27" s="63">
        <v>126.1</v>
      </c>
      <c r="D27" s="63">
        <v>118.25</v>
      </c>
      <c r="E27" s="63">
        <v>112</v>
      </c>
      <c r="F27" s="63">
        <v>71.98</v>
      </c>
      <c r="G27" s="63"/>
      <c r="H27" s="63"/>
      <c r="I27" s="63"/>
      <c r="J27" s="63"/>
    </row>
    <row r="28" spans="1:10">
      <c r="A28" s="94"/>
      <c r="B28" s="44" t="s">
        <v>57</v>
      </c>
      <c r="C28" s="63">
        <v>128.43</v>
      </c>
      <c r="D28" s="63">
        <v>93.93</v>
      </c>
      <c r="E28" s="63">
        <v>124.3</v>
      </c>
      <c r="F28" s="63">
        <v>88.89</v>
      </c>
      <c r="G28" s="63"/>
      <c r="H28" s="63"/>
      <c r="I28" s="63"/>
      <c r="J28" s="63"/>
    </row>
    <row r="29" spans="1:10">
      <c r="A29" s="94"/>
      <c r="B29" s="44" t="s">
        <v>58</v>
      </c>
      <c r="C29" s="63">
        <v>126.1</v>
      </c>
      <c r="D29" s="63">
        <v>118.25</v>
      </c>
      <c r="E29" s="63">
        <v>112</v>
      </c>
      <c r="F29" s="63">
        <v>71.98</v>
      </c>
      <c r="G29" s="63"/>
      <c r="H29" s="63"/>
      <c r="I29" s="63"/>
      <c r="J29" s="63"/>
    </row>
    <row r="30" spans="1:10">
      <c r="A30" s="95"/>
      <c r="B30" s="45" t="s">
        <v>59</v>
      </c>
      <c r="C30" s="63">
        <v>126.1</v>
      </c>
      <c r="D30" s="63">
        <v>118.25</v>
      </c>
      <c r="E30" s="63">
        <v>112</v>
      </c>
      <c r="F30" s="63">
        <v>71.98</v>
      </c>
      <c r="G30" s="63"/>
      <c r="H30" s="63"/>
      <c r="I30" s="63"/>
      <c r="J30" s="63"/>
    </row>
  </sheetData>
  <mergeCells count="8">
    <mergeCell ref="A19:A22"/>
    <mergeCell ref="A23:A26"/>
    <mergeCell ref="A27:A30"/>
    <mergeCell ref="A4:B4"/>
    <mergeCell ref="A3:P3"/>
    <mergeCell ref="A7:A10"/>
    <mergeCell ref="A11:A14"/>
    <mergeCell ref="A15:A18"/>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8A6E9-BE65-4166-BD0E-4652BE65B367}">
  <sheetPr codeName="Sheet14"/>
  <dimension ref="A1:P29"/>
  <sheetViews>
    <sheetView showGridLines="0" workbookViewId="0"/>
  </sheetViews>
  <sheetFormatPr defaultRowHeight="15"/>
  <cols>
    <col min="1" max="6" width="13.5703125" customWidth="1"/>
    <col min="7" max="18" width="9" bestFit="1" customWidth="1"/>
  </cols>
  <sheetData>
    <row r="1" spans="1:16" ht="18.75" customHeight="1">
      <c r="A1" s="8" t="s">
        <v>122</v>
      </c>
    </row>
    <row r="2" spans="1:16" ht="18.75" customHeight="1"/>
    <row r="3" spans="1:16" ht="32.25" customHeight="1">
      <c r="A3" s="88" t="s">
        <v>121</v>
      </c>
      <c r="B3" s="88"/>
      <c r="C3" s="88"/>
      <c r="D3" s="88"/>
      <c r="E3" s="88"/>
      <c r="F3" s="88"/>
      <c r="G3" s="88"/>
      <c r="H3" s="88"/>
      <c r="I3" s="88"/>
      <c r="J3" s="88"/>
      <c r="K3" s="88"/>
      <c r="L3" s="88"/>
      <c r="M3" s="88"/>
      <c r="N3" s="88"/>
      <c r="O3" s="88"/>
      <c r="P3" s="88"/>
    </row>
    <row r="4" spans="1:16">
      <c r="A4" s="91" t="s">
        <v>24</v>
      </c>
      <c r="B4" s="91"/>
      <c r="C4" s="91"/>
      <c r="D4" s="91"/>
      <c r="E4" s="91"/>
      <c r="F4" s="91"/>
      <c r="G4" s="91"/>
      <c r="H4" s="91"/>
      <c r="I4" s="91"/>
      <c r="J4" s="91"/>
      <c r="K4" s="91"/>
      <c r="L4" s="91"/>
      <c r="M4" s="91"/>
      <c r="N4" s="91"/>
      <c r="O4" s="91"/>
      <c r="P4" s="91"/>
    </row>
    <row r="6" spans="1:16" ht="30">
      <c r="A6" s="68" t="s">
        <v>208</v>
      </c>
      <c r="B6" s="62" t="s">
        <v>26</v>
      </c>
      <c r="C6" s="62" t="s">
        <v>27</v>
      </c>
      <c r="D6" s="62" t="s">
        <v>28</v>
      </c>
      <c r="E6" s="62" t="s">
        <v>29</v>
      </c>
      <c r="F6" s="62" t="s">
        <v>30</v>
      </c>
    </row>
    <row r="7" spans="1:16">
      <c r="A7" s="45" t="s">
        <v>116</v>
      </c>
      <c r="B7" s="67">
        <v>3384.1</v>
      </c>
      <c r="C7" s="67">
        <v>4973.1000000000004</v>
      </c>
      <c r="D7" s="67">
        <v>3494.15</v>
      </c>
      <c r="E7" s="67">
        <v>895.05</v>
      </c>
      <c r="F7" s="67"/>
    </row>
    <row r="8" spans="1:16">
      <c r="A8" s="45" t="s">
        <v>117</v>
      </c>
      <c r="B8" s="67">
        <v>3540.84</v>
      </c>
      <c r="C8" s="67">
        <v>4906.42</v>
      </c>
      <c r="D8" s="67">
        <v>3578.88</v>
      </c>
      <c r="E8" s="67">
        <v>891.05</v>
      </c>
      <c r="F8" s="67"/>
    </row>
    <row r="9" spans="1:16">
      <c r="A9" s="45" t="s">
        <v>118</v>
      </c>
      <c r="B9" s="67">
        <v>3308.38</v>
      </c>
      <c r="C9" s="67">
        <v>4976.25</v>
      </c>
      <c r="D9" s="67">
        <v>3735.96</v>
      </c>
      <c r="E9" s="67">
        <v>934.42</v>
      </c>
      <c r="F9" s="67"/>
    </row>
    <row r="10" spans="1:16">
      <c r="A10" s="45" t="s">
        <v>119</v>
      </c>
      <c r="B10" s="67">
        <v>3866.73</v>
      </c>
      <c r="C10" s="67">
        <v>5490.64</v>
      </c>
      <c r="D10" s="67">
        <v>3861.58</v>
      </c>
      <c r="E10" s="67">
        <v>904.7</v>
      </c>
      <c r="F10" s="67"/>
    </row>
    <row r="11" spans="1:16">
      <c r="A11" s="45" t="s">
        <v>120</v>
      </c>
      <c r="B11" s="67">
        <v>4087.4</v>
      </c>
      <c r="C11" s="67">
        <v>5194.6400000000003</v>
      </c>
      <c r="D11" s="67">
        <v>3910.39</v>
      </c>
      <c r="E11" s="67">
        <v>853.85</v>
      </c>
      <c r="F11" s="67">
        <v>943.7</v>
      </c>
    </row>
    <row r="12" spans="1:16">
      <c r="A12" s="45" t="s">
        <v>2</v>
      </c>
      <c r="B12" s="67">
        <v>4036.39</v>
      </c>
      <c r="C12" s="67">
        <v>5432.75</v>
      </c>
      <c r="D12" s="67">
        <v>3871.24</v>
      </c>
      <c r="E12" s="67">
        <v>787.94</v>
      </c>
      <c r="F12" s="67">
        <v>763.21</v>
      </c>
    </row>
    <row r="13" spans="1:16">
      <c r="A13" s="45" t="s">
        <v>3</v>
      </c>
      <c r="B13" s="67">
        <v>4138.3100000000004</v>
      </c>
      <c r="C13" s="67">
        <v>5508.91</v>
      </c>
      <c r="D13" s="67">
        <v>4089.22</v>
      </c>
      <c r="E13" s="67">
        <v>1016.93</v>
      </c>
      <c r="F13" s="67">
        <v>833.05</v>
      </c>
    </row>
    <row r="14" spans="1:16">
      <c r="A14" s="45" t="s">
        <v>4</v>
      </c>
      <c r="B14" s="67">
        <v>4136.34</v>
      </c>
      <c r="C14" s="67">
        <v>5852.49</v>
      </c>
      <c r="D14" s="67">
        <v>4059.66</v>
      </c>
      <c r="E14" s="67">
        <v>983.56</v>
      </c>
      <c r="F14" s="67">
        <v>720.31</v>
      </c>
    </row>
    <row r="15" spans="1:16">
      <c r="A15" s="45" t="s">
        <v>5</v>
      </c>
      <c r="B15" s="67">
        <v>4189.67</v>
      </c>
      <c r="C15" s="67">
        <v>5830.1</v>
      </c>
      <c r="D15" s="67">
        <v>4029.15</v>
      </c>
      <c r="E15" s="67">
        <v>1075.1400000000001</v>
      </c>
      <c r="F15" s="67">
        <v>883.19</v>
      </c>
    </row>
    <row r="16" spans="1:16">
      <c r="A16" s="45" t="s">
        <v>6</v>
      </c>
      <c r="B16" s="67">
        <v>4250.97</v>
      </c>
      <c r="C16" s="67">
        <v>6004.9</v>
      </c>
      <c r="D16" s="67">
        <v>4109.3100000000004</v>
      </c>
      <c r="E16" s="67">
        <v>981.68</v>
      </c>
      <c r="F16" s="67">
        <v>883.44</v>
      </c>
    </row>
    <row r="17" spans="1:6">
      <c r="A17" s="45" t="s">
        <v>7</v>
      </c>
      <c r="B17" s="67">
        <v>4121.2299999999996</v>
      </c>
      <c r="C17" s="67">
        <v>5834.85</v>
      </c>
      <c r="D17" s="67">
        <v>3947.47</v>
      </c>
      <c r="E17" s="67">
        <v>1103.98</v>
      </c>
      <c r="F17" s="67">
        <v>889.18</v>
      </c>
    </row>
    <row r="18" spans="1:6">
      <c r="A18" s="45" t="s">
        <v>8</v>
      </c>
      <c r="B18" s="67">
        <v>4056.73</v>
      </c>
      <c r="C18" s="67">
        <v>5717.08</v>
      </c>
      <c r="D18" s="67">
        <v>4026.29</v>
      </c>
      <c r="E18" s="67">
        <v>1070.52</v>
      </c>
      <c r="F18" s="67">
        <v>793.93</v>
      </c>
    </row>
    <row r="19" spans="1:6">
      <c r="A19" s="45" t="s">
        <v>9</v>
      </c>
      <c r="B19" s="67">
        <v>4128.46</v>
      </c>
      <c r="C19" s="67">
        <v>5280.13</v>
      </c>
      <c r="D19" s="67">
        <v>3814.45</v>
      </c>
      <c r="E19" s="67">
        <v>1041</v>
      </c>
      <c r="F19" s="67">
        <v>769.37</v>
      </c>
    </row>
    <row r="20" spans="1:6">
      <c r="A20" s="45" t="s">
        <v>10</v>
      </c>
      <c r="B20" s="67">
        <v>4235.57</v>
      </c>
      <c r="C20" s="67">
        <v>5153.7700000000004</v>
      </c>
      <c r="D20" s="67">
        <v>3840.66</v>
      </c>
      <c r="E20" s="67">
        <v>964.16</v>
      </c>
      <c r="F20" s="67">
        <v>910.13</v>
      </c>
    </row>
    <row r="21" spans="1:6">
      <c r="A21" s="45" t="s">
        <v>11</v>
      </c>
      <c r="B21" s="67">
        <v>4249.1400000000003</v>
      </c>
      <c r="C21" s="67">
        <v>5327.85</v>
      </c>
      <c r="D21" s="67">
        <v>3598.78</v>
      </c>
      <c r="E21" s="67">
        <v>791.77</v>
      </c>
      <c r="F21" s="67">
        <v>566.79999999999995</v>
      </c>
    </row>
    <row r="22" spans="1:6">
      <c r="A22" s="45" t="s">
        <v>12</v>
      </c>
      <c r="B22" s="67">
        <v>4460.83</v>
      </c>
      <c r="C22" s="67">
        <v>5425.08</v>
      </c>
      <c r="D22" s="67">
        <v>3527.66</v>
      </c>
      <c r="E22" s="67">
        <v>878.04</v>
      </c>
      <c r="F22" s="67">
        <v>820.01</v>
      </c>
    </row>
    <row r="23" spans="1:6">
      <c r="A23" s="45" t="s">
        <v>13</v>
      </c>
      <c r="B23" s="67">
        <v>4846.42</v>
      </c>
      <c r="C23" s="67">
        <v>5608.77</v>
      </c>
      <c r="D23" s="67">
        <v>3311.05</v>
      </c>
      <c r="E23" s="67">
        <v>0.74</v>
      </c>
      <c r="F23" s="67">
        <v>657.82</v>
      </c>
    </row>
    <row r="24" spans="1:6">
      <c r="A24" s="45" t="s">
        <v>14</v>
      </c>
      <c r="B24" s="67">
        <v>4874.2</v>
      </c>
      <c r="C24" s="67">
        <v>5603.84</v>
      </c>
      <c r="D24" s="67">
        <v>3213.53</v>
      </c>
      <c r="E24" s="67">
        <v>660.87</v>
      </c>
      <c r="F24" s="67">
        <v>892.49</v>
      </c>
    </row>
    <row r="25" spans="1:6">
      <c r="A25" s="45" t="s">
        <v>15</v>
      </c>
      <c r="B25" s="67">
        <v>4822.22</v>
      </c>
      <c r="C25" s="67">
        <v>5774.03</v>
      </c>
      <c r="D25" s="67">
        <v>3482.23</v>
      </c>
      <c r="E25" s="67">
        <v>618.94000000000005</v>
      </c>
      <c r="F25" s="67">
        <v>781.65</v>
      </c>
    </row>
    <row r="26" spans="1:6">
      <c r="A26" s="45" t="s">
        <v>16</v>
      </c>
      <c r="B26" s="67">
        <v>4440.34</v>
      </c>
      <c r="C26" s="67">
        <v>5616.24</v>
      </c>
      <c r="D26" s="67">
        <v>3304.24</v>
      </c>
      <c r="E26" s="67">
        <v>456.23</v>
      </c>
      <c r="F26" s="67">
        <v>863.23</v>
      </c>
    </row>
    <row r="27" spans="1:6">
      <c r="A27" s="45" t="s">
        <v>17</v>
      </c>
      <c r="B27" s="67">
        <v>3843.47</v>
      </c>
      <c r="C27" s="67">
        <v>5407.33</v>
      </c>
      <c r="D27" s="67">
        <v>2539.1799999999998</v>
      </c>
      <c r="E27" s="67">
        <v>317.54000000000002</v>
      </c>
      <c r="F27" s="67">
        <v>730.16</v>
      </c>
    </row>
    <row r="28" spans="1:6">
      <c r="A28" s="45" t="s">
        <v>18</v>
      </c>
      <c r="B28" s="67">
        <v>4007.35</v>
      </c>
      <c r="C28" s="67">
        <v>5018.79</v>
      </c>
      <c r="D28" s="67">
        <v>2349.09</v>
      </c>
      <c r="E28" s="67">
        <v>112.43</v>
      </c>
      <c r="F28" s="67">
        <v>875.08</v>
      </c>
    </row>
    <row r="29" spans="1:6">
      <c r="A29" s="45" t="s">
        <v>19</v>
      </c>
      <c r="B29" s="67">
        <v>3885.11</v>
      </c>
      <c r="C29" s="67">
        <v>4483.1899999999996</v>
      </c>
      <c r="D29" s="67">
        <v>2209.39</v>
      </c>
      <c r="E29" s="67">
        <v>123.29</v>
      </c>
      <c r="F29" s="67">
        <v>744.77</v>
      </c>
    </row>
  </sheetData>
  <mergeCells count="2">
    <mergeCell ref="A3:P3"/>
    <mergeCell ref="A4:P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EBC6-27D8-4652-9F56-668F544E4E6D}">
  <sheetPr codeName="Sheet15"/>
  <dimension ref="A1:P29"/>
  <sheetViews>
    <sheetView showGridLines="0" workbookViewId="0"/>
  </sheetViews>
  <sheetFormatPr defaultRowHeight="15"/>
  <cols>
    <col min="1" max="6" width="13.5703125" customWidth="1"/>
  </cols>
  <sheetData>
    <row r="1" spans="1:16" ht="18.75" customHeight="1">
      <c r="A1" s="8" t="s">
        <v>123</v>
      </c>
    </row>
    <row r="2" spans="1:16" ht="18.75" customHeight="1"/>
    <row r="3" spans="1:16" ht="30.6" customHeight="1">
      <c r="A3" s="91" t="s">
        <v>124</v>
      </c>
      <c r="B3" s="91"/>
      <c r="C3" s="91"/>
      <c r="D3" s="91"/>
      <c r="E3" s="91"/>
      <c r="F3" s="91"/>
      <c r="G3" s="91"/>
      <c r="H3" s="91"/>
      <c r="I3" s="91"/>
      <c r="J3" s="91"/>
      <c r="K3" s="91"/>
      <c r="L3" s="91"/>
      <c r="M3" s="91"/>
      <c r="N3" s="91"/>
      <c r="O3" s="91"/>
      <c r="P3" s="91"/>
    </row>
    <row r="4" spans="1:16">
      <c r="A4" s="102" t="s">
        <v>56</v>
      </c>
      <c r="B4" s="102"/>
      <c r="C4" s="102"/>
      <c r="D4" s="102"/>
      <c r="E4" s="102"/>
      <c r="F4" s="102"/>
      <c r="G4" s="102"/>
      <c r="H4" s="102"/>
      <c r="I4" s="102"/>
      <c r="J4" s="102"/>
      <c r="K4" s="102"/>
      <c r="L4" s="102"/>
      <c r="M4" s="102"/>
      <c r="N4" s="102"/>
      <c r="O4" s="102"/>
      <c r="P4" s="102"/>
    </row>
    <row r="6" spans="1:16" ht="30">
      <c r="A6" s="68" t="s">
        <v>208</v>
      </c>
      <c r="B6" s="22" t="s">
        <v>26</v>
      </c>
      <c r="C6" s="22" t="s">
        <v>27</v>
      </c>
      <c r="D6" s="22" t="s">
        <v>28</v>
      </c>
      <c r="E6" s="22" t="s">
        <v>29</v>
      </c>
      <c r="F6" s="22" t="s">
        <v>30</v>
      </c>
    </row>
    <row r="7" spans="1:16" ht="15" customHeight="1">
      <c r="A7" s="44" t="s">
        <v>116</v>
      </c>
      <c r="B7" s="66">
        <v>6583.65</v>
      </c>
      <c r="C7" s="66">
        <v>11547.43</v>
      </c>
      <c r="D7" s="66">
        <v>8019.11</v>
      </c>
      <c r="E7" s="66">
        <v>2833.22</v>
      </c>
      <c r="F7" s="66"/>
    </row>
    <row r="8" spans="1:16" ht="15" customHeight="1">
      <c r="A8" s="44" t="s">
        <v>117</v>
      </c>
      <c r="B8" s="66">
        <v>7045.05</v>
      </c>
      <c r="C8" s="66">
        <v>12074.24</v>
      </c>
      <c r="D8" s="66">
        <v>7581.44</v>
      </c>
      <c r="E8" s="66">
        <v>2499.56</v>
      </c>
      <c r="F8" s="66"/>
    </row>
    <row r="9" spans="1:16" ht="15" customHeight="1">
      <c r="A9" s="44" t="s">
        <v>118</v>
      </c>
      <c r="B9" s="66">
        <v>7105.32</v>
      </c>
      <c r="C9" s="66">
        <v>12331.45</v>
      </c>
      <c r="D9" s="66">
        <v>8040.72</v>
      </c>
      <c r="E9" s="66">
        <v>2787.03</v>
      </c>
      <c r="F9" s="66"/>
    </row>
    <row r="10" spans="1:16" ht="15" customHeight="1">
      <c r="A10" s="44" t="s">
        <v>119</v>
      </c>
      <c r="B10" s="66">
        <v>7918.15</v>
      </c>
      <c r="C10" s="66">
        <v>12467.78</v>
      </c>
      <c r="D10" s="66">
        <v>8582.7900000000009</v>
      </c>
      <c r="E10" s="66">
        <v>2601.6999999999998</v>
      </c>
      <c r="F10" s="66"/>
    </row>
    <row r="11" spans="1:16" ht="15" customHeight="1">
      <c r="A11" s="44" t="s">
        <v>120</v>
      </c>
      <c r="B11" s="66">
        <v>8189.24</v>
      </c>
      <c r="C11" s="66">
        <v>13122.97</v>
      </c>
      <c r="D11" s="66">
        <v>8492.11</v>
      </c>
      <c r="E11" s="66">
        <v>2625.39</v>
      </c>
      <c r="F11" s="66">
        <v>1718.4</v>
      </c>
    </row>
    <row r="12" spans="1:16" ht="15" customHeight="1">
      <c r="A12" s="44" t="s">
        <v>2</v>
      </c>
      <c r="B12" s="66">
        <v>8271.02</v>
      </c>
      <c r="C12" s="66">
        <v>13297.39</v>
      </c>
      <c r="D12" s="66">
        <v>8741.83</v>
      </c>
      <c r="E12" s="66">
        <v>2920.97</v>
      </c>
      <c r="F12" s="66">
        <v>1747.17</v>
      </c>
    </row>
    <row r="13" spans="1:16" ht="15" customHeight="1">
      <c r="A13" s="44" t="s">
        <v>3</v>
      </c>
      <c r="B13" s="66">
        <v>8625.09</v>
      </c>
      <c r="C13" s="66">
        <v>13466.11</v>
      </c>
      <c r="D13" s="66">
        <v>9079.6</v>
      </c>
      <c r="E13" s="66">
        <v>2957.72</v>
      </c>
      <c r="F13" s="66">
        <v>1827.32</v>
      </c>
    </row>
    <row r="14" spans="1:16" ht="15" customHeight="1">
      <c r="A14" s="44" t="s">
        <v>4</v>
      </c>
      <c r="B14" s="66">
        <v>8114.75</v>
      </c>
      <c r="C14" s="66">
        <v>13893.61</v>
      </c>
      <c r="D14" s="66">
        <v>9830.15</v>
      </c>
      <c r="E14" s="66">
        <v>3155.02</v>
      </c>
      <c r="F14" s="66">
        <v>1787.47</v>
      </c>
    </row>
    <row r="15" spans="1:16" ht="15" customHeight="1">
      <c r="A15" s="44" t="s">
        <v>5</v>
      </c>
      <c r="B15" s="66">
        <v>8697.4500000000007</v>
      </c>
      <c r="C15" s="66">
        <v>14292.41</v>
      </c>
      <c r="D15" s="66">
        <v>10489.77</v>
      </c>
      <c r="E15" s="66">
        <v>3391.26</v>
      </c>
      <c r="F15" s="66">
        <v>1883.69</v>
      </c>
    </row>
    <row r="16" spans="1:16" ht="15" customHeight="1">
      <c r="A16" s="44" t="s">
        <v>6</v>
      </c>
      <c r="B16" s="66">
        <v>8933.17</v>
      </c>
      <c r="C16" s="66">
        <v>13912.86</v>
      </c>
      <c r="D16" s="66">
        <v>10087.98</v>
      </c>
      <c r="E16" s="66">
        <v>3301.95</v>
      </c>
      <c r="F16" s="66">
        <v>1781</v>
      </c>
    </row>
    <row r="17" spans="1:6" ht="15" customHeight="1">
      <c r="A17" s="44" t="s">
        <v>7</v>
      </c>
      <c r="B17" s="66">
        <v>8808.69</v>
      </c>
      <c r="C17" s="66">
        <v>14764.13</v>
      </c>
      <c r="D17" s="66">
        <v>9906.23</v>
      </c>
      <c r="E17" s="66">
        <v>3397.2</v>
      </c>
      <c r="F17" s="66">
        <v>1792.11</v>
      </c>
    </row>
    <row r="18" spans="1:6" ht="15" customHeight="1">
      <c r="A18" s="44" t="s">
        <v>8</v>
      </c>
      <c r="B18" s="66">
        <v>8698.82</v>
      </c>
      <c r="C18" s="66">
        <v>12942.06</v>
      </c>
      <c r="D18" s="66">
        <v>9154.86</v>
      </c>
      <c r="E18" s="66">
        <v>2977.9</v>
      </c>
      <c r="F18" s="66">
        <v>1829.5</v>
      </c>
    </row>
    <row r="19" spans="1:6" ht="15" customHeight="1">
      <c r="A19" s="44" t="s">
        <v>9</v>
      </c>
      <c r="B19" s="66">
        <v>8605.9599999999991</v>
      </c>
      <c r="C19" s="66">
        <v>13906.25</v>
      </c>
      <c r="D19" s="66">
        <v>9759.51</v>
      </c>
      <c r="E19" s="66">
        <v>3096.16</v>
      </c>
      <c r="F19" s="66">
        <v>1766.32</v>
      </c>
    </row>
    <row r="20" spans="1:6" ht="15" customHeight="1">
      <c r="A20" s="44" t="s">
        <v>10</v>
      </c>
      <c r="B20" s="66">
        <v>8464.9500000000007</v>
      </c>
      <c r="C20" s="66">
        <v>12016.44</v>
      </c>
      <c r="D20" s="66">
        <v>10308</v>
      </c>
      <c r="E20" s="66">
        <v>3280.09</v>
      </c>
      <c r="F20" s="66">
        <v>1728.47</v>
      </c>
    </row>
    <row r="21" spans="1:6" ht="15" customHeight="1">
      <c r="A21" s="44" t="s">
        <v>11</v>
      </c>
      <c r="B21" s="66">
        <v>8968.9500000000007</v>
      </c>
      <c r="C21" s="66">
        <v>11873.59</v>
      </c>
      <c r="D21" s="66">
        <v>8635.1</v>
      </c>
      <c r="E21" s="66">
        <v>2805.96</v>
      </c>
      <c r="F21" s="66">
        <v>1747.25</v>
      </c>
    </row>
    <row r="22" spans="1:6" ht="15" customHeight="1">
      <c r="A22" s="44" t="s">
        <v>12</v>
      </c>
      <c r="B22" s="66">
        <v>9260.11</v>
      </c>
      <c r="C22" s="66">
        <v>13598.52</v>
      </c>
      <c r="D22" s="66">
        <v>9523.1200000000008</v>
      </c>
      <c r="E22" s="66">
        <v>2957.02</v>
      </c>
      <c r="F22" s="66">
        <v>1808.18</v>
      </c>
    </row>
    <row r="23" spans="1:6" ht="15" customHeight="1">
      <c r="A23" s="44" t="s">
        <v>13</v>
      </c>
      <c r="B23" s="66">
        <v>9508.09</v>
      </c>
      <c r="C23" s="66">
        <v>14106.64</v>
      </c>
      <c r="D23" s="66">
        <v>8729.7099999999991</v>
      </c>
      <c r="E23" s="66">
        <v>3085.07</v>
      </c>
      <c r="F23" s="66">
        <v>1743.28</v>
      </c>
    </row>
    <row r="24" spans="1:6" ht="15" customHeight="1">
      <c r="A24" s="44" t="s">
        <v>14</v>
      </c>
      <c r="B24" s="66">
        <v>9921.75</v>
      </c>
      <c r="C24" s="66">
        <v>13080.81</v>
      </c>
      <c r="D24" s="66">
        <v>9158.84</v>
      </c>
      <c r="E24" s="66">
        <v>2962.35</v>
      </c>
      <c r="F24" s="66">
        <v>1753.77</v>
      </c>
    </row>
    <row r="25" spans="1:6" ht="15" customHeight="1">
      <c r="A25" s="44" t="s">
        <v>15</v>
      </c>
      <c r="B25" s="66">
        <v>10179.219999999999</v>
      </c>
      <c r="C25" s="66">
        <v>13860.56</v>
      </c>
      <c r="D25" s="66">
        <v>9317.99</v>
      </c>
      <c r="E25" s="66">
        <v>3243.55</v>
      </c>
      <c r="F25" s="66">
        <v>1775.29</v>
      </c>
    </row>
    <row r="26" spans="1:6" ht="15" customHeight="1">
      <c r="A26" s="44" t="s">
        <v>16</v>
      </c>
      <c r="B26" s="66">
        <v>9971.4500000000007</v>
      </c>
      <c r="C26" s="66">
        <v>13826.89</v>
      </c>
      <c r="D26" s="66">
        <v>9618.14</v>
      </c>
      <c r="E26" s="66">
        <v>3221.2</v>
      </c>
      <c r="F26" s="66">
        <v>1705.77</v>
      </c>
    </row>
    <row r="27" spans="1:6" ht="15" customHeight="1">
      <c r="A27" s="44" t="s">
        <v>17</v>
      </c>
      <c r="B27" s="66">
        <v>9581.17</v>
      </c>
      <c r="C27" s="66">
        <v>12988.59</v>
      </c>
      <c r="D27" s="66">
        <v>8390.58</v>
      </c>
      <c r="E27" s="66">
        <v>2834.42</v>
      </c>
      <c r="F27" s="66">
        <v>1769.22</v>
      </c>
    </row>
    <row r="28" spans="1:6" ht="15" customHeight="1">
      <c r="A28" s="44" t="s">
        <v>18</v>
      </c>
      <c r="B28" s="66">
        <v>10102.4</v>
      </c>
      <c r="C28" s="66">
        <v>12518.38</v>
      </c>
      <c r="D28" s="66">
        <v>8597.16</v>
      </c>
      <c r="E28" s="66">
        <v>2626.83</v>
      </c>
      <c r="F28" s="66">
        <v>1808.96</v>
      </c>
    </row>
    <row r="29" spans="1:6" ht="15" customHeight="1">
      <c r="A29" s="45" t="s">
        <v>19</v>
      </c>
      <c r="B29" s="66">
        <v>10135.290000000001</v>
      </c>
      <c r="C29" s="66">
        <v>13152.53</v>
      </c>
      <c r="D29" s="66">
        <v>8976.2000000000007</v>
      </c>
      <c r="E29" s="66">
        <v>3120.46</v>
      </c>
      <c r="F29" s="66">
        <v>1777.87</v>
      </c>
    </row>
  </sheetData>
  <mergeCells count="2">
    <mergeCell ref="A3:P3"/>
    <mergeCell ref="A4:P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31391-70CE-4A67-AE6C-F9C3534D35F0}">
  <sheetPr codeName="Sheet16"/>
  <dimension ref="A1:P63"/>
  <sheetViews>
    <sheetView showGridLines="0" zoomScaleNormal="100" workbookViewId="0"/>
  </sheetViews>
  <sheetFormatPr defaultRowHeight="15"/>
  <cols>
    <col min="1" max="1" width="28.85546875" customWidth="1"/>
    <col min="2" max="2" width="19.7109375" customWidth="1"/>
    <col min="3" max="81" width="6.5703125" customWidth="1"/>
  </cols>
  <sheetData>
    <row r="1" spans="1:16" ht="18.75" customHeight="1">
      <c r="A1" s="8" t="s">
        <v>125</v>
      </c>
    </row>
    <row r="2" spans="1:16" ht="18.75" customHeight="1"/>
    <row r="3" spans="1:16" ht="32.1" customHeight="1">
      <c r="A3" s="88" t="s">
        <v>126</v>
      </c>
      <c r="B3" s="88"/>
      <c r="C3" s="88"/>
      <c r="D3" s="88"/>
      <c r="E3" s="88"/>
      <c r="F3" s="88"/>
      <c r="G3" s="88"/>
      <c r="H3" s="88"/>
      <c r="I3" s="88"/>
      <c r="J3" s="88"/>
      <c r="K3" s="88"/>
      <c r="L3" s="88"/>
      <c r="M3" s="88"/>
      <c r="N3" s="88"/>
      <c r="O3" s="88"/>
      <c r="P3" s="88"/>
    </row>
    <row r="4" spans="1:16" ht="14.45" customHeight="1">
      <c r="A4" s="91" t="s">
        <v>127</v>
      </c>
      <c r="B4" s="91"/>
      <c r="C4" s="91"/>
      <c r="D4" s="91"/>
      <c r="E4" s="91"/>
      <c r="F4" s="91"/>
      <c r="G4" s="91"/>
      <c r="H4" s="91"/>
      <c r="I4" s="91"/>
      <c r="J4" s="91"/>
      <c r="K4" s="91"/>
      <c r="L4" s="91"/>
      <c r="M4" s="91"/>
      <c r="N4" s="91"/>
      <c r="O4" s="91"/>
      <c r="P4" s="91"/>
    </row>
    <row r="5" spans="1:16" ht="14.45" customHeight="1">
      <c r="A5" s="12"/>
      <c r="B5" s="12"/>
      <c r="C5" s="12"/>
      <c r="D5" s="12"/>
      <c r="E5" s="12"/>
      <c r="F5" s="12"/>
      <c r="G5" s="12"/>
      <c r="H5" s="12"/>
      <c r="I5" s="12"/>
      <c r="J5" s="12"/>
      <c r="K5" s="12"/>
      <c r="L5" s="12"/>
      <c r="M5" s="12"/>
      <c r="N5" s="12"/>
      <c r="O5" s="12"/>
      <c r="P5" s="12"/>
    </row>
    <row r="6" spans="1:16">
      <c r="B6" s="26" t="s">
        <v>201</v>
      </c>
    </row>
    <row r="7" spans="1:16">
      <c r="A7" s="26" t="s">
        <v>81</v>
      </c>
      <c r="B7" s="18">
        <v>78011.909925999993</v>
      </c>
    </row>
    <row r="8" spans="1:16">
      <c r="A8" s="46" t="s">
        <v>128</v>
      </c>
      <c r="B8" s="18">
        <v>18011.909926</v>
      </c>
    </row>
    <row r="9" spans="1:16">
      <c r="A9" s="46" t="s">
        <v>129</v>
      </c>
      <c r="B9" s="18">
        <v>16389</v>
      </c>
    </row>
    <row r="10" spans="1:16">
      <c r="A10" s="46" t="s">
        <v>132</v>
      </c>
      <c r="B10" s="18">
        <v>10559</v>
      </c>
    </row>
    <row r="11" spans="1:16">
      <c r="A11" s="46" t="s">
        <v>131</v>
      </c>
      <c r="B11" s="18">
        <v>9659</v>
      </c>
    </row>
    <row r="12" spans="1:16">
      <c r="A12" s="46" t="s">
        <v>133</v>
      </c>
      <c r="B12" s="18">
        <v>8840</v>
      </c>
    </row>
    <row r="13" spans="1:16">
      <c r="A13" s="46" t="s">
        <v>134</v>
      </c>
      <c r="B13" s="18">
        <v>7609</v>
      </c>
    </row>
    <row r="14" spans="1:16">
      <c r="A14" s="46" t="s">
        <v>130</v>
      </c>
      <c r="B14" s="18">
        <v>4690</v>
      </c>
    </row>
    <row r="15" spans="1:16">
      <c r="A15" s="46" t="s">
        <v>135</v>
      </c>
      <c r="B15" s="18">
        <v>1526</v>
      </c>
    </row>
    <row r="16" spans="1:16">
      <c r="A16" s="46" t="s">
        <v>0</v>
      </c>
      <c r="B16" s="18">
        <v>728</v>
      </c>
    </row>
    <row r="17" spans="1:2">
      <c r="A17" s="39"/>
      <c r="B17" s="37"/>
    </row>
    <row r="18" spans="1:2" s="36" customFormat="1">
      <c r="A18" s="38"/>
      <c r="B18" s="26" t="s">
        <v>201</v>
      </c>
    </row>
    <row r="19" spans="1:2">
      <c r="A19" s="26" t="s">
        <v>26</v>
      </c>
      <c r="B19" s="18">
        <v>22280.124087</v>
      </c>
    </row>
    <row r="20" spans="1:2">
      <c r="A20" s="46" t="s">
        <v>129</v>
      </c>
      <c r="B20" s="18">
        <v>8119</v>
      </c>
    </row>
    <row r="21" spans="1:2">
      <c r="A21" s="46" t="s">
        <v>128</v>
      </c>
      <c r="B21" s="18">
        <v>5576.1240870000011</v>
      </c>
    </row>
    <row r="22" spans="1:2">
      <c r="A22" s="46" t="s">
        <v>133</v>
      </c>
      <c r="B22" s="18">
        <v>3321</v>
      </c>
    </row>
    <row r="23" spans="1:2">
      <c r="A23" s="46" t="s">
        <v>132</v>
      </c>
      <c r="B23" s="18">
        <v>3141</v>
      </c>
    </row>
    <row r="24" spans="1:2">
      <c r="A24" s="46" t="s">
        <v>131</v>
      </c>
      <c r="B24" s="18">
        <v>1011</v>
      </c>
    </row>
    <row r="25" spans="1:2">
      <c r="A25" s="46" t="s">
        <v>134</v>
      </c>
      <c r="B25" s="18">
        <v>714</v>
      </c>
    </row>
    <row r="26" spans="1:2">
      <c r="A26" s="46" t="s">
        <v>0</v>
      </c>
      <c r="B26" s="18">
        <v>275</v>
      </c>
    </row>
    <row r="27" spans="1:2">
      <c r="A27" s="46" t="s">
        <v>135</v>
      </c>
      <c r="B27" s="18">
        <v>123</v>
      </c>
    </row>
    <row r="28" spans="1:2">
      <c r="A28" s="39"/>
      <c r="B28" s="37"/>
    </row>
    <row r="29" spans="1:2">
      <c r="A29" s="37"/>
      <c r="B29" s="26" t="s">
        <v>201</v>
      </c>
    </row>
    <row r="30" spans="1:2">
      <c r="A30" s="26" t="s">
        <v>27</v>
      </c>
      <c r="B30" s="18">
        <v>24822.691301999996</v>
      </c>
    </row>
    <row r="31" spans="1:2">
      <c r="A31" s="46" t="s">
        <v>129</v>
      </c>
      <c r="B31" s="18">
        <v>8270</v>
      </c>
    </row>
    <row r="32" spans="1:2">
      <c r="A32" s="46" t="s">
        <v>128</v>
      </c>
      <c r="B32" s="18">
        <v>5907.6913019999956</v>
      </c>
    </row>
    <row r="33" spans="1:12">
      <c r="A33" s="46" t="s">
        <v>133</v>
      </c>
      <c r="B33" s="18">
        <v>3824</v>
      </c>
    </row>
    <row r="34" spans="1:12">
      <c r="A34" s="46" t="s">
        <v>134</v>
      </c>
      <c r="B34" s="18">
        <v>2525</v>
      </c>
    </row>
    <row r="35" spans="1:12">
      <c r="A35" s="46" t="s">
        <v>132</v>
      </c>
      <c r="B35" s="18">
        <v>2015</v>
      </c>
    </row>
    <row r="36" spans="1:12">
      <c r="A36" s="46" t="s">
        <v>131</v>
      </c>
      <c r="B36" s="18">
        <v>2051</v>
      </c>
    </row>
    <row r="37" spans="1:12">
      <c r="A37" s="46" t="s">
        <v>135</v>
      </c>
      <c r="B37" s="18">
        <v>230</v>
      </c>
    </row>
    <row r="39" spans="1:12">
      <c r="B39" s="26" t="s">
        <v>201</v>
      </c>
    </row>
    <row r="40" spans="1:12">
      <c r="A40" s="26" t="s">
        <v>28</v>
      </c>
      <c r="B40" s="18">
        <v>18998.009758000004</v>
      </c>
    </row>
    <row r="41" spans="1:12">
      <c r="A41" s="46" t="s">
        <v>130</v>
      </c>
      <c r="B41" s="18">
        <v>4690</v>
      </c>
    </row>
    <row r="42" spans="1:12">
      <c r="A42" s="46" t="s">
        <v>128</v>
      </c>
      <c r="B42" s="18">
        <v>4061.0097580000033</v>
      </c>
    </row>
    <row r="43" spans="1:12">
      <c r="A43" s="46" t="s">
        <v>131</v>
      </c>
      <c r="B43" s="18">
        <v>3819</v>
      </c>
    </row>
    <row r="44" spans="1:12">
      <c r="A44" s="46" t="s">
        <v>132</v>
      </c>
      <c r="B44" s="18">
        <v>2374</v>
      </c>
    </row>
    <row r="45" spans="1:12">
      <c r="A45" s="46" t="s">
        <v>134</v>
      </c>
      <c r="B45" s="18">
        <v>2196</v>
      </c>
      <c r="L45" s="8"/>
    </row>
    <row r="46" spans="1:12">
      <c r="A46" s="46" t="s">
        <v>133</v>
      </c>
      <c r="B46" s="18">
        <v>1207</v>
      </c>
    </row>
    <row r="47" spans="1:12">
      <c r="A47" s="46" t="s">
        <v>135</v>
      </c>
      <c r="B47" s="18">
        <v>651</v>
      </c>
    </row>
    <row r="49" spans="1:2">
      <c r="B49" s="26" t="s">
        <v>201</v>
      </c>
    </row>
    <row r="50" spans="1:2">
      <c r="A50" s="26" t="s">
        <v>29</v>
      </c>
      <c r="B50" s="18">
        <v>8667.255924000001</v>
      </c>
    </row>
    <row r="51" spans="1:2">
      <c r="A51" s="46" t="s">
        <v>132</v>
      </c>
      <c r="B51" s="18">
        <v>2658</v>
      </c>
    </row>
    <row r="52" spans="1:2">
      <c r="A52" s="46" t="s">
        <v>131</v>
      </c>
      <c r="B52" s="18">
        <v>2351</v>
      </c>
    </row>
    <row r="53" spans="1:2">
      <c r="A53" s="46" t="s">
        <v>128</v>
      </c>
      <c r="B53" s="18">
        <v>2195.2559240000019</v>
      </c>
    </row>
    <row r="54" spans="1:2">
      <c r="A54" s="46" t="s">
        <v>135</v>
      </c>
      <c r="B54" s="18">
        <v>522</v>
      </c>
    </row>
    <row r="55" spans="1:2">
      <c r="A55" s="46" t="s">
        <v>133</v>
      </c>
      <c r="B55" s="18">
        <v>488</v>
      </c>
    </row>
    <row r="56" spans="1:2">
      <c r="A56" s="46" t="s">
        <v>0</v>
      </c>
      <c r="B56" s="18">
        <v>453</v>
      </c>
    </row>
    <row r="58" spans="1:2">
      <c r="B58" s="26" t="s">
        <v>201</v>
      </c>
    </row>
    <row r="59" spans="1:2">
      <c r="A59" s="26" t="s">
        <v>30</v>
      </c>
      <c r="B59" s="18">
        <v>3243.8288550000002</v>
      </c>
    </row>
    <row r="60" spans="1:2">
      <c r="A60" s="46" t="s">
        <v>134</v>
      </c>
      <c r="B60" s="18">
        <v>2174</v>
      </c>
    </row>
    <row r="61" spans="1:2">
      <c r="A61" s="46" t="s">
        <v>131</v>
      </c>
      <c r="B61" s="18">
        <v>427</v>
      </c>
    </row>
    <row r="62" spans="1:2">
      <c r="A62" s="46" t="s">
        <v>128</v>
      </c>
      <c r="B62" s="18">
        <v>271.82885500000015</v>
      </c>
    </row>
    <row r="63" spans="1:2">
      <c r="A63" s="46" t="s">
        <v>132</v>
      </c>
      <c r="B63" s="18">
        <v>267</v>
      </c>
    </row>
  </sheetData>
  <mergeCells count="2">
    <mergeCell ref="A3:P3"/>
    <mergeCell ref="A4:P4"/>
  </mergeCells>
  <conditionalFormatting sqref="B19:B27 B43:B45 B41 B54:B56 B51:B52">
    <cfRule type="cellIs" dxfId="7" priority="9" operator="equal">
      <formula>0</formula>
    </cfRule>
  </conditionalFormatting>
  <conditionalFormatting sqref="B30:B37">
    <cfRule type="cellIs" dxfId="6" priority="8" operator="equal">
      <formula>0</formula>
    </cfRule>
  </conditionalFormatting>
  <conditionalFormatting sqref="B46:B47">
    <cfRule type="cellIs" dxfId="5" priority="7" operator="equal">
      <formula>0</formula>
    </cfRule>
  </conditionalFormatting>
  <conditionalFormatting sqref="B59:B63">
    <cfRule type="cellIs" dxfId="4" priority="5" operator="equal">
      <formula>0</formula>
    </cfRule>
  </conditionalFormatting>
  <conditionalFormatting sqref="B53">
    <cfRule type="cellIs" dxfId="3" priority="4" operator="equal">
      <formula>0</formula>
    </cfRule>
  </conditionalFormatting>
  <conditionalFormatting sqref="B40">
    <cfRule type="cellIs" dxfId="2" priority="3" operator="equal">
      <formula>0</formula>
    </cfRule>
  </conditionalFormatting>
  <conditionalFormatting sqref="B50">
    <cfRule type="cellIs" dxfId="1" priority="2" operator="equal">
      <formula>0</formula>
    </cfRule>
  </conditionalFormatting>
  <conditionalFormatting sqref="B42">
    <cfRule type="cellIs" dxfId="0" priority="1" operator="equal">
      <formula>0</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EAA70-940C-421F-9822-14054C10E9B6}">
  <sheetPr codeName="Sheet17"/>
  <dimension ref="A1:J95"/>
  <sheetViews>
    <sheetView showGridLines="0" workbookViewId="0"/>
  </sheetViews>
  <sheetFormatPr defaultRowHeight="15"/>
  <cols>
    <col min="1" max="1" width="10.28515625" customWidth="1"/>
    <col min="2" max="10" width="14.5703125" customWidth="1"/>
    <col min="11" max="81" width="6.5703125" customWidth="1"/>
  </cols>
  <sheetData>
    <row r="1" spans="1:10" ht="18.75" customHeight="1">
      <c r="A1" s="8" t="s">
        <v>136</v>
      </c>
    </row>
    <row r="2" spans="1:10" ht="18.75" customHeight="1"/>
    <row r="3" spans="1:10">
      <c r="A3" s="8" t="s">
        <v>146</v>
      </c>
    </row>
    <row r="4" spans="1:10">
      <c r="A4" s="91" t="s">
        <v>24</v>
      </c>
      <c r="B4" s="91"/>
      <c r="C4" s="91"/>
      <c r="D4" s="91"/>
    </row>
    <row r="6" spans="1:10">
      <c r="A6" s="19"/>
      <c r="B6" s="103" t="s">
        <v>137</v>
      </c>
      <c r="C6" s="104"/>
      <c r="D6" s="104"/>
      <c r="E6" s="104"/>
      <c r="F6" s="104"/>
      <c r="G6" s="104"/>
      <c r="H6" s="104"/>
      <c r="I6" s="104"/>
      <c r="J6" s="105"/>
    </row>
    <row r="7" spans="1:10" ht="30">
      <c r="A7" s="21" t="s">
        <v>80</v>
      </c>
      <c r="B7" s="21" t="s">
        <v>129</v>
      </c>
      <c r="C7" s="21" t="s">
        <v>130</v>
      </c>
      <c r="D7" s="21" t="s">
        <v>132</v>
      </c>
      <c r="E7" s="21" t="s">
        <v>134</v>
      </c>
      <c r="F7" s="21" t="s">
        <v>131</v>
      </c>
      <c r="G7" s="21" t="s">
        <v>133</v>
      </c>
      <c r="H7" s="21" t="s">
        <v>138</v>
      </c>
      <c r="I7" s="21" t="s">
        <v>128</v>
      </c>
      <c r="J7" s="21" t="s">
        <v>139</v>
      </c>
    </row>
    <row r="8" spans="1:10">
      <c r="A8" s="47">
        <v>2011</v>
      </c>
      <c r="B8" s="20">
        <v>44496.22</v>
      </c>
      <c r="C8" s="20">
        <v>0</v>
      </c>
      <c r="D8" s="20">
        <v>10443.4</v>
      </c>
      <c r="E8" s="20">
        <v>967.94</v>
      </c>
      <c r="F8" s="20">
        <v>0</v>
      </c>
      <c r="G8" s="20">
        <v>0</v>
      </c>
      <c r="H8" s="20">
        <v>422.58</v>
      </c>
      <c r="I8" s="20">
        <v>199.33999956</v>
      </c>
      <c r="J8" s="20">
        <v>0</v>
      </c>
    </row>
    <row r="9" spans="1:10">
      <c r="A9" s="47">
        <v>2012</v>
      </c>
      <c r="B9" s="20">
        <v>45919.55</v>
      </c>
      <c r="C9" s="20">
        <v>0</v>
      </c>
      <c r="D9" s="20">
        <v>10335.89</v>
      </c>
      <c r="E9" s="20">
        <v>631.41999999999996</v>
      </c>
      <c r="F9" s="20">
        <v>0</v>
      </c>
      <c r="G9" s="20">
        <v>0</v>
      </c>
      <c r="H9" s="20">
        <v>359.44</v>
      </c>
      <c r="I9" s="20">
        <v>541.22404571000004</v>
      </c>
      <c r="J9" s="20">
        <v>0</v>
      </c>
    </row>
    <row r="10" spans="1:10">
      <c r="A10" s="47">
        <v>2013</v>
      </c>
      <c r="B10" s="20">
        <v>41082.67</v>
      </c>
      <c r="C10" s="20">
        <v>0</v>
      </c>
      <c r="D10" s="20">
        <v>9597.85</v>
      </c>
      <c r="E10" s="20">
        <v>713.88</v>
      </c>
      <c r="F10" s="20">
        <v>0</v>
      </c>
      <c r="G10" s="20">
        <v>0</v>
      </c>
      <c r="H10" s="20">
        <v>465.22</v>
      </c>
      <c r="I10" s="20">
        <v>1098.9962192099999</v>
      </c>
      <c r="J10" s="20">
        <v>0</v>
      </c>
    </row>
    <row r="11" spans="1:10">
      <c r="A11" s="47">
        <v>2014</v>
      </c>
      <c r="B11" s="20">
        <v>41702.730000000003</v>
      </c>
      <c r="C11" s="20">
        <v>0</v>
      </c>
      <c r="D11" s="20">
        <v>12909.18</v>
      </c>
      <c r="E11" s="20">
        <v>816.73</v>
      </c>
      <c r="F11" s="20">
        <v>0</v>
      </c>
      <c r="G11" s="20">
        <v>0</v>
      </c>
      <c r="H11" s="20">
        <v>753.68000000000006</v>
      </c>
      <c r="I11" s="20">
        <v>1519.88580712</v>
      </c>
      <c r="J11" s="20">
        <v>0</v>
      </c>
    </row>
    <row r="12" spans="1:10">
      <c r="A12" s="47">
        <v>2015</v>
      </c>
      <c r="B12" s="20">
        <v>46198.57</v>
      </c>
      <c r="C12" s="20">
        <v>0</v>
      </c>
      <c r="D12" s="20">
        <v>10443.51</v>
      </c>
      <c r="E12" s="20">
        <v>505.51</v>
      </c>
      <c r="F12" s="20">
        <v>0</v>
      </c>
      <c r="G12" s="20">
        <v>0</v>
      </c>
      <c r="H12" s="20">
        <v>1108.97</v>
      </c>
      <c r="I12" s="20">
        <v>1894.1619711000001</v>
      </c>
      <c r="J12" s="20">
        <v>0</v>
      </c>
    </row>
    <row r="13" spans="1:10">
      <c r="A13" s="47">
        <v>2016</v>
      </c>
      <c r="B13" s="20">
        <v>49791.19</v>
      </c>
      <c r="C13" s="20">
        <v>0</v>
      </c>
      <c r="D13" s="20">
        <v>7378.76</v>
      </c>
      <c r="E13" s="20">
        <v>509.38</v>
      </c>
      <c r="F13" s="20">
        <v>0</v>
      </c>
      <c r="G13" s="20">
        <v>0.51</v>
      </c>
      <c r="H13" s="20">
        <v>1106.8900000000001</v>
      </c>
      <c r="I13" s="20">
        <v>2311.2543347000001</v>
      </c>
      <c r="J13" s="20">
        <v>0</v>
      </c>
    </row>
    <row r="14" spans="1:10">
      <c r="A14" s="47">
        <v>2017</v>
      </c>
      <c r="B14" s="20">
        <v>52381.59</v>
      </c>
      <c r="C14" s="20">
        <v>0</v>
      </c>
      <c r="D14" s="20">
        <v>6653.21</v>
      </c>
      <c r="E14" s="20">
        <v>622.45000000000005</v>
      </c>
      <c r="F14" s="20">
        <v>0</v>
      </c>
      <c r="G14" s="20">
        <v>49.92</v>
      </c>
      <c r="H14" s="20">
        <v>1177.01</v>
      </c>
      <c r="I14" s="20">
        <v>2567.9418200000014</v>
      </c>
      <c r="J14" s="20">
        <v>0</v>
      </c>
    </row>
    <row r="15" spans="1:10">
      <c r="A15" s="47">
        <v>2018</v>
      </c>
      <c r="B15" s="20">
        <v>52878.17</v>
      </c>
      <c r="C15" s="20">
        <v>0</v>
      </c>
      <c r="D15" s="20">
        <v>5273.14</v>
      </c>
      <c r="E15" s="20">
        <v>777.43</v>
      </c>
      <c r="F15" s="20">
        <v>114.35</v>
      </c>
      <c r="G15" s="20">
        <v>701.63</v>
      </c>
      <c r="H15" s="20">
        <v>951.95</v>
      </c>
      <c r="I15" s="20">
        <v>3009.8375560000163</v>
      </c>
      <c r="J15" s="20">
        <v>0</v>
      </c>
    </row>
    <row r="16" spans="1:10">
      <c r="A16" s="47">
        <v>2019</v>
      </c>
      <c r="B16" s="20">
        <v>50066.2</v>
      </c>
      <c r="C16" s="20">
        <v>0</v>
      </c>
      <c r="D16" s="20">
        <v>5198.34</v>
      </c>
      <c r="E16" s="20">
        <v>1011.94</v>
      </c>
      <c r="F16" s="20">
        <v>597.16</v>
      </c>
      <c r="G16" s="20">
        <v>2531.4899999999998</v>
      </c>
      <c r="H16" s="20">
        <v>1005.4700000000001</v>
      </c>
      <c r="I16" s="20">
        <v>3798.9106849999766</v>
      </c>
      <c r="J16" s="20">
        <v>0</v>
      </c>
    </row>
    <row r="17" spans="1:10">
      <c r="A17" s="47">
        <v>2020</v>
      </c>
      <c r="B17" s="20">
        <v>47036.63</v>
      </c>
      <c r="C17" s="20">
        <v>0</v>
      </c>
      <c r="D17" s="20">
        <v>6093.55</v>
      </c>
      <c r="E17" s="20">
        <v>620.92999999999995</v>
      </c>
      <c r="F17" s="20">
        <v>1339.21</v>
      </c>
      <c r="G17" s="20">
        <v>3166.32</v>
      </c>
      <c r="H17" s="20">
        <v>871.96999999999991</v>
      </c>
      <c r="I17" s="20">
        <v>4555.1693020000002</v>
      </c>
      <c r="J17" s="20">
        <v>0</v>
      </c>
    </row>
    <row r="18" spans="1:10">
      <c r="A18" s="47">
        <v>2021</v>
      </c>
      <c r="B18" s="20">
        <v>45178.69</v>
      </c>
      <c r="C18" s="20">
        <v>0</v>
      </c>
      <c r="D18" s="20">
        <v>4850.87</v>
      </c>
      <c r="E18" s="20">
        <v>1022.05</v>
      </c>
      <c r="F18" s="20">
        <v>1741.66</v>
      </c>
      <c r="G18" s="20">
        <v>3204.85</v>
      </c>
      <c r="H18" s="20">
        <v>805.7299999999999</v>
      </c>
      <c r="I18" s="20">
        <v>5379.2323435000017</v>
      </c>
      <c r="J18" s="20">
        <v>0.15</v>
      </c>
    </row>
    <row r="19" spans="1:10">
      <c r="A19" s="47">
        <v>2022</v>
      </c>
      <c r="B19" s="20">
        <v>43333.19</v>
      </c>
      <c r="C19" s="20">
        <v>0</v>
      </c>
      <c r="D19" s="20">
        <v>4847.2</v>
      </c>
      <c r="E19" s="20">
        <v>1198.79</v>
      </c>
      <c r="F19" s="20">
        <v>1909.4</v>
      </c>
      <c r="G19" s="20">
        <v>4166.93</v>
      </c>
      <c r="H19" s="20">
        <v>685.45</v>
      </c>
      <c r="I19" s="20">
        <v>6164.9987655000032</v>
      </c>
      <c r="J19" s="20">
        <v>27.85</v>
      </c>
    </row>
    <row r="20" spans="1:10">
      <c r="A20" s="32"/>
      <c r="B20" s="32"/>
      <c r="C20" s="33"/>
      <c r="D20" s="33"/>
      <c r="E20" s="33"/>
      <c r="F20" s="33"/>
      <c r="G20" s="33"/>
      <c r="H20" s="33"/>
      <c r="I20" s="33"/>
      <c r="J20" s="34"/>
    </row>
    <row r="21" spans="1:10" ht="14.45" customHeight="1">
      <c r="A21" s="35"/>
      <c r="B21" s="103" t="s">
        <v>140</v>
      </c>
      <c r="C21" s="104"/>
      <c r="D21" s="104"/>
      <c r="E21" s="104"/>
      <c r="F21" s="104"/>
      <c r="G21" s="104"/>
      <c r="H21" s="104"/>
      <c r="I21" s="104"/>
      <c r="J21" s="105"/>
    </row>
    <row r="22" spans="1:10" ht="30">
      <c r="A22" s="21" t="s">
        <v>80</v>
      </c>
      <c r="B22" s="21" t="s">
        <v>129</v>
      </c>
      <c r="C22" s="21" t="s">
        <v>130</v>
      </c>
      <c r="D22" s="21" t="s">
        <v>132</v>
      </c>
      <c r="E22" s="21" t="s">
        <v>134</v>
      </c>
      <c r="F22" s="21" t="s">
        <v>131</v>
      </c>
      <c r="G22" s="21" t="s">
        <v>133</v>
      </c>
      <c r="H22" s="21" t="s">
        <v>138</v>
      </c>
      <c r="I22" s="21" t="s">
        <v>128</v>
      </c>
      <c r="J22" s="21" t="s">
        <v>139</v>
      </c>
    </row>
    <row r="23" spans="1:10">
      <c r="A23" s="47">
        <v>2011</v>
      </c>
      <c r="B23" s="20">
        <v>63902.5</v>
      </c>
      <c r="C23" s="20">
        <v>0</v>
      </c>
      <c r="D23" s="20">
        <v>3631.21</v>
      </c>
      <c r="E23" s="20">
        <v>1584.89</v>
      </c>
      <c r="F23" s="20">
        <v>628.11</v>
      </c>
      <c r="G23" s="20">
        <v>0</v>
      </c>
      <c r="H23" s="20">
        <v>0.25</v>
      </c>
      <c r="I23" s="20">
        <v>280.70009032000002</v>
      </c>
      <c r="J23" s="20">
        <v>0</v>
      </c>
    </row>
    <row r="24" spans="1:10">
      <c r="A24" s="47">
        <v>2012</v>
      </c>
      <c r="B24" s="20">
        <v>56817.04</v>
      </c>
      <c r="C24" s="20">
        <v>0</v>
      </c>
      <c r="D24" s="20">
        <v>4091.26</v>
      </c>
      <c r="E24" s="20">
        <v>3335.35</v>
      </c>
      <c r="F24" s="20">
        <v>687.35</v>
      </c>
      <c r="G24" s="20">
        <v>0</v>
      </c>
      <c r="H24" s="20">
        <v>0.6</v>
      </c>
      <c r="I24" s="20">
        <v>554.45944746000009</v>
      </c>
      <c r="J24" s="20">
        <v>0</v>
      </c>
    </row>
    <row r="25" spans="1:10">
      <c r="A25" s="47">
        <v>2013</v>
      </c>
      <c r="B25" s="20">
        <v>57532.53</v>
      </c>
      <c r="C25" s="20">
        <v>0</v>
      </c>
      <c r="D25" s="20">
        <v>4327.32</v>
      </c>
      <c r="E25" s="20">
        <v>2947.34</v>
      </c>
      <c r="F25" s="20">
        <v>801.62</v>
      </c>
      <c r="G25" s="20">
        <v>0</v>
      </c>
      <c r="H25" s="20">
        <v>44.230000000000004</v>
      </c>
      <c r="I25" s="20">
        <v>748.19430265999995</v>
      </c>
      <c r="J25" s="20">
        <v>0</v>
      </c>
    </row>
    <row r="26" spans="1:10">
      <c r="A26" s="47">
        <v>2014</v>
      </c>
      <c r="B26" s="20">
        <v>54412.08</v>
      </c>
      <c r="C26" s="20">
        <v>0</v>
      </c>
      <c r="D26" s="20">
        <v>3833.08</v>
      </c>
      <c r="E26" s="20">
        <v>1405.8</v>
      </c>
      <c r="F26" s="20">
        <v>944.21</v>
      </c>
      <c r="G26" s="20">
        <v>0</v>
      </c>
      <c r="H26" s="20">
        <v>0.49</v>
      </c>
      <c r="I26" s="20">
        <v>957.48661930000003</v>
      </c>
      <c r="J26" s="20">
        <v>0</v>
      </c>
    </row>
    <row r="27" spans="1:10">
      <c r="A27" s="47">
        <v>2015</v>
      </c>
      <c r="B27" s="20">
        <v>54686.07</v>
      </c>
      <c r="C27" s="20">
        <v>0</v>
      </c>
      <c r="D27" s="20">
        <v>3953.61</v>
      </c>
      <c r="E27" s="20">
        <v>1873.02</v>
      </c>
      <c r="F27" s="20">
        <v>1690.88</v>
      </c>
      <c r="G27" s="20">
        <v>184.5</v>
      </c>
      <c r="H27" s="20">
        <v>1.35</v>
      </c>
      <c r="I27" s="20">
        <v>1216.2096636000001</v>
      </c>
      <c r="J27" s="20">
        <v>0</v>
      </c>
    </row>
    <row r="28" spans="1:10">
      <c r="A28" s="47">
        <v>2016</v>
      </c>
      <c r="B28" s="20">
        <v>54286.94</v>
      </c>
      <c r="C28" s="20">
        <v>0</v>
      </c>
      <c r="D28" s="20">
        <v>2602.3000000000002</v>
      </c>
      <c r="E28" s="20">
        <v>3645.01</v>
      </c>
      <c r="F28" s="20">
        <v>2029.89</v>
      </c>
      <c r="G28" s="20">
        <v>481.52</v>
      </c>
      <c r="H28" s="20">
        <v>2.74</v>
      </c>
      <c r="I28" s="20">
        <v>1462.0055867999999</v>
      </c>
      <c r="J28" s="20">
        <v>0</v>
      </c>
    </row>
    <row r="29" spans="1:10">
      <c r="A29" s="47">
        <v>2017</v>
      </c>
      <c r="B29" s="20">
        <v>57636.41</v>
      </c>
      <c r="C29" s="20">
        <v>0</v>
      </c>
      <c r="D29" s="20">
        <v>2969.99</v>
      </c>
      <c r="E29" s="20">
        <v>1975.28</v>
      </c>
      <c r="F29" s="20">
        <v>1905.76</v>
      </c>
      <c r="G29" s="20">
        <v>585.79</v>
      </c>
      <c r="H29" s="20">
        <v>5.98</v>
      </c>
      <c r="I29" s="20">
        <v>1700.2639835000075</v>
      </c>
      <c r="J29" s="20">
        <v>0</v>
      </c>
    </row>
    <row r="30" spans="1:10">
      <c r="A30" s="47">
        <v>2018</v>
      </c>
      <c r="B30" s="20">
        <v>57414.84</v>
      </c>
      <c r="C30" s="20">
        <v>0</v>
      </c>
      <c r="D30" s="20">
        <v>1319.8</v>
      </c>
      <c r="E30" s="20">
        <v>2895.03</v>
      </c>
      <c r="F30" s="20">
        <v>3069.23</v>
      </c>
      <c r="G30" s="20">
        <v>913.72</v>
      </c>
      <c r="H30" s="20">
        <v>2.1800000000000002</v>
      </c>
      <c r="I30" s="20">
        <v>2164.9943155000105</v>
      </c>
      <c r="J30" s="20">
        <v>0</v>
      </c>
    </row>
    <row r="31" spans="1:10">
      <c r="A31" s="47">
        <v>2019</v>
      </c>
      <c r="B31" s="20">
        <v>56732.93</v>
      </c>
      <c r="C31" s="20">
        <v>0</v>
      </c>
      <c r="D31" s="20">
        <v>1997.78</v>
      </c>
      <c r="E31" s="20">
        <v>1898.53</v>
      </c>
      <c r="F31" s="20">
        <v>4348.1499999999996</v>
      </c>
      <c r="G31" s="20">
        <v>1516.41</v>
      </c>
      <c r="H31" s="20">
        <v>3.88</v>
      </c>
      <c r="I31" s="20">
        <v>2947.0813670000002</v>
      </c>
      <c r="J31" s="20">
        <v>0</v>
      </c>
    </row>
    <row r="32" spans="1:10">
      <c r="A32" s="47">
        <v>2020</v>
      </c>
      <c r="B32" s="20">
        <v>52656.67</v>
      </c>
      <c r="C32" s="20">
        <v>0</v>
      </c>
      <c r="D32" s="20">
        <v>1075.42</v>
      </c>
      <c r="E32" s="20">
        <v>2348.5100000000002</v>
      </c>
      <c r="F32" s="20">
        <v>4556.58</v>
      </c>
      <c r="G32" s="20">
        <v>2164.23</v>
      </c>
      <c r="H32" s="20">
        <v>0.92999999999999994</v>
      </c>
      <c r="I32" s="20">
        <v>3763.8439099999991</v>
      </c>
      <c r="J32" s="20">
        <v>0</v>
      </c>
    </row>
    <row r="33" spans="1:10">
      <c r="A33" s="47">
        <v>2021</v>
      </c>
      <c r="B33" s="20">
        <v>49310.5</v>
      </c>
      <c r="C33" s="20">
        <v>0</v>
      </c>
      <c r="D33" s="20">
        <v>1006.29</v>
      </c>
      <c r="E33" s="20">
        <v>2629.62</v>
      </c>
      <c r="F33" s="20">
        <v>5334.61</v>
      </c>
      <c r="G33" s="20">
        <v>3488.23</v>
      </c>
      <c r="H33" s="20">
        <v>0.53999999999999992</v>
      </c>
      <c r="I33" s="20">
        <v>5019.7669119999882</v>
      </c>
      <c r="J33" s="20">
        <v>0.84</v>
      </c>
    </row>
    <row r="34" spans="1:10">
      <c r="A34" s="47">
        <v>2022</v>
      </c>
      <c r="B34" s="20">
        <v>46200.88</v>
      </c>
      <c r="C34" s="20">
        <v>0</v>
      </c>
      <c r="D34" s="20">
        <v>2472.4299999999998</v>
      </c>
      <c r="E34" s="20">
        <v>3530.38</v>
      </c>
      <c r="F34" s="20">
        <v>6114.23</v>
      </c>
      <c r="G34" s="20">
        <v>4999.88</v>
      </c>
      <c r="H34" s="20">
        <v>1.1399999999999999</v>
      </c>
      <c r="I34" s="20">
        <v>5909.1447724999889</v>
      </c>
      <c r="J34" s="20">
        <v>24.41</v>
      </c>
    </row>
    <row r="35" spans="1:10">
      <c r="A35" s="33"/>
      <c r="B35" s="30"/>
      <c r="C35" s="30"/>
      <c r="D35" s="30"/>
      <c r="E35" s="30"/>
      <c r="F35" s="30"/>
      <c r="G35" s="30"/>
      <c r="H35" s="30"/>
      <c r="I35" s="30"/>
      <c r="J35" s="31"/>
    </row>
    <row r="36" spans="1:10" ht="14.45" customHeight="1">
      <c r="A36" s="32"/>
      <c r="B36" s="103" t="s">
        <v>142</v>
      </c>
      <c r="C36" s="104"/>
      <c r="D36" s="104"/>
      <c r="E36" s="104"/>
      <c r="F36" s="104"/>
      <c r="G36" s="104"/>
      <c r="H36" s="104"/>
      <c r="I36" s="104"/>
      <c r="J36" s="105"/>
    </row>
    <row r="37" spans="1:10" ht="30">
      <c r="A37" s="21" t="s">
        <v>80</v>
      </c>
      <c r="B37" s="21" t="s">
        <v>129</v>
      </c>
      <c r="C37" s="21" t="s">
        <v>130</v>
      </c>
      <c r="D37" s="21" t="s">
        <v>132</v>
      </c>
      <c r="E37" s="21" t="s">
        <v>134</v>
      </c>
      <c r="F37" s="21" t="s">
        <v>131</v>
      </c>
      <c r="G37" s="21" t="s">
        <v>133</v>
      </c>
      <c r="H37" s="21" t="s">
        <v>138</v>
      </c>
      <c r="I37" s="21" t="s">
        <v>128</v>
      </c>
      <c r="J37" s="21" t="s">
        <v>139</v>
      </c>
    </row>
    <row r="38" spans="1:10">
      <c r="A38" s="47">
        <v>2011</v>
      </c>
      <c r="B38" s="20">
        <v>0</v>
      </c>
      <c r="C38" s="20">
        <v>51351.02</v>
      </c>
      <c r="D38" s="20">
        <v>865.33</v>
      </c>
      <c r="E38" s="20">
        <v>2356.48</v>
      </c>
      <c r="F38" s="20">
        <v>1214.8599999999999</v>
      </c>
      <c r="G38" s="20">
        <v>0</v>
      </c>
      <c r="H38" s="20">
        <v>0</v>
      </c>
      <c r="I38" s="20">
        <v>109.223885498</v>
      </c>
      <c r="J38" s="20">
        <v>0</v>
      </c>
    </row>
    <row r="39" spans="1:10">
      <c r="A39" s="47">
        <v>2012</v>
      </c>
      <c r="B39" s="20">
        <v>0</v>
      </c>
      <c r="C39" s="20">
        <v>47989.03</v>
      </c>
      <c r="D39" s="20">
        <v>1541.29</v>
      </c>
      <c r="E39" s="20">
        <v>2517.1799999999998</v>
      </c>
      <c r="F39" s="20">
        <v>1533.76</v>
      </c>
      <c r="G39" s="20">
        <v>0</v>
      </c>
      <c r="H39" s="20">
        <v>0</v>
      </c>
      <c r="I39" s="20">
        <v>297.74122235100003</v>
      </c>
      <c r="J39" s="20">
        <v>0</v>
      </c>
    </row>
    <row r="40" spans="1:10">
      <c r="A40" s="47">
        <v>2013</v>
      </c>
      <c r="B40" s="20">
        <v>0</v>
      </c>
      <c r="C40" s="20">
        <v>45346.45</v>
      </c>
      <c r="D40" s="20">
        <v>1727.65</v>
      </c>
      <c r="E40" s="20">
        <v>3268.57</v>
      </c>
      <c r="F40" s="20">
        <v>2587.56</v>
      </c>
      <c r="G40" s="20">
        <v>0</v>
      </c>
      <c r="H40" s="20">
        <v>0</v>
      </c>
      <c r="I40" s="20">
        <v>550.76829448000001</v>
      </c>
      <c r="J40" s="20">
        <v>0</v>
      </c>
    </row>
    <row r="41" spans="1:10">
      <c r="A41" s="47">
        <v>2014</v>
      </c>
      <c r="B41" s="20">
        <v>0</v>
      </c>
      <c r="C41" s="20">
        <v>46572.21</v>
      </c>
      <c r="D41" s="20">
        <v>2201.5100000000002</v>
      </c>
      <c r="E41" s="20">
        <v>1889.96</v>
      </c>
      <c r="F41" s="20">
        <v>2539.37</v>
      </c>
      <c r="G41" s="20">
        <v>0</v>
      </c>
      <c r="H41" s="20">
        <v>0</v>
      </c>
      <c r="I41" s="20">
        <v>737.23432008999998</v>
      </c>
      <c r="J41" s="20">
        <v>0</v>
      </c>
    </row>
    <row r="42" spans="1:10">
      <c r="A42" s="47">
        <v>2015</v>
      </c>
      <c r="B42" s="20">
        <v>0</v>
      </c>
      <c r="C42" s="20">
        <v>47886.53</v>
      </c>
      <c r="D42" s="20">
        <v>999.66</v>
      </c>
      <c r="E42" s="20">
        <v>2602.15</v>
      </c>
      <c r="F42" s="20">
        <v>3142.47</v>
      </c>
      <c r="G42" s="20">
        <v>0</v>
      </c>
      <c r="H42" s="20">
        <v>0</v>
      </c>
      <c r="I42" s="20">
        <v>969.83750766999992</v>
      </c>
      <c r="J42" s="20">
        <v>0</v>
      </c>
    </row>
    <row r="43" spans="1:10">
      <c r="A43" s="47">
        <v>2016</v>
      </c>
      <c r="B43" s="20">
        <v>0</v>
      </c>
      <c r="C43" s="20">
        <v>45713.43</v>
      </c>
      <c r="D43" s="20">
        <v>908.78</v>
      </c>
      <c r="E43" s="20">
        <v>3974.18</v>
      </c>
      <c r="F43" s="20">
        <v>3475.89</v>
      </c>
      <c r="G43" s="20">
        <v>0</v>
      </c>
      <c r="H43" s="20">
        <v>0</v>
      </c>
      <c r="I43" s="20">
        <v>1200.3247719000001</v>
      </c>
      <c r="J43" s="20">
        <v>0</v>
      </c>
    </row>
    <row r="44" spans="1:10">
      <c r="A44" s="47">
        <v>2017</v>
      </c>
      <c r="B44" s="20">
        <v>0</v>
      </c>
      <c r="C44" s="20">
        <v>38316.300000000003</v>
      </c>
      <c r="D44" s="20">
        <v>3306.05</v>
      </c>
      <c r="E44" s="20">
        <v>2387.54</v>
      </c>
      <c r="F44" s="20">
        <v>3533.22</v>
      </c>
      <c r="G44" s="20">
        <v>0</v>
      </c>
      <c r="H44" s="20">
        <v>0</v>
      </c>
      <c r="I44" s="20">
        <v>1369.0841519999985</v>
      </c>
      <c r="J44" s="20">
        <v>0</v>
      </c>
    </row>
    <row r="45" spans="1:10">
      <c r="A45" s="47">
        <v>2018</v>
      </c>
      <c r="B45" s="20">
        <v>0</v>
      </c>
      <c r="C45" s="20">
        <v>36002.550000000003</v>
      </c>
      <c r="D45" s="20">
        <v>2102.21</v>
      </c>
      <c r="E45" s="20">
        <v>2806.49</v>
      </c>
      <c r="F45" s="20">
        <v>4349.24</v>
      </c>
      <c r="G45" s="20">
        <v>135.29</v>
      </c>
      <c r="H45" s="20">
        <v>0</v>
      </c>
      <c r="I45" s="20">
        <v>1635.8161050000037</v>
      </c>
      <c r="J45" s="20">
        <v>1.39</v>
      </c>
    </row>
    <row r="46" spans="1:10">
      <c r="A46" s="47">
        <v>2019</v>
      </c>
      <c r="B46" s="20">
        <v>0</v>
      </c>
      <c r="C46" s="20">
        <v>33264.43</v>
      </c>
      <c r="D46" s="20">
        <v>3086.57</v>
      </c>
      <c r="E46" s="20">
        <v>2139.44</v>
      </c>
      <c r="F46" s="20">
        <v>5103.78</v>
      </c>
      <c r="G46" s="20">
        <v>635.46</v>
      </c>
      <c r="H46" s="20">
        <v>0</v>
      </c>
      <c r="I46" s="20">
        <v>2182.1770065000023</v>
      </c>
      <c r="J46" s="20">
        <v>22.09</v>
      </c>
    </row>
    <row r="47" spans="1:10">
      <c r="A47" s="47">
        <v>2020</v>
      </c>
      <c r="B47" s="20">
        <v>0</v>
      </c>
      <c r="C47" s="20">
        <v>34237.75</v>
      </c>
      <c r="D47" s="20">
        <v>1467.28</v>
      </c>
      <c r="E47" s="20">
        <v>2407.69</v>
      </c>
      <c r="F47" s="20">
        <v>6413</v>
      </c>
      <c r="G47" s="20">
        <v>800.43</v>
      </c>
      <c r="H47" s="20">
        <v>0</v>
      </c>
      <c r="I47" s="20">
        <v>2686.6778814999971</v>
      </c>
      <c r="J47" s="20">
        <v>23.18</v>
      </c>
    </row>
    <row r="48" spans="1:10">
      <c r="A48" s="47">
        <v>2021</v>
      </c>
      <c r="B48" s="20">
        <v>0</v>
      </c>
      <c r="C48" s="20">
        <v>33516.870000000003</v>
      </c>
      <c r="D48" s="20">
        <v>896.5</v>
      </c>
      <c r="E48" s="20">
        <v>2828.41</v>
      </c>
      <c r="F48" s="20">
        <v>8313.4</v>
      </c>
      <c r="G48" s="20">
        <v>1459.93</v>
      </c>
      <c r="H48" s="20">
        <v>0</v>
      </c>
      <c r="I48" s="20">
        <v>3347.0770850000008</v>
      </c>
      <c r="J48" s="20">
        <v>35.79</v>
      </c>
    </row>
    <row r="49" spans="1:10">
      <c r="A49" s="47">
        <v>2022</v>
      </c>
      <c r="B49" s="20">
        <v>0</v>
      </c>
      <c r="C49" s="20">
        <v>31966.27</v>
      </c>
      <c r="D49" s="20">
        <v>1933.66</v>
      </c>
      <c r="E49" s="20">
        <v>3226.15</v>
      </c>
      <c r="F49" s="20">
        <v>9756.08</v>
      </c>
      <c r="G49" s="20">
        <v>1494.22</v>
      </c>
      <c r="H49" s="20">
        <v>0</v>
      </c>
      <c r="I49" s="20">
        <v>3942.3907260000174</v>
      </c>
      <c r="J49" s="20">
        <v>143.41</v>
      </c>
    </row>
    <row r="50" spans="1:10">
      <c r="A50" s="32"/>
      <c r="B50" s="30"/>
      <c r="C50" s="30"/>
      <c r="D50" s="30"/>
      <c r="E50" s="30"/>
      <c r="F50" s="30"/>
      <c r="G50" s="30"/>
      <c r="H50" s="30"/>
      <c r="I50" s="30"/>
      <c r="J50" s="31"/>
    </row>
    <row r="51" spans="1:10" ht="14.45" customHeight="1">
      <c r="A51" s="32"/>
      <c r="B51" s="103" t="s">
        <v>143</v>
      </c>
      <c r="C51" s="104"/>
      <c r="D51" s="104"/>
      <c r="E51" s="104"/>
      <c r="F51" s="104"/>
      <c r="G51" s="104"/>
      <c r="H51" s="104"/>
      <c r="I51" s="104"/>
      <c r="J51" s="105"/>
    </row>
    <row r="52" spans="1:10" ht="30">
      <c r="A52" s="21" t="s">
        <v>80</v>
      </c>
      <c r="B52" s="21" t="s">
        <v>129</v>
      </c>
      <c r="C52" s="21" t="s">
        <v>130</v>
      </c>
      <c r="D52" s="21" t="s">
        <v>132</v>
      </c>
      <c r="E52" s="21" t="s">
        <v>134</v>
      </c>
      <c r="F52" s="21" t="s">
        <v>131</v>
      </c>
      <c r="G52" s="21" t="s">
        <v>133</v>
      </c>
      <c r="H52" s="21" t="s">
        <v>138</v>
      </c>
      <c r="I52" s="21" t="s">
        <v>128</v>
      </c>
      <c r="J52" s="21" t="s">
        <v>139</v>
      </c>
    </row>
    <row r="53" spans="1:10">
      <c r="A53" s="47">
        <v>2011</v>
      </c>
      <c r="B53" s="20">
        <v>0</v>
      </c>
      <c r="C53" s="20">
        <v>3279.83</v>
      </c>
      <c r="D53" s="20">
        <v>6486.81</v>
      </c>
      <c r="E53" s="20">
        <v>0</v>
      </c>
      <c r="F53" s="20">
        <v>3357.95</v>
      </c>
      <c r="G53" s="20">
        <v>0</v>
      </c>
      <c r="H53" s="20">
        <v>3.32</v>
      </c>
      <c r="I53" s="20">
        <v>93.611916034999993</v>
      </c>
      <c r="J53" s="20">
        <v>0</v>
      </c>
    </row>
    <row r="54" spans="1:10">
      <c r="A54" s="47">
        <v>2012</v>
      </c>
      <c r="B54" s="20">
        <v>0</v>
      </c>
      <c r="C54" s="20">
        <v>2791.1</v>
      </c>
      <c r="D54" s="20">
        <v>6910.53</v>
      </c>
      <c r="E54" s="20">
        <v>0</v>
      </c>
      <c r="F54" s="20">
        <v>3666.61</v>
      </c>
      <c r="G54" s="20">
        <v>0</v>
      </c>
      <c r="H54" s="20">
        <v>2.3199999999999998</v>
      </c>
      <c r="I54" s="20">
        <v>318.78381202700001</v>
      </c>
      <c r="J54" s="20">
        <v>0</v>
      </c>
    </row>
    <row r="55" spans="1:10">
      <c r="A55" s="47">
        <v>2013</v>
      </c>
      <c r="B55" s="20">
        <v>0</v>
      </c>
      <c r="C55" s="20">
        <v>1908.13</v>
      </c>
      <c r="D55" s="20">
        <v>5974.21</v>
      </c>
      <c r="E55" s="20">
        <v>0</v>
      </c>
      <c r="F55" s="20">
        <v>3774.05</v>
      </c>
      <c r="G55" s="20">
        <v>0</v>
      </c>
      <c r="H55" s="20">
        <v>4.1500000000000004</v>
      </c>
      <c r="I55" s="20">
        <v>517.11574367000003</v>
      </c>
      <c r="J55" s="20">
        <v>0</v>
      </c>
    </row>
    <row r="56" spans="1:10">
      <c r="A56" s="47">
        <v>2014</v>
      </c>
      <c r="B56" s="20">
        <v>0</v>
      </c>
      <c r="C56" s="20">
        <v>2592.3200000000002</v>
      </c>
      <c r="D56" s="20">
        <v>5259.13</v>
      </c>
      <c r="E56" s="20">
        <v>0</v>
      </c>
      <c r="F56" s="20">
        <v>4078.68</v>
      </c>
      <c r="G56" s="20">
        <v>0</v>
      </c>
      <c r="H56" s="20">
        <v>2.3199999999999998</v>
      </c>
      <c r="I56" s="20">
        <v>722.19712992999996</v>
      </c>
      <c r="J56" s="20">
        <v>0</v>
      </c>
    </row>
    <row r="57" spans="1:10">
      <c r="A57" s="47">
        <v>2015</v>
      </c>
      <c r="B57" s="20">
        <v>0</v>
      </c>
      <c r="C57" s="20">
        <v>2700.86</v>
      </c>
      <c r="D57" s="20">
        <v>4495.24</v>
      </c>
      <c r="E57" s="20">
        <v>0</v>
      </c>
      <c r="F57" s="20">
        <v>4217.1099999999997</v>
      </c>
      <c r="G57" s="20">
        <v>0</v>
      </c>
      <c r="H57" s="20">
        <v>5.91</v>
      </c>
      <c r="I57" s="20">
        <v>861.78792730000009</v>
      </c>
      <c r="J57" s="20">
        <v>0</v>
      </c>
    </row>
    <row r="58" spans="1:10">
      <c r="A58" s="47">
        <v>2016</v>
      </c>
      <c r="B58" s="20">
        <v>0</v>
      </c>
      <c r="C58" s="20">
        <v>1308.46</v>
      </c>
      <c r="D58" s="20">
        <v>4529.04</v>
      </c>
      <c r="E58" s="20">
        <v>0</v>
      </c>
      <c r="F58" s="20">
        <v>4561.95</v>
      </c>
      <c r="G58" s="20">
        <v>0</v>
      </c>
      <c r="H58" s="20">
        <v>20.3</v>
      </c>
      <c r="I58" s="20">
        <v>993.7099058</v>
      </c>
      <c r="J58" s="20">
        <v>0</v>
      </c>
    </row>
    <row r="59" spans="1:10">
      <c r="A59" s="47">
        <v>2017</v>
      </c>
      <c r="B59" s="20">
        <v>0</v>
      </c>
      <c r="C59" s="20">
        <v>0</v>
      </c>
      <c r="D59" s="20">
        <v>7238.01</v>
      </c>
      <c r="E59" s="20">
        <v>0</v>
      </c>
      <c r="F59" s="20">
        <v>4882.67</v>
      </c>
      <c r="G59" s="20">
        <v>0</v>
      </c>
      <c r="H59" s="20">
        <v>15.87</v>
      </c>
      <c r="I59" s="20">
        <v>1020.3312855</v>
      </c>
      <c r="J59" s="20">
        <v>2.66</v>
      </c>
    </row>
    <row r="60" spans="1:10">
      <c r="A60" s="47">
        <v>2018</v>
      </c>
      <c r="B60" s="20">
        <v>0</v>
      </c>
      <c r="C60" s="20">
        <v>0</v>
      </c>
      <c r="D60" s="20">
        <v>6343.75</v>
      </c>
      <c r="E60" s="20">
        <v>0</v>
      </c>
      <c r="F60" s="20">
        <v>5691.99</v>
      </c>
      <c r="G60" s="20">
        <v>120.94</v>
      </c>
      <c r="H60" s="20">
        <v>13.77</v>
      </c>
      <c r="I60" s="20">
        <v>1205.7582649999999</v>
      </c>
      <c r="J60" s="20">
        <v>40.11</v>
      </c>
    </row>
    <row r="61" spans="1:10">
      <c r="A61" s="47">
        <v>2019</v>
      </c>
      <c r="B61" s="20">
        <v>0</v>
      </c>
      <c r="C61" s="20">
        <v>0</v>
      </c>
      <c r="D61" s="20">
        <v>7206.58</v>
      </c>
      <c r="E61" s="20">
        <v>0</v>
      </c>
      <c r="F61" s="20">
        <v>5683.36</v>
      </c>
      <c r="G61" s="20">
        <v>431.28</v>
      </c>
      <c r="H61" s="20">
        <v>9.56</v>
      </c>
      <c r="I61" s="20">
        <v>1527.8024934999974</v>
      </c>
      <c r="J61" s="20">
        <v>45.25</v>
      </c>
    </row>
    <row r="62" spans="1:10">
      <c r="A62" s="47">
        <v>2020</v>
      </c>
      <c r="B62" s="20">
        <v>0</v>
      </c>
      <c r="C62" s="20">
        <v>0</v>
      </c>
      <c r="D62" s="20">
        <v>5757.64</v>
      </c>
      <c r="E62" s="20">
        <v>0</v>
      </c>
      <c r="F62" s="20">
        <v>5848.13</v>
      </c>
      <c r="G62" s="20">
        <v>571.54</v>
      </c>
      <c r="H62" s="20">
        <v>6.8</v>
      </c>
      <c r="I62" s="20">
        <v>1834.6978735000021</v>
      </c>
      <c r="J62" s="20">
        <v>62.25</v>
      </c>
    </row>
    <row r="63" spans="1:10">
      <c r="A63" s="47">
        <v>2021</v>
      </c>
      <c r="B63" s="20">
        <v>0</v>
      </c>
      <c r="C63" s="20">
        <v>0</v>
      </c>
      <c r="D63" s="20">
        <v>4400.62</v>
      </c>
      <c r="E63" s="20">
        <v>0</v>
      </c>
      <c r="F63" s="20">
        <v>5728.47</v>
      </c>
      <c r="G63" s="20">
        <v>670.52</v>
      </c>
      <c r="H63" s="20">
        <v>14.55</v>
      </c>
      <c r="I63" s="20">
        <v>2240.0911275000062</v>
      </c>
      <c r="J63" s="20">
        <v>92.02</v>
      </c>
    </row>
    <row r="64" spans="1:10">
      <c r="A64" s="47">
        <v>2022</v>
      </c>
      <c r="B64" s="20">
        <v>0</v>
      </c>
      <c r="C64" s="20">
        <v>0</v>
      </c>
      <c r="D64" s="20">
        <v>3871.93</v>
      </c>
      <c r="E64" s="20">
        <v>0</v>
      </c>
      <c r="F64" s="20">
        <v>6529.97</v>
      </c>
      <c r="G64" s="20">
        <v>731.08</v>
      </c>
      <c r="H64" s="20">
        <v>46.8</v>
      </c>
      <c r="I64" s="20">
        <v>2433.6341105000001</v>
      </c>
      <c r="J64" s="20">
        <v>80.78</v>
      </c>
    </row>
    <row r="65" spans="1:10">
      <c r="A65" s="32"/>
      <c r="B65" s="32"/>
      <c r="C65" s="33"/>
      <c r="D65" s="33"/>
      <c r="E65" s="33"/>
      <c r="F65" s="33"/>
      <c r="G65" s="33"/>
      <c r="H65" s="33"/>
      <c r="I65" s="33"/>
      <c r="J65" s="34"/>
    </row>
    <row r="66" spans="1:10" ht="14.45" customHeight="1">
      <c r="A66" s="32"/>
      <c r="B66" s="103" t="s">
        <v>144</v>
      </c>
      <c r="C66" s="104"/>
      <c r="D66" s="104"/>
      <c r="E66" s="104"/>
      <c r="F66" s="104"/>
      <c r="G66" s="104"/>
      <c r="H66" s="104"/>
      <c r="I66" s="104"/>
      <c r="J66" s="105"/>
    </row>
    <row r="67" spans="1:10" ht="30">
      <c r="A67" s="21" t="s">
        <v>80</v>
      </c>
      <c r="B67" s="21" t="s">
        <v>129</v>
      </c>
      <c r="C67" s="21" t="s">
        <v>130</v>
      </c>
      <c r="D67" s="21" t="s">
        <v>132</v>
      </c>
      <c r="E67" s="21" t="s">
        <v>134</v>
      </c>
      <c r="F67" s="21" t="s">
        <v>131</v>
      </c>
      <c r="G67" s="21" t="s">
        <v>133</v>
      </c>
      <c r="H67" s="21" t="s">
        <v>138</v>
      </c>
      <c r="I67" s="21" t="s">
        <v>128</v>
      </c>
      <c r="J67" s="21" t="s">
        <v>139</v>
      </c>
    </row>
    <row r="68" spans="1:10">
      <c r="A68" s="47">
        <v>2011</v>
      </c>
      <c r="B68" s="20">
        <v>0</v>
      </c>
      <c r="C68" s="20">
        <v>0</v>
      </c>
      <c r="D68" s="20">
        <v>1596.46</v>
      </c>
      <c r="E68" s="20">
        <v>8480.94</v>
      </c>
      <c r="F68" s="20">
        <v>474.68</v>
      </c>
      <c r="G68" s="20">
        <v>0</v>
      </c>
      <c r="H68" s="20">
        <v>0</v>
      </c>
      <c r="I68" s="20">
        <v>7.1286259020000005</v>
      </c>
      <c r="J68" s="20">
        <v>0</v>
      </c>
    </row>
    <row r="69" spans="1:10">
      <c r="A69" s="47">
        <v>2012</v>
      </c>
      <c r="B69" s="20">
        <v>0</v>
      </c>
      <c r="C69" s="20">
        <v>0</v>
      </c>
      <c r="D69" s="20">
        <v>1596.27</v>
      </c>
      <c r="E69" s="20">
        <v>9487.9699999999993</v>
      </c>
      <c r="F69" s="20">
        <v>467.73</v>
      </c>
      <c r="G69" s="20">
        <v>0</v>
      </c>
      <c r="H69" s="20">
        <v>0</v>
      </c>
      <c r="I69" s="20">
        <v>15.756211236999999</v>
      </c>
      <c r="J69" s="20">
        <v>0</v>
      </c>
    </row>
    <row r="70" spans="1:10">
      <c r="A70" s="47">
        <v>2013</v>
      </c>
      <c r="B70" s="20">
        <v>0</v>
      </c>
      <c r="C70" s="20">
        <v>0</v>
      </c>
      <c r="D70" s="20">
        <v>949.38</v>
      </c>
      <c r="E70" s="20">
        <v>11643.57</v>
      </c>
      <c r="F70" s="20">
        <v>833.29</v>
      </c>
      <c r="G70" s="20">
        <v>0</v>
      </c>
      <c r="H70" s="20">
        <v>0</v>
      </c>
      <c r="I70" s="20">
        <v>42.429643992000003</v>
      </c>
      <c r="J70" s="20">
        <v>0</v>
      </c>
    </row>
    <row r="71" spans="1:10">
      <c r="A71" s="47">
        <v>2014</v>
      </c>
      <c r="B71" s="20">
        <v>0</v>
      </c>
      <c r="C71" s="20">
        <v>0</v>
      </c>
      <c r="D71" s="20">
        <v>756.08</v>
      </c>
      <c r="E71" s="20">
        <v>9784.49</v>
      </c>
      <c r="F71" s="20">
        <v>947.81</v>
      </c>
      <c r="G71" s="20">
        <v>0</v>
      </c>
      <c r="H71" s="20">
        <v>0</v>
      </c>
      <c r="I71" s="20">
        <v>82.539384490999993</v>
      </c>
      <c r="J71" s="20">
        <v>0</v>
      </c>
    </row>
    <row r="72" spans="1:10">
      <c r="A72" s="47">
        <v>2015</v>
      </c>
      <c r="B72" s="20">
        <v>0</v>
      </c>
      <c r="C72" s="20">
        <v>0</v>
      </c>
      <c r="D72" s="20">
        <v>11.37</v>
      </c>
      <c r="E72" s="20">
        <v>8397.85</v>
      </c>
      <c r="F72" s="20">
        <v>993.98</v>
      </c>
      <c r="G72" s="20">
        <v>0</v>
      </c>
      <c r="H72" s="20">
        <v>0</v>
      </c>
      <c r="I72" s="20">
        <v>110.08982893</v>
      </c>
      <c r="J72" s="20">
        <v>0</v>
      </c>
    </row>
    <row r="73" spans="1:10">
      <c r="A73" s="47">
        <v>2016</v>
      </c>
      <c r="B73" s="20">
        <v>0</v>
      </c>
      <c r="C73" s="20">
        <v>0</v>
      </c>
      <c r="D73" s="20">
        <v>763.34</v>
      </c>
      <c r="E73" s="20">
        <v>8942.93</v>
      </c>
      <c r="F73" s="20">
        <v>1121.6500000000001</v>
      </c>
      <c r="G73" s="20">
        <v>0</v>
      </c>
      <c r="H73" s="20">
        <v>55.9</v>
      </c>
      <c r="I73" s="20">
        <v>132.98670595999999</v>
      </c>
      <c r="J73" s="20">
        <v>0</v>
      </c>
    </row>
    <row r="74" spans="1:10">
      <c r="A74" s="47">
        <v>2017</v>
      </c>
      <c r="B74" s="20">
        <v>0</v>
      </c>
      <c r="C74" s="20">
        <v>0</v>
      </c>
      <c r="D74" s="20">
        <v>1207.3399999999999</v>
      </c>
      <c r="E74" s="20">
        <v>7938.33</v>
      </c>
      <c r="F74" s="20">
        <v>1045.98</v>
      </c>
      <c r="G74" s="20">
        <v>0</v>
      </c>
      <c r="H74" s="20">
        <v>0</v>
      </c>
      <c r="I74" s="20">
        <v>135.27579000000014</v>
      </c>
      <c r="J74" s="20">
        <v>0</v>
      </c>
    </row>
    <row r="75" spans="1:10">
      <c r="A75" s="47">
        <v>2018</v>
      </c>
      <c r="B75" s="20">
        <v>0</v>
      </c>
      <c r="C75" s="20">
        <v>0</v>
      </c>
      <c r="D75" s="20">
        <v>498.76</v>
      </c>
      <c r="E75" s="20">
        <v>10228.92</v>
      </c>
      <c r="F75" s="20">
        <v>1092.31</v>
      </c>
      <c r="G75" s="20">
        <v>0</v>
      </c>
      <c r="H75" s="20">
        <v>0</v>
      </c>
      <c r="I75" s="20">
        <v>151.68451399999947</v>
      </c>
      <c r="J75" s="20">
        <v>0</v>
      </c>
    </row>
    <row r="76" spans="1:10">
      <c r="A76" s="47">
        <v>2019</v>
      </c>
      <c r="B76" s="20">
        <v>0</v>
      </c>
      <c r="C76" s="20">
        <v>0</v>
      </c>
      <c r="D76" s="20">
        <v>472.81</v>
      </c>
      <c r="E76" s="20">
        <v>8680.7900000000009</v>
      </c>
      <c r="F76" s="20">
        <v>1204.94</v>
      </c>
      <c r="G76" s="20">
        <v>0</v>
      </c>
      <c r="H76" s="20">
        <v>0</v>
      </c>
      <c r="I76" s="20">
        <v>185.53266499999918</v>
      </c>
      <c r="J76" s="20">
        <v>0</v>
      </c>
    </row>
    <row r="77" spans="1:10">
      <c r="A77" s="47">
        <v>2020</v>
      </c>
      <c r="B77" s="20">
        <v>0</v>
      </c>
      <c r="C77" s="20">
        <v>0</v>
      </c>
      <c r="D77" s="20">
        <v>89.4</v>
      </c>
      <c r="E77" s="20">
        <v>8938.5300000000007</v>
      </c>
      <c r="F77" s="20">
        <v>1525.29</v>
      </c>
      <c r="G77" s="20">
        <v>0</v>
      </c>
      <c r="H77" s="20">
        <v>0</v>
      </c>
      <c r="I77" s="20">
        <v>202.38732550000029</v>
      </c>
      <c r="J77" s="20">
        <v>0</v>
      </c>
    </row>
    <row r="78" spans="1:10">
      <c r="A78" s="47">
        <v>2021</v>
      </c>
      <c r="B78" s="20">
        <v>0</v>
      </c>
      <c r="C78" s="20">
        <v>0</v>
      </c>
      <c r="D78" s="20">
        <v>12.86</v>
      </c>
      <c r="E78" s="20">
        <v>9328.99</v>
      </c>
      <c r="F78" s="20">
        <v>1848.69</v>
      </c>
      <c r="G78" s="20">
        <v>0</v>
      </c>
      <c r="H78" s="20">
        <v>0</v>
      </c>
      <c r="I78" s="20">
        <v>237.84036049999895</v>
      </c>
      <c r="J78" s="20">
        <v>0</v>
      </c>
    </row>
    <row r="79" spans="1:10">
      <c r="A79" s="47">
        <v>2022</v>
      </c>
      <c r="B79" s="20">
        <v>0</v>
      </c>
      <c r="C79" s="20">
        <v>0</v>
      </c>
      <c r="D79" s="20">
        <v>95.18</v>
      </c>
      <c r="E79" s="20">
        <v>8687.41</v>
      </c>
      <c r="F79" s="20">
        <v>1631.69</v>
      </c>
      <c r="G79" s="20">
        <v>0</v>
      </c>
      <c r="H79" s="20">
        <v>0</v>
      </c>
      <c r="I79" s="20">
        <v>256.82154150000008</v>
      </c>
      <c r="J79" s="20">
        <v>0</v>
      </c>
    </row>
    <row r="80" spans="1:10">
      <c r="A80" s="29"/>
      <c r="B80" s="29" t="s">
        <v>200</v>
      </c>
      <c r="C80" s="30"/>
      <c r="D80" s="30"/>
      <c r="E80" s="30"/>
      <c r="F80" s="30"/>
      <c r="G80" s="30"/>
      <c r="H80" s="30"/>
      <c r="I80" s="30"/>
      <c r="J80" s="31"/>
    </row>
    <row r="81" spans="1:10">
      <c r="A81" s="27"/>
      <c r="B81" s="103" t="s">
        <v>145</v>
      </c>
      <c r="C81" s="104"/>
      <c r="D81" s="104"/>
      <c r="E81" s="104"/>
      <c r="F81" s="104"/>
      <c r="G81" s="104"/>
      <c r="H81" s="104"/>
      <c r="I81" s="104"/>
      <c r="J81" s="105"/>
    </row>
    <row r="82" spans="1:10" ht="30">
      <c r="A82" s="21" t="s">
        <v>80</v>
      </c>
      <c r="B82" s="21" t="s">
        <v>129</v>
      </c>
      <c r="C82" s="21" t="s">
        <v>130</v>
      </c>
      <c r="D82" s="21" t="s">
        <v>132</v>
      </c>
      <c r="E82" s="21" t="s">
        <v>134</v>
      </c>
      <c r="F82" s="21" t="s">
        <v>131</v>
      </c>
      <c r="G82" s="21" t="s">
        <v>133</v>
      </c>
      <c r="H82" s="21" t="s">
        <v>138</v>
      </c>
      <c r="I82" s="21" t="s">
        <v>128</v>
      </c>
      <c r="J82" s="21" t="s">
        <v>139</v>
      </c>
    </row>
    <row r="83" spans="1:10">
      <c r="A83" s="47">
        <v>2011</v>
      </c>
      <c r="B83" s="20">
        <v>108398.72</v>
      </c>
      <c r="C83" s="20">
        <v>54630.85</v>
      </c>
      <c r="D83" s="20">
        <v>23023.21</v>
      </c>
      <c r="E83" s="20">
        <v>13390.25</v>
      </c>
      <c r="F83" s="20">
        <v>5675.5999999999995</v>
      </c>
      <c r="G83" s="20">
        <v>0</v>
      </c>
      <c r="H83" s="20">
        <v>426.15</v>
      </c>
      <c r="I83" s="20">
        <v>690.00451731500004</v>
      </c>
      <c r="J83" s="20">
        <v>0</v>
      </c>
    </row>
    <row r="84" spans="1:10">
      <c r="A84" s="47">
        <v>2012</v>
      </c>
      <c r="B84" s="20">
        <v>102736.59</v>
      </c>
      <c r="C84" s="20">
        <v>50780.13</v>
      </c>
      <c r="D84" s="20">
        <v>24475.239999999998</v>
      </c>
      <c r="E84" s="20">
        <v>15971.92</v>
      </c>
      <c r="F84" s="20">
        <v>6355.4500000000007</v>
      </c>
      <c r="G84" s="20">
        <v>0</v>
      </c>
      <c r="H84" s="20">
        <v>362.36</v>
      </c>
      <c r="I84" s="20">
        <v>1727.964738785</v>
      </c>
      <c r="J84" s="20">
        <v>0</v>
      </c>
    </row>
    <row r="85" spans="1:10">
      <c r="A85" s="47">
        <v>2013</v>
      </c>
      <c r="B85" s="20">
        <v>98615.2</v>
      </c>
      <c r="C85" s="20">
        <v>47254.579999999994</v>
      </c>
      <c r="D85" s="20">
        <v>22576.41</v>
      </c>
      <c r="E85" s="20">
        <v>18573.36</v>
      </c>
      <c r="F85" s="20">
        <v>7996.5199999999995</v>
      </c>
      <c r="G85" s="20">
        <v>0</v>
      </c>
      <c r="H85" s="20">
        <v>513.6</v>
      </c>
      <c r="I85" s="20">
        <v>2957.5042040119997</v>
      </c>
      <c r="J85" s="20">
        <v>0</v>
      </c>
    </row>
    <row r="86" spans="1:10">
      <c r="A86" s="47">
        <v>2014</v>
      </c>
      <c r="B86" s="20">
        <v>96114.81</v>
      </c>
      <c r="C86" s="20">
        <v>49164.53</v>
      </c>
      <c r="D86" s="20">
        <v>24958.980000000003</v>
      </c>
      <c r="E86" s="20">
        <v>13896.98</v>
      </c>
      <c r="F86" s="20">
        <v>8510.07</v>
      </c>
      <c r="G86" s="20">
        <v>0</v>
      </c>
      <c r="H86" s="20">
        <v>756.49</v>
      </c>
      <c r="I86" s="20">
        <v>4019.3432609310003</v>
      </c>
      <c r="J86" s="20">
        <v>0</v>
      </c>
    </row>
    <row r="87" spans="1:10">
      <c r="A87" s="47">
        <v>2015</v>
      </c>
      <c r="B87" s="20">
        <v>100884.64</v>
      </c>
      <c r="C87" s="20">
        <v>50587.39</v>
      </c>
      <c r="D87" s="20">
        <v>19903.39</v>
      </c>
      <c r="E87" s="20">
        <v>13378.53</v>
      </c>
      <c r="F87" s="20">
        <v>10044.439999999999</v>
      </c>
      <c r="G87" s="20">
        <v>184.5</v>
      </c>
      <c r="H87" s="20">
        <v>1116.23</v>
      </c>
      <c r="I87" s="20">
        <v>5052.0868986000005</v>
      </c>
      <c r="J87" s="20">
        <v>0</v>
      </c>
    </row>
    <row r="88" spans="1:10">
      <c r="A88" s="47">
        <v>2016</v>
      </c>
      <c r="B88" s="20">
        <v>104078.13</v>
      </c>
      <c r="C88" s="20">
        <v>47021.89</v>
      </c>
      <c r="D88" s="20">
        <v>16182.22</v>
      </c>
      <c r="E88" s="20">
        <v>17071.500000000004</v>
      </c>
      <c r="F88" s="20">
        <v>11189.38</v>
      </c>
      <c r="G88" s="20">
        <v>482.03</v>
      </c>
      <c r="H88" s="20">
        <v>1185.8300000000002</v>
      </c>
      <c r="I88" s="20">
        <v>6100.2813051600006</v>
      </c>
      <c r="J88" s="20">
        <v>0</v>
      </c>
    </row>
    <row r="89" spans="1:10">
      <c r="A89" s="47">
        <v>2017</v>
      </c>
      <c r="B89" s="20">
        <v>110018</v>
      </c>
      <c r="C89" s="20">
        <v>38316.300000000003</v>
      </c>
      <c r="D89" s="20">
        <v>21374.600000000002</v>
      </c>
      <c r="E89" s="20">
        <v>12923.6</v>
      </c>
      <c r="F89" s="20">
        <v>11367.63</v>
      </c>
      <c r="G89" s="20">
        <v>635.70999999999992</v>
      </c>
      <c r="H89" s="20">
        <v>1198.8599999999999</v>
      </c>
      <c r="I89" s="20">
        <v>6792.8970310000077</v>
      </c>
      <c r="J89" s="20">
        <v>2.66</v>
      </c>
    </row>
    <row r="90" spans="1:10">
      <c r="A90" s="47">
        <v>2018</v>
      </c>
      <c r="B90" s="20">
        <v>110293.01</v>
      </c>
      <c r="C90" s="20">
        <v>36002.550000000003</v>
      </c>
      <c r="D90" s="20">
        <v>15537.66</v>
      </c>
      <c r="E90" s="20">
        <v>16707.87</v>
      </c>
      <c r="F90" s="20">
        <v>14317.119999999999</v>
      </c>
      <c r="G90" s="20">
        <v>1871.58</v>
      </c>
      <c r="H90" s="20">
        <v>967.90000000000009</v>
      </c>
      <c r="I90" s="20">
        <v>8168.0907555000304</v>
      </c>
      <c r="J90" s="20">
        <v>41.5</v>
      </c>
    </row>
    <row r="91" spans="1:10">
      <c r="A91" s="47">
        <v>2019</v>
      </c>
      <c r="B91" s="20">
        <v>106799.13</v>
      </c>
      <c r="C91" s="20">
        <v>33264.43</v>
      </c>
      <c r="D91" s="20">
        <v>17962.080000000002</v>
      </c>
      <c r="E91" s="20">
        <v>13730.700000000003</v>
      </c>
      <c r="F91" s="20">
        <v>16937.39</v>
      </c>
      <c r="G91" s="20">
        <v>5114.6399999999994</v>
      </c>
      <c r="H91" s="20">
        <v>1018.9100000000002</v>
      </c>
      <c r="I91" s="20">
        <v>10641.504216999976</v>
      </c>
      <c r="J91" s="20">
        <v>67.34</v>
      </c>
    </row>
    <row r="92" spans="1:10">
      <c r="A92" s="47">
        <v>2020</v>
      </c>
      <c r="B92" s="20">
        <v>99693.299999999988</v>
      </c>
      <c r="C92" s="20">
        <v>34237.75</v>
      </c>
      <c r="D92" s="20">
        <v>14483.29</v>
      </c>
      <c r="E92" s="20">
        <v>14315.660000000002</v>
      </c>
      <c r="F92" s="20">
        <v>19682.21</v>
      </c>
      <c r="G92" s="20">
        <v>6702.52</v>
      </c>
      <c r="H92" s="20">
        <v>879.69999999999993</v>
      </c>
      <c r="I92" s="20">
        <v>13042.776292499999</v>
      </c>
      <c r="J92" s="20">
        <v>85.43</v>
      </c>
    </row>
    <row r="93" spans="1:10">
      <c r="A93" s="47">
        <v>2021</v>
      </c>
      <c r="B93" s="20">
        <v>94489.19</v>
      </c>
      <c r="C93" s="20">
        <v>33516.870000000003</v>
      </c>
      <c r="D93" s="20">
        <v>11167.14</v>
      </c>
      <c r="E93" s="20">
        <v>15809.07</v>
      </c>
      <c r="F93" s="20">
        <v>22966.829999999998</v>
      </c>
      <c r="G93" s="20">
        <v>8823.5300000000007</v>
      </c>
      <c r="H93" s="20">
        <v>820.81999999999994</v>
      </c>
      <c r="I93" s="20">
        <v>16224.007828499996</v>
      </c>
      <c r="J93" s="20">
        <v>128.80000000000001</v>
      </c>
    </row>
    <row r="94" spans="1:10">
      <c r="A94" s="47">
        <v>2022</v>
      </c>
      <c r="B94" s="20">
        <v>89534.07</v>
      </c>
      <c r="C94" s="20">
        <v>31966.27</v>
      </c>
      <c r="D94" s="20">
        <v>13220.399999999998</v>
      </c>
      <c r="E94" s="20">
        <v>16642.73</v>
      </c>
      <c r="F94" s="20">
        <v>25941.37</v>
      </c>
      <c r="G94" s="20">
        <v>11392.11</v>
      </c>
      <c r="H94" s="20">
        <v>733.3900000000001</v>
      </c>
      <c r="I94" s="20">
        <v>18706.98991600001</v>
      </c>
      <c r="J94" s="20">
        <v>276.45</v>
      </c>
    </row>
    <row r="95" spans="1:10">
      <c r="A95" s="9"/>
      <c r="B95" s="9"/>
      <c r="C95" s="9"/>
      <c r="D95" s="9"/>
      <c r="E95" s="9"/>
      <c r="F95" s="9"/>
      <c r="G95" s="9"/>
      <c r="H95" s="9"/>
      <c r="I95" s="9"/>
      <c r="J95" s="9"/>
    </row>
  </sheetData>
  <mergeCells count="7">
    <mergeCell ref="B51:J51"/>
    <mergeCell ref="B66:J66"/>
    <mergeCell ref="B81:J81"/>
    <mergeCell ref="A4:D4"/>
    <mergeCell ref="B6:J6"/>
    <mergeCell ref="B21:J21"/>
    <mergeCell ref="B36:J36"/>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028E5-ECCC-4B3A-8A0D-CAD61E2A0E7D}">
  <sheetPr codeName="Sheet18"/>
  <dimension ref="A1:A2"/>
  <sheetViews>
    <sheetView showGridLines="0" workbookViewId="0"/>
  </sheetViews>
  <sheetFormatPr defaultRowHeight="15"/>
  <cols>
    <col min="1" max="1" width="22.7109375" customWidth="1"/>
    <col min="2" max="14" width="9" bestFit="1" customWidth="1"/>
  </cols>
  <sheetData>
    <row r="1" spans="1:1" ht="18.75" customHeight="1">
      <c r="A1" s="8" t="s">
        <v>147</v>
      </c>
    </row>
    <row r="2" spans="1:1" ht="18.75" customHeight="1"/>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B2213-6148-4D26-A5DE-FF5210EC135A}">
  <sheetPr codeName="Sheet19"/>
  <dimension ref="A1:P23"/>
  <sheetViews>
    <sheetView showGridLines="0" workbookViewId="0"/>
  </sheetViews>
  <sheetFormatPr defaultRowHeight="15"/>
  <cols>
    <col min="1" max="7" width="13.5703125" customWidth="1"/>
    <col min="8" max="24" width="9.5703125" customWidth="1"/>
  </cols>
  <sheetData>
    <row r="1" spans="1:16" ht="18.75" customHeight="1">
      <c r="A1" s="8" t="s">
        <v>148</v>
      </c>
    </row>
    <row r="2" spans="1:16" ht="18.75" customHeight="1"/>
    <row r="3" spans="1:16" ht="15.95" customHeight="1">
      <c r="A3" s="88" t="s">
        <v>149</v>
      </c>
      <c r="B3" s="88"/>
      <c r="C3" s="88"/>
      <c r="D3" s="88"/>
      <c r="E3" s="88"/>
      <c r="F3" s="88"/>
      <c r="G3" s="88"/>
      <c r="H3" s="88"/>
      <c r="I3" s="88"/>
      <c r="J3" s="88"/>
      <c r="K3" s="88"/>
      <c r="L3" s="88"/>
      <c r="M3" s="88"/>
      <c r="N3" s="88"/>
      <c r="O3" s="88"/>
      <c r="P3" s="88"/>
    </row>
    <row r="4" spans="1:16" ht="14.45" customHeight="1">
      <c r="A4" s="91" t="s">
        <v>24</v>
      </c>
      <c r="B4" s="91"/>
      <c r="C4" s="91"/>
      <c r="D4" s="91"/>
      <c r="E4" s="91"/>
      <c r="F4" s="91"/>
      <c r="G4" s="91"/>
      <c r="H4" s="91"/>
      <c r="I4" s="91"/>
      <c r="J4" s="91"/>
      <c r="K4" s="91"/>
      <c r="L4" s="91"/>
      <c r="M4" s="91"/>
      <c r="N4" s="91"/>
      <c r="O4" s="91"/>
      <c r="P4" s="91"/>
    </row>
    <row r="6" spans="1:16" ht="30">
      <c r="A6" s="16" t="s">
        <v>80</v>
      </c>
      <c r="B6" s="16" t="s">
        <v>26</v>
      </c>
      <c r="C6" s="16" t="s">
        <v>27</v>
      </c>
      <c r="D6" s="16" t="s">
        <v>28</v>
      </c>
      <c r="E6" s="16" t="s">
        <v>29</v>
      </c>
      <c r="F6" s="16" t="s">
        <v>30</v>
      </c>
      <c r="G6" s="16" t="s">
        <v>81</v>
      </c>
    </row>
    <row r="7" spans="1:16">
      <c r="A7" s="48">
        <v>2006</v>
      </c>
      <c r="B7" s="79">
        <v>0.9131786311718959</v>
      </c>
      <c r="C7" s="79">
        <v>0.95390269273074058</v>
      </c>
      <c r="D7" s="79">
        <v>0.93045057796016184</v>
      </c>
      <c r="E7" s="79">
        <v>0.40163962472869119</v>
      </c>
      <c r="F7" s="79">
        <v>0</v>
      </c>
      <c r="G7" s="79">
        <v>0.85972283824815787</v>
      </c>
      <c r="H7" s="28"/>
    </row>
    <row r="8" spans="1:16">
      <c r="A8" s="48">
        <v>2007</v>
      </c>
      <c r="B8" s="79">
        <v>0.87914467478080172</v>
      </c>
      <c r="C8" s="79">
        <v>0.95596764733346806</v>
      </c>
      <c r="D8" s="79">
        <v>0.90074553484155129</v>
      </c>
      <c r="E8" s="79">
        <v>0.36030453079391583</v>
      </c>
      <c r="F8" s="79">
        <v>0</v>
      </c>
      <c r="G8" s="79">
        <v>0.83690902367751419</v>
      </c>
      <c r="H8" s="28"/>
    </row>
    <row r="9" spans="1:16">
      <c r="A9" s="48">
        <v>2008</v>
      </c>
      <c r="B9" s="79">
        <v>0.88601426192207589</v>
      </c>
      <c r="C9" s="79">
        <v>0.95623766508218067</v>
      </c>
      <c r="D9" s="79">
        <v>0.9233040052257484</v>
      </c>
      <c r="E9" s="79">
        <v>0.33184960247642897</v>
      </c>
      <c r="F9" s="79">
        <v>0</v>
      </c>
      <c r="G9" s="79">
        <v>0.84694508441287808</v>
      </c>
      <c r="H9" s="28"/>
    </row>
    <row r="10" spans="1:16">
      <c r="A10" s="48">
        <v>2009</v>
      </c>
      <c r="B10" s="79">
        <v>0.86746130982898684</v>
      </c>
      <c r="C10" s="79">
        <v>0.93130661699012751</v>
      </c>
      <c r="D10" s="79">
        <v>0.91764745320996932</v>
      </c>
      <c r="E10" s="79">
        <v>0.33551185194837124</v>
      </c>
      <c r="F10" s="79">
        <v>0</v>
      </c>
      <c r="G10" s="79">
        <v>0.82871234528533777</v>
      </c>
      <c r="H10" s="28"/>
    </row>
    <row r="11" spans="1:16">
      <c r="A11" s="48">
        <v>2010</v>
      </c>
      <c r="B11" s="79">
        <v>0.80320703552546391</v>
      </c>
      <c r="C11" s="79">
        <v>0.89534093522895919</v>
      </c>
      <c r="D11" s="79">
        <v>0.90546631858743409</v>
      </c>
      <c r="E11" s="79">
        <v>0.32869779757629858</v>
      </c>
      <c r="F11" s="79">
        <v>0</v>
      </c>
      <c r="G11" s="79">
        <v>0.78816572021689835</v>
      </c>
      <c r="H11" s="28"/>
    </row>
    <row r="12" spans="1:16">
      <c r="A12" s="48">
        <v>2011</v>
      </c>
      <c r="B12" s="79">
        <v>0.78713301449697282</v>
      </c>
      <c r="C12" s="79">
        <v>0.91253227535491099</v>
      </c>
      <c r="D12" s="79">
        <v>0.91867361595650809</v>
      </c>
      <c r="E12" s="79">
        <v>0.24806750847814557</v>
      </c>
      <c r="F12" s="79">
        <v>0</v>
      </c>
      <c r="G12" s="79">
        <v>0.79050471714344772</v>
      </c>
      <c r="H12" s="28"/>
    </row>
    <row r="13" spans="1:16">
      <c r="A13" s="48">
        <v>2012</v>
      </c>
      <c r="B13" s="79">
        <v>0.79462740026164791</v>
      </c>
      <c r="C13" s="79">
        <v>0.86762038332119795</v>
      </c>
      <c r="D13" s="79">
        <v>0.89068150691873582</v>
      </c>
      <c r="E13" s="79">
        <v>0.20388851637635347</v>
      </c>
      <c r="F13" s="79">
        <v>0</v>
      </c>
      <c r="G13" s="79">
        <v>0.75844563935508602</v>
      </c>
      <c r="H13" s="28"/>
    </row>
    <row r="14" spans="1:16">
      <c r="A14" s="48">
        <v>2013</v>
      </c>
      <c r="B14" s="79">
        <v>0.77575044313748209</v>
      </c>
      <c r="C14" s="79">
        <v>0.86643765894115732</v>
      </c>
      <c r="D14" s="79">
        <v>0.84789834606883907</v>
      </c>
      <c r="E14" s="79">
        <v>0.1566910775082351</v>
      </c>
      <c r="F14" s="79">
        <v>0</v>
      </c>
      <c r="G14" s="79">
        <v>0.73490783767252388</v>
      </c>
      <c r="H14" s="28"/>
    </row>
    <row r="15" spans="1:16">
      <c r="A15" s="48">
        <v>2014</v>
      </c>
      <c r="B15" s="79">
        <v>0.72272332429368247</v>
      </c>
      <c r="C15" s="79">
        <v>0.88398535230917152</v>
      </c>
      <c r="D15" s="79">
        <v>0.86340312415917742</v>
      </c>
      <c r="E15" s="79">
        <v>0.20485122764654595</v>
      </c>
      <c r="F15" s="79">
        <v>0</v>
      </c>
      <c r="G15" s="79">
        <v>0.73588519166294786</v>
      </c>
      <c r="H15" s="28"/>
    </row>
    <row r="16" spans="1:16">
      <c r="A16" s="48">
        <v>2015</v>
      </c>
      <c r="B16" s="79">
        <v>0.76804680785372026</v>
      </c>
      <c r="C16" s="79">
        <v>0.85976762892765224</v>
      </c>
      <c r="D16" s="79">
        <v>0.86125849511724017</v>
      </c>
      <c r="E16" s="79">
        <v>0.21992347927274086</v>
      </c>
      <c r="F16" s="79">
        <v>0</v>
      </c>
      <c r="G16" s="79">
        <v>0.75302570805034641</v>
      </c>
      <c r="H16" s="28"/>
    </row>
    <row r="17" spans="1:8">
      <c r="A17" s="48">
        <v>2016</v>
      </c>
      <c r="B17" s="79">
        <v>0.81493997784345207</v>
      </c>
      <c r="C17" s="79">
        <v>0.84152222430156443</v>
      </c>
      <c r="D17" s="79">
        <v>0.82705402049805732</v>
      </c>
      <c r="E17" s="79">
        <v>0.1146418361127354</v>
      </c>
      <c r="F17" s="79">
        <v>0</v>
      </c>
      <c r="G17" s="79">
        <v>0.74319552704562919</v>
      </c>
      <c r="H17" s="28"/>
    </row>
    <row r="18" spans="1:8">
      <c r="A18" s="48">
        <v>2017</v>
      </c>
      <c r="B18" s="79">
        <v>0.82552936761666207</v>
      </c>
      <c r="C18" s="79">
        <v>0.86308571424568137</v>
      </c>
      <c r="D18" s="79">
        <v>0.78336906908996762</v>
      </c>
      <c r="E18" s="79">
        <v>0</v>
      </c>
      <c r="F18" s="79">
        <v>0</v>
      </c>
      <c r="G18" s="79">
        <v>0.73204417826557178</v>
      </c>
      <c r="H18" s="28"/>
    </row>
    <row r="19" spans="1:8">
      <c r="A19" s="48">
        <v>2018</v>
      </c>
      <c r="B19" s="79">
        <v>0.83002776370245124</v>
      </c>
      <c r="C19" s="79">
        <v>0.84707899426113009</v>
      </c>
      <c r="D19" s="79">
        <v>0.76547446763480387</v>
      </c>
      <c r="E19" s="79">
        <v>0</v>
      </c>
      <c r="F19" s="79">
        <v>0</v>
      </c>
      <c r="G19" s="79">
        <v>0.71746118852626573</v>
      </c>
      <c r="H19" s="28"/>
    </row>
    <row r="20" spans="1:8">
      <c r="A20" s="48">
        <v>2019</v>
      </c>
      <c r="B20" s="79">
        <v>0.77973184137184204</v>
      </c>
      <c r="C20" s="79">
        <v>0.81695046369558633</v>
      </c>
      <c r="D20" s="79">
        <v>0.71638170227793729</v>
      </c>
      <c r="E20" s="79">
        <v>0</v>
      </c>
      <c r="F20" s="79">
        <v>0</v>
      </c>
      <c r="G20" s="79">
        <v>0.68145471037550709</v>
      </c>
      <c r="H20" s="28"/>
    </row>
    <row r="21" spans="1:8">
      <c r="A21" s="48">
        <v>2020</v>
      </c>
      <c r="B21" s="79">
        <v>0.73859671199700305</v>
      </c>
      <c r="C21" s="79">
        <v>0.79104234172705168</v>
      </c>
      <c r="D21" s="79">
        <v>0.71275177746787544</v>
      </c>
      <c r="E21" s="79">
        <v>0</v>
      </c>
      <c r="F21" s="79">
        <v>0</v>
      </c>
      <c r="G21" s="79">
        <v>0.65936053432832098</v>
      </c>
      <c r="H21" s="28"/>
    </row>
    <row r="22" spans="1:8">
      <c r="A22" s="48">
        <v>2021</v>
      </c>
      <c r="B22" s="79">
        <v>0.72654135684734167</v>
      </c>
      <c r="C22" s="79">
        <v>0.73828727301874375</v>
      </c>
      <c r="D22" s="79">
        <v>0.66504395490857238</v>
      </c>
      <c r="E22" s="79">
        <v>0</v>
      </c>
      <c r="F22" s="79">
        <v>0</v>
      </c>
      <c r="G22" s="79">
        <v>0.62764603461192847</v>
      </c>
      <c r="H22" s="28"/>
    </row>
    <row r="23" spans="1:8">
      <c r="A23" s="49">
        <v>2022</v>
      </c>
      <c r="B23" s="79">
        <v>0.69517956399904279</v>
      </c>
      <c r="C23" s="79">
        <v>0.66713668802508286</v>
      </c>
      <c r="D23" s="79">
        <v>0.60932026762199876</v>
      </c>
      <c r="E23" s="79">
        <v>0</v>
      </c>
      <c r="F23" s="79">
        <v>0</v>
      </c>
      <c r="G23" s="79">
        <v>0.58297651934996819</v>
      </c>
      <c r="H23" s="28"/>
    </row>
  </sheetData>
  <mergeCells count="2">
    <mergeCell ref="A4:P4"/>
    <mergeCell ref="A3:P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E610-7880-4D5D-82B6-77808686FB9A}">
  <sheetPr codeName="Sheet2"/>
  <dimension ref="A1:P85"/>
  <sheetViews>
    <sheetView showGridLines="0" zoomScaleNormal="100" workbookViewId="0"/>
  </sheetViews>
  <sheetFormatPr defaultRowHeight="15"/>
  <cols>
    <col min="1" max="1" width="13" style="50" customWidth="1"/>
    <col min="2" max="6" width="15.5703125" customWidth="1"/>
  </cols>
  <sheetData>
    <row r="1" spans="1:16" ht="18.75" customHeight="1">
      <c r="A1" s="40" t="s">
        <v>48</v>
      </c>
    </row>
    <row r="2" spans="1:16" ht="18.75" customHeight="1"/>
    <row r="3" spans="1:16">
      <c r="A3" s="86" t="s">
        <v>204</v>
      </c>
      <c r="B3" s="86"/>
      <c r="C3" s="86"/>
      <c r="D3" s="86"/>
      <c r="E3" s="86"/>
      <c r="F3" s="86"/>
      <c r="G3" s="86"/>
      <c r="H3" s="86"/>
      <c r="I3" s="86"/>
      <c r="J3" s="86"/>
      <c r="K3" s="86"/>
      <c r="L3" s="86"/>
      <c r="M3" s="86"/>
      <c r="N3" s="86"/>
      <c r="O3" s="86"/>
      <c r="P3" s="86"/>
    </row>
    <row r="4" spans="1:16">
      <c r="A4" s="86" t="s">
        <v>24</v>
      </c>
      <c r="B4" s="86"/>
      <c r="C4" s="86"/>
      <c r="D4" s="86"/>
      <c r="E4" s="86"/>
      <c r="F4" s="86"/>
      <c r="G4" s="86"/>
      <c r="H4" s="86"/>
      <c r="I4" s="86"/>
      <c r="J4" s="86"/>
      <c r="K4" s="86"/>
      <c r="L4" s="86"/>
      <c r="M4" s="86"/>
      <c r="N4" s="86"/>
      <c r="O4" s="86"/>
      <c r="P4" s="86"/>
    </row>
    <row r="6" spans="1:16" ht="30.95" customHeight="1">
      <c r="A6" s="58" t="s">
        <v>25</v>
      </c>
      <c r="B6" s="59" t="s">
        <v>26</v>
      </c>
      <c r="C6" s="59" t="s">
        <v>27</v>
      </c>
      <c r="D6" s="59" t="s">
        <v>28</v>
      </c>
      <c r="E6" s="59" t="s">
        <v>29</v>
      </c>
      <c r="F6" s="59" t="s">
        <v>30</v>
      </c>
    </row>
    <row r="7" spans="1:16" ht="15" customHeight="1">
      <c r="A7" s="60">
        <v>44563</v>
      </c>
      <c r="B7" s="61">
        <v>115.63</v>
      </c>
      <c r="C7" s="61">
        <v>77</v>
      </c>
      <c r="D7" s="61">
        <v>32.31</v>
      </c>
      <c r="E7" s="61">
        <v>28.94</v>
      </c>
      <c r="F7" s="61">
        <v>44.34</v>
      </c>
    </row>
    <row r="8" spans="1:16" ht="15" customHeight="1">
      <c r="A8" s="60">
        <v>44570</v>
      </c>
      <c r="B8" s="61">
        <v>136.91</v>
      </c>
      <c r="C8" s="61">
        <v>80.83</v>
      </c>
      <c r="D8" s="61">
        <v>48.93</v>
      </c>
      <c r="E8" s="61">
        <v>174.06</v>
      </c>
      <c r="F8" s="61">
        <v>73.59</v>
      </c>
    </row>
    <row r="9" spans="1:16" ht="15" customHeight="1">
      <c r="A9" s="60">
        <v>44577</v>
      </c>
      <c r="B9" s="61">
        <v>108.92</v>
      </c>
      <c r="C9" s="61">
        <v>62.59</v>
      </c>
      <c r="D9" s="61">
        <v>30.69</v>
      </c>
      <c r="E9" s="61">
        <v>31.68</v>
      </c>
      <c r="F9" s="61">
        <v>48.87</v>
      </c>
    </row>
    <row r="10" spans="1:16" ht="15" customHeight="1">
      <c r="A10" s="60">
        <v>44584</v>
      </c>
      <c r="B10" s="61">
        <v>122.39</v>
      </c>
      <c r="C10" s="61">
        <v>82.25</v>
      </c>
      <c r="D10" s="61">
        <v>84.49</v>
      </c>
      <c r="E10" s="61">
        <v>106.35</v>
      </c>
      <c r="F10" s="61">
        <v>80.290000000000006</v>
      </c>
    </row>
    <row r="11" spans="1:16" ht="15" customHeight="1">
      <c r="A11" s="60">
        <v>44591</v>
      </c>
      <c r="B11" s="61">
        <v>602.09</v>
      </c>
      <c r="C11" s="61">
        <v>85.56</v>
      </c>
      <c r="D11" s="61">
        <v>139.41</v>
      </c>
      <c r="E11" s="61">
        <v>153.6</v>
      </c>
      <c r="F11" s="61">
        <v>63.19</v>
      </c>
    </row>
    <row r="12" spans="1:16" ht="15" customHeight="1">
      <c r="A12" s="60">
        <v>44598</v>
      </c>
      <c r="B12" s="61">
        <v>84.55</v>
      </c>
      <c r="C12" s="61">
        <v>69.959999999999994</v>
      </c>
      <c r="D12" s="61">
        <v>58.24</v>
      </c>
      <c r="E12" s="61">
        <v>62.92</v>
      </c>
      <c r="F12" s="61">
        <v>67.180000000000007</v>
      </c>
    </row>
    <row r="13" spans="1:16" ht="15" customHeight="1">
      <c r="A13" s="60">
        <v>44605</v>
      </c>
      <c r="B13" s="61">
        <v>95.59</v>
      </c>
      <c r="C13" s="61">
        <v>93.38</v>
      </c>
      <c r="D13" s="61">
        <v>75.16</v>
      </c>
      <c r="E13" s="61">
        <v>79.680000000000007</v>
      </c>
      <c r="F13" s="61">
        <v>103.45</v>
      </c>
    </row>
    <row r="14" spans="1:16" ht="15" customHeight="1">
      <c r="A14" s="60">
        <v>44612</v>
      </c>
      <c r="B14" s="61">
        <v>108.89</v>
      </c>
      <c r="C14" s="61">
        <v>104.97</v>
      </c>
      <c r="D14" s="61">
        <v>55.3</v>
      </c>
      <c r="E14" s="61">
        <v>62.93</v>
      </c>
      <c r="F14" s="61">
        <v>61.29</v>
      </c>
    </row>
    <row r="15" spans="1:16" ht="15" customHeight="1">
      <c r="A15" s="60">
        <v>44619</v>
      </c>
      <c r="B15" s="61">
        <v>102.2</v>
      </c>
      <c r="C15" s="61">
        <v>86.03</v>
      </c>
      <c r="D15" s="61">
        <v>71.91</v>
      </c>
      <c r="E15" s="61">
        <v>95.43</v>
      </c>
      <c r="F15" s="61">
        <v>72.27</v>
      </c>
    </row>
    <row r="16" spans="1:16" ht="15" customHeight="1">
      <c r="A16" s="60">
        <v>44626</v>
      </c>
      <c r="B16" s="61">
        <v>375.26</v>
      </c>
      <c r="C16" s="61">
        <v>104.38</v>
      </c>
      <c r="D16" s="61">
        <v>19.32</v>
      </c>
      <c r="E16" s="61">
        <v>27.24</v>
      </c>
      <c r="F16" s="61">
        <v>65.19</v>
      </c>
    </row>
    <row r="17" spans="1:6" ht="15" customHeight="1">
      <c r="A17" s="60">
        <v>44633</v>
      </c>
      <c r="B17" s="61">
        <v>84.22</v>
      </c>
      <c r="C17" s="61">
        <v>98.5</v>
      </c>
      <c r="D17" s="61">
        <v>67.09</v>
      </c>
      <c r="E17" s="61">
        <v>113.09</v>
      </c>
      <c r="F17" s="61">
        <v>74.09</v>
      </c>
    </row>
    <row r="18" spans="1:6" ht="15" customHeight="1">
      <c r="A18" s="60">
        <v>44640</v>
      </c>
      <c r="B18" s="61">
        <v>103.8</v>
      </c>
      <c r="C18" s="61">
        <v>101.14</v>
      </c>
      <c r="D18" s="61">
        <v>72.59</v>
      </c>
      <c r="E18" s="61">
        <v>83.59</v>
      </c>
      <c r="F18" s="61">
        <v>87.15</v>
      </c>
    </row>
    <row r="19" spans="1:6" ht="15" customHeight="1">
      <c r="A19" s="60">
        <v>44647</v>
      </c>
      <c r="B19" s="61">
        <v>171.75</v>
      </c>
      <c r="C19" s="61">
        <v>138.25</v>
      </c>
      <c r="D19" s="61">
        <v>64.44</v>
      </c>
      <c r="E19" s="61">
        <v>66.39</v>
      </c>
      <c r="F19" s="61">
        <v>81.88</v>
      </c>
    </row>
    <row r="20" spans="1:6" ht="15" customHeight="1">
      <c r="A20" s="60">
        <v>44654</v>
      </c>
      <c r="B20" s="61">
        <v>260.82</v>
      </c>
      <c r="C20" s="61">
        <v>234.2</v>
      </c>
      <c r="D20" s="61">
        <v>176.26</v>
      </c>
      <c r="E20" s="61">
        <v>205.14</v>
      </c>
      <c r="F20" s="61">
        <v>163.68</v>
      </c>
    </row>
    <row r="21" spans="1:6" ht="15" customHeight="1">
      <c r="A21" s="60">
        <v>44661</v>
      </c>
      <c r="B21" s="61">
        <v>191.82</v>
      </c>
      <c r="C21" s="61">
        <v>175.19</v>
      </c>
      <c r="D21" s="61">
        <v>116.35</v>
      </c>
      <c r="E21" s="61">
        <v>162.97999999999999</v>
      </c>
      <c r="F21" s="61">
        <v>115.36</v>
      </c>
    </row>
    <row r="22" spans="1:6" ht="15" customHeight="1">
      <c r="A22" s="60">
        <v>44668</v>
      </c>
      <c r="B22" s="61">
        <v>199.88</v>
      </c>
      <c r="C22" s="61">
        <v>159.35</v>
      </c>
      <c r="D22" s="61">
        <v>154.33000000000001</v>
      </c>
      <c r="E22" s="61">
        <v>153.71</v>
      </c>
      <c r="F22" s="61">
        <v>149.41</v>
      </c>
    </row>
    <row r="23" spans="1:6" ht="15" customHeight="1">
      <c r="A23" s="60">
        <v>44675</v>
      </c>
      <c r="B23" s="61">
        <v>277.76</v>
      </c>
      <c r="C23" s="61">
        <v>201.97</v>
      </c>
      <c r="D23" s="61">
        <v>172.47</v>
      </c>
      <c r="E23" s="61">
        <v>169.48</v>
      </c>
      <c r="F23" s="61">
        <v>163.59</v>
      </c>
    </row>
    <row r="24" spans="1:6" ht="15" customHeight="1">
      <c r="A24" s="60">
        <v>44682</v>
      </c>
      <c r="B24" s="61">
        <v>452.97</v>
      </c>
      <c r="C24" s="61">
        <v>425.02</v>
      </c>
      <c r="D24" s="61">
        <v>175.82</v>
      </c>
      <c r="E24" s="61">
        <v>207.04</v>
      </c>
      <c r="F24" s="61">
        <v>156.84</v>
      </c>
    </row>
    <row r="25" spans="1:6" ht="15" customHeight="1">
      <c r="A25" s="60">
        <v>44689</v>
      </c>
      <c r="B25" s="61">
        <v>323.87</v>
      </c>
      <c r="C25" s="61">
        <v>309</v>
      </c>
      <c r="D25" s="61">
        <v>267.64999999999998</v>
      </c>
      <c r="E25" s="61">
        <v>478.72</v>
      </c>
      <c r="F25" s="61">
        <v>237.21</v>
      </c>
    </row>
    <row r="26" spans="1:6" ht="15" customHeight="1">
      <c r="A26" s="60">
        <v>44696</v>
      </c>
      <c r="B26" s="61">
        <v>350.79</v>
      </c>
      <c r="C26" s="61">
        <v>253.59</v>
      </c>
      <c r="D26" s="61">
        <v>199.15</v>
      </c>
      <c r="E26" s="61">
        <v>366.75</v>
      </c>
      <c r="F26" s="61">
        <v>164.37</v>
      </c>
    </row>
    <row r="27" spans="1:6" ht="15" customHeight="1">
      <c r="A27" s="60">
        <v>44703</v>
      </c>
      <c r="B27" s="61">
        <v>330.32</v>
      </c>
      <c r="C27" s="61">
        <v>319.89999999999998</v>
      </c>
      <c r="D27" s="61">
        <v>301.2</v>
      </c>
      <c r="E27" s="61">
        <v>326.33999999999997</v>
      </c>
      <c r="F27" s="61">
        <v>285.52</v>
      </c>
    </row>
    <row r="28" spans="1:6" ht="15" customHeight="1">
      <c r="A28" s="60">
        <v>44710</v>
      </c>
      <c r="B28" s="61">
        <v>445.41</v>
      </c>
      <c r="C28" s="61">
        <v>470.98</v>
      </c>
      <c r="D28" s="61">
        <v>366.43</v>
      </c>
      <c r="E28" s="61">
        <v>322.44</v>
      </c>
      <c r="F28" s="61">
        <v>395.9</v>
      </c>
    </row>
    <row r="29" spans="1:6" ht="15" customHeight="1">
      <c r="A29" s="60">
        <v>44717</v>
      </c>
      <c r="B29" s="61">
        <v>658.36</v>
      </c>
      <c r="C29" s="61">
        <v>444.15</v>
      </c>
      <c r="D29" s="61">
        <v>272.5</v>
      </c>
      <c r="E29" s="61">
        <v>314.14999999999998</v>
      </c>
      <c r="F29" s="61">
        <v>199.45</v>
      </c>
    </row>
    <row r="30" spans="1:6" ht="15" customHeight="1">
      <c r="A30" s="60">
        <v>44724</v>
      </c>
      <c r="B30" s="61">
        <v>380.7</v>
      </c>
      <c r="C30" s="61">
        <v>398.45</v>
      </c>
      <c r="D30" s="61">
        <v>306.92</v>
      </c>
      <c r="E30" s="61">
        <v>323.48</v>
      </c>
      <c r="F30" s="61">
        <v>524.38</v>
      </c>
    </row>
    <row r="31" spans="1:6" ht="15" customHeight="1">
      <c r="A31" s="60">
        <v>44731</v>
      </c>
      <c r="B31" s="61">
        <v>266.22000000000003</v>
      </c>
      <c r="C31" s="61">
        <v>303.20999999999998</v>
      </c>
      <c r="D31" s="61">
        <v>237.42</v>
      </c>
      <c r="E31" s="61">
        <v>239.75</v>
      </c>
      <c r="F31" s="61">
        <v>179.09</v>
      </c>
    </row>
    <row r="32" spans="1:6" ht="15" customHeight="1">
      <c r="A32" s="60">
        <v>44738</v>
      </c>
      <c r="B32" s="61">
        <v>361.69</v>
      </c>
      <c r="C32" s="61">
        <v>422.38</v>
      </c>
      <c r="D32" s="61">
        <v>393.67</v>
      </c>
      <c r="E32" s="61">
        <v>397.51</v>
      </c>
      <c r="F32" s="61">
        <v>209</v>
      </c>
    </row>
    <row r="33" spans="1:6" ht="15" customHeight="1">
      <c r="A33" s="60">
        <v>44745</v>
      </c>
      <c r="B33" s="61">
        <v>711.12</v>
      </c>
      <c r="C33" s="61">
        <v>355.68</v>
      </c>
      <c r="D33" s="61">
        <v>321.39999999999998</v>
      </c>
      <c r="E33" s="61">
        <v>461.62</v>
      </c>
      <c r="F33" s="61">
        <v>276.36</v>
      </c>
    </row>
    <row r="34" spans="1:6" ht="15" customHeight="1">
      <c r="A34" s="60">
        <v>44752</v>
      </c>
      <c r="B34" s="61">
        <v>462.09</v>
      </c>
      <c r="C34" s="61">
        <v>556.19000000000005</v>
      </c>
      <c r="D34" s="61">
        <v>496.96</v>
      </c>
      <c r="E34" s="61">
        <v>453.22</v>
      </c>
      <c r="F34" s="61">
        <v>361.82</v>
      </c>
    </row>
    <row r="35" spans="1:6" ht="15" customHeight="1">
      <c r="A35" s="60">
        <v>44759</v>
      </c>
      <c r="B35" s="61">
        <v>321.87</v>
      </c>
      <c r="C35" s="61">
        <v>351.68</v>
      </c>
      <c r="D35" s="61">
        <v>345.57</v>
      </c>
      <c r="E35" s="61">
        <v>361.48</v>
      </c>
      <c r="F35" s="61">
        <v>369.38</v>
      </c>
    </row>
    <row r="36" spans="1:6" ht="15" customHeight="1">
      <c r="A36" s="60">
        <v>44766</v>
      </c>
      <c r="B36" s="61">
        <v>252.69</v>
      </c>
      <c r="C36" s="61">
        <v>288.12</v>
      </c>
      <c r="D36" s="61">
        <v>292.70999999999998</v>
      </c>
      <c r="E36" s="61">
        <v>340.96</v>
      </c>
      <c r="F36" s="61">
        <v>345.55</v>
      </c>
    </row>
    <row r="37" spans="1:6" ht="15" customHeight="1">
      <c r="A37" s="60">
        <v>44773</v>
      </c>
      <c r="B37" s="61">
        <v>142.82</v>
      </c>
      <c r="C37" s="61">
        <v>134.6</v>
      </c>
      <c r="D37" s="61">
        <v>58.48</v>
      </c>
      <c r="E37" s="61">
        <v>59.61</v>
      </c>
      <c r="F37" s="61">
        <v>82.91</v>
      </c>
    </row>
    <row r="38" spans="1:6" ht="15" customHeight="1">
      <c r="A38" s="60">
        <v>44780</v>
      </c>
      <c r="B38" s="61">
        <v>181.48</v>
      </c>
      <c r="C38" s="61">
        <v>194.54</v>
      </c>
      <c r="D38" s="61">
        <v>193.66</v>
      </c>
      <c r="E38" s="61">
        <v>187.14</v>
      </c>
      <c r="F38" s="61">
        <v>258.64999999999998</v>
      </c>
    </row>
    <row r="39" spans="1:6" ht="15" customHeight="1">
      <c r="A39" s="60">
        <v>44787</v>
      </c>
      <c r="B39" s="61">
        <v>134.86000000000001</v>
      </c>
      <c r="C39" s="61">
        <v>148.11000000000001</v>
      </c>
      <c r="D39" s="61">
        <v>122.1</v>
      </c>
      <c r="E39" s="61">
        <v>129.71</v>
      </c>
      <c r="F39" s="61">
        <v>156.72</v>
      </c>
    </row>
    <row r="40" spans="1:6" ht="15" customHeight="1">
      <c r="A40" s="60">
        <v>44794</v>
      </c>
      <c r="B40" s="61">
        <v>127.88</v>
      </c>
      <c r="C40" s="61">
        <v>161.04</v>
      </c>
      <c r="D40" s="61">
        <v>166.43</v>
      </c>
      <c r="E40" s="61">
        <v>402.87</v>
      </c>
      <c r="F40" s="61">
        <v>155.56</v>
      </c>
    </row>
    <row r="41" spans="1:6" ht="15" customHeight="1">
      <c r="A41" s="60">
        <v>44801</v>
      </c>
      <c r="B41" s="61">
        <v>150.44999999999999</v>
      </c>
      <c r="C41" s="61">
        <v>148.12</v>
      </c>
      <c r="D41" s="61">
        <v>107.33</v>
      </c>
      <c r="E41" s="61">
        <v>158.38999999999999</v>
      </c>
      <c r="F41" s="61">
        <v>105.02</v>
      </c>
    </row>
    <row r="42" spans="1:6" ht="15" customHeight="1">
      <c r="A42" s="60">
        <v>44808</v>
      </c>
      <c r="B42" s="61">
        <v>169.72</v>
      </c>
      <c r="C42" s="61">
        <v>177.75</v>
      </c>
      <c r="D42" s="61">
        <v>139.63999999999999</v>
      </c>
      <c r="E42" s="61">
        <v>242.81</v>
      </c>
      <c r="F42" s="61">
        <v>147.31</v>
      </c>
    </row>
    <row r="43" spans="1:6" ht="15" customHeight="1">
      <c r="A43" s="60">
        <v>44815</v>
      </c>
      <c r="B43" s="61">
        <v>194.21</v>
      </c>
      <c r="C43" s="61">
        <v>165.25</v>
      </c>
      <c r="D43" s="61">
        <v>105.94</v>
      </c>
      <c r="E43" s="61">
        <v>101.18</v>
      </c>
      <c r="F43" s="61">
        <v>108.27</v>
      </c>
    </row>
    <row r="44" spans="1:6" ht="15" customHeight="1">
      <c r="A44" s="60">
        <v>44822</v>
      </c>
      <c r="B44" s="61">
        <v>148.97</v>
      </c>
      <c r="C44" s="61">
        <v>144.72</v>
      </c>
      <c r="D44" s="61">
        <v>103.3</v>
      </c>
      <c r="E44" s="61">
        <v>133.37</v>
      </c>
      <c r="F44" s="61">
        <v>111.53</v>
      </c>
    </row>
    <row r="45" spans="1:6" ht="15" customHeight="1">
      <c r="A45" s="60">
        <v>44829</v>
      </c>
      <c r="B45" s="61">
        <v>138.30000000000001</v>
      </c>
      <c r="C45" s="61">
        <v>142.80000000000001</v>
      </c>
      <c r="D45" s="61">
        <v>127.17</v>
      </c>
      <c r="E45" s="61">
        <v>150.46</v>
      </c>
      <c r="F45" s="61">
        <v>178.33</v>
      </c>
    </row>
    <row r="46" spans="1:6" ht="15" customHeight="1">
      <c r="A46" s="60">
        <v>44836</v>
      </c>
      <c r="B46" s="61">
        <v>151.69</v>
      </c>
      <c r="C46" s="61">
        <v>162.66</v>
      </c>
      <c r="D46" s="61">
        <v>124.51</v>
      </c>
      <c r="E46" s="61">
        <v>135.96</v>
      </c>
      <c r="F46" s="61">
        <v>144.29</v>
      </c>
    </row>
    <row r="47" spans="1:6" ht="15" customHeight="1">
      <c r="A47" s="60">
        <v>44843</v>
      </c>
      <c r="B47" s="61">
        <v>164.03</v>
      </c>
      <c r="C47" s="61">
        <v>167.48</v>
      </c>
      <c r="D47" s="61">
        <v>134.47</v>
      </c>
      <c r="E47" s="61">
        <v>151.82</v>
      </c>
      <c r="F47" s="61">
        <v>165.36</v>
      </c>
    </row>
    <row r="48" spans="1:6" ht="15" customHeight="1">
      <c r="A48" s="60">
        <v>44850</v>
      </c>
      <c r="B48" s="61">
        <v>161.85</v>
      </c>
      <c r="C48" s="61">
        <v>155.33000000000001</v>
      </c>
      <c r="D48" s="61">
        <v>119.39</v>
      </c>
      <c r="E48" s="61">
        <v>99.22</v>
      </c>
      <c r="F48" s="61">
        <v>128.18</v>
      </c>
    </row>
    <row r="49" spans="1:6" ht="15" customHeight="1">
      <c r="A49" s="60">
        <v>44857</v>
      </c>
      <c r="B49" s="61">
        <v>170.08</v>
      </c>
      <c r="C49" s="61">
        <v>147.57</v>
      </c>
      <c r="D49" s="61">
        <v>77.3</v>
      </c>
      <c r="E49" s="61">
        <v>88.13</v>
      </c>
      <c r="F49" s="61">
        <v>81.760000000000005</v>
      </c>
    </row>
    <row r="50" spans="1:6" ht="15" customHeight="1">
      <c r="A50" s="60">
        <v>44864</v>
      </c>
      <c r="B50" s="61">
        <v>141.66999999999999</v>
      </c>
      <c r="C50" s="61">
        <v>129.4</v>
      </c>
      <c r="D50" s="61">
        <v>40.520000000000003</v>
      </c>
      <c r="E50" s="61">
        <v>49.33</v>
      </c>
      <c r="F50" s="61">
        <v>46.88</v>
      </c>
    </row>
    <row r="51" spans="1:6" ht="15" customHeight="1">
      <c r="A51" s="60">
        <v>44871</v>
      </c>
      <c r="B51" s="61">
        <v>103.45</v>
      </c>
      <c r="C51" s="61">
        <v>104.62</v>
      </c>
      <c r="D51" s="61">
        <v>72.31</v>
      </c>
      <c r="E51" s="61">
        <v>86.36</v>
      </c>
      <c r="F51" s="61">
        <v>82.5</v>
      </c>
    </row>
    <row r="52" spans="1:6" ht="15" customHeight="1">
      <c r="A52" s="60">
        <v>44878</v>
      </c>
      <c r="B52" s="61">
        <v>142.01</v>
      </c>
      <c r="C52" s="61">
        <v>136.41999999999999</v>
      </c>
      <c r="D52" s="61">
        <v>74.64</v>
      </c>
      <c r="E52" s="61">
        <v>85.18</v>
      </c>
      <c r="F52" s="61">
        <v>243.97</v>
      </c>
    </row>
    <row r="53" spans="1:6" ht="15" customHeight="1">
      <c r="A53" s="60">
        <v>44885</v>
      </c>
      <c r="B53" s="61">
        <v>143.85</v>
      </c>
      <c r="C53" s="61">
        <v>113.83</v>
      </c>
      <c r="D53" s="61">
        <v>48.29</v>
      </c>
      <c r="E53" s="61">
        <v>47.08</v>
      </c>
      <c r="F53" s="61">
        <v>50.97</v>
      </c>
    </row>
    <row r="54" spans="1:6" ht="15" customHeight="1">
      <c r="A54" s="60">
        <v>44892</v>
      </c>
      <c r="B54" s="61">
        <v>125.69</v>
      </c>
      <c r="C54" s="61">
        <v>114.61</v>
      </c>
      <c r="D54" s="61">
        <v>79.41</v>
      </c>
      <c r="E54" s="61">
        <v>99.63</v>
      </c>
      <c r="F54" s="61">
        <v>83.61</v>
      </c>
    </row>
    <row r="55" spans="1:6" ht="15" customHeight="1">
      <c r="A55" s="60">
        <v>44899</v>
      </c>
      <c r="B55" s="61">
        <v>116.1</v>
      </c>
      <c r="C55" s="61">
        <v>87.56</v>
      </c>
      <c r="D55" s="61">
        <v>50</v>
      </c>
      <c r="E55" s="61">
        <v>74.08</v>
      </c>
      <c r="F55" s="61">
        <v>83.87</v>
      </c>
    </row>
    <row r="56" spans="1:6" ht="15" customHeight="1">
      <c r="A56" s="60">
        <v>44906</v>
      </c>
      <c r="B56" s="61">
        <v>100.76</v>
      </c>
      <c r="C56" s="61">
        <v>98.06</v>
      </c>
      <c r="D56" s="61">
        <v>-1.64</v>
      </c>
      <c r="E56" s="61">
        <v>4.66</v>
      </c>
      <c r="F56" s="61">
        <v>62.53</v>
      </c>
    </row>
    <row r="57" spans="1:6" ht="15" customHeight="1">
      <c r="A57" s="60">
        <v>44913</v>
      </c>
      <c r="B57" s="61">
        <v>81.17</v>
      </c>
      <c r="C57" s="61">
        <v>81.02</v>
      </c>
      <c r="D57" s="61">
        <v>41.25</v>
      </c>
      <c r="E57" s="61">
        <v>49.78</v>
      </c>
      <c r="F57" s="61">
        <v>74.040000000000006</v>
      </c>
    </row>
    <row r="58" spans="1:6" ht="15" customHeight="1">
      <c r="A58" s="60">
        <v>44920</v>
      </c>
      <c r="B58" s="61">
        <v>63.37</v>
      </c>
      <c r="C58" s="61">
        <v>72.84</v>
      </c>
      <c r="D58" s="61">
        <v>42.55</v>
      </c>
      <c r="E58" s="61">
        <v>63.01</v>
      </c>
      <c r="F58" s="61">
        <v>78.19</v>
      </c>
    </row>
    <row r="59" spans="1:6" ht="15" customHeight="1">
      <c r="A59" s="60">
        <v>44927</v>
      </c>
      <c r="B59" s="61">
        <v>78.58</v>
      </c>
      <c r="C59" s="61">
        <v>75.510000000000005</v>
      </c>
      <c r="D59" s="61">
        <v>15.53</v>
      </c>
      <c r="E59" s="61">
        <v>39.49</v>
      </c>
      <c r="F59" s="61">
        <v>58.42</v>
      </c>
    </row>
    <row r="60" spans="1:6" ht="15" customHeight="1">
      <c r="A60" s="60">
        <v>44934</v>
      </c>
      <c r="B60" s="61">
        <v>103.82</v>
      </c>
      <c r="C60" s="61">
        <v>101.87</v>
      </c>
      <c r="D60" s="61">
        <v>86.92</v>
      </c>
      <c r="E60" s="61">
        <v>104.37</v>
      </c>
      <c r="F60" s="61">
        <v>111</v>
      </c>
    </row>
    <row r="61" spans="1:6" ht="15" customHeight="1">
      <c r="A61" s="60">
        <v>44941</v>
      </c>
      <c r="B61" s="61">
        <v>76.569999999999993</v>
      </c>
      <c r="C61" s="61">
        <v>86.7</v>
      </c>
      <c r="D61" s="61">
        <v>42.18</v>
      </c>
      <c r="E61" s="61">
        <v>49.69</v>
      </c>
      <c r="F61" s="61">
        <v>78.78</v>
      </c>
    </row>
    <row r="62" spans="1:6" ht="15" customHeight="1">
      <c r="A62" s="60">
        <v>44948</v>
      </c>
      <c r="B62" s="61">
        <v>124.15</v>
      </c>
      <c r="C62" s="61">
        <v>108.38</v>
      </c>
      <c r="D62" s="61">
        <v>61.21</v>
      </c>
      <c r="E62" s="61">
        <v>88.5</v>
      </c>
      <c r="F62" s="61">
        <v>91.58</v>
      </c>
    </row>
    <row r="63" spans="1:6" ht="15" customHeight="1">
      <c r="A63" s="60">
        <v>44955</v>
      </c>
      <c r="B63" s="61">
        <v>158.31</v>
      </c>
      <c r="C63" s="61">
        <v>125.35</v>
      </c>
      <c r="D63" s="61">
        <v>47.47</v>
      </c>
      <c r="E63" s="61">
        <v>58.33</v>
      </c>
      <c r="F63" s="61">
        <v>80.959999999999994</v>
      </c>
    </row>
    <row r="64" spans="1:6" ht="15" customHeight="1">
      <c r="A64" s="60">
        <v>44962</v>
      </c>
      <c r="B64" s="61">
        <v>95.5</v>
      </c>
      <c r="C64" s="61">
        <v>91.46</v>
      </c>
      <c r="D64" s="61">
        <v>65.62</v>
      </c>
      <c r="E64" s="61">
        <v>147.41</v>
      </c>
      <c r="F64" s="61">
        <v>87.84</v>
      </c>
    </row>
    <row r="65" spans="1:6" ht="15" customHeight="1">
      <c r="A65" s="60">
        <v>44969</v>
      </c>
      <c r="B65" s="61">
        <v>95.12</v>
      </c>
      <c r="C65" s="61">
        <v>97.3</v>
      </c>
      <c r="D65" s="61">
        <v>107.36</v>
      </c>
      <c r="E65" s="61">
        <v>275.74</v>
      </c>
      <c r="F65" s="61">
        <v>90.33</v>
      </c>
    </row>
    <row r="66" spans="1:6" ht="15" customHeight="1">
      <c r="A66" s="60">
        <v>44976</v>
      </c>
      <c r="B66" s="61">
        <v>75.69</v>
      </c>
      <c r="C66" s="61">
        <v>84.03</v>
      </c>
      <c r="D66" s="61">
        <v>61.37</v>
      </c>
      <c r="E66" s="61">
        <v>117.37</v>
      </c>
      <c r="F66" s="61">
        <v>79.349999999999994</v>
      </c>
    </row>
    <row r="67" spans="1:6" ht="15" customHeight="1">
      <c r="A67" s="60">
        <v>44983</v>
      </c>
      <c r="B67" s="61">
        <v>106.67</v>
      </c>
      <c r="C67" s="61">
        <v>88.22</v>
      </c>
      <c r="D67" s="61">
        <v>58.99</v>
      </c>
      <c r="E67" s="61">
        <v>69.92</v>
      </c>
      <c r="F67" s="61">
        <v>78.48</v>
      </c>
    </row>
    <row r="68" spans="1:6" ht="15" customHeight="1">
      <c r="A68" s="60">
        <v>44990</v>
      </c>
      <c r="B68" s="61">
        <v>90.66</v>
      </c>
      <c r="C68" s="61">
        <v>100.3</v>
      </c>
      <c r="D68" s="61">
        <v>32.43</v>
      </c>
      <c r="E68" s="61">
        <v>37.08</v>
      </c>
      <c r="F68" s="61">
        <v>42.25</v>
      </c>
    </row>
    <row r="69" spans="1:6" ht="15" customHeight="1">
      <c r="A69" s="60">
        <v>44997</v>
      </c>
      <c r="B69" s="61">
        <v>227.31</v>
      </c>
      <c r="C69" s="61">
        <v>204.12</v>
      </c>
      <c r="D69" s="61">
        <v>61.15</v>
      </c>
      <c r="E69" s="61">
        <v>84.86</v>
      </c>
      <c r="F69" s="61">
        <v>71.19</v>
      </c>
    </row>
    <row r="70" spans="1:6" ht="15" customHeight="1">
      <c r="A70" s="60">
        <v>45004</v>
      </c>
      <c r="B70" s="61">
        <v>89.97</v>
      </c>
      <c r="C70" s="61">
        <v>107.39</v>
      </c>
      <c r="D70" s="61">
        <v>72.31</v>
      </c>
      <c r="E70" s="61">
        <v>76.05</v>
      </c>
      <c r="F70" s="61">
        <v>85.22</v>
      </c>
    </row>
    <row r="71" spans="1:6" ht="15" customHeight="1">
      <c r="A71" s="60">
        <v>45011</v>
      </c>
      <c r="B71" s="61">
        <v>148.4</v>
      </c>
      <c r="C71" s="61">
        <v>121.31</v>
      </c>
      <c r="D71" s="61">
        <v>114.4</v>
      </c>
      <c r="E71" s="61">
        <v>121.68</v>
      </c>
      <c r="F71" s="61">
        <v>98.71</v>
      </c>
    </row>
    <row r="72" spans="1:6" ht="15" customHeight="1">
      <c r="A72" s="60">
        <v>45018</v>
      </c>
      <c r="B72" s="61">
        <v>126.17</v>
      </c>
      <c r="C72" s="61">
        <v>120.49</v>
      </c>
      <c r="D72" s="61">
        <v>86.57</v>
      </c>
      <c r="E72" s="61">
        <v>90.31</v>
      </c>
      <c r="F72" s="61">
        <v>85.36</v>
      </c>
    </row>
    <row r="73" spans="1:6" ht="15" customHeight="1">
      <c r="A73" s="60">
        <v>45025</v>
      </c>
      <c r="B73" s="61">
        <v>105</v>
      </c>
      <c r="C73" s="61">
        <v>91.19</v>
      </c>
      <c r="D73" s="61">
        <v>67.53</v>
      </c>
      <c r="E73" s="61">
        <v>59.64</v>
      </c>
      <c r="F73" s="61">
        <v>62.82</v>
      </c>
    </row>
    <row r="74" spans="1:6" ht="15" customHeight="1">
      <c r="A74" s="60">
        <v>45032</v>
      </c>
      <c r="B74" s="61">
        <v>122.77</v>
      </c>
      <c r="C74" s="61">
        <v>121.7</v>
      </c>
      <c r="D74" s="61">
        <v>110.76</v>
      </c>
      <c r="E74" s="61">
        <v>131.58000000000001</v>
      </c>
      <c r="F74" s="61">
        <v>64.5</v>
      </c>
    </row>
    <row r="75" spans="1:6" ht="15" customHeight="1">
      <c r="A75" s="60">
        <v>45039</v>
      </c>
      <c r="B75" s="61">
        <v>106.53</v>
      </c>
      <c r="C75" s="61">
        <v>115.16</v>
      </c>
      <c r="D75" s="61">
        <v>81.260000000000005</v>
      </c>
      <c r="E75" s="61">
        <v>92.09</v>
      </c>
      <c r="F75" s="61">
        <v>63.31</v>
      </c>
    </row>
    <row r="76" spans="1:6" ht="15" customHeight="1">
      <c r="A76" s="60">
        <v>45046</v>
      </c>
      <c r="B76" s="61">
        <v>145.22</v>
      </c>
      <c r="C76" s="61">
        <v>175.55</v>
      </c>
      <c r="D76" s="61">
        <v>148.72999999999999</v>
      </c>
      <c r="E76" s="61">
        <v>322.33999999999997</v>
      </c>
      <c r="F76" s="61">
        <v>97.17</v>
      </c>
    </row>
    <row r="77" spans="1:6" ht="15" customHeight="1">
      <c r="A77" s="60">
        <v>45053</v>
      </c>
      <c r="B77" s="61">
        <v>137.49</v>
      </c>
      <c r="C77" s="61">
        <v>168.2</v>
      </c>
      <c r="D77" s="61">
        <v>171.75</v>
      </c>
      <c r="E77" s="61">
        <v>203.21</v>
      </c>
      <c r="F77" s="61">
        <v>103.44</v>
      </c>
    </row>
    <row r="78" spans="1:6" ht="15" customHeight="1">
      <c r="A78" s="60">
        <v>45060</v>
      </c>
      <c r="B78" s="61">
        <v>176.55</v>
      </c>
      <c r="C78" s="61">
        <v>196.66</v>
      </c>
      <c r="D78" s="61">
        <v>155.93</v>
      </c>
      <c r="E78" s="61">
        <v>202.68</v>
      </c>
      <c r="F78" s="61">
        <v>97.92</v>
      </c>
    </row>
    <row r="79" spans="1:6" ht="15" customHeight="1">
      <c r="A79" s="60">
        <v>45067</v>
      </c>
      <c r="B79" s="61">
        <v>258.64999999999998</v>
      </c>
      <c r="C79" s="61">
        <v>291.94</v>
      </c>
      <c r="D79" s="61">
        <v>123.11</v>
      </c>
      <c r="E79" s="61">
        <v>145.09</v>
      </c>
      <c r="F79" s="61">
        <v>55.85</v>
      </c>
    </row>
    <row r="80" spans="1:6" ht="15" customHeight="1">
      <c r="A80" s="60">
        <v>45074</v>
      </c>
      <c r="B80" s="61">
        <v>168.5</v>
      </c>
      <c r="C80" s="61">
        <v>179.12</v>
      </c>
      <c r="D80" s="61">
        <v>71.72</v>
      </c>
      <c r="E80" s="61">
        <v>154.29</v>
      </c>
      <c r="F80" s="61">
        <v>52.67</v>
      </c>
    </row>
    <row r="81" spans="1:6" ht="15" customHeight="1">
      <c r="A81" s="60">
        <v>45081</v>
      </c>
      <c r="B81" s="61">
        <v>92.13</v>
      </c>
      <c r="C81" s="61">
        <v>94.09</v>
      </c>
      <c r="D81" s="61">
        <v>36.54</v>
      </c>
      <c r="E81" s="61">
        <v>49.58</v>
      </c>
      <c r="F81" s="61">
        <v>33.909999999999997</v>
      </c>
    </row>
    <row r="82" spans="1:6" ht="15" customHeight="1">
      <c r="A82" s="60">
        <v>45088</v>
      </c>
      <c r="B82" s="61">
        <v>126.1</v>
      </c>
      <c r="C82" s="61">
        <v>103.99</v>
      </c>
      <c r="D82" s="61">
        <v>31.85</v>
      </c>
      <c r="E82" s="61">
        <v>31.14</v>
      </c>
      <c r="F82" s="61">
        <v>26.17</v>
      </c>
    </row>
    <row r="83" spans="1:6" ht="15" customHeight="1">
      <c r="A83" s="60">
        <v>45095</v>
      </c>
      <c r="B83" s="61">
        <v>138.91</v>
      </c>
      <c r="C83" s="61">
        <v>141.27000000000001</v>
      </c>
      <c r="D83" s="61">
        <v>90.54</v>
      </c>
      <c r="E83" s="61">
        <v>87.27</v>
      </c>
      <c r="F83" s="61">
        <v>54.37</v>
      </c>
    </row>
    <row r="84" spans="1:6" ht="15" customHeight="1">
      <c r="A84" s="60">
        <v>45102</v>
      </c>
      <c r="B84" s="61">
        <v>90.77</v>
      </c>
      <c r="C84" s="61">
        <v>100.8</v>
      </c>
      <c r="D84" s="61">
        <v>68.11</v>
      </c>
      <c r="E84" s="61">
        <v>184.78</v>
      </c>
      <c r="F84" s="61">
        <v>40.26</v>
      </c>
    </row>
    <row r="85" spans="1:6" ht="15" customHeight="1">
      <c r="A85" s="60">
        <v>44738</v>
      </c>
      <c r="B85" s="61">
        <v>361.69</v>
      </c>
      <c r="C85" s="61">
        <v>422.38</v>
      </c>
      <c r="D85" s="61">
        <v>393.67</v>
      </c>
      <c r="E85" s="61">
        <v>397.51</v>
      </c>
      <c r="F85" s="61">
        <v>209</v>
      </c>
    </row>
  </sheetData>
  <mergeCells count="2">
    <mergeCell ref="A4:P4"/>
    <mergeCell ref="A3:P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A8C8-9216-4A99-88D1-CD3072AEAE39}">
  <sheetPr codeName="Sheet20"/>
  <dimension ref="A1:P23"/>
  <sheetViews>
    <sheetView showGridLines="0" workbookViewId="0"/>
  </sheetViews>
  <sheetFormatPr defaultRowHeight="15"/>
  <cols>
    <col min="1" max="7" width="13.5703125" customWidth="1"/>
    <col min="8" max="20" width="9.5703125" customWidth="1"/>
  </cols>
  <sheetData>
    <row r="1" spans="1:16" ht="18.75" customHeight="1">
      <c r="A1" s="8" t="s">
        <v>150</v>
      </c>
    </row>
    <row r="2" spans="1:16" ht="18.75" customHeight="1"/>
    <row r="3" spans="1:16">
      <c r="A3" s="88" t="s">
        <v>151</v>
      </c>
      <c r="B3" s="88"/>
      <c r="C3" s="88"/>
      <c r="D3" s="88"/>
      <c r="E3" s="88"/>
      <c r="F3" s="88"/>
      <c r="G3" s="88"/>
      <c r="H3" s="88"/>
      <c r="I3" s="88"/>
      <c r="J3" s="88"/>
      <c r="K3" s="88"/>
      <c r="L3" s="88"/>
      <c r="M3" s="88"/>
      <c r="N3" s="88"/>
      <c r="O3" s="88"/>
      <c r="P3" s="88"/>
    </row>
    <row r="4" spans="1:16">
      <c r="A4" s="91" t="s">
        <v>24</v>
      </c>
      <c r="B4" s="91"/>
      <c r="C4" s="91"/>
      <c r="D4" s="91"/>
      <c r="E4" s="91"/>
      <c r="F4" s="91"/>
      <c r="G4" s="91"/>
      <c r="H4" s="91"/>
      <c r="I4" s="91"/>
      <c r="J4" s="91"/>
      <c r="K4" s="91"/>
      <c r="L4" s="91"/>
      <c r="M4" s="91"/>
      <c r="N4" s="91"/>
      <c r="O4" s="91"/>
      <c r="P4" s="91"/>
    </row>
    <row r="6" spans="1:16" ht="30">
      <c r="A6" s="62" t="s">
        <v>80</v>
      </c>
      <c r="B6" s="62" t="s">
        <v>26</v>
      </c>
      <c r="C6" s="62" t="s">
        <v>27</v>
      </c>
      <c r="D6" s="62" t="s">
        <v>28</v>
      </c>
      <c r="E6" s="62" t="s">
        <v>29</v>
      </c>
      <c r="F6" s="62" t="s">
        <v>30</v>
      </c>
      <c r="G6" s="62" t="s">
        <v>81</v>
      </c>
    </row>
    <row r="7" spans="1:16">
      <c r="A7" s="45">
        <v>2006</v>
      </c>
      <c r="B7" s="79">
        <v>7.0072016345430463E-2</v>
      </c>
      <c r="C7" s="79">
        <v>1.3950000264904699E-2</v>
      </c>
      <c r="D7" s="79">
        <v>1.4972243375346523E-2</v>
      </c>
      <c r="E7" s="79">
        <v>0.53662793015105292</v>
      </c>
      <c r="F7" s="79">
        <v>5.6889108415868174E-2</v>
      </c>
      <c r="G7" s="79">
        <v>6.1488990611132693E-2</v>
      </c>
    </row>
    <row r="8" spans="1:16">
      <c r="A8" s="45">
        <v>2007</v>
      </c>
      <c r="B8" s="79">
        <v>9.9398286167996952E-2</v>
      </c>
      <c r="C8" s="79">
        <v>1.3789072145765293E-2</v>
      </c>
      <c r="D8" s="79">
        <v>6.4072083905748922E-2</v>
      </c>
      <c r="E8" s="79">
        <v>0.5658525518722427</v>
      </c>
      <c r="F8" s="79">
        <v>0.11367598547691854</v>
      </c>
      <c r="G8" s="79">
        <v>9.2321081440712022E-2</v>
      </c>
    </row>
    <row r="9" spans="1:16">
      <c r="A9" s="45">
        <v>2008</v>
      </c>
      <c r="B9" s="79">
        <v>9.5192342785175896E-2</v>
      </c>
      <c r="C9" s="79">
        <v>1.5758613491288199E-2</v>
      </c>
      <c r="D9" s="79">
        <v>4.0561094726518136E-2</v>
      </c>
      <c r="E9" s="79">
        <v>0.54353571648337229</v>
      </c>
      <c r="F9" s="79">
        <v>0.12808229415027778</v>
      </c>
      <c r="G9" s="79">
        <v>8.4692915273102631E-2</v>
      </c>
    </row>
    <row r="10" spans="1:16">
      <c r="A10" s="45">
        <v>2009</v>
      </c>
      <c r="B10" s="79">
        <v>0.11298315368807194</v>
      </c>
      <c r="C10" s="79">
        <v>4.6277050169433814E-2</v>
      </c>
      <c r="D10" s="79">
        <v>2.9999958234408063E-2</v>
      </c>
      <c r="E10" s="79">
        <v>0.49752863895480776</v>
      </c>
      <c r="F10" s="79">
        <v>9.1533119415269606E-2</v>
      </c>
      <c r="G10" s="79">
        <v>9.2518754645361759E-2</v>
      </c>
    </row>
    <row r="11" spans="1:16">
      <c r="A11" s="45">
        <v>2010</v>
      </c>
      <c r="B11" s="79">
        <v>0.18045067834837789</v>
      </c>
      <c r="C11" s="79">
        <v>5.9222872193723269E-2</v>
      </c>
      <c r="D11" s="79">
        <v>1.1945938717914432E-2</v>
      </c>
      <c r="E11" s="79">
        <v>0.48918456817406636</v>
      </c>
      <c r="F11" s="79">
        <v>0.12700604044055055</v>
      </c>
      <c r="G11" s="79">
        <v>0.11314335530259009</v>
      </c>
    </row>
    <row r="12" spans="1:16">
      <c r="A12" s="45">
        <v>2011</v>
      </c>
      <c r="B12" s="79">
        <v>0.18474254495320469</v>
      </c>
      <c r="C12" s="79">
        <v>5.1853938790994189E-2</v>
      </c>
      <c r="D12" s="79">
        <v>1.5480818883357044E-2</v>
      </c>
      <c r="E12" s="79">
        <v>0.49062506125961391</v>
      </c>
      <c r="F12" s="79">
        <v>0.15119125462526084</v>
      </c>
      <c r="G12" s="79">
        <v>0.11163592045776848</v>
      </c>
    </row>
    <row r="13" spans="1:16">
      <c r="A13" s="45">
        <v>2012</v>
      </c>
      <c r="B13" s="79">
        <v>0.17886023273508478</v>
      </c>
      <c r="C13" s="79">
        <v>6.2475281525871187E-2</v>
      </c>
      <c r="D13" s="79">
        <v>2.86065065244865E-2</v>
      </c>
      <c r="E13" s="79">
        <v>0.50481090217988678</v>
      </c>
      <c r="F13" s="79">
        <v>0.13799341122452985</v>
      </c>
      <c r="G13" s="79">
        <v>0.12091933080754444</v>
      </c>
    </row>
    <row r="14" spans="1:16">
      <c r="A14" s="45">
        <v>2013</v>
      </c>
      <c r="B14" s="79">
        <v>0.18123302089827859</v>
      </c>
      <c r="C14" s="79">
        <v>6.5169270502952834E-2</v>
      </c>
      <c r="D14" s="79">
        <v>3.2303996841777691E-2</v>
      </c>
      <c r="E14" s="79">
        <v>0.49058785416112799</v>
      </c>
      <c r="F14" s="79">
        <v>7.0488030747973107E-2</v>
      </c>
      <c r="G14" s="79">
        <v>0.11374241227695239</v>
      </c>
    </row>
    <row r="15" spans="1:16">
      <c r="A15" s="45">
        <v>2014</v>
      </c>
      <c r="B15" s="79">
        <v>0.22372073683198965</v>
      </c>
      <c r="C15" s="79">
        <v>6.2272689708411058E-2</v>
      </c>
      <c r="D15" s="79">
        <v>4.0813837519578108E-2</v>
      </c>
      <c r="E15" s="79">
        <v>0.41558883041166955</v>
      </c>
      <c r="F15" s="79">
        <v>6.5343122259879066E-2</v>
      </c>
      <c r="G15" s="79">
        <v>0.12642502217460297</v>
      </c>
    </row>
    <row r="16" spans="1:16">
      <c r="A16" s="45">
        <v>2015</v>
      </c>
      <c r="B16" s="79">
        <v>0.17362235494060546</v>
      </c>
      <c r="C16" s="79">
        <v>6.2158167434680452E-2</v>
      </c>
      <c r="D16" s="79">
        <v>1.7979287019312118E-2</v>
      </c>
      <c r="E16" s="79">
        <v>0.36603482630199102</v>
      </c>
      <c r="F16" s="79">
        <v>1.1951701466535504E-3</v>
      </c>
      <c r="G16" s="79">
        <v>9.8947405321973866E-2</v>
      </c>
    </row>
    <row r="17" spans="1:7">
      <c r="A17" s="45">
        <v>2016</v>
      </c>
      <c r="B17" s="79">
        <v>0.12076928691425431</v>
      </c>
      <c r="C17" s="79">
        <v>4.0339228630310739E-2</v>
      </c>
      <c r="D17" s="79">
        <v>1.6441779860934182E-2</v>
      </c>
      <c r="E17" s="79">
        <v>0.39681569282058538</v>
      </c>
      <c r="F17" s="79">
        <v>6.928868050185899E-2</v>
      </c>
      <c r="G17" s="79">
        <v>7.959332845666281E-2</v>
      </c>
    </row>
    <row r="18" spans="1:7">
      <c r="A18" s="45">
        <v>2017</v>
      </c>
      <c r="B18" s="79">
        <v>0.10485401920638247</v>
      </c>
      <c r="C18" s="79">
        <v>4.4474594105575471E-2</v>
      </c>
      <c r="D18" s="79">
        <v>6.7591529215109164E-2</v>
      </c>
      <c r="E18" s="79">
        <v>0.55001993177188391</v>
      </c>
      <c r="F18" s="79">
        <v>0.11691185010442492</v>
      </c>
      <c r="G18" s="79">
        <v>0.10548572712282522</v>
      </c>
    </row>
    <row r="19" spans="1:7">
      <c r="A19" s="45">
        <v>2018</v>
      </c>
      <c r="B19" s="79">
        <v>8.2772391742943152E-2</v>
      </c>
      <c r="C19" s="79">
        <v>1.9471879685214476E-2</v>
      </c>
      <c r="D19" s="79">
        <v>4.4696502903448808E-2</v>
      </c>
      <c r="E19" s="79">
        <v>0.47283836554096531</v>
      </c>
      <c r="F19" s="79">
        <v>4.1661673930137061E-2</v>
      </c>
      <c r="G19" s="79">
        <v>7.6199633198143671E-2</v>
      </c>
    </row>
    <row r="20" spans="1:7">
      <c r="A20" s="45">
        <v>2019</v>
      </c>
      <c r="B20" s="79">
        <v>8.0959034643669825E-2</v>
      </c>
      <c r="C20" s="79">
        <v>2.8767900712368785E-2</v>
      </c>
      <c r="D20" s="79">
        <v>6.6472272959434836E-2</v>
      </c>
      <c r="E20" s="79">
        <v>0.48353871416248156</v>
      </c>
      <c r="F20" s="79">
        <v>4.4841307056754813E-2</v>
      </c>
      <c r="G20" s="79">
        <v>8.7391353069575614E-2</v>
      </c>
    </row>
    <row r="21" spans="1:7">
      <c r="A21" s="45">
        <v>2020</v>
      </c>
      <c r="B21" s="79">
        <v>9.5684490882729872E-2</v>
      </c>
      <c r="C21" s="79">
        <v>1.6155650464416114E-2</v>
      </c>
      <c r="D21" s="79">
        <v>3.0545419253399077E-2</v>
      </c>
      <c r="E21" s="79">
        <v>0.40889257410380031</v>
      </c>
      <c r="F21" s="79">
        <v>8.3119434630200221E-3</v>
      </c>
      <c r="G21" s="79">
        <v>7.1303180503938621E-2</v>
      </c>
    </row>
    <row r="22" spans="1:7">
      <c r="A22" s="45">
        <v>2021</v>
      </c>
      <c r="B22" s="79">
        <v>7.8009293135548288E-2</v>
      </c>
      <c r="C22" s="79">
        <v>1.5066387482707165E-2</v>
      </c>
      <c r="D22" s="79">
        <v>1.7788412389806538E-2</v>
      </c>
      <c r="E22" s="79">
        <v>0.3347428299112567</v>
      </c>
      <c r="F22" s="79">
        <v>1.1252688127574156E-3</v>
      </c>
      <c r="G22" s="79">
        <v>5.4755307201520387E-2</v>
      </c>
    </row>
    <row r="23" spans="1:7">
      <c r="A23" s="45">
        <v>2022</v>
      </c>
      <c r="B23" s="79">
        <v>7.7761973734593745E-2</v>
      </c>
      <c r="C23" s="79">
        <v>3.5701674114732351E-2</v>
      </c>
      <c r="D23" s="79">
        <v>3.6858170461863522E-2</v>
      </c>
      <c r="E23" s="79">
        <v>0.28274245046893298</v>
      </c>
      <c r="F23" s="79">
        <v>8.919416578489504E-3</v>
      </c>
      <c r="G23" s="79">
        <v>6.3433425588885733E-2</v>
      </c>
    </row>
  </sheetData>
  <mergeCells count="2">
    <mergeCell ref="A3:P3"/>
    <mergeCell ref="A4:P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30258-B281-48AF-88B0-C6A075591701}">
  <sheetPr codeName="Sheet21"/>
  <dimension ref="A1:A4"/>
  <sheetViews>
    <sheetView showGridLines="0" zoomScaleNormal="100" workbookViewId="0"/>
  </sheetViews>
  <sheetFormatPr defaultRowHeight="15"/>
  <cols>
    <col min="1" max="1" width="13.140625" customWidth="1"/>
    <col min="2" max="4" width="33.85546875" customWidth="1"/>
  </cols>
  <sheetData>
    <row r="1" spans="1:1" ht="18.75" customHeight="1">
      <c r="A1" s="8" t="s">
        <v>152</v>
      </c>
    </row>
    <row r="2" spans="1:1" ht="18.75" customHeight="1"/>
    <row r="3" spans="1:1">
      <c r="A3" t="s">
        <v>202</v>
      </c>
    </row>
    <row r="4" spans="1:1">
      <c r="A4" t="s">
        <v>203</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45ABF-FA03-4BFB-B5DB-07003A581F3D}">
  <sheetPr codeName="Sheet22"/>
  <dimension ref="A1:D40"/>
  <sheetViews>
    <sheetView showGridLines="0" workbookViewId="0"/>
  </sheetViews>
  <sheetFormatPr defaultRowHeight="15"/>
  <cols>
    <col min="1" max="1" width="12.42578125" customWidth="1"/>
    <col min="2" max="4" width="14.5703125" customWidth="1"/>
    <col min="5" max="15" width="9.28515625" customWidth="1"/>
    <col min="16" max="16" width="4.140625" customWidth="1"/>
    <col min="17" max="17" width="8.85546875" bestFit="1" customWidth="1"/>
  </cols>
  <sheetData>
    <row r="1" spans="1:4" ht="18.75" customHeight="1">
      <c r="A1" s="8" t="s">
        <v>155</v>
      </c>
    </row>
    <row r="2" spans="1:4" ht="18.75" customHeight="1"/>
    <row r="3" spans="1:4">
      <c r="A3" s="91" t="s">
        <v>24</v>
      </c>
      <c r="B3" s="91"/>
      <c r="C3" s="91"/>
      <c r="D3" s="91"/>
    </row>
    <row r="5" spans="1:4">
      <c r="A5" s="9"/>
      <c r="B5" s="9"/>
      <c r="C5" s="80" t="s">
        <v>153</v>
      </c>
      <c r="D5" s="80" t="s">
        <v>154</v>
      </c>
    </row>
    <row r="6" spans="1:4">
      <c r="A6" s="93" t="s">
        <v>26</v>
      </c>
      <c r="B6" s="81" t="s">
        <v>13</v>
      </c>
      <c r="C6" s="82">
        <v>-229</v>
      </c>
      <c r="D6" s="82">
        <v>3835.97</v>
      </c>
    </row>
    <row r="7" spans="1:4">
      <c r="A7" s="94"/>
      <c r="B7" s="81" t="s">
        <v>14</v>
      </c>
      <c r="C7" s="82">
        <v>-161.26</v>
      </c>
      <c r="D7" s="82">
        <v>5702.8099999999995</v>
      </c>
    </row>
    <row r="8" spans="1:4">
      <c r="A8" s="94"/>
      <c r="B8" s="81" t="s">
        <v>15</v>
      </c>
      <c r="C8" s="82">
        <v>-133.39000000000001</v>
      </c>
      <c r="D8" s="82">
        <v>4466.55</v>
      </c>
    </row>
    <row r="9" spans="1:4">
      <c r="A9" s="94"/>
      <c r="B9" s="81" t="s">
        <v>16</v>
      </c>
      <c r="C9" s="82">
        <v>-204.77</v>
      </c>
      <c r="D9" s="82">
        <v>4599.0999999999995</v>
      </c>
    </row>
    <row r="10" spans="1:4">
      <c r="A10" s="94"/>
      <c r="B10" s="81" t="s">
        <v>17</v>
      </c>
      <c r="C10" s="82">
        <v>-229.4</v>
      </c>
      <c r="D10" s="82">
        <v>3619.45</v>
      </c>
    </row>
    <row r="11" spans="1:4">
      <c r="A11" s="94"/>
      <c r="B11" s="81" t="s">
        <v>18</v>
      </c>
      <c r="C11" s="82">
        <v>-709.16</v>
      </c>
      <c r="D11" s="82">
        <v>2184.6400000000003</v>
      </c>
    </row>
    <row r="12" spans="1:4">
      <c r="A12" s="94"/>
      <c r="B12" s="81" t="s">
        <v>19</v>
      </c>
      <c r="C12" s="82">
        <v>-650.95000000000005</v>
      </c>
      <c r="D12" s="82">
        <v>3421.94</v>
      </c>
    </row>
    <row r="13" spans="1:4">
      <c r="A13" s="93" t="s">
        <v>27</v>
      </c>
      <c r="B13" s="81" t="s">
        <v>13</v>
      </c>
      <c r="C13" s="82">
        <v>-8256.7199999999993</v>
      </c>
      <c r="D13" s="82">
        <v>707.16000000000008</v>
      </c>
    </row>
    <row r="14" spans="1:4">
      <c r="A14" s="94"/>
      <c r="B14" s="81" t="s">
        <v>14</v>
      </c>
      <c r="C14" s="82">
        <v>-7714.5899999999992</v>
      </c>
      <c r="D14" s="82">
        <v>1542.22</v>
      </c>
    </row>
    <row r="15" spans="1:4">
      <c r="A15" s="94"/>
      <c r="B15" s="81" t="s">
        <v>15</v>
      </c>
      <c r="C15" s="82">
        <v>-6520.4</v>
      </c>
      <c r="D15" s="82">
        <v>1213.94</v>
      </c>
    </row>
    <row r="16" spans="1:4">
      <c r="A16" s="94"/>
      <c r="B16" s="81" t="s">
        <v>16</v>
      </c>
      <c r="C16" s="82">
        <v>-6857.8799999999992</v>
      </c>
      <c r="D16" s="82">
        <v>1271.83</v>
      </c>
    </row>
    <row r="17" spans="1:4">
      <c r="A17" s="94"/>
      <c r="B17" s="81" t="s">
        <v>17</v>
      </c>
      <c r="C17" s="82">
        <v>-6619.85</v>
      </c>
      <c r="D17" s="82">
        <v>890.35</v>
      </c>
    </row>
    <row r="18" spans="1:4">
      <c r="A18" s="94"/>
      <c r="B18" s="81" t="s">
        <v>18</v>
      </c>
      <c r="C18" s="82">
        <v>-6008.49</v>
      </c>
      <c r="D18" s="82">
        <v>1144.9000000000001</v>
      </c>
    </row>
    <row r="19" spans="1:4">
      <c r="A19" s="94"/>
      <c r="B19" s="81" t="s">
        <v>19</v>
      </c>
      <c r="C19" s="82">
        <v>-6911.4400000000005</v>
      </c>
      <c r="D19" s="82">
        <v>1298.69</v>
      </c>
    </row>
    <row r="20" spans="1:4">
      <c r="A20" s="93" t="s">
        <v>28</v>
      </c>
      <c r="B20" s="81" t="s">
        <v>13</v>
      </c>
      <c r="C20" s="82">
        <v>-1738.3200000000002</v>
      </c>
      <c r="D20" s="82">
        <v>8775.94</v>
      </c>
    </row>
    <row r="21" spans="1:4">
      <c r="A21" s="94"/>
      <c r="B21" s="81" t="s">
        <v>14</v>
      </c>
      <c r="C21" s="82">
        <v>-3785.87</v>
      </c>
      <c r="D21" s="82">
        <v>3921.2400000000002</v>
      </c>
    </row>
    <row r="22" spans="1:4">
      <c r="A22" s="94"/>
      <c r="B22" s="81" t="s">
        <v>15</v>
      </c>
      <c r="C22" s="82">
        <v>-3850.93</v>
      </c>
      <c r="D22" s="82">
        <v>3856.9099999999994</v>
      </c>
    </row>
    <row r="23" spans="1:4">
      <c r="A23" s="94"/>
      <c r="B23" s="81" t="s">
        <v>16</v>
      </c>
      <c r="C23" s="82">
        <v>-3867.89</v>
      </c>
      <c r="D23" s="82">
        <v>4146.92</v>
      </c>
    </row>
    <row r="24" spans="1:4">
      <c r="A24" s="94"/>
      <c r="B24" s="81" t="s">
        <v>17</v>
      </c>
      <c r="C24" s="82">
        <v>-2822.0699999999997</v>
      </c>
      <c r="D24" s="82">
        <v>5899.2400000000007</v>
      </c>
    </row>
    <row r="25" spans="1:4">
      <c r="A25" s="94"/>
      <c r="B25" s="81" t="s">
        <v>18</v>
      </c>
      <c r="C25" s="82">
        <v>-2916.6000000000004</v>
      </c>
      <c r="D25" s="82">
        <v>6668.13</v>
      </c>
    </row>
    <row r="26" spans="1:4">
      <c r="A26" s="94"/>
      <c r="B26" s="81" t="s">
        <v>19</v>
      </c>
      <c r="C26" s="82">
        <v>-2513.7399999999998</v>
      </c>
      <c r="D26" s="82">
        <v>6763.62</v>
      </c>
    </row>
    <row r="27" spans="1:4">
      <c r="A27" s="93" t="s">
        <v>29</v>
      </c>
      <c r="B27" s="81" t="s">
        <v>13</v>
      </c>
      <c r="C27" s="82">
        <v>-3012.66</v>
      </c>
      <c r="D27" s="82">
        <v>282.64999999999998</v>
      </c>
    </row>
    <row r="28" spans="1:4">
      <c r="A28" s="94"/>
      <c r="B28" s="81" t="s">
        <v>14</v>
      </c>
      <c r="C28" s="82">
        <v>-1044.7</v>
      </c>
      <c r="D28" s="82">
        <v>1330.71</v>
      </c>
    </row>
    <row r="29" spans="1:4">
      <c r="A29" s="94"/>
      <c r="B29" s="81" t="s">
        <v>15</v>
      </c>
      <c r="C29" s="82">
        <v>-812.01</v>
      </c>
      <c r="D29" s="82">
        <v>1274.4000000000001</v>
      </c>
    </row>
    <row r="30" spans="1:4">
      <c r="A30" s="94"/>
      <c r="B30" s="81" t="s">
        <v>16</v>
      </c>
      <c r="C30" s="82">
        <v>-1021.53</v>
      </c>
      <c r="D30" s="82">
        <v>1424.75</v>
      </c>
    </row>
    <row r="31" spans="1:4">
      <c r="A31" s="94"/>
      <c r="B31" s="81" t="s">
        <v>17</v>
      </c>
      <c r="C31" s="82">
        <v>-1286.6100000000001</v>
      </c>
      <c r="D31" s="82">
        <v>1153.8999999999999</v>
      </c>
    </row>
    <row r="32" spans="1:4">
      <c r="A32" s="94"/>
      <c r="B32" s="81" t="s">
        <v>18</v>
      </c>
      <c r="C32" s="82">
        <v>-1703.33</v>
      </c>
      <c r="D32" s="82">
        <v>1070.27</v>
      </c>
    </row>
    <row r="33" spans="1:4">
      <c r="A33" s="94"/>
      <c r="B33" s="81" t="s">
        <v>19</v>
      </c>
      <c r="C33" s="82">
        <v>-1646.22</v>
      </c>
      <c r="D33" s="82">
        <v>1138.2</v>
      </c>
    </row>
    <row r="34" spans="1:4">
      <c r="A34" s="93" t="s">
        <v>30</v>
      </c>
      <c r="B34" s="81" t="s">
        <v>13</v>
      </c>
      <c r="C34" s="82">
        <v>-1342.53</v>
      </c>
      <c r="D34" s="82">
        <v>977.51</v>
      </c>
    </row>
    <row r="35" spans="1:4">
      <c r="A35" s="94"/>
      <c r="B35" s="81" t="s">
        <v>14</v>
      </c>
      <c r="C35" s="82">
        <v>-864.76</v>
      </c>
      <c r="D35" s="82">
        <v>1074.2</v>
      </c>
    </row>
    <row r="36" spans="1:4">
      <c r="A36" s="94"/>
      <c r="B36" s="81" t="s">
        <v>15</v>
      </c>
      <c r="C36" s="82">
        <v>-991.05</v>
      </c>
      <c r="D36" s="82">
        <v>1495.98</v>
      </c>
    </row>
    <row r="37" spans="1:4">
      <c r="A37" s="94"/>
      <c r="B37" s="81" t="s">
        <v>16</v>
      </c>
      <c r="C37" s="82">
        <v>-866.61</v>
      </c>
      <c r="D37" s="82">
        <v>1376.08</v>
      </c>
    </row>
    <row r="38" spans="1:4">
      <c r="A38" s="94"/>
      <c r="B38" s="81" t="s">
        <v>17</v>
      </c>
      <c r="C38" s="82">
        <v>-1612.23</v>
      </c>
      <c r="D38" s="82">
        <v>1007.22</v>
      </c>
    </row>
    <row r="39" spans="1:4">
      <c r="A39" s="94"/>
      <c r="B39" s="81" t="s">
        <v>18</v>
      </c>
      <c r="C39" s="82">
        <v>-1140.95</v>
      </c>
      <c r="D39" s="82">
        <v>1410.59</v>
      </c>
    </row>
    <row r="40" spans="1:4">
      <c r="A40" s="95"/>
      <c r="B40" s="81" t="s">
        <v>19</v>
      </c>
      <c r="C40" s="82">
        <v>-1627.9</v>
      </c>
      <c r="D40" s="82">
        <v>727.8</v>
      </c>
    </row>
  </sheetData>
  <mergeCells count="6">
    <mergeCell ref="A27:A33"/>
    <mergeCell ref="A34:A40"/>
    <mergeCell ref="A3:D3"/>
    <mergeCell ref="A6:A12"/>
    <mergeCell ref="A13:A19"/>
    <mergeCell ref="A20:A2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AB24-D9EC-4C56-B35B-A079243F5079}">
  <sheetPr codeName="Sheet23"/>
  <dimension ref="A1:P19"/>
  <sheetViews>
    <sheetView showGridLines="0" zoomScaleNormal="100" workbookViewId="0"/>
  </sheetViews>
  <sheetFormatPr defaultRowHeight="15"/>
  <cols>
    <col min="1" max="1" width="11.42578125" customWidth="1"/>
    <col min="2" max="6" width="13.5703125" customWidth="1"/>
    <col min="7" max="15" width="9.28515625" customWidth="1"/>
    <col min="16" max="16" width="4.140625" customWidth="1"/>
    <col min="17" max="17" width="8.85546875" bestFit="1" customWidth="1"/>
  </cols>
  <sheetData>
    <row r="1" spans="1:16" ht="18.75" customHeight="1">
      <c r="A1" s="8" t="s">
        <v>156</v>
      </c>
    </row>
    <row r="2" spans="1:16" ht="18.75" customHeight="1"/>
    <row r="3" spans="1:16" ht="18.95" customHeight="1">
      <c r="A3" s="88" t="s">
        <v>157</v>
      </c>
      <c r="B3" s="88"/>
      <c r="C3" s="88"/>
      <c r="D3" s="88"/>
      <c r="E3" s="88"/>
      <c r="F3" s="88"/>
      <c r="G3" s="88"/>
      <c r="H3" s="88"/>
      <c r="I3" s="88"/>
      <c r="J3" s="88"/>
      <c r="K3" s="88"/>
      <c r="L3" s="88"/>
      <c r="M3" s="88"/>
      <c r="N3" s="88"/>
      <c r="O3" s="88"/>
      <c r="P3" s="88"/>
    </row>
    <row r="4" spans="1:16">
      <c r="A4" s="91" t="s">
        <v>24</v>
      </c>
      <c r="B4" s="91"/>
      <c r="C4" s="91"/>
      <c r="D4" s="91"/>
    </row>
    <row r="6" spans="1:16" ht="30">
      <c r="A6" s="23"/>
      <c r="B6" s="83" t="s">
        <v>26</v>
      </c>
      <c r="C6" s="83" t="s">
        <v>27</v>
      </c>
      <c r="D6" s="83" t="s">
        <v>28</v>
      </c>
      <c r="E6" s="83" t="s">
        <v>29</v>
      </c>
      <c r="F6" s="83" t="s">
        <v>158</v>
      </c>
    </row>
    <row r="7" spans="1:16">
      <c r="A7" s="44" t="s">
        <v>7</v>
      </c>
      <c r="B7" s="84">
        <v>0.8</v>
      </c>
      <c r="C7" s="84">
        <v>0.92</v>
      </c>
      <c r="D7" s="84">
        <v>0.83</v>
      </c>
      <c r="E7" s="84">
        <v>0.8</v>
      </c>
      <c r="F7" s="84">
        <v>0.61</v>
      </c>
    </row>
    <row r="8" spans="1:16">
      <c r="A8" s="44" t="s">
        <v>8</v>
      </c>
      <c r="B8" s="84">
        <v>0.92</v>
      </c>
      <c r="C8" s="84">
        <v>0.96</v>
      </c>
      <c r="D8" s="84">
        <v>0.8</v>
      </c>
      <c r="E8" s="84">
        <v>0.78</v>
      </c>
      <c r="F8" s="84">
        <v>0.7</v>
      </c>
    </row>
    <row r="9" spans="1:16">
      <c r="A9" s="44" t="s">
        <v>9</v>
      </c>
      <c r="B9" s="84">
        <v>0.9</v>
      </c>
      <c r="C9" s="84">
        <v>0.98</v>
      </c>
      <c r="D9" s="84">
        <v>0.94</v>
      </c>
      <c r="E9" s="84">
        <v>0.87</v>
      </c>
      <c r="F9" s="84">
        <v>0.77</v>
      </c>
    </row>
    <row r="10" spans="1:16">
      <c r="A10" s="44" t="s">
        <v>10</v>
      </c>
      <c r="B10" s="84">
        <v>0.96</v>
      </c>
      <c r="C10" s="84">
        <v>0.99</v>
      </c>
      <c r="D10" s="84">
        <v>0.93</v>
      </c>
      <c r="E10" s="84">
        <v>0.89</v>
      </c>
      <c r="F10" s="84">
        <v>0.83</v>
      </c>
    </row>
    <row r="11" spans="1:16">
      <c r="A11" s="44" t="s">
        <v>11</v>
      </c>
      <c r="B11" s="84">
        <v>0.77</v>
      </c>
      <c r="C11" s="84">
        <v>0.93</v>
      </c>
      <c r="D11" s="84">
        <v>0.71</v>
      </c>
      <c r="E11" s="84">
        <v>0.7</v>
      </c>
      <c r="F11" s="84">
        <v>0.5</v>
      </c>
    </row>
    <row r="12" spans="1:16">
      <c r="A12" s="44" t="s">
        <v>12</v>
      </c>
      <c r="B12" s="84">
        <v>0.91</v>
      </c>
      <c r="C12" s="84">
        <v>0.97</v>
      </c>
      <c r="D12" s="84">
        <v>0.74</v>
      </c>
      <c r="E12" s="84">
        <v>0.67</v>
      </c>
      <c r="F12" s="84">
        <v>0.57999999999999996</v>
      </c>
    </row>
    <row r="13" spans="1:16">
      <c r="A13" s="44" t="s">
        <v>13</v>
      </c>
      <c r="B13" s="84">
        <v>0.91</v>
      </c>
      <c r="C13" s="84">
        <v>0.96</v>
      </c>
      <c r="D13" s="84">
        <v>0.69</v>
      </c>
      <c r="E13" s="84">
        <v>0.61</v>
      </c>
      <c r="F13" s="84">
        <v>0.43</v>
      </c>
    </row>
    <row r="14" spans="1:16">
      <c r="A14" s="44" t="s">
        <v>14</v>
      </c>
      <c r="B14" s="84">
        <v>0.87</v>
      </c>
      <c r="C14" s="84">
        <v>0.98</v>
      </c>
      <c r="D14" s="84">
        <v>0.93</v>
      </c>
      <c r="E14" s="84">
        <v>0.91</v>
      </c>
      <c r="F14" s="84">
        <v>0.6</v>
      </c>
    </row>
    <row r="15" spans="1:16">
      <c r="A15" s="44" t="s">
        <v>15</v>
      </c>
      <c r="B15" s="84">
        <v>0.94</v>
      </c>
      <c r="C15" s="84">
        <v>0.99</v>
      </c>
      <c r="D15" s="84">
        <v>0.94</v>
      </c>
      <c r="E15" s="84">
        <v>0.92</v>
      </c>
      <c r="F15" s="84">
        <v>0.64</v>
      </c>
    </row>
    <row r="16" spans="1:16">
      <c r="A16" s="44" t="s">
        <v>16</v>
      </c>
      <c r="B16" s="84">
        <v>0.83</v>
      </c>
      <c r="C16" s="84">
        <v>0.97</v>
      </c>
      <c r="D16" s="84">
        <v>0.94</v>
      </c>
      <c r="E16" s="84">
        <v>0.87</v>
      </c>
      <c r="F16" s="84">
        <v>0.56000000000000005</v>
      </c>
    </row>
    <row r="17" spans="1:6">
      <c r="A17" s="44" t="s">
        <v>17</v>
      </c>
      <c r="B17" s="84">
        <v>0.71</v>
      </c>
      <c r="C17" s="84">
        <v>0.9</v>
      </c>
      <c r="D17" s="84">
        <v>0.9</v>
      </c>
      <c r="E17" s="84">
        <v>0.83</v>
      </c>
      <c r="F17" s="84">
        <v>0.41</v>
      </c>
    </row>
    <row r="18" spans="1:6">
      <c r="A18" s="44" t="s">
        <v>18</v>
      </c>
      <c r="B18" s="84">
        <v>0.74</v>
      </c>
      <c r="C18" s="84">
        <v>0.87</v>
      </c>
      <c r="D18" s="84">
        <v>0.83</v>
      </c>
      <c r="E18" s="84">
        <v>0.78</v>
      </c>
      <c r="F18" s="84">
        <v>0.36</v>
      </c>
    </row>
    <row r="19" spans="1:6">
      <c r="A19" s="45" t="s">
        <v>19</v>
      </c>
      <c r="B19" s="84">
        <v>0.82</v>
      </c>
      <c r="C19" s="84">
        <v>0.91</v>
      </c>
      <c r="D19" s="84">
        <v>0.82</v>
      </c>
      <c r="E19" s="84">
        <v>0.75</v>
      </c>
      <c r="F19" s="84">
        <v>0.42</v>
      </c>
    </row>
  </sheetData>
  <mergeCells count="2">
    <mergeCell ref="A3:P3"/>
    <mergeCell ref="A4:D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F917C-5405-479D-8B58-351078096683}">
  <sheetPr codeName="Sheet24"/>
  <dimension ref="A1:P20"/>
  <sheetViews>
    <sheetView showGridLines="0" workbookViewId="0"/>
  </sheetViews>
  <sheetFormatPr defaultRowHeight="15"/>
  <cols>
    <col min="1" max="1" width="26.42578125" customWidth="1"/>
    <col min="2" max="7" width="14.5703125" customWidth="1"/>
  </cols>
  <sheetData>
    <row r="1" spans="1:16" ht="18.75" customHeight="1">
      <c r="A1" s="8" t="s">
        <v>173</v>
      </c>
    </row>
    <row r="2" spans="1:16" ht="18.75" customHeight="1"/>
    <row r="3" spans="1:16" ht="46.5" customHeight="1">
      <c r="A3" s="88" t="s">
        <v>159</v>
      </c>
      <c r="B3" s="88"/>
      <c r="C3" s="88"/>
      <c r="D3" s="88"/>
      <c r="E3" s="88"/>
      <c r="F3" s="88"/>
      <c r="G3" s="88"/>
      <c r="H3" s="88"/>
      <c r="I3" s="88"/>
      <c r="J3" s="88"/>
      <c r="K3" s="88"/>
      <c r="L3" s="88"/>
      <c r="M3" s="88"/>
      <c r="N3" s="88"/>
      <c r="O3" s="88"/>
      <c r="P3" s="88"/>
    </row>
    <row r="4" spans="1:16" ht="14.45" customHeight="1">
      <c r="A4" s="91" t="s">
        <v>160</v>
      </c>
      <c r="B4" s="91"/>
      <c r="C4" s="91"/>
      <c r="D4" s="91"/>
      <c r="E4" s="91"/>
      <c r="F4" s="91"/>
      <c r="G4" s="91"/>
      <c r="H4" s="91"/>
      <c r="I4" s="91"/>
      <c r="J4" s="91"/>
      <c r="K4" s="91"/>
      <c r="L4" s="91"/>
      <c r="M4" s="91"/>
      <c r="N4" s="91"/>
      <c r="O4" s="91"/>
      <c r="P4" s="91"/>
    </row>
    <row r="6" spans="1:16">
      <c r="B6" s="26" t="s">
        <v>81</v>
      </c>
      <c r="C6" s="26" t="s">
        <v>26</v>
      </c>
      <c r="D6" s="26" t="s">
        <v>27</v>
      </c>
      <c r="E6" s="26" t="s">
        <v>28</v>
      </c>
      <c r="F6" s="26" t="s">
        <v>29</v>
      </c>
      <c r="G6" s="26" t="s">
        <v>30</v>
      </c>
    </row>
    <row r="7" spans="1:16">
      <c r="B7" s="24">
        <f>SUM(B8:B20)</f>
        <v>184.78919721999981</v>
      </c>
      <c r="C7" s="24">
        <f>SUM(C8:C20)</f>
        <v>56.093309064999808</v>
      </c>
      <c r="D7" s="24">
        <f t="shared" ref="D7:G7" si="0">SUM(D8:D20)</f>
        <v>61.807505354999989</v>
      </c>
      <c r="E7" s="24">
        <f t="shared" si="0"/>
        <v>46.449301160000026</v>
      </c>
      <c r="F7" s="24">
        <f t="shared" si="0"/>
        <v>11.312411364999972</v>
      </c>
      <c r="G7" s="24">
        <f t="shared" si="0"/>
        <v>9.2646335050000168</v>
      </c>
    </row>
    <row r="8" spans="1:16">
      <c r="A8" s="46" t="s">
        <v>161</v>
      </c>
      <c r="B8" s="24">
        <v>40.274447147499991</v>
      </c>
      <c r="C8" s="25">
        <v>1.5330486124999891</v>
      </c>
      <c r="D8" s="24">
        <v>20.578491164999988</v>
      </c>
      <c r="E8" s="24">
        <v>15.832948180000018</v>
      </c>
      <c r="F8" s="24">
        <v>2.329959189999999</v>
      </c>
      <c r="G8" s="24">
        <v>0</v>
      </c>
    </row>
    <row r="9" spans="1:16">
      <c r="A9" s="46" t="s">
        <v>162</v>
      </c>
      <c r="B9" s="24">
        <v>20.971484439999855</v>
      </c>
      <c r="C9" s="25">
        <v>20.971484439999855</v>
      </c>
      <c r="D9" s="24">
        <v>0</v>
      </c>
      <c r="E9" s="25">
        <v>0</v>
      </c>
      <c r="F9" s="25">
        <v>0</v>
      </c>
      <c r="G9" s="24">
        <v>0</v>
      </c>
    </row>
    <row r="10" spans="1:16">
      <c r="A10" s="46" t="s">
        <v>163</v>
      </c>
      <c r="B10" s="24">
        <v>20.206618224999989</v>
      </c>
      <c r="C10" s="24">
        <v>1.9797485900000042</v>
      </c>
      <c r="D10" s="24">
        <v>13.942934129999999</v>
      </c>
      <c r="E10" s="24">
        <v>1.9427058750000024</v>
      </c>
      <c r="F10" s="24">
        <v>2.3412296299999835</v>
      </c>
      <c r="G10" s="24">
        <v>0</v>
      </c>
    </row>
    <row r="11" spans="1:16">
      <c r="A11" s="46" t="s">
        <v>164</v>
      </c>
      <c r="B11" s="24">
        <v>18.232323616500114</v>
      </c>
      <c r="C11" s="25">
        <v>0.19215683600000111</v>
      </c>
      <c r="D11" s="24">
        <v>8.2880185079999915</v>
      </c>
      <c r="E11" s="24">
        <v>9.4325444750001211</v>
      </c>
      <c r="F11" s="25">
        <v>0.31960379749999929</v>
      </c>
      <c r="G11" s="24">
        <v>0</v>
      </c>
    </row>
    <row r="12" spans="1:16">
      <c r="A12" s="46" t="s">
        <v>165</v>
      </c>
      <c r="B12" s="24">
        <v>15.941347119999987</v>
      </c>
      <c r="C12" s="24">
        <v>15.941347119999987</v>
      </c>
      <c r="D12" s="24">
        <v>0</v>
      </c>
      <c r="E12" s="24">
        <v>0</v>
      </c>
      <c r="F12" s="24">
        <v>0</v>
      </c>
      <c r="G12" s="24">
        <v>0</v>
      </c>
    </row>
    <row r="13" spans="1:16">
      <c r="A13" s="46" t="s">
        <v>166</v>
      </c>
      <c r="B13" s="24">
        <v>9.4945142364998691</v>
      </c>
      <c r="C13" s="25">
        <v>0.21724829399999998</v>
      </c>
      <c r="D13" s="24">
        <v>0</v>
      </c>
      <c r="E13" s="24">
        <v>9.2772659424998682</v>
      </c>
      <c r="F13" s="24">
        <v>0</v>
      </c>
      <c r="G13" s="24">
        <v>0</v>
      </c>
    </row>
    <row r="14" spans="1:16">
      <c r="A14" s="46" t="s">
        <v>167</v>
      </c>
      <c r="B14" s="24">
        <v>9.0834406675000139</v>
      </c>
      <c r="C14" s="24">
        <v>0</v>
      </c>
      <c r="D14" s="24">
        <v>0</v>
      </c>
      <c r="E14" s="24">
        <v>6.2827415000000095E-2</v>
      </c>
      <c r="F14" s="25">
        <v>0.17962232749999915</v>
      </c>
      <c r="G14" s="24">
        <v>8.840990925000014</v>
      </c>
    </row>
    <row r="15" spans="1:16">
      <c r="A15" s="46" t="s">
        <v>168</v>
      </c>
      <c r="B15" s="24">
        <v>7.2756320002499892</v>
      </c>
      <c r="C15" s="24">
        <v>0</v>
      </c>
      <c r="D15" s="24">
        <v>7.2756320002499892</v>
      </c>
      <c r="E15" s="24">
        <v>0</v>
      </c>
      <c r="F15" s="24">
        <v>0</v>
      </c>
      <c r="G15" s="24">
        <v>0</v>
      </c>
    </row>
    <row r="16" spans="1:16">
      <c r="A16" s="46" t="s">
        <v>169</v>
      </c>
      <c r="B16" s="24">
        <v>7.2311288035000052</v>
      </c>
      <c r="C16" s="24">
        <v>0</v>
      </c>
      <c r="D16" s="24">
        <v>3.7027131159999982</v>
      </c>
      <c r="E16" s="24">
        <v>3.3467751200000051</v>
      </c>
      <c r="F16" s="25">
        <v>0.31960379749999929</v>
      </c>
      <c r="G16" s="24">
        <v>0</v>
      </c>
    </row>
    <row r="17" spans="1:7">
      <c r="A17" s="46" t="s">
        <v>170</v>
      </c>
      <c r="B17" s="24">
        <v>6.5020747250000124</v>
      </c>
      <c r="C17" s="25">
        <v>6.5020747250000124</v>
      </c>
      <c r="D17" s="24">
        <v>0</v>
      </c>
      <c r="E17" s="24">
        <v>0</v>
      </c>
      <c r="F17" s="24">
        <v>0</v>
      </c>
      <c r="G17" s="24">
        <v>0</v>
      </c>
    </row>
    <row r="18" spans="1:7">
      <c r="A18" s="46" t="s">
        <v>171</v>
      </c>
      <c r="B18" s="24">
        <v>2.5281536170000041</v>
      </c>
      <c r="C18" s="25">
        <v>0.55658237000000255</v>
      </c>
      <c r="D18" s="25">
        <v>9.1905251999999771E-2</v>
      </c>
      <c r="E18" s="25">
        <v>0.75907503000000121</v>
      </c>
      <c r="F18" s="25">
        <v>1.120590965000001</v>
      </c>
      <c r="G18" s="25">
        <v>0</v>
      </c>
    </row>
    <row r="19" spans="1:7">
      <c r="A19" s="46" t="s">
        <v>172</v>
      </c>
      <c r="B19" s="24">
        <v>2.2114025149999561</v>
      </c>
      <c r="C19" s="24">
        <v>2.2114025149999561</v>
      </c>
      <c r="D19" s="25">
        <v>0</v>
      </c>
      <c r="E19" s="25">
        <v>0</v>
      </c>
      <c r="F19" s="25">
        <v>0</v>
      </c>
      <c r="G19" s="25">
        <v>0</v>
      </c>
    </row>
    <row r="20" spans="1:7">
      <c r="A20" s="46" t="s">
        <v>0</v>
      </c>
      <c r="B20" s="24">
        <v>24.836630106249988</v>
      </c>
      <c r="C20" s="24">
        <v>5.9882155624999998</v>
      </c>
      <c r="D20" s="24">
        <v>7.927811183750026</v>
      </c>
      <c r="E20" s="24">
        <v>5.7951591225000101</v>
      </c>
      <c r="F20" s="24">
        <v>4.7018016574999919</v>
      </c>
      <c r="G20" s="25">
        <v>0.42364258000000193</v>
      </c>
    </row>
  </sheetData>
  <mergeCells count="2">
    <mergeCell ref="A3:P3"/>
    <mergeCell ref="A4:P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8C22-0EA5-4082-A118-71A8C7D84928}">
  <sheetPr codeName="Sheet25"/>
  <dimension ref="A1:P20"/>
  <sheetViews>
    <sheetView showGridLines="0" zoomScaleNormal="100" workbookViewId="0"/>
  </sheetViews>
  <sheetFormatPr defaultRowHeight="15"/>
  <cols>
    <col min="1" max="1" width="12" customWidth="1"/>
    <col min="2" max="15" width="11.5703125" customWidth="1"/>
  </cols>
  <sheetData>
    <row r="1" spans="1:16" ht="18.75" customHeight="1">
      <c r="A1" s="8" t="s">
        <v>174</v>
      </c>
    </row>
    <row r="2" spans="1:16" ht="18.75" customHeight="1"/>
    <row r="3" spans="1:16" ht="48.95" customHeight="1">
      <c r="A3" s="87" t="s">
        <v>175</v>
      </c>
      <c r="B3" s="88"/>
      <c r="C3" s="88"/>
      <c r="D3" s="88"/>
      <c r="E3" s="88"/>
      <c r="F3" s="88"/>
      <c r="G3" s="88"/>
      <c r="H3" s="88"/>
      <c r="I3" s="88"/>
      <c r="J3" s="88"/>
      <c r="K3" s="88"/>
      <c r="L3" s="88"/>
      <c r="M3" s="88"/>
      <c r="N3" s="88"/>
      <c r="O3" s="88"/>
      <c r="P3" s="88"/>
    </row>
    <row r="4" spans="1:16" ht="14.45" customHeight="1">
      <c r="A4" s="91" t="s">
        <v>24</v>
      </c>
      <c r="B4" s="91"/>
      <c r="C4" s="91"/>
      <c r="D4" s="91"/>
      <c r="E4" s="91"/>
      <c r="F4" s="91"/>
      <c r="G4" s="91"/>
      <c r="H4" s="91"/>
      <c r="I4" s="91"/>
      <c r="J4" s="91"/>
      <c r="K4" s="91"/>
      <c r="L4" s="91"/>
      <c r="M4" s="91"/>
      <c r="N4" s="91"/>
      <c r="O4" s="91"/>
      <c r="P4" s="91"/>
    </row>
    <row r="6" spans="1:16" ht="42.95" customHeight="1">
      <c r="A6" s="51"/>
      <c r="B6" s="52" t="s">
        <v>176</v>
      </c>
      <c r="C6" s="52" t="s">
        <v>131</v>
      </c>
      <c r="D6" s="52" t="s">
        <v>135</v>
      </c>
      <c r="E6" s="52" t="s">
        <v>177</v>
      </c>
      <c r="F6" s="52" t="s">
        <v>178</v>
      </c>
      <c r="G6" s="52" t="s">
        <v>179</v>
      </c>
      <c r="H6" s="52" t="s">
        <v>130</v>
      </c>
      <c r="I6" s="52" t="s">
        <v>180</v>
      </c>
      <c r="J6" s="52" t="s">
        <v>181</v>
      </c>
      <c r="K6" s="52" t="s">
        <v>182</v>
      </c>
      <c r="L6" s="52" t="s">
        <v>183</v>
      </c>
      <c r="M6" s="52" t="s">
        <v>184</v>
      </c>
      <c r="N6" s="52" t="s">
        <v>185</v>
      </c>
      <c r="O6" s="52" t="s">
        <v>186</v>
      </c>
    </row>
    <row r="7" spans="1:16">
      <c r="A7" s="53" t="s">
        <v>10</v>
      </c>
      <c r="B7" s="57">
        <v>0</v>
      </c>
      <c r="C7" s="57">
        <v>566</v>
      </c>
      <c r="D7" s="57">
        <v>0</v>
      </c>
      <c r="E7" s="57">
        <v>0</v>
      </c>
      <c r="F7" s="57">
        <v>0</v>
      </c>
      <c r="G7" s="57">
        <v>-500</v>
      </c>
      <c r="H7" s="57">
        <v>-240</v>
      </c>
      <c r="I7" s="57"/>
      <c r="J7" s="57"/>
      <c r="K7" s="57"/>
      <c r="L7" s="57"/>
      <c r="M7" s="57"/>
      <c r="N7" s="57"/>
      <c r="O7" s="57"/>
    </row>
    <row r="8" spans="1:16">
      <c r="A8" s="53" t="s">
        <v>11</v>
      </c>
      <c r="B8" s="57">
        <v>102</v>
      </c>
      <c r="C8" s="57">
        <v>325</v>
      </c>
      <c r="D8" s="57">
        <v>0</v>
      </c>
      <c r="E8" s="57">
        <v>0</v>
      </c>
      <c r="F8" s="57">
        <v>0</v>
      </c>
      <c r="G8" s="57">
        <v>-500</v>
      </c>
      <c r="H8" s="57">
        <v>-90</v>
      </c>
      <c r="I8" s="57"/>
      <c r="J8" s="57"/>
      <c r="K8" s="57"/>
      <c r="L8" s="57"/>
      <c r="M8" s="57"/>
      <c r="N8" s="57"/>
      <c r="O8" s="57"/>
    </row>
    <row r="9" spans="1:16">
      <c r="A9" s="53" t="s">
        <v>12</v>
      </c>
      <c r="B9" s="57">
        <v>109</v>
      </c>
      <c r="C9" s="57">
        <v>102</v>
      </c>
      <c r="D9" s="57">
        <v>0</v>
      </c>
      <c r="E9" s="57">
        <v>312</v>
      </c>
      <c r="F9" s="57">
        <v>0</v>
      </c>
      <c r="G9" s="57">
        <v>0</v>
      </c>
      <c r="H9" s="57">
        <v>-1060</v>
      </c>
      <c r="I9" s="57"/>
      <c r="J9" s="57"/>
      <c r="K9" s="57"/>
      <c r="L9" s="57"/>
      <c r="M9" s="57"/>
      <c r="N9" s="57"/>
      <c r="O9" s="57"/>
    </row>
    <row r="10" spans="1:16">
      <c r="A10" s="53" t="s">
        <v>13</v>
      </c>
      <c r="B10" s="57">
        <v>0</v>
      </c>
      <c r="C10" s="57">
        <v>343</v>
      </c>
      <c r="D10" s="57">
        <v>0</v>
      </c>
      <c r="E10" s="57">
        <v>0</v>
      </c>
      <c r="F10" s="57">
        <v>0</v>
      </c>
      <c r="G10" s="57">
        <v>0</v>
      </c>
      <c r="H10" s="57">
        <v>-1790</v>
      </c>
      <c r="I10" s="57"/>
      <c r="J10" s="57"/>
      <c r="K10" s="57"/>
      <c r="L10" s="57"/>
      <c r="M10" s="57"/>
      <c r="N10" s="57"/>
      <c r="O10" s="57"/>
    </row>
    <row r="11" spans="1:16">
      <c r="A11" s="53" t="s">
        <v>14</v>
      </c>
      <c r="B11" s="57">
        <v>413</v>
      </c>
      <c r="C11" s="57">
        <v>978</v>
      </c>
      <c r="D11" s="57">
        <v>150</v>
      </c>
      <c r="E11" s="57">
        <v>0</v>
      </c>
      <c r="F11" s="57">
        <v>0</v>
      </c>
      <c r="G11" s="57">
        <v>0</v>
      </c>
      <c r="H11" s="57">
        <v>0</v>
      </c>
      <c r="I11" s="57"/>
      <c r="J11" s="57"/>
      <c r="K11" s="57"/>
      <c r="L11" s="57"/>
      <c r="M11" s="57"/>
      <c r="N11" s="57"/>
      <c r="O11" s="57"/>
    </row>
    <row r="12" spans="1:16">
      <c r="A12" s="53" t="s">
        <v>15</v>
      </c>
      <c r="B12" s="57">
        <v>2093</v>
      </c>
      <c r="C12" s="57">
        <v>1540</v>
      </c>
      <c r="D12" s="57">
        <v>85</v>
      </c>
      <c r="E12" s="57">
        <v>0</v>
      </c>
      <c r="F12" s="57">
        <v>0</v>
      </c>
      <c r="G12" s="57">
        <v>0</v>
      </c>
      <c r="H12" s="57">
        <v>0</v>
      </c>
      <c r="I12" s="57"/>
      <c r="J12" s="57"/>
      <c r="K12" s="57"/>
      <c r="L12" s="57"/>
      <c r="M12" s="57"/>
      <c r="N12" s="57"/>
      <c r="O12" s="57"/>
    </row>
    <row r="13" spans="1:16">
      <c r="A13" s="53" t="s">
        <v>16</v>
      </c>
      <c r="B13" s="57">
        <v>621</v>
      </c>
      <c r="C13" s="57">
        <v>1048</v>
      </c>
      <c r="D13" s="57">
        <v>25</v>
      </c>
      <c r="E13" s="57">
        <v>211</v>
      </c>
      <c r="F13" s="57">
        <v>0</v>
      </c>
      <c r="G13" s="57">
        <v>0</v>
      </c>
      <c r="H13" s="57">
        <v>0</v>
      </c>
      <c r="I13" s="57"/>
      <c r="J13" s="57"/>
      <c r="K13" s="57"/>
      <c r="L13" s="57"/>
      <c r="M13" s="57"/>
      <c r="N13" s="57"/>
      <c r="O13" s="57"/>
    </row>
    <row r="14" spans="1:16">
      <c r="A14" s="53" t="s">
        <v>17</v>
      </c>
      <c r="B14" s="57">
        <v>1715</v>
      </c>
      <c r="C14" s="57">
        <v>1102</v>
      </c>
      <c r="D14" s="57">
        <v>6</v>
      </c>
      <c r="E14" s="57">
        <v>0</v>
      </c>
      <c r="F14" s="57">
        <v>-270</v>
      </c>
      <c r="G14" s="57">
        <v>0</v>
      </c>
      <c r="H14" s="57">
        <v>0</v>
      </c>
      <c r="I14" s="57"/>
      <c r="J14" s="57"/>
      <c r="K14" s="57"/>
      <c r="L14" s="57"/>
      <c r="M14" s="57"/>
      <c r="N14" s="57"/>
      <c r="O14" s="57"/>
    </row>
    <row r="15" spans="1:16">
      <c r="A15" s="53" t="s">
        <v>18</v>
      </c>
      <c r="B15" s="57">
        <v>1428</v>
      </c>
      <c r="C15" s="57">
        <v>1079</v>
      </c>
      <c r="D15" s="57">
        <v>476</v>
      </c>
      <c r="E15" s="57">
        <v>154</v>
      </c>
      <c r="F15" s="57">
        <v>-170</v>
      </c>
      <c r="G15" s="57">
        <v>-500</v>
      </c>
      <c r="H15" s="57">
        <v>0</v>
      </c>
      <c r="I15" s="57"/>
      <c r="J15" s="57"/>
      <c r="K15" s="57"/>
      <c r="L15" s="57"/>
      <c r="M15" s="57"/>
      <c r="N15" s="57"/>
      <c r="O15" s="57"/>
    </row>
    <row r="16" spans="1:16">
      <c r="A16" s="53" t="s">
        <v>19</v>
      </c>
      <c r="B16" s="57">
        <v>1270</v>
      </c>
      <c r="C16" s="57">
        <v>602</v>
      </c>
      <c r="D16" s="57">
        <v>565</v>
      </c>
      <c r="E16" s="57">
        <v>0</v>
      </c>
      <c r="F16" s="57">
        <v>-120</v>
      </c>
      <c r="G16" s="57">
        <v>-1500</v>
      </c>
      <c r="H16" s="57">
        <v>0</v>
      </c>
      <c r="I16" s="57"/>
      <c r="J16" s="57"/>
      <c r="K16" s="57"/>
      <c r="L16" s="57"/>
      <c r="M16" s="57"/>
      <c r="N16" s="57"/>
      <c r="O16" s="57"/>
    </row>
    <row r="17" spans="1:15">
      <c r="A17" s="53" t="s">
        <v>20</v>
      </c>
      <c r="B17" s="57"/>
      <c r="C17" s="57"/>
      <c r="D17" s="57"/>
      <c r="E17" s="57"/>
      <c r="F17" s="57"/>
      <c r="G17" s="57"/>
      <c r="H17" s="57">
        <v>0</v>
      </c>
      <c r="I17" s="57">
        <v>1192.4000000000001</v>
      </c>
      <c r="J17" s="57">
        <v>1135</v>
      </c>
      <c r="K17" s="57">
        <v>421.5</v>
      </c>
      <c r="L17" s="57">
        <v>0</v>
      </c>
      <c r="M17" s="57">
        <v>320</v>
      </c>
      <c r="N17" s="57">
        <v>0</v>
      </c>
      <c r="O17" s="57">
        <v>0</v>
      </c>
    </row>
    <row r="18" spans="1:15">
      <c r="A18" s="53" t="s">
        <v>21</v>
      </c>
      <c r="B18" s="57"/>
      <c r="C18" s="57"/>
      <c r="D18" s="57"/>
      <c r="E18" s="57"/>
      <c r="F18" s="57"/>
      <c r="G18" s="57"/>
      <c r="H18" s="57">
        <v>0</v>
      </c>
      <c r="I18" s="57">
        <v>812</v>
      </c>
      <c r="J18" s="57">
        <v>1721.5</v>
      </c>
      <c r="K18" s="57">
        <v>1856</v>
      </c>
      <c r="L18" s="57">
        <v>250</v>
      </c>
      <c r="M18" s="57">
        <v>660</v>
      </c>
      <c r="N18" s="57">
        <v>0</v>
      </c>
      <c r="O18" s="57">
        <v>0</v>
      </c>
    </row>
    <row r="19" spans="1:15">
      <c r="A19" s="53" t="s">
        <v>22</v>
      </c>
      <c r="B19" s="57"/>
      <c r="C19" s="57"/>
      <c r="D19" s="57"/>
      <c r="E19" s="57"/>
      <c r="F19" s="57"/>
      <c r="G19" s="57"/>
      <c r="H19" s="57">
        <v>0</v>
      </c>
      <c r="I19" s="57">
        <v>757</v>
      </c>
      <c r="J19" s="57">
        <v>656</v>
      </c>
      <c r="K19" s="57">
        <v>2250</v>
      </c>
      <c r="L19" s="57">
        <v>250</v>
      </c>
      <c r="M19" s="57">
        <v>0</v>
      </c>
      <c r="N19" s="57">
        <v>-800</v>
      </c>
      <c r="O19" s="57">
        <v>-2880</v>
      </c>
    </row>
    <row r="20" spans="1:15">
      <c r="A20" s="53" t="s">
        <v>187</v>
      </c>
      <c r="B20" s="57"/>
      <c r="C20" s="57"/>
      <c r="D20" s="57"/>
      <c r="E20" s="57"/>
      <c r="F20" s="57"/>
      <c r="G20" s="57"/>
      <c r="H20" s="57">
        <v>0</v>
      </c>
      <c r="I20" s="57">
        <v>0</v>
      </c>
      <c r="J20" s="57">
        <v>1752</v>
      </c>
      <c r="K20" s="57">
        <v>0</v>
      </c>
      <c r="L20" s="57">
        <v>0</v>
      </c>
      <c r="M20" s="57">
        <v>0</v>
      </c>
      <c r="N20" s="57">
        <v>-180</v>
      </c>
      <c r="O20" s="57">
        <v>0</v>
      </c>
    </row>
  </sheetData>
  <mergeCells count="2">
    <mergeCell ref="A3:P3"/>
    <mergeCell ref="A4:P4"/>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DEC72-2F01-4C6C-AD71-6408A733FB13}">
  <sheetPr codeName="Sheet26"/>
  <dimension ref="A1:P11"/>
  <sheetViews>
    <sheetView showGridLines="0" workbookViewId="0"/>
  </sheetViews>
  <sheetFormatPr defaultRowHeight="15"/>
  <cols>
    <col min="1" max="1" width="10.42578125" customWidth="1"/>
    <col min="2" max="4" width="15.5703125" customWidth="1"/>
    <col min="5" max="5" width="15.85546875" customWidth="1"/>
  </cols>
  <sheetData>
    <row r="1" spans="1:16" ht="18.75" customHeight="1">
      <c r="A1" s="8" t="s">
        <v>192</v>
      </c>
    </row>
    <row r="2" spans="1:16" ht="18.75" customHeight="1"/>
    <row r="3" spans="1:16">
      <c r="A3" s="91" t="s">
        <v>206</v>
      </c>
      <c r="B3" s="91"/>
      <c r="C3" s="91"/>
      <c r="D3" s="91"/>
      <c r="E3" s="91"/>
      <c r="F3" s="91"/>
      <c r="G3" s="91"/>
      <c r="H3" s="91"/>
      <c r="I3" s="91"/>
      <c r="J3" s="91"/>
      <c r="K3" s="91"/>
      <c r="L3" s="91"/>
      <c r="M3" s="91"/>
      <c r="N3" s="91"/>
      <c r="O3" s="91"/>
      <c r="P3" s="91"/>
    </row>
    <row r="4" spans="1:16">
      <c r="A4" s="106" t="s">
        <v>188</v>
      </c>
      <c r="B4" s="106"/>
      <c r="C4" s="106"/>
      <c r="D4" s="106"/>
      <c r="E4" s="106"/>
      <c r="F4" s="106"/>
      <c r="G4" s="106"/>
      <c r="H4" s="106"/>
      <c r="I4" s="106"/>
      <c r="J4" s="106"/>
      <c r="K4" s="106"/>
      <c r="L4" s="106"/>
      <c r="M4" s="106"/>
      <c r="N4" s="106"/>
      <c r="O4" s="106"/>
      <c r="P4" s="106"/>
    </row>
    <row r="6" spans="1:16" ht="42" customHeight="1">
      <c r="A6" s="51"/>
      <c r="B6" s="52" t="s">
        <v>189</v>
      </c>
      <c r="C6" s="52" t="s">
        <v>190</v>
      </c>
      <c r="D6" s="52" t="s">
        <v>191</v>
      </c>
    </row>
    <row r="7" spans="1:16">
      <c r="A7" s="53" t="s">
        <v>15</v>
      </c>
      <c r="B7" s="55">
        <v>1021</v>
      </c>
      <c r="C7" s="55">
        <v>1021</v>
      </c>
      <c r="D7" s="56">
        <v>34.448999999999998</v>
      </c>
    </row>
    <row r="8" spans="1:16">
      <c r="A8" s="53" t="s">
        <v>16</v>
      </c>
      <c r="B8" s="55">
        <v>2250</v>
      </c>
      <c r="C8" s="55">
        <v>1697</v>
      </c>
      <c r="D8" s="56">
        <v>40.58</v>
      </c>
    </row>
    <row r="9" spans="1:16">
      <c r="A9" s="53" t="s">
        <v>17</v>
      </c>
      <c r="B9" s="55">
        <v>53</v>
      </c>
      <c r="C9" s="55">
        <v>93</v>
      </c>
      <c r="D9" s="56">
        <v>0.66159999999999997</v>
      </c>
    </row>
    <row r="10" spans="1:16">
      <c r="A10" s="53" t="s">
        <v>18</v>
      </c>
      <c r="B10" s="55">
        <v>2900</v>
      </c>
      <c r="C10" s="55">
        <v>1696.7</v>
      </c>
      <c r="D10" s="56">
        <v>130.0790173</v>
      </c>
    </row>
    <row r="11" spans="1:16">
      <c r="A11" s="53" t="s">
        <v>19</v>
      </c>
      <c r="B11" s="55">
        <v>318</v>
      </c>
      <c r="C11" s="55">
        <v>189</v>
      </c>
      <c r="D11" s="56">
        <v>2.0637152599999999</v>
      </c>
    </row>
  </sheetData>
  <mergeCells count="2">
    <mergeCell ref="A3:P3"/>
    <mergeCell ref="A4:P4"/>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7D081-564E-4E9C-861D-271615FE3D95}">
  <sheetPr codeName="Sheet27"/>
  <dimension ref="A1:P32"/>
  <sheetViews>
    <sheetView showGridLines="0" workbookViewId="0"/>
  </sheetViews>
  <sheetFormatPr defaultRowHeight="15"/>
  <cols>
    <col min="1" max="2" width="17.5703125" customWidth="1"/>
    <col min="3" max="6" width="20.5703125" customWidth="1"/>
    <col min="7" max="24" width="9.5703125" customWidth="1"/>
  </cols>
  <sheetData>
    <row r="1" spans="1:16" ht="18.75" customHeight="1">
      <c r="A1" s="8" t="s">
        <v>193</v>
      </c>
    </row>
    <row r="2" spans="1:16" ht="18.75" customHeight="1"/>
    <row r="3" spans="1:16" ht="29.45" customHeight="1">
      <c r="A3" s="88" t="s">
        <v>194</v>
      </c>
      <c r="B3" s="88"/>
      <c r="C3" s="88"/>
      <c r="D3" s="88"/>
      <c r="E3" s="88"/>
      <c r="F3" s="88"/>
      <c r="G3" s="88"/>
      <c r="H3" s="88"/>
      <c r="I3" s="88"/>
      <c r="J3" s="88"/>
      <c r="K3" s="88"/>
      <c r="L3" s="88"/>
      <c r="M3" s="88"/>
      <c r="N3" s="88"/>
      <c r="O3" s="88"/>
      <c r="P3" s="88"/>
    </row>
    <row r="4" spans="1:16" ht="14.45" customHeight="1">
      <c r="A4" s="91" t="s">
        <v>24</v>
      </c>
      <c r="B4" s="91"/>
      <c r="C4" s="91"/>
      <c r="D4" s="91"/>
      <c r="E4" s="91"/>
      <c r="F4" s="91"/>
      <c r="G4" s="91"/>
      <c r="H4" s="91"/>
      <c r="I4" s="91"/>
      <c r="J4" s="91"/>
      <c r="K4" s="91"/>
      <c r="L4" s="91"/>
      <c r="M4" s="91"/>
      <c r="N4" s="91"/>
      <c r="O4" s="91"/>
      <c r="P4" s="91"/>
    </row>
    <row r="6" spans="1:16" ht="30">
      <c r="A6" s="54" t="s">
        <v>115</v>
      </c>
      <c r="B6" s="54" t="s">
        <v>82</v>
      </c>
      <c r="C6" s="54" t="s">
        <v>195</v>
      </c>
      <c r="D6" s="54" t="s">
        <v>196</v>
      </c>
      <c r="E6" s="54" t="s">
        <v>197</v>
      </c>
      <c r="F6" s="54" t="s">
        <v>198</v>
      </c>
    </row>
    <row r="7" spans="1:16">
      <c r="A7" s="107">
        <v>2017</v>
      </c>
      <c r="B7" s="44" t="s">
        <v>207</v>
      </c>
      <c r="C7" s="85">
        <v>13301896.610000003</v>
      </c>
      <c r="D7" s="85">
        <v>8138256.9099999992</v>
      </c>
      <c r="E7" s="85">
        <v>16112208.329999998</v>
      </c>
      <c r="F7" s="85">
        <v>37552361.850000001</v>
      </c>
    </row>
    <row r="8" spans="1:16">
      <c r="A8" s="108"/>
      <c r="B8" s="44" t="s">
        <v>57</v>
      </c>
      <c r="C8" s="85">
        <v>17072023.949999999</v>
      </c>
      <c r="D8" s="85">
        <v>20729336.640000001</v>
      </c>
      <c r="E8" s="85">
        <v>10585101.24</v>
      </c>
      <c r="F8" s="85">
        <v>48386461.830000006</v>
      </c>
    </row>
    <row r="9" spans="1:16">
      <c r="A9" s="108"/>
      <c r="B9" s="44" t="s">
        <v>58</v>
      </c>
      <c r="C9" s="85">
        <v>16986490.609999999</v>
      </c>
      <c r="D9" s="85">
        <v>36831355.399999999</v>
      </c>
      <c r="E9" s="85">
        <v>16196809.180000002</v>
      </c>
      <c r="F9" s="85">
        <v>70014655.189999998</v>
      </c>
    </row>
    <row r="10" spans="1:16">
      <c r="A10" s="109"/>
      <c r="B10" s="44" t="s">
        <v>59</v>
      </c>
      <c r="C10" s="85">
        <v>13676774.379999999</v>
      </c>
      <c r="D10" s="85">
        <v>29501564.150000002</v>
      </c>
      <c r="E10" s="85">
        <v>14922766.949999999</v>
      </c>
      <c r="F10" s="85">
        <v>58101105.480000004</v>
      </c>
    </row>
    <row r="11" spans="1:16">
      <c r="A11" s="107">
        <v>2018</v>
      </c>
      <c r="B11" s="44" t="s">
        <v>207</v>
      </c>
      <c r="C11" s="85">
        <v>8384134.540000001</v>
      </c>
      <c r="D11" s="85">
        <v>9636730.3499999996</v>
      </c>
      <c r="E11" s="85">
        <v>6616087.5999999996</v>
      </c>
      <c r="F11" s="85">
        <v>24636952.490000002</v>
      </c>
    </row>
    <row r="12" spans="1:16">
      <c r="A12" s="108"/>
      <c r="B12" s="44" t="s">
        <v>57</v>
      </c>
      <c r="C12" s="85">
        <v>12492515.16</v>
      </c>
      <c r="D12" s="85">
        <v>46724646.730000004</v>
      </c>
      <c r="E12" s="85">
        <v>5013521.5299999993</v>
      </c>
      <c r="F12" s="85">
        <v>64230683.420000002</v>
      </c>
    </row>
    <row r="13" spans="1:16">
      <c r="A13" s="108"/>
      <c r="B13" s="44" t="s">
        <v>58</v>
      </c>
      <c r="C13" s="85">
        <v>11916398.99</v>
      </c>
      <c r="D13" s="85">
        <v>44791695.579999998</v>
      </c>
      <c r="E13" s="85">
        <v>16554412.59</v>
      </c>
      <c r="F13" s="85">
        <v>73262507.159999996</v>
      </c>
    </row>
    <row r="14" spans="1:16">
      <c r="A14" s="109"/>
      <c r="B14" s="44" t="s">
        <v>59</v>
      </c>
      <c r="C14" s="85">
        <v>20215453.079999998</v>
      </c>
      <c r="D14" s="85">
        <v>29489289.719999999</v>
      </c>
      <c r="E14" s="85">
        <v>4907435.82</v>
      </c>
      <c r="F14" s="85">
        <v>54612178.619999997</v>
      </c>
    </row>
    <row r="15" spans="1:16">
      <c r="A15" s="107">
        <v>2019</v>
      </c>
      <c r="B15" s="44" t="s">
        <v>207</v>
      </c>
      <c r="C15" s="85">
        <v>17584760.939999998</v>
      </c>
      <c r="D15" s="85">
        <v>10703497.82</v>
      </c>
      <c r="E15" s="85">
        <v>8142607.6500000004</v>
      </c>
      <c r="F15" s="85">
        <v>36430866.409999996</v>
      </c>
    </row>
    <row r="16" spans="1:16">
      <c r="A16" s="108"/>
      <c r="B16" s="44" t="s">
        <v>57</v>
      </c>
      <c r="C16" s="85">
        <v>29862577.199999999</v>
      </c>
      <c r="D16" s="85">
        <v>11456643.440000001</v>
      </c>
      <c r="E16" s="85">
        <v>3814991.9</v>
      </c>
      <c r="F16" s="85">
        <v>45134212.539999999</v>
      </c>
    </row>
    <row r="17" spans="1:6">
      <c r="A17" s="108"/>
      <c r="B17" s="44" t="s">
        <v>58</v>
      </c>
      <c r="C17" s="85">
        <v>38421182.340000004</v>
      </c>
      <c r="D17" s="85">
        <v>16451349.459999999</v>
      </c>
      <c r="E17" s="85">
        <v>5896365.7400000002</v>
      </c>
      <c r="F17" s="85">
        <v>60768897.540000007</v>
      </c>
    </row>
    <row r="18" spans="1:6">
      <c r="A18" s="109"/>
      <c r="B18" s="44" t="s">
        <v>59</v>
      </c>
      <c r="C18" s="85">
        <v>37275118.189999998</v>
      </c>
      <c r="D18" s="85">
        <v>20702985.5</v>
      </c>
      <c r="E18" s="85">
        <v>22558964.549999997</v>
      </c>
      <c r="F18" s="85">
        <v>80537068.239999995</v>
      </c>
    </row>
    <row r="19" spans="1:6">
      <c r="A19" s="107">
        <v>2020</v>
      </c>
      <c r="B19" s="44" t="s">
        <v>207</v>
      </c>
      <c r="C19" s="85">
        <v>27002923.139999997</v>
      </c>
      <c r="D19" s="85">
        <v>84753550.159999996</v>
      </c>
      <c r="E19" s="85">
        <v>115595135.60000002</v>
      </c>
      <c r="F19" s="85">
        <v>227351608.90000004</v>
      </c>
    </row>
    <row r="20" spans="1:6">
      <c r="A20" s="108"/>
      <c r="B20" s="44" t="s">
        <v>57</v>
      </c>
      <c r="C20" s="85">
        <v>15243889.620000001</v>
      </c>
      <c r="D20" s="85">
        <v>23840870.199999999</v>
      </c>
      <c r="E20" s="85">
        <v>4925277.53</v>
      </c>
      <c r="F20" s="85">
        <v>44010037.350000001</v>
      </c>
    </row>
    <row r="21" spans="1:6">
      <c r="A21" s="108"/>
      <c r="B21" s="44" t="s">
        <v>58</v>
      </c>
      <c r="C21" s="85">
        <v>12559870.690000001</v>
      </c>
      <c r="D21" s="85">
        <v>14863836.280000001</v>
      </c>
      <c r="E21" s="85">
        <v>8165021.580000001</v>
      </c>
      <c r="F21" s="85">
        <v>35588728.550000004</v>
      </c>
    </row>
    <row r="22" spans="1:6">
      <c r="A22" s="109"/>
      <c r="B22" s="44" t="s">
        <v>59</v>
      </c>
      <c r="C22" s="85">
        <v>14434455.379999999</v>
      </c>
      <c r="D22" s="85">
        <v>17222980.629999999</v>
      </c>
      <c r="E22" s="85">
        <v>17520041.050000001</v>
      </c>
      <c r="F22" s="85">
        <v>49177477.060000002</v>
      </c>
    </row>
    <row r="23" spans="1:6">
      <c r="A23" s="107">
        <v>2021</v>
      </c>
      <c r="B23" s="44" t="s">
        <v>207</v>
      </c>
      <c r="C23" s="85">
        <v>10365641.07</v>
      </c>
      <c r="D23" s="85">
        <v>10417151.59</v>
      </c>
      <c r="E23" s="85">
        <v>12500593.279999999</v>
      </c>
      <c r="F23" s="85">
        <v>33283385.939999998</v>
      </c>
    </row>
    <row r="24" spans="1:6">
      <c r="A24" s="108"/>
      <c r="B24" s="44" t="s">
        <v>57</v>
      </c>
      <c r="C24" s="85">
        <v>16089799.859999999</v>
      </c>
      <c r="D24" s="85">
        <v>44806699.63000001</v>
      </c>
      <c r="E24" s="85">
        <v>81569142.5</v>
      </c>
      <c r="F24" s="85">
        <v>142465641.99000001</v>
      </c>
    </row>
    <row r="25" spans="1:6">
      <c r="A25" s="108"/>
      <c r="B25" s="44" t="s">
        <v>58</v>
      </c>
      <c r="C25" s="85">
        <v>18692640.530000001</v>
      </c>
      <c r="D25" s="85">
        <v>35379686.520000011</v>
      </c>
      <c r="E25" s="85">
        <v>76139105.739999995</v>
      </c>
      <c r="F25" s="85">
        <v>130211432.79000001</v>
      </c>
    </row>
    <row r="26" spans="1:6">
      <c r="A26" s="109"/>
      <c r="B26" s="44" t="s">
        <v>59</v>
      </c>
      <c r="C26" s="85">
        <v>14676275.16</v>
      </c>
      <c r="D26" s="85">
        <v>22031816.289999992</v>
      </c>
      <c r="E26" s="85">
        <v>95746114.600000009</v>
      </c>
      <c r="F26" s="85">
        <v>132454206.05</v>
      </c>
    </row>
    <row r="27" spans="1:6">
      <c r="A27" s="107">
        <v>2022</v>
      </c>
      <c r="B27" s="44" t="s">
        <v>207</v>
      </c>
      <c r="C27" s="85">
        <v>10746860.210000001</v>
      </c>
      <c r="D27" s="85">
        <v>10089152.41</v>
      </c>
      <c r="E27" s="85">
        <v>22370284.310000002</v>
      </c>
      <c r="F27" s="85">
        <v>43206296.930000007</v>
      </c>
    </row>
    <row r="28" spans="1:6">
      <c r="A28" s="108"/>
      <c r="B28" s="44" t="s">
        <v>57</v>
      </c>
      <c r="C28" s="85">
        <v>21031724.260000002</v>
      </c>
      <c r="D28" s="85">
        <v>30958140.799999997</v>
      </c>
      <c r="E28" s="85">
        <v>32025823.720000003</v>
      </c>
      <c r="F28" s="85">
        <v>84015688.780000001</v>
      </c>
    </row>
    <row r="29" spans="1:6">
      <c r="A29" s="108"/>
      <c r="B29" s="44" t="s">
        <v>58</v>
      </c>
      <c r="C29" s="85">
        <v>17569605.5</v>
      </c>
      <c r="D29" s="85">
        <v>19496129.130000003</v>
      </c>
      <c r="E29" s="85">
        <v>16975886.32</v>
      </c>
      <c r="F29" s="85">
        <v>54041620.950000003</v>
      </c>
    </row>
    <row r="30" spans="1:6">
      <c r="A30" s="109"/>
      <c r="B30" s="44" t="s">
        <v>59</v>
      </c>
      <c r="C30" s="85">
        <v>23594506.039999999</v>
      </c>
      <c r="D30" s="85">
        <v>26980146.75</v>
      </c>
      <c r="E30" s="85">
        <v>47376988.780000001</v>
      </c>
      <c r="F30" s="85">
        <v>97951641.569999993</v>
      </c>
    </row>
    <row r="31" spans="1:6">
      <c r="A31" s="107">
        <v>2023</v>
      </c>
      <c r="B31" s="44" t="s">
        <v>207</v>
      </c>
      <c r="C31" s="85">
        <v>14553042.359999999</v>
      </c>
      <c r="D31" s="85">
        <v>19453729.189999998</v>
      </c>
      <c r="E31" s="85">
        <v>4402148.76</v>
      </c>
      <c r="F31" s="85">
        <v>38408920.309999995</v>
      </c>
    </row>
    <row r="32" spans="1:6">
      <c r="A32" s="109"/>
      <c r="B32" s="45" t="s">
        <v>57</v>
      </c>
      <c r="C32" s="85">
        <v>10286390.130000001</v>
      </c>
      <c r="D32" s="85">
        <v>23605520.59</v>
      </c>
      <c r="E32" s="85">
        <v>4909375.0500000007</v>
      </c>
      <c r="F32" s="85">
        <v>38801285.769999996</v>
      </c>
    </row>
  </sheetData>
  <mergeCells count="9">
    <mergeCell ref="A19:A22"/>
    <mergeCell ref="A23:A26"/>
    <mergeCell ref="A27:A30"/>
    <mergeCell ref="A31:A32"/>
    <mergeCell ref="A3:P3"/>
    <mergeCell ref="A4:P4"/>
    <mergeCell ref="A7:A10"/>
    <mergeCell ref="A11:A14"/>
    <mergeCell ref="A15:A1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661D1-89EE-4FE9-BF3A-958DFD60E411}">
  <sheetPr codeName="Sheet3"/>
  <dimension ref="A1:P14"/>
  <sheetViews>
    <sheetView showGridLines="0" zoomScaleNormal="100" workbookViewId="0"/>
  </sheetViews>
  <sheetFormatPr defaultRowHeight="15"/>
  <cols>
    <col min="1" max="1" width="22.5703125" customWidth="1"/>
    <col min="2" max="4" width="13.5703125" customWidth="1"/>
    <col min="5" max="6" width="15.5703125" customWidth="1"/>
  </cols>
  <sheetData>
    <row r="1" spans="1:16" ht="18.75" customHeight="1">
      <c r="A1" s="8" t="s">
        <v>49</v>
      </c>
    </row>
    <row r="2" spans="1:16" ht="18.75" customHeight="1"/>
    <row r="3" spans="1:16" ht="17.45" customHeight="1">
      <c r="A3" s="87" t="s">
        <v>205</v>
      </c>
      <c r="B3" s="88"/>
      <c r="C3" s="88"/>
      <c r="D3" s="88"/>
      <c r="E3" s="88"/>
      <c r="F3" s="88"/>
      <c r="G3" s="88"/>
      <c r="H3" s="88"/>
      <c r="I3" s="88"/>
      <c r="J3" s="88"/>
      <c r="K3" s="88"/>
      <c r="L3" s="88"/>
      <c r="M3" s="88"/>
      <c r="N3" s="88"/>
      <c r="O3" s="88"/>
      <c r="P3" s="88"/>
    </row>
    <row r="4" spans="1:16">
      <c r="A4" s="89" t="s">
        <v>50</v>
      </c>
      <c r="B4" s="89"/>
      <c r="C4" s="89"/>
      <c r="D4" s="89"/>
      <c r="E4" s="89"/>
      <c r="F4" s="89"/>
      <c r="G4" s="89"/>
      <c r="H4" s="89"/>
      <c r="I4" s="89"/>
      <c r="J4" s="89"/>
      <c r="K4" s="89"/>
      <c r="L4" s="89"/>
      <c r="M4" s="89"/>
      <c r="N4" s="89"/>
      <c r="O4" s="89"/>
      <c r="P4" s="89"/>
    </row>
    <row r="6" spans="1:16" ht="30">
      <c r="A6" s="17" t="s">
        <v>31</v>
      </c>
      <c r="B6" s="16" t="s">
        <v>32</v>
      </c>
      <c r="C6" s="16" t="s">
        <v>33</v>
      </c>
      <c r="D6" s="16" t="s">
        <v>34</v>
      </c>
    </row>
    <row r="7" spans="1:16" ht="30">
      <c r="A7" s="41" t="s">
        <v>35</v>
      </c>
      <c r="B7" s="42" t="s">
        <v>36</v>
      </c>
      <c r="C7" s="13">
        <v>32760.7</v>
      </c>
      <c r="D7" s="13">
        <v>32569.31</v>
      </c>
    </row>
    <row r="8" spans="1:16" ht="30">
      <c r="A8" s="41" t="s">
        <v>37</v>
      </c>
      <c r="B8" s="42" t="s">
        <v>38</v>
      </c>
      <c r="C8" s="13">
        <v>203.94625782849999</v>
      </c>
      <c r="D8" s="13">
        <v>208.41377991600007</v>
      </c>
    </row>
    <row r="9" spans="1:16">
      <c r="A9" s="41" t="s">
        <v>39</v>
      </c>
      <c r="B9" s="42" t="s">
        <v>40</v>
      </c>
      <c r="C9" s="14">
        <v>26.54881</v>
      </c>
      <c r="D9" s="14">
        <v>27.228009999999998</v>
      </c>
    </row>
    <row r="10" spans="1:16">
      <c r="A10" s="41" t="s">
        <v>41</v>
      </c>
      <c r="B10" s="42" t="s">
        <v>42</v>
      </c>
      <c r="C10" s="13">
        <v>10.594450500000001</v>
      </c>
      <c r="D10" s="13">
        <v>10.736212</v>
      </c>
    </row>
    <row r="11" spans="1:16" ht="30">
      <c r="A11" s="41" t="s">
        <v>43</v>
      </c>
      <c r="B11" s="42" t="s">
        <v>44</v>
      </c>
      <c r="C11" s="13">
        <v>336</v>
      </c>
      <c r="D11" s="13">
        <v>353</v>
      </c>
    </row>
    <row r="12" spans="1:16" ht="45">
      <c r="A12" s="41" t="s">
        <v>45</v>
      </c>
      <c r="B12" s="42" t="s">
        <v>36</v>
      </c>
      <c r="C12" s="13">
        <v>74591.859678999986</v>
      </c>
      <c r="D12" s="13">
        <v>77683.406602999996</v>
      </c>
    </row>
    <row r="13" spans="1:16">
      <c r="A13" s="43" t="s">
        <v>46</v>
      </c>
      <c r="B13" s="42" t="s">
        <v>47</v>
      </c>
      <c r="C13" s="13">
        <v>128.54018933</v>
      </c>
      <c r="D13" s="13">
        <v>123.79254692000001</v>
      </c>
    </row>
    <row r="14" spans="1:16">
      <c r="A14" s="15"/>
    </row>
  </sheetData>
  <mergeCells count="2">
    <mergeCell ref="A3:P3"/>
    <mergeCell ref="A4:P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B725A-B092-4BEC-8465-58346DD4C7E3}">
  <sheetPr codeName="Sheet4"/>
  <dimension ref="A1:A2"/>
  <sheetViews>
    <sheetView showGridLines="0" zoomScaleNormal="100" workbookViewId="0"/>
  </sheetViews>
  <sheetFormatPr defaultRowHeight="15"/>
  <cols>
    <col min="1" max="1" width="27.85546875" customWidth="1"/>
    <col min="2" max="8" width="15.140625" customWidth="1"/>
  </cols>
  <sheetData>
    <row r="1" spans="1:1" ht="18.75" customHeight="1">
      <c r="A1" s="8" t="s">
        <v>51</v>
      </c>
    </row>
    <row r="2" spans="1:1" ht="18.75" customHeight="1"/>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ACCF9-B70E-4F84-92C4-7754F8680529}">
  <sheetPr codeName="Sheet5"/>
  <dimension ref="A1:P18"/>
  <sheetViews>
    <sheetView showGridLines="0" workbookViewId="0"/>
  </sheetViews>
  <sheetFormatPr defaultRowHeight="15"/>
  <cols>
    <col min="2" max="6" width="12.5703125" customWidth="1"/>
  </cols>
  <sheetData>
    <row r="1" spans="1:16" ht="18.75" customHeight="1">
      <c r="A1" s="8" t="s">
        <v>53</v>
      </c>
    </row>
    <row r="2" spans="1:16" ht="18.75" customHeight="1"/>
    <row r="3" spans="1:16">
      <c r="A3" s="88" t="s">
        <v>52</v>
      </c>
      <c r="B3" s="88"/>
      <c r="C3" s="88"/>
      <c r="D3" s="88"/>
      <c r="E3" s="88"/>
      <c r="F3" s="88"/>
      <c r="G3" s="88"/>
      <c r="H3" s="88"/>
      <c r="I3" s="88"/>
      <c r="J3" s="88"/>
      <c r="K3" s="88"/>
      <c r="L3" s="88"/>
      <c r="M3" s="88"/>
      <c r="N3" s="88"/>
      <c r="O3" s="88"/>
      <c r="P3" s="88"/>
    </row>
    <row r="4" spans="1:16">
      <c r="A4" t="s">
        <v>24</v>
      </c>
    </row>
    <row r="6" spans="1:16" ht="30">
      <c r="A6" s="65" t="s">
        <v>208</v>
      </c>
      <c r="B6" s="62" t="s">
        <v>26</v>
      </c>
      <c r="C6" s="62" t="s">
        <v>27</v>
      </c>
      <c r="D6" s="62" t="s">
        <v>28</v>
      </c>
      <c r="E6" s="62" t="s">
        <v>29</v>
      </c>
      <c r="F6" s="62" t="s">
        <v>30</v>
      </c>
    </row>
    <row r="7" spans="1:16" ht="15" customHeight="1">
      <c r="A7" s="45" t="s">
        <v>8</v>
      </c>
      <c r="B7" s="63">
        <v>30.04</v>
      </c>
      <c r="C7" s="63">
        <v>30.51</v>
      </c>
      <c r="D7" s="63">
        <v>28.22</v>
      </c>
      <c r="E7" s="63">
        <v>31.55</v>
      </c>
      <c r="F7" s="63">
        <v>32.74</v>
      </c>
    </row>
    <row r="8" spans="1:16" ht="15" customHeight="1">
      <c r="A8" s="45" t="s">
        <v>9</v>
      </c>
      <c r="B8" s="63">
        <v>70.209999999999994</v>
      </c>
      <c r="C8" s="63">
        <v>56.03</v>
      </c>
      <c r="D8" s="63">
        <v>60.64</v>
      </c>
      <c r="E8" s="63">
        <v>73.39</v>
      </c>
      <c r="F8" s="63">
        <v>48.59</v>
      </c>
    </row>
    <row r="9" spans="1:16" ht="15" customHeight="1">
      <c r="A9" s="45" t="s">
        <v>10</v>
      </c>
      <c r="B9" s="63">
        <v>60.54</v>
      </c>
      <c r="C9" s="63">
        <v>53.15</v>
      </c>
      <c r="D9" s="63">
        <v>54.24</v>
      </c>
      <c r="E9" s="63">
        <v>68.25</v>
      </c>
      <c r="F9" s="63">
        <v>42.19</v>
      </c>
    </row>
    <row r="10" spans="1:16" ht="15" customHeight="1">
      <c r="A10" s="45" t="s">
        <v>11</v>
      </c>
      <c r="B10" s="63">
        <v>61.28</v>
      </c>
      <c r="C10" s="63">
        <v>36.28</v>
      </c>
      <c r="D10" s="63">
        <v>31.65</v>
      </c>
      <c r="E10" s="63">
        <v>42.31</v>
      </c>
      <c r="F10" s="63">
        <v>37.29</v>
      </c>
    </row>
    <row r="11" spans="1:16" ht="15" customHeight="1">
      <c r="A11" s="45" t="s">
        <v>12</v>
      </c>
      <c r="B11" s="63">
        <v>64.099999999999994</v>
      </c>
      <c r="C11" s="63">
        <v>54.4</v>
      </c>
      <c r="D11" s="63">
        <v>50.11</v>
      </c>
      <c r="E11" s="63">
        <v>67.069999999999993</v>
      </c>
      <c r="F11" s="63">
        <v>97.14</v>
      </c>
    </row>
    <row r="12" spans="1:16" ht="15" customHeight="1">
      <c r="A12" s="45" t="s">
        <v>13</v>
      </c>
      <c r="B12" s="63">
        <v>102.65</v>
      </c>
      <c r="C12" s="63">
        <v>88.21</v>
      </c>
      <c r="D12" s="63">
        <v>69.5</v>
      </c>
      <c r="E12" s="63">
        <v>123.15</v>
      </c>
      <c r="F12" s="63">
        <v>75.88</v>
      </c>
    </row>
    <row r="13" spans="1:16" ht="15" customHeight="1">
      <c r="A13" s="45" t="s">
        <v>14</v>
      </c>
      <c r="B13" s="63">
        <v>74.61</v>
      </c>
      <c r="C13" s="63">
        <v>84.59</v>
      </c>
      <c r="D13" s="63">
        <v>99.26</v>
      </c>
      <c r="E13" s="63">
        <v>108.72</v>
      </c>
      <c r="F13" s="63">
        <v>87.57</v>
      </c>
    </row>
    <row r="14" spans="1:16" ht="15" customHeight="1">
      <c r="A14" s="45" t="s">
        <v>15</v>
      </c>
      <c r="B14" s="63">
        <v>83.06</v>
      </c>
      <c r="C14" s="63">
        <v>92.38</v>
      </c>
      <c r="D14" s="63">
        <v>123.73</v>
      </c>
      <c r="E14" s="63">
        <v>128.28</v>
      </c>
      <c r="F14" s="63">
        <v>88.36</v>
      </c>
    </row>
    <row r="15" spans="1:16" ht="15" customHeight="1">
      <c r="A15" s="45" t="s">
        <v>16</v>
      </c>
      <c r="B15" s="63">
        <v>56.02</v>
      </c>
      <c r="C15" s="63">
        <v>79.09</v>
      </c>
      <c r="D15" s="63">
        <v>84.37</v>
      </c>
      <c r="E15" s="63">
        <v>73.12</v>
      </c>
      <c r="F15" s="63">
        <v>55.52</v>
      </c>
    </row>
    <row r="16" spans="1:16" ht="15" customHeight="1">
      <c r="A16" s="45" t="s">
        <v>17</v>
      </c>
      <c r="B16" s="63">
        <v>66.489999999999995</v>
      </c>
      <c r="C16" s="63">
        <v>72.23</v>
      </c>
      <c r="D16" s="63">
        <v>50.55</v>
      </c>
      <c r="E16" s="63">
        <v>52.97</v>
      </c>
      <c r="F16" s="63">
        <v>44.58</v>
      </c>
    </row>
    <row r="17" spans="1:6" ht="15" customHeight="1">
      <c r="A17" s="45" t="s">
        <v>18</v>
      </c>
      <c r="B17" s="63">
        <v>178.47</v>
      </c>
      <c r="C17" s="63">
        <v>144.11000000000001</v>
      </c>
      <c r="D17" s="63">
        <v>103.64</v>
      </c>
      <c r="E17" s="63">
        <v>125.48</v>
      </c>
      <c r="F17" s="63">
        <v>89.72</v>
      </c>
    </row>
    <row r="18" spans="1:6" ht="15" customHeight="1">
      <c r="A18" s="45" t="s">
        <v>19</v>
      </c>
      <c r="B18" s="63">
        <v>157.41999999999999</v>
      </c>
      <c r="C18" s="63">
        <v>157.31</v>
      </c>
      <c r="D18" s="63">
        <v>114.13</v>
      </c>
      <c r="E18" s="63">
        <v>150.06</v>
      </c>
      <c r="F18" s="63">
        <v>116.93</v>
      </c>
    </row>
  </sheetData>
  <mergeCells count="1">
    <mergeCell ref="A3:P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2483B-8173-4404-B41D-683192DDE791}">
  <sheetPr codeName="Sheet6"/>
  <dimension ref="A1:P28"/>
  <sheetViews>
    <sheetView showGridLines="0" workbookViewId="0"/>
  </sheetViews>
  <sheetFormatPr defaultRowHeight="15"/>
  <cols>
    <col min="1" max="1" width="12.28515625" customWidth="1"/>
    <col min="2" max="7" width="11.5703125" customWidth="1"/>
  </cols>
  <sheetData>
    <row r="1" spans="1:16" ht="18.75" customHeight="1">
      <c r="A1" s="8" t="s">
        <v>54</v>
      </c>
    </row>
    <row r="2" spans="1:16" ht="18.75" customHeight="1"/>
    <row r="3" spans="1:16">
      <c r="A3" s="88" t="s">
        <v>55</v>
      </c>
      <c r="B3" s="88"/>
      <c r="C3" s="88"/>
      <c r="D3" s="88"/>
      <c r="E3" s="88"/>
      <c r="F3" s="88"/>
      <c r="G3" s="88"/>
      <c r="H3" s="88"/>
      <c r="I3" s="88"/>
      <c r="J3" s="88"/>
      <c r="K3" s="88"/>
      <c r="L3" s="88"/>
      <c r="M3" s="88"/>
      <c r="N3" s="88"/>
      <c r="O3" s="88"/>
      <c r="P3" s="88"/>
    </row>
    <row r="4" spans="1:16">
      <c r="A4" s="8" t="s">
        <v>56</v>
      </c>
    </row>
    <row r="6" spans="1:16" ht="30">
      <c r="A6" s="62" t="s">
        <v>80</v>
      </c>
      <c r="B6" s="64" t="s">
        <v>82</v>
      </c>
      <c r="C6" s="22" t="s">
        <v>26</v>
      </c>
      <c r="D6" s="22" t="s">
        <v>27</v>
      </c>
      <c r="E6" s="22" t="s">
        <v>28</v>
      </c>
      <c r="F6" s="22" t="s">
        <v>29</v>
      </c>
      <c r="G6" s="22" t="s">
        <v>30</v>
      </c>
    </row>
    <row r="7" spans="1:16" ht="15" customHeight="1">
      <c r="A7" s="90">
        <v>2018</v>
      </c>
      <c r="B7" s="45" t="s">
        <v>207</v>
      </c>
      <c r="C7" s="63">
        <v>72.12</v>
      </c>
      <c r="D7" s="63">
        <v>73.62</v>
      </c>
      <c r="E7" s="63">
        <v>119.74</v>
      </c>
      <c r="F7" s="63">
        <v>143.6</v>
      </c>
      <c r="G7" s="63">
        <v>90.86</v>
      </c>
    </row>
    <row r="8" spans="1:16" ht="15" customHeight="1">
      <c r="A8" s="90"/>
      <c r="B8" s="45" t="s">
        <v>57</v>
      </c>
      <c r="C8" s="63">
        <v>71.73</v>
      </c>
      <c r="D8" s="63">
        <v>87.96</v>
      </c>
      <c r="E8" s="63">
        <v>85.92</v>
      </c>
      <c r="F8" s="63">
        <v>101.34</v>
      </c>
      <c r="G8" s="63">
        <v>77.05</v>
      </c>
    </row>
    <row r="9" spans="1:16" ht="15" customHeight="1">
      <c r="A9" s="90"/>
      <c r="B9" s="45" t="s">
        <v>58</v>
      </c>
      <c r="C9" s="63">
        <v>80.03</v>
      </c>
      <c r="D9" s="63">
        <v>90.15</v>
      </c>
      <c r="E9" s="63">
        <v>84.33</v>
      </c>
      <c r="F9" s="63">
        <v>94.81</v>
      </c>
      <c r="G9" s="63">
        <v>43.44</v>
      </c>
    </row>
    <row r="10" spans="1:16" ht="15" customHeight="1">
      <c r="A10" s="90"/>
      <c r="B10" s="45" t="s">
        <v>59</v>
      </c>
      <c r="C10" s="63">
        <v>84.89</v>
      </c>
      <c r="D10" s="63">
        <v>88.19</v>
      </c>
      <c r="E10" s="63">
        <v>99.98</v>
      </c>
      <c r="F10" s="63">
        <v>100.12</v>
      </c>
      <c r="G10" s="63">
        <v>84.97</v>
      </c>
    </row>
    <row r="11" spans="1:16" ht="15" customHeight="1">
      <c r="A11" s="90">
        <v>2019</v>
      </c>
      <c r="B11" s="45" t="s">
        <v>207</v>
      </c>
      <c r="C11" s="63">
        <v>88.76</v>
      </c>
      <c r="D11" s="63">
        <v>104.77</v>
      </c>
      <c r="E11" s="63">
        <v>212.96</v>
      </c>
      <c r="F11" s="63">
        <v>220.04</v>
      </c>
      <c r="G11" s="63">
        <v>136.16999999999999</v>
      </c>
    </row>
    <row r="12" spans="1:16" ht="15" customHeight="1">
      <c r="A12" s="90"/>
      <c r="B12" s="45" t="s">
        <v>57</v>
      </c>
      <c r="C12" s="63">
        <v>77.86</v>
      </c>
      <c r="D12" s="63">
        <v>85.85</v>
      </c>
      <c r="E12" s="63">
        <v>100.5</v>
      </c>
      <c r="F12" s="63">
        <v>94.64</v>
      </c>
      <c r="G12" s="63">
        <v>99.01</v>
      </c>
    </row>
    <row r="13" spans="1:16" ht="15" customHeight="1">
      <c r="A13" s="90"/>
      <c r="B13" s="45" t="s">
        <v>58</v>
      </c>
      <c r="C13" s="63">
        <v>65.52</v>
      </c>
      <c r="D13" s="63">
        <v>86.32</v>
      </c>
      <c r="E13" s="63">
        <v>102.77</v>
      </c>
      <c r="F13" s="63">
        <v>82.01</v>
      </c>
      <c r="G13" s="63">
        <v>69.67</v>
      </c>
    </row>
    <row r="14" spans="1:16" ht="15" customHeight="1">
      <c r="A14" s="90"/>
      <c r="B14" s="45" t="s">
        <v>59</v>
      </c>
      <c r="C14" s="63">
        <v>65.14</v>
      </c>
      <c r="D14" s="63">
        <v>75.61</v>
      </c>
      <c r="E14" s="63">
        <v>81.97</v>
      </c>
      <c r="F14" s="63">
        <v>87.12</v>
      </c>
      <c r="G14" s="63">
        <v>76.03</v>
      </c>
    </row>
    <row r="15" spans="1:16" ht="15" customHeight="1">
      <c r="A15" s="90">
        <v>2020</v>
      </c>
      <c r="B15" s="45" t="s">
        <v>207</v>
      </c>
      <c r="C15" s="63">
        <v>56.92</v>
      </c>
      <c r="D15" s="63">
        <v>107.95</v>
      </c>
      <c r="E15" s="63">
        <v>109.16</v>
      </c>
      <c r="F15" s="63">
        <v>80.97</v>
      </c>
      <c r="G15" s="63">
        <v>44.4</v>
      </c>
    </row>
    <row r="16" spans="1:16" ht="15" customHeight="1">
      <c r="A16" s="90"/>
      <c r="B16" s="45" t="s">
        <v>57</v>
      </c>
      <c r="C16" s="63">
        <v>35.49</v>
      </c>
      <c r="D16" s="63">
        <v>45.4</v>
      </c>
      <c r="E16" s="63">
        <v>43.4</v>
      </c>
      <c r="F16" s="63">
        <v>43.96</v>
      </c>
      <c r="G16" s="63">
        <v>32.1</v>
      </c>
    </row>
    <row r="17" spans="1:7" ht="15" customHeight="1">
      <c r="A17" s="90"/>
      <c r="B17" s="45" t="s">
        <v>58</v>
      </c>
      <c r="C17" s="63">
        <v>34.29</v>
      </c>
      <c r="D17" s="63">
        <v>48.57</v>
      </c>
      <c r="E17" s="63">
        <v>54.37</v>
      </c>
      <c r="F17" s="63">
        <v>46.08</v>
      </c>
      <c r="G17" s="63">
        <v>50.67</v>
      </c>
    </row>
    <row r="18" spans="1:7" ht="15" customHeight="1">
      <c r="A18" s="90"/>
      <c r="B18" s="45" t="s">
        <v>59</v>
      </c>
      <c r="C18" s="63">
        <v>48.13</v>
      </c>
      <c r="D18" s="63">
        <v>70.78</v>
      </c>
      <c r="E18" s="63">
        <v>40.03</v>
      </c>
      <c r="F18" s="63">
        <v>34.58</v>
      </c>
      <c r="G18" s="63">
        <v>45.63</v>
      </c>
    </row>
    <row r="19" spans="1:7" ht="15" customHeight="1">
      <c r="A19" s="90">
        <v>2021</v>
      </c>
      <c r="B19" s="45" t="s">
        <v>207</v>
      </c>
      <c r="C19" s="63">
        <v>44.67</v>
      </c>
      <c r="D19" s="63">
        <v>38.64</v>
      </c>
      <c r="E19" s="63">
        <v>26.88</v>
      </c>
      <c r="F19" s="63">
        <v>52.51</v>
      </c>
      <c r="G19" s="63">
        <v>33.6</v>
      </c>
    </row>
    <row r="20" spans="1:7" ht="15" customHeight="1">
      <c r="A20" s="90"/>
      <c r="B20" s="45" t="s">
        <v>57</v>
      </c>
      <c r="C20" s="63">
        <v>140.76</v>
      </c>
      <c r="D20" s="63">
        <v>129.06</v>
      </c>
      <c r="E20" s="63">
        <v>77.42</v>
      </c>
      <c r="F20" s="63">
        <v>76.89</v>
      </c>
      <c r="G20" s="63">
        <v>46.8</v>
      </c>
    </row>
    <row r="21" spans="1:7" ht="15" customHeight="1">
      <c r="A21" s="90"/>
      <c r="B21" s="45" t="s">
        <v>58</v>
      </c>
      <c r="C21" s="63">
        <v>90.21</v>
      </c>
      <c r="D21" s="63">
        <v>87.58</v>
      </c>
      <c r="E21" s="63">
        <v>64.12</v>
      </c>
      <c r="F21" s="63">
        <v>63.42</v>
      </c>
      <c r="G21" s="63">
        <v>26.55</v>
      </c>
    </row>
    <row r="22" spans="1:7" ht="15" customHeight="1">
      <c r="A22" s="90"/>
      <c r="B22" s="45" t="s">
        <v>59</v>
      </c>
      <c r="C22" s="63">
        <v>110.55</v>
      </c>
      <c r="D22" s="63">
        <v>65.489999999999995</v>
      </c>
      <c r="E22" s="63">
        <v>32.61</v>
      </c>
      <c r="F22" s="63">
        <v>60.18</v>
      </c>
      <c r="G22" s="63">
        <v>30.41</v>
      </c>
    </row>
    <row r="23" spans="1:7" ht="15" customHeight="1">
      <c r="A23" s="90">
        <v>2022</v>
      </c>
      <c r="B23" s="45" t="s">
        <v>207</v>
      </c>
      <c r="C23" s="63">
        <v>171.18</v>
      </c>
      <c r="D23" s="63">
        <v>88.91</v>
      </c>
      <c r="E23" s="63">
        <v>63.8</v>
      </c>
      <c r="F23" s="63">
        <v>85.8</v>
      </c>
      <c r="G23" s="63">
        <v>70.569999999999993</v>
      </c>
    </row>
    <row r="24" spans="1:7" ht="15" customHeight="1">
      <c r="A24" s="90"/>
      <c r="B24" s="45" t="s">
        <v>57</v>
      </c>
      <c r="C24" s="63">
        <v>343.79</v>
      </c>
      <c r="D24" s="63">
        <v>320.69</v>
      </c>
      <c r="E24" s="63">
        <v>240.98</v>
      </c>
      <c r="F24" s="63">
        <v>279.69</v>
      </c>
      <c r="G24" s="63">
        <v>227.64</v>
      </c>
    </row>
    <row r="25" spans="1:7" ht="15" customHeight="1">
      <c r="A25" s="90"/>
      <c r="B25" s="45" t="s">
        <v>58</v>
      </c>
      <c r="C25" s="63">
        <v>251.47</v>
      </c>
      <c r="D25" s="63">
        <v>240.35</v>
      </c>
      <c r="E25" s="63">
        <v>210.02</v>
      </c>
      <c r="F25" s="63">
        <v>256.69</v>
      </c>
      <c r="G25" s="63">
        <v>209.7</v>
      </c>
    </row>
    <row r="26" spans="1:7" ht="15" customHeight="1">
      <c r="A26" s="90"/>
      <c r="B26" s="45" t="s">
        <v>59</v>
      </c>
      <c r="C26" s="63">
        <v>128.33000000000001</v>
      </c>
      <c r="D26" s="63">
        <v>121.49</v>
      </c>
      <c r="E26" s="63">
        <v>70.47</v>
      </c>
      <c r="F26" s="63">
        <v>80.209999999999994</v>
      </c>
      <c r="G26" s="63">
        <v>103.42</v>
      </c>
    </row>
    <row r="27" spans="1:7" ht="15" customHeight="1">
      <c r="A27" s="90">
        <v>2023</v>
      </c>
      <c r="B27" s="45" t="s">
        <v>207</v>
      </c>
      <c r="C27" s="63">
        <v>114.24</v>
      </c>
      <c r="D27" s="63">
        <v>107.16</v>
      </c>
      <c r="E27" s="63">
        <v>63.72</v>
      </c>
      <c r="F27" s="63">
        <v>99.35</v>
      </c>
      <c r="G27" s="63">
        <v>80.97</v>
      </c>
    </row>
    <row r="28" spans="1:7" ht="15" customHeight="1">
      <c r="A28" s="90"/>
      <c r="B28" s="45" t="s">
        <v>57</v>
      </c>
      <c r="C28" s="63">
        <v>138.5</v>
      </c>
      <c r="D28" s="63">
        <v>147.69</v>
      </c>
      <c r="E28" s="63">
        <v>95.65</v>
      </c>
      <c r="F28" s="63">
        <v>135.85</v>
      </c>
      <c r="G28" s="63">
        <v>64.55</v>
      </c>
    </row>
  </sheetData>
  <mergeCells count="7">
    <mergeCell ref="A23:A26"/>
    <mergeCell ref="A27:A28"/>
    <mergeCell ref="A3:P3"/>
    <mergeCell ref="A7:A10"/>
    <mergeCell ref="A11:A14"/>
    <mergeCell ref="A15:A18"/>
    <mergeCell ref="A19:A2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13252-4CFD-48BE-8B5E-99035537A13C}">
  <sheetPr codeName="Sheet7"/>
  <dimension ref="A1:P72"/>
  <sheetViews>
    <sheetView showGridLines="0" workbookViewId="0"/>
  </sheetViews>
  <sheetFormatPr defaultRowHeight="15"/>
  <cols>
    <col min="1" max="1" width="9.85546875" customWidth="1"/>
    <col min="2" max="5" width="14.5703125" customWidth="1"/>
  </cols>
  <sheetData>
    <row r="1" spans="1:16" ht="18.75" customHeight="1">
      <c r="A1" s="8" t="s">
        <v>78</v>
      </c>
    </row>
    <row r="2" spans="1:16" ht="18.75" customHeight="1"/>
    <row r="3" spans="1:16" ht="44.45" customHeight="1">
      <c r="A3" s="91" t="s">
        <v>76</v>
      </c>
      <c r="B3" s="91"/>
      <c r="C3" s="91"/>
      <c r="D3" s="91"/>
      <c r="E3" s="91"/>
      <c r="F3" s="91"/>
      <c r="G3" s="91"/>
      <c r="H3" s="91"/>
      <c r="I3" s="91"/>
      <c r="J3" s="91"/>
      <c r="K3" s="91"/>
      <c r="L3" s="91"/>
      <c r="M3" s="91"/>
      <c r="N3" s="91"/>
      <c r="O3" s="91"/>
      <c r="P3" s="91"/>
    </row>
    <row r="4" spans="1:16">
      <c r="A4" s="92" t="s">
        <v>77</v>
      </c>
      <c r="B4" s="92"/>
      <c r="C4" s="92"/>
      <c r="D4" s="92"/>
      <c r="E4" s="92"/>
      <c r="F4" s="92"/>
      <c r="G4" s="92"/>
      <c r="H4" s="92"/>
      <c r="I4" s="92"/>
      <c r="J4" s="92"/>
      <c r="K4" s="92"/>
      <c r="L4" s="92"/>
      <c r="M4" s="92"/>
      <c r="N4" s="92"/>
      <c r="O4" s="92"/>
      <c r="P4" s="92"/>
    </row>
    <row r="6" spans="1:16" ht="30">
      <c r="A6" s="62" t="s">
        <v>80</v>
      </c>
      <c r="B6" s="62" t="s">
        <v>60</v>
      </c>
      <c r="C6" s="62" t="s">
        <v>61</v>
      </c>
      <c r="D6" s="62" t="s">
        <v>62</v>
      </c>
      <c r="E6" s="62" t="s">
        <v>63</v>
      </c>
    </row>
    <row r="7" spans="1:16">
      <c r="A7" s="90">
        <v>2018</v>
      </c>
      <c r="B7" s="45" t="s">
        <v>64</v>
      </c>
      <c r="C7" s="63">
        <v>8.6076612903225804</v>
      </c>
      <c r="D7" s="63">
        <v>131.27003699136867</v>
      </c>
      <c r="E7" s="63">
        <v>11.080802992486584</v>
      </c>
    </row>
    <row r="8" spans="1:16">
      <c r="A8" s="90"/>
      <c r="B8" s="45" t="s">
        <v>65</v>
      </c>
      <c r="C8" s="63">
        <v>8.9748214285714294</v>
      </c>
      <c r="D8" s="63">
        <v>134.96877787689564</v>
      </c>
      <c r="E8" s="63">
        <v>12.133883409796285</v>
      </c>
    </row>
    <row r="9" spans="1:16">
      <c r="A9" s="90"/>
      <c r="B9" s="45" t="s">
        <v>66</v>
      </c>
      <c r="C9" s="63">
        <v>8.2772580645161291</v>
      </c>
      <c r="D9" s="63">
        <v>125.44578940518026</v>
      </c>
      <c r="E9" s="63">
        <v>11.05083468836048</v>
      </c>
    </row>
    <row r="10" spans="1:16">
      <c r="A10" s="90"/>
      <c r="B10" s="45" t="s">
        <v>67</v>
      </c>
      <c r="C10" s="63">
        <v>7.3876666666666662</v>
      </c>
      <c r="D10" s="63">
        <v>123.55268363444547</v>
      </c>
      <c r="E10" s="63">
        <v>9.0178235922781464</v>
      </c>
    </row>
    <row r="11" spans="1:16">
      <c r="A11" s="90"/>
      <c r="B11" s="45" t="s">
        <v>68</v>
      </c>
      <c r="C11" s="63">
        <v>8.0733870967741943</v>
      </c>
      <c r="D11" s="63">
        <v>139.12928410745005</v>
      </c>
      <c r="E11" s="63">
        <v>7.829861956091186</v>
      </c>
    </row>
    <row r="12" spans="1:16">
      <c r="A12" s="90"/>
      <c r="B12" s="45" t="s">
        <v>69</v>
      </c>
      <c r="C12" s="63">
        <v>9.4447500000000009</v>
      </c>
      <c r="D12" s="63">
        <v>154.95544153389145</v>
      </c>
      <c r="E12" s="63">
        <v>8.9008181406253737</v>
      </c>
    </row>
    <row r="13" spans="1:16">
      <c r="A13" s="90"/>
      <c r="B13" s="45" t="s">
        <v>70</v>
      </c>
      <c r="C13" s="63">
        <v>9.7008870967741956</v>
      </c>
      <c r="D13" s="63">
        <v>161.79289860942353</v>
      </c>
      <c r="E13" s="63">
        <v>10.806891289215532</v>
      </c>
    </row>
    <row r="14" spans="1:16">
      <c r="A14" s="90"/>
      <c r="B14" s="45" t="s">
        <v>71</v>
      </c>
      <c r="C14" s="63">
        <v>9.2291129032258077</v>
      </c>
      <c r="D14" s="63">
        <v>164.78931998331248</v>
      </c>
      <c r="E14" s="63">
        <v>11.763769773339371</v>
      </c>
    </row>
    <row r="15" spans="1:16">
      <c r="A15" s="90"/>
      <c r="B15" s="45" t="s">
        <v>72</v>
      </c>
      <c r="C15" s="63">
        <v>9.3366666666666678</v>
      </c>
      <c r="D15" s="63">
        <v>158.08416389811737</v>
      </c>
      <c r="E15" s="63">
        <v>11.074979458875212</v>
      </c>
    </row>
    <row r="16" spans="1:16">
      <c r="A16" s="90"/>
      <c r="B16" s="45" t="s">
        <v>73</v>
      </c>
      <c r="C16" s="63">
        <v>9.5268548387096779</v>
      </c>
      <c r="D16" s="63">
        <v>154.47108603667138</v>
      </c>
      <c r="E16" s="63">
        <v>13.211856578778409</v>
      </c>
    </row>
    <row r="17" spans="1:5">
      <c r="A17" s="90"/>
      <c r="B17" s="45" t="s">
        <v>74</v>
      </c>
      <c r="C17" s="63">
        <v>10.404416666666668</v>
      </c>
      <c r="D17" s="63">
        <v>139.16074357572444</v>
      </c>
      <c r="E17" s="63">
        <v>12.503408048474419</v>
      </c>
    </row>
    <row r="18" spans="1:5">
      <c r="A18" s="90"/>
      <c r="B18" s="45" t="s">
        <v>75</v>
      </c>
      <c r="C18" s="63">
        <v>10.418145161290321</v>
      </c>
      <c r="D18" s="63">
        <v>144.61953435547983</v>
      </c>
      <c r="E18" s="63">
        <v>11.200186631408984</v>
      </c>
    </row>
    <row r="19" spans="1:5">
      <c r="A19" s="90">
        <v>2019</v>
      </c>
      <c r="B19" s="45" t="s">
        <v>64</v>
      </c>
      <c r="C19" s="63">
        <v>9.9991129032258055</v>
      </c>
      <c r="D19" s="63">
        <v>137.77468706536857</v>
      </c>
      <c r="E19" s="63">
        <v>9.7675305345104579</v>
      </c>
    </row>
    <row r="20" spans="1:5">
      <c r="A20" s="90"/>
      <c r="B20" s="45" t="s">
        <v>65</v>
      </c>
      <c r="C20" s="63">
        <v>9.7268749999999997</v>
      </c>
      <c r="D20" s="63">
        <v>133.87571889465562</v>
      </c>
      <c r="E20" s="63">
        <v>9.9012640243778858</v>
      </c>
    </row>
    <row r="21" spans="1:5">
      <c r="A21" s="90"/>
      <c r="B21" s="45" t="s">
        <v>66</v>
      </c>
      <c r="C21" s="63">
        <v>9.9837903225806457</v>
      </c>
      <c r="D21" s="63">
        <v>131.42816821902341</v>
      </c>
      <c r="E21" s="63">
        <v>9.1199999999999992</v>
      </c>
    </row>
    <row r="22" spans="1:5">
      <c r="A22" s="90"/>
      <c r="B22" s="45" t="s">
        <v>67</v>
      </c>
      <c r="C22" s="63">
        <v>9.9982500000000023</v>
      </c>
      <c r="D22" s="63">
        <v>121.22762148337596</v>
      </c>
      <c r="E22" s="63">
        <v>6.89</v>
      </c>
    </row>
    <row r="23" spans="1:5">
      <c r="A23" s="90"/>
      <c r="B23" s="45" t="s">
        <v>68</v>
      </c>
      <c r="C23" s="63">
        <v>9.3327419354838703</v>
      </c>
      <c r="D23" s="63">
        <v>119.79256698357821</v>
      </c>
      <c r="E23" s="63">
        <v>5.46</v>
      </c>
    </row>
    <row r="24" spans="1:5">
      <c r="A24" s="90"/>
      <c r="B24" s="45" t="s">
        <v>69</v>
      </c>
      <c r="C24" s="63">
        <v>9.6593333333333344</v>
      </c>
      <c r="D24" s="63">
        <v>101.26744517231558</v>
      </c>
      <c r="E24" s="63">
        <v>6.38</v>
      </c>
    </row>
    <row r="25" spans="1:5">
      <c r="A25" s="90"/>
      <c r="B25" s="45" t="s">
        <v>70</v>
      </c>
      <c r="C25" s="63">
        <v>8.4190322580645169</v>
      </c>
      <c r="D25" s="63">
        <v>106.98683639519744</v>
      </c>
      <c r="E25" s="63">
        <v>6.11</v>
      </c>
    </row>
    <row r="26" spans="1:5">
      <c r="A26" s="90"/>
      <c r="B26" s="45" t="s">
        <v>71</v>
      </c>
      <c r="C26" s="63">
        <v>8.1376612903225816</v>
      </c>
      <c r="D26" s="63">
        <v>96.660730186999103</v>
      </c>
      <c r="E26" s="63">
        <v>5.0999999999999996</v>
      </c>
    </row>
    <row r="27" spans="1:5">
      <c r="A27" s="90"/>
      <c r="B27" s="45" t="s">
        <v>72</v>
      </c>
      <c r="C27" s="63">
        <v>8.1435833333333338</v>
      </c>
      <c r="D27" s="63">
        <v>96.821877309682193</v>
      </c>
      <c r="E27" s="63">
        <v>4.78</v>
      </c>
    </row>
    <row r="28" spans="1:5">
      <c r="A28" s="90"/>
      <c r="B28" s="45" t="s">
        <v>73</v>
      </c>
      <c r="C28" s="63">
        <v>8.4665322580645164</v>
      </c>
      <c r="D28" s="63">
        <v>98.372911169744938</v>
      </c>
      <c r="E28" s="63">
        <v>5.19</v>
      </c>
    </row>
    <row r="29" spans="1:5">
      <c r="A29" s="90"/>
      <c r="B29" s="45" t="s">
        <v>74</v>
      </c>
      <c r="C29" s="63">
        <v>7.4747500000000002</v>
      </c>
      <c r="D29" s="63">
        <v>100.19219396806622</v>
      </c>
      <c r="E29" s="63">
        <v>6.7202247171062801</v>
      </c>
    </row>
    <row r="30" spans="1:5">
      <c r="A30" s="90"/>
      <c r="B30" s="45" t="s">
        <v>75</v>
      </c>
      <c r="C30" s="63">
        <v>6.538306451612903</v>
      </c>
      <c r="D30" s="63">
        <v>95.359495846462323</v>
      </c>
      <c r="E30" s="63">
        <v>6.531259012040258</v>
      </c>
    </row>
    <row r="31" spans="1:5">
      <c r="A31" s="90">
        <v>2020</v>
      </c>
      <c r="B31" s="45" t="s">
        <v>64</v>
      </c>
      <c r="C31" s="63">
        <v>6.3054838709677421</v>
      </c>
      <c r="D31" s="63">
        <v>102.3453839259038</v>
      </c>
      <c r="E31" s="63">
        <v>6.2935827144312144</v>
      </c>
    </row>
    <row r="32" spans="1:5">
      <c r="A32" s="90"/>
      <c r="B32" s="45" t="s">
        <v>65</v>
      </c>
      <c r="C32" s="63">
        <v>6.0440517241379306</v>
      </c>
      <c r="D32" s="63">
        <v>103.86088555232115</v>
      </c>
      <c r="E32" s="63">
        <v>5.8611262572834013</v>
      </c>
    </row>
    <row r="33" spans="1:5">
      <c r="A33" s="90"/>
      <c r="B33" s="45" t="s">
        <v>66</v>
      </c>
      <c r="C33" s="63">
        <v>4.8299193548387089</v>
      </c>
      <c r="D33" s="63">
        <v>108.01297648012977</v>
      </c>
      <c r="E33" s="63">
        <v>3.8485064377484068</v>
      </c>
    </row>
    <row r="34" spans="1:5">
      <c r="A34" s="90"/>
      <c r="B34" s="45" t="s">
        <v>67</v>
      </c>
      <c r="C34" s="63">
        <v>4.6207499999999992</v>
      </c>
      <c r="D34" s="63">
        <v>95.510012515644547</v>
      </c>
      <c r="E34" s="63">
        <v>3.7292305347994885</v>
      </c>
    </row>
    <row r="35" spans="1:5">
      <c r="A35" s="90"/>
      <c r="B35" s="45" t="s">
        <v>68</v>
      </c>
      <c r="C35" s="63">
        <v>4.5179032258064522</v>
      </c>
      <c r="D35" s="63">
        <v>78.656067196640166</v>
      </c>
      <c r="E35" s="63">
        <v>3.4954271343864876</v>
      </c>
    </row>
    <row r="36" spans="1:5">
      <c r="A36" s="90"/>
      <c r="B36" s="45" t="s">
        <v>69</v>
      </c>
      <c r="C36" s="63">
        <v>4.3361666666666672</v>
      </c>
      <c r="D36" s="63">
        <v>76.366020690660051</v>
      </c>
      <c r="E36" s="63">
        <v>2.435826462130549</v>
      </c>
    </row>
    <row r="37" spans="1:5">
      <c r="A37" s="90"/>
      <c r="B37" s="45" t="s">
        <v>70</v>
      </c>
      <c r="C37" s="63">
        <v>4.6662903225806449</v>
      </c>
      <c r="D37" s="63">
        <v>72.578387458006716</v>
      </c>
      <c r="E37" s="63">
        <v>2.2898164838386843</v>
      </c>
    </row>
    <row r="38" spans="1:5">
      <c r="A38" s="90"/>
      <c r="B38" s="45" t="s">
        <v>71</v>
      </c>
      <c r="C38" s="63">
        <v>4.6941129032258075</v>
      </c>
      <c r="D38" s="63">
        <v>67.480005422258373</v>
      </c>
      <c r="E38" s="63">
        <v>2.3568370942356958</v>
      </c>
    </row>
    <row r="39" spans="1:5">
      <c r="A39" s="90"/>
      <c r="B39" s="45" t="s">
        <v>72</v>
      </c>
      <c r="C39" s="63">
        <v>4.5224166666666683</v>
      </c>
      <c r="D39" s="63">
        <v>73.783293822339985</v>
      </c>
      <c r="E39" s="63">
        <v>3.1380074589054994</v>
      </c>
    </row>
    <row r="40" spans="1:5">
      <c r="A40" s="90"/>
      <c r="B40" s="45" t="s">
        <v>73</v>
      </c>
      <c r="C40" s="63">
        <v>5.4061290322580646</v>
      </c>
      <c r="D40" s="63">
        <v>82.742922179541893</v>
      </c>
      <c r="E40" s="63">
        <v>4.7066325966271076</v>
      </c>
    </row>
    <row r="41" spans="1:5">
      <c r="A41" s="90"/>
      <c r="B41" s="45" t="s">
        <v>74</v>
      </c>
      <c r="C41" s="63">
        <v>6.0135833333333322</v>
      </c>
      <c r="D41" s="63">
        <v>86.652226885068373</v>
      </c>
      <c r="E41" s="63">
        <v>5.7128892051053066</v>
      </c>
    </row>
    <row r="42" spans="1:5">
      <c r="A42" s="90"/>
      <c r="B42" s="45" t="s">
        <v>75</v>
      </c>
      <c r="C42" s="63">
        <v>6.4079032258064519</v>
      </c>
      <c r="D42" s="63">
        <v>105.10593499144625</v>
      </c>
      <c r="E42" s="63">
        <v>7.6148234318966006</v>
      </c>
    </row>
    <row r="43" spans="1:5">
      <c r="A43" s="90">
        <v>2021</v>
      </c>
      <c r="B43" s="45" t="s">
        <v>64</v>
      </c>
      <c r="C43" s="63">
        <v>6.1187096774193552</v>
      </c>
      <c r="D43" s="63">
        <v>112.74368703388723</v>
      </c>
      <c r="E43" s="63">
        <v>8.7271627992926746</v>
      </c>
    </row>
    <row r="44" spans="1:5">
      <c r="A44" s="90"/>
      <c r="B44" s="45" t="s">
        <v>65</v>
      </c>
      <c r="C44" s="63">
        <v>5.8814285714285717</v>
      </c>
      <c r="D44" s="63">
        <v>110.96690460739779</v>
      </c>
      <c r="E44" s="63">
        <v>19.620309420518915</v>
      </c>
    </row>
    <row r="45" spans="1:5">
      <c r="A45" s="90"/>
      <c r="B45" s="45" t="s">
        <v>66</v>
      </c>
      <c r="C45" s="63">
        <v>5.9910483870967735</v>
      </c>
      <c r="D45" s="63">
        <v>124.27273923917335</v>
      </c>
      <c r="E45" s="63">
        <v>8.5618283634684236</v>
      </c>
    </row>
    <row r="46" spans="1:5">
      <c r="A46" s="90"/>
      <c r="B46" s="45" t="s">
        <v>67</v>
      </c>
      <c r="C46" s="63">
        <v>6.8127499999999994</v>
      </c>
      <c r="D46" s="63">
        <v>120.88894648179344</v>
      </c>
      <c r="E46" s="63">
        <v>6.4415111901332764</v>
      </c>
    </row>
    <row r="47" spans="1:5">
      <c r="A47" s="90"/>
      <c r="B47" s="45" t="s">
        <v>68</v>
      </c>
      <c r="C47" s="63">
        <v>7.2229838709677416</v>
      </c>
      <c r="D47" s="63">
        <v>136.97674418604652</v>
      </c>
      <c r="E47" s="63">
        <v>7.6363548075065815</v>
      </c>
    </row>
    <row r="48" spans="1:5">
      <c r="A48" s="90"/>
      <c r="B48" s="45" t="s">
        <v>69</v>
      </c>
      <c r="C48" s="63">
        <v>10.662333333333333</v>
      </c>
      <c r="D48" s="63">
        <v>170.24</v>
      </c>
      <c r="E48" s="63">
        <v>9.6947296400764955</v>
      </c>
    </row>
    <row r="49" spans="1:5">
      <c r="A49" s="90"/>
      <c r="B49" s="45" t="s">
        <v>70</v>
      </c>
      <c r="C49" s="63">
        <v>16.063064516129032</v>
      </c>
      <c r="D49" s="63">
        <v>204.20694349897889</v>
      </c>
      <c r="E49" s="63">
        <v>11.735782724701968</v>
      </c>
    </row>
    <row r="50" spans="1:5">
      <c r="A50" s="90"/>
      <c r="B50" s="45" t="s">
        <v>71</v>
      </c>
      <c r="C50" s="63">
        <v>8.3815322580645173</v>
      </c>
      <c r="D50" s="63">
        <v>234.46389496717725</v>
      </c>
      <c r="E50" s="63">
        <v>14.378151953798618</v>
      </c>
    </row>
    <row r="51" spans="1:5">
      <c r="A51" s="90"/>
      <c r="B51" s="45" t="s">
        <v>72</v>
      </c>
      <c r="C51" s="63">
        <v>8.0290000000000017</v>
      </c>
      <c r="D51" s="63">
        <v>249.37353710587914</v>
      </c>
      <c r="E51" s="63">
        <v>14.847915867365336</v>
      </c>
    </row>
    <row r="52" spans="1:5">
      <c r="A52" s="90"/>
      <c r="B52" s="45" t="s">
        <v>73</v>
      </c>
      <c r="C52" s="63">
        <v>8.1578225806451599</v>
      </c>
      <c r="D52" s="63">
        <v>295.59957458122841</v>
      </c>
      <c r="E52" s="63">
        <v>22.175304362371037</v>
      </c>
    </row>
    <row r="53" spans="1:5">
      <c r="A53" s="90"/>
      <c r="B53" s="45" t="s">
        <v>74</v>
      </c>
      <c r="C53" s="63">
        <v>12.046999999999999</v>
      </c>
      <c r="D53" s="63">
        <v>223.47325565070898</v>
      </c>
      <c r="E53" s="63">
        <v>39.353909932017011</v>
      </c>
    </row>
    <row r="54" spans="1:5">
      <c r="A54" s="90"/>
      <c r="B54" s="45" t="s">
        <v>75</v>
      </c>
      <c r="C54" s="63">
        <v>11.421774193548387</v>
      </c>
      <c r="D54" s="63">
        <v>234.1862704636126</v>
      </c>
      <c r="E54" s="63">
        <v>35.530944918260602</v>
      </c>
    </row>
    <row r="55" spans="1:5">
      <c r="A55" s="90">
        <v>2022</v>
      </c>
      <c r="B55" s="45" t="s">
        <v>64</v>
      </c>
      <c r="C55" s="63">
        <v>8.757096774193549</v>
      </c>
      <c r="D55" s="63">
        <v>322.82484258729249</v>
      </c>
      <c r="E55" s="63">
        <v>41.242130442325248</v>
      </c>
    </row>
    <row r="56" spans="1:5">
      <c r="A56" s="90"/>
      <c r="B56" s="45" t="s">
        <v>65</v>
      </c>
      <c r="C56" s="63">
        <v>10.003571428571428</v>
      </c>
      <c r="D56" s="63">
        <v>331.12371990035984</v>
      </c>
      <c r="E56" s="63">
        <v>39.113543031813137</v>
      </c>
    </row>
    <row r="57" spans="1:5">
      <c r="A57" s="90"/>
      <c r="B57" s="45" t="s">
        <v>66</v>
      </c>
      <c r="C57" s="63">
        <v>11.015564516129032</v>
      </c>
      <c r="D57" s="63">
        <v>440.57775377969762</v>
      </c>
      <c r="E57" s="63">
        <v>30.061158636772785</v>
      </c>
    </row>
    <row r="58" spans="1:5">
      <c r="A58" s="90"/>
      <c r="B58" s="45" t="s">
        <v>67</v>
      </c>
      <c r="C58" s="63">
        <v>15.856999999999999</v>
      </c>
      <c r="D58" s="63">
        <v>461.61030140087735</v>
      </c>
      <c r="E58" s="63">
        <v>44.572139485101836</v>
      </c>
    </row>
    <row r="59" spans="1:5">
      <c r="A59" s="90"/>
      <c r="B59" s="45" t="s">
        <v>68</v>
      </c>
      <c r="C59" s="63">
        <v>31.969354838709684</v>
      </c>
      <c r="D59" s="63">
        <v>567.68607736349668</v>
      </c>
      <c r="E59" s="63">
        <v>38.0916967599331</v>
      </c>
    </row>
    <row r="60" spans="1:5">
      <c r="A60" s="90"/>
      <c r="B60" s="45" t="s">
        <v>69</v>
      </c>
      <c r="C60" s="63">
        <v>39.347833333333327</v>
      </c>
      <c r="D60" s="63">
        <v>572.21182904014972</v>
      </c>
      <c r="E60" s="63">
        <v>27.956786182423478</v>
      </c>
    </row>
    <row r="61" spans="1:5">
      <c r="A61" s="90"/>
      <c r="B61" s="45" t="s">
        <v>70</v>
      </c>
      <c r="C61" s="63">
        <v>40.927661290322582</v>
      </c>
      <c r="D61" s="63">
        <v>587.99198511521399</v>
      </c>
      <c r="E61" s="63">
        <v>27.90882618334555</v>
      </c>
    </row>
    <row r="62" spans="1:5">
      <c r="A62" s="90"/>
      <c r="B62" s="45" t="s">
        <v>71</v>
      </c>
      <c r="C62" s="63">
        <v>16.832338709677419</v>
      </c>
      <c r="D62" s="63">
        <v>604.29998552193422</v>
      </c>
      <c r="E62" s="63">
        <v>48.911009673713252</v>
      </c>
    </row>
    <row r="63" spans="1:5">
      <c r="A63" s="90"/>
      <c r="B63" s="45" t="s">
        <v>72</v>
      </c>
      <c r="C63" s="63">
        <v>20.585583333333336</v>
      </c>
      <c r="D63" s="63">
        <v>677.73266708307312</v>
      </c>
      <c r="E63" s="63">
        <v>56.257190851004772</v>
      </c>
    </row>
    <row r="64" spans="1:5">
      <c r="A64" s="90"/>
      <c r="B64" s="45" t="s">
        <v>73</v>
      </c>
      <c r="C64" s="63">
        <v>19.547016129032261</v>
      </c>
      <c r="D64" s="63">
        <v>602.86827747466884</v>
      </c>
      <c r="E64" s="63">
        <v>66.987613676779077</v>
      </c>
    </row>
    <row r="65" spans="1:5">
      <c r="A65" s="90"/>
      <c r="B65" s="45" t="s">
        <v>74</v>
      </c>
      <c r="C65" s="63">
        <v>19.107750000000003</v>
      </c>
      <c r="D65" s="63">
        <v>514.96074655606571</v>
      </c>
      <c r="E65" s="63">
        <v>44.31762369809784</v>
      </c>
    </row>
    <row r="66" spans="1:5">
      <c r="A66" s="90"/>
      <c r="B66" s="45" t="s">
        <v>75</v>
      </c>
      <c r="C66" s="63">
        <v>15.084032258064516</v>
      </c>
      <c r="D66" s="63">
        <v>593.78398236590738</v>
      </c>
      <c r="E66" s="63">
        <v>33.741932456243127</v>
      </c>
    </row>
    <row r="67" spans="1:5">
      <c r="A67" s="90">
        <v>2023</v>
      </c>
      <c r="B67" s="45" t="s">
        <v>64</v>
      </c>
      <c r="C67" s="63">
        <v>12.632661290322583</v>
      </c>
      <c r="D67" s="63">
        <v>500.34965034965035</v>
      </c>
      <c r="E67" s="63">
        <v>41.114750781358495</v>
      </c>
    </row>
    <row r="68" spans="1:5">
      <c r="A68" s="90"/>
      <c r="B68" s="45" t="s">
        <v>65</v>
      </c>
      <c r="C68" s="63">
        <v>13.993839285714285</v>
      </c>
      <c r="D68" s="63">
        <v>310.15462384775503</v>
      </c>
      <c r="E68" s="63">
        <v>33.422947717240831</v>
      </c>
    </row>
    <row r="69" spans="1:5">
      <c r="A69" s="90"/>
      <c r="B69" s="45" t="s">
        <v>66</v>
      </c>
      <c r="C69" s="63">
        <v>9.5468548387096774</v>
      </c>
      <c r="D69" s="63">
        <v>264.77272727272731</v>
      </c>
      <c r="E69" s="63">
        <v>21.598115072479171</v>
      </c>
    </row>
    <row r="70" spans="1:5">
      <c r="A70" s="90"/>
      <c r="B70" s="45" t="s">
        <v>67</v>
      </c>
      <c r="C70" s="63">
        <v>12.227166666666665</v>
      </c>
      <c r="D70" s="63">
        <v>286.81783824640968</v>
      </c>
      <c r="E70" s="63">
        <v>17.50318496828757</v>
      </c>
    </row>
    <row r="71" spans="1:5">
      <c r="A71" s="90"/>
      <c r="B71" s="45" t="s">
        <v>68</v>
      </c>
      <c r="C71" s="63">
        <v>18.805241935483874</v>
      </c>
      <c r="D71" s="63">
        <v>250.53697453206505</v>
      </c>
      <c r="E71" s="63">
        <v>15.653275702824518</v>
      </c>
    </row>
    <row r="72" spans="1:5">
      <c r="A72" s="90"/>
      <c r="B72" s="45" t="s">
        <v>69</v>
      </c>
      <c r="C72" s="63">
        <v>12.466666666666665</v>
      </c>
      <c r="D72" s="63">
        <v>193.84661563860124</v>
      </c>
      <c r="E72" s="63">
        <v>13.771946689042831</v>
      </c>
    </row>
  </sheetData>
  <mergeCells count="8">
    <mergeCell ref="A43:A54"/>
    <mergeCell ref="A55:A66"/>
    <mergeCell ref="A67:A72"/>
    <mergeCell ref="A3:P3"/>
    <mergeCell ref="A4:P4"/>
    <mergeCell ref="A7:A18"/>
    <mergeCell ref="A19:A30"/>
    <mergeCell ref="A31:A4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004F-2724-485C-8CFE-A0EBF71F062E}">
  <sheetPr codeName="Sheet8"/>
  <dimension ref="A1:P28"/>
  <sheetViews>
    <sheetView showGridLines="0" zoomScaleNormal="100" workbookViewId="0"/>
  </sheetViews>
  <sheetFormatPr defaultRowHeight="15"/>
  <cols>
    <col min="1" max="8" width="13.5703125" customWidth="1"/>
    <col min="9" max="20" width="9" bestFit="1" customWidth="1"/>
  </cols>
  <sheetData>
    <row r="1" spans="1:16" ht="18.75" customHeight="1">
      <c r="A1" s="8" t="s">
        <v>84</v>
      </c>
    </row>
    <row r="2" spans="1:16" ht="18.75" customHeight="1"/>
    <row r="3" spans="1:16" ht="30" customHeight="1">
      <c r="A3" s="88" t="s">
        <v>79</v>
      </c>
      <c r="B3" s="88"/>
      <c r="C3" s="88"/>
      <c r="D3" s="88"/>
      <c r="E3" s="88"/>
      <c r="F3" s="88"/>
      <c r="G3" s="88"/>
      <c r="H3" s="88"/>
      <c r="I3" s="88"/>
      <c r="J3" s="88"/>
      <c r="K3" s="88"/>
      <c r="L3" s="88"/>
      <c r="M3" s="88"/>
      <c r="N3" s="88"/>
      <c r="O3" s="88"/>
      <c r="P3" s="88"/>
    </row>
    <row r="4" spans="1:16">
      <c r="A4" s="91" t="s">
        <v>24</v>
      </c>
      <c r="B4" s="91"/>
      <c r="C4" s="91"/>
      <c r="D4" s="91"/>
      <c r="E4" s="91"/>
      <c r="F4" s="91"/>
      <c r="G4" s="91"/>
      <c r="H4" s="91"/>
      <c r="I4" s="91"/>
      <c r="J4" s="91"/>
      <c r="K4" s="91"/>
      <c r="L4" s="91"/>
      <c r="M4" s="91"/>
      <c r="N4" s="91"/>
      <c r="O4" s="91"/>
      <c r="P4" s="91"/>
    </row>
    <row r="6" spans="1:16" ht="30">
      <c r="A6" s="22" t="s">
        <v>80</v>
      </c>
      <c r="B6" s="22" t="s">
        <v>82</v>
      </c>
      <c r="C6" s="62" t="s">
        <v>26</v>
      </c>
      <c r="D6" s="62" t="s">
        <v>27</v>
      </c>
      <c r="E6" s="62" t="s">
        <v>28</v>
      </c>
      <c r="F6" s="62" t="s">
        <v>29</v>
      </c>
      <c r="G6" s="62" t="s">
        <v>30</v>
      </c>
      <c r="H6" s="62" t="s">
        <v>81</v>
      </c>
    </row>
    <row r="7" spans="1:16">
      <c r="A7" s="93">
        <v>2018</v>
      </c>
      <c r="B7" s="44" t="s">
        <v>207</v>
      </c>
      <c r="C7" s="66">
        <v>32</v>
      </c>
      <c r="D7" s="66">
        <v>2</v>
      </c>
      <c r="E7" s="66">
        <v>126</v>
      </c>
      <c r="F7" s="66">
        <v>275</v>
      </c>
      <c r="G7" s="66">
        <v>176</v>
      </c>
      <c r="H7" s="66">
        <v>611</v>
      </c>
    </row>
    <row r="8" spans="1:16">
      <c r="A8" s="94"/>
      <c r="B8" s="44" t="s">
        <v>57</v>
      </c>
      <c r="C8" s="66">
        <v>5</v>
      </c>
      <c r="D8" s="66">
        <v>9</v>
      </c>
      <c r="E8" s="66">
        <v>81</v>
      </c>
      <c r="F8" s="66">
        <v>409</v>
      </c>
      <c r="G8" s="66">
        <v>169</v>
      </c>
      <c r="H8" s="66">
        <v>673</v>
      </c>
    </row>
    <row r="9" spans="1:16">
      <c r="A9" s="94"/>
      <c r="B9" s="44" t="s">
        <v>58</v>
      </c>
      <c r="C9" s="66">
        <v>20</v>
      </c>
      <c r="D9" s="66">
        <v>27</v>
      </c>
      <c r="E9" s="66">
        <v>30</v>
      </c>
      <c r="F9" s="66">
        <v>224</v>
      </c>
      <c r="G9" s="66">
        <v>36</v>
      </c>
      <c r="H9" s="66">
        <v>337</v>
      </c>
    </row>
    <row r="10" spans="1:16">
      <c r="A10" s="95"/>
      <c r="B10" s="44" t="s">
        <v>59</v>
      </c>
      <c r="C10" s="66">
        <v>86</v>
      </c>
      <c r="D10" s="66">
        <v>24</v>
      </c>
      <c r="E10" s="66">
        <v>144</v>
      </c>
      <c r="F10" s="66">
        <v>238</v>
      </c>
      <c r="G10" s="66">
        <v>177</v>
      </c>
      <c r="H10" s="66">
        <v>669</v>
      </c>
    </row>
    <row r="11" spans="1:16">
      <c r="A11" s="93">
        <v>2019</v>
      </c>
      <c r="B11" s="44" t="s">
        <v>207</v>
      </c>
      <c r="C11" s="66">
        <v>14</v>
      </c>
      <c r="D11" s="66">
        <v>83</v>
      </c>
      <c r="E11" s="66">
        <v>513</v>
      </c>
      <c r="F11" s="66">
        <v>797</v>
      </c>
      <c r="G11" s="66">
        <v>549</v>
      </c>
      <c r="H11" s="66">
        <v>1956</v>
      </c>
    </row>
    <row r="12" spans="1:16">
      <c r="A12" s="94"/>
      <c r="B12" s="44" t="s">
        <v>57</v>
      </c>
      <c r="C12" s="66">
        <v>46</v>
      </c>
      <c r="D12" s="66">
        <v>19</v>
      </c>
      <c r="E12" s="66">
        <v>61</v>
      </c>
      <c r="F12" s="66">
        <v>110</v>
      </c>
      <c r="G12" s="66">
        <v>82</v>
      </c>
      <c r="H12" s="66">
        <v>318</v>
      </c>
    </row>
    <row r="13" spans="1:16">
      <c r="A13" s="94"/>
      <c r="B13" s="44" t="s">
        <v>58</v>
      </c>
      <c r="C13" s="66">
        <v>8</v>
      </c>
      <c r="D13" s="66">
        <v>49</v>
      </c>
      <c r="E13" s="66">
        <v>492</v>
      </c>
      <c r="F13" s="66">
        <v>318</v>
      </c>
      <c r="G13" s="66">
        <v>47</v>
      </c>
      <c r="H13" s="66">
        <v>914</v>
      </c>
    </row>
    <row r="14" spans="1:16">
      <c r="A14" s="95"/>
      <c r="B14" s="44" t="s">
        <v>59</v>
      </c>
      <c r="C14" s="66">
        <v>26</v>
      </c>
      <c r="D14" s="66">
        <v>24</v>
      </c>
      <c r="E14" s="66">
        <v>75</v>
      </c>
      <c r="F14" s="66">
        <v>128</v>
      </c>
      <c r="G14" s="66">
        <v>213</v>
      </c>
      <c r="H14" s="66">
        <v>466</v>
      </c>
    </row>
    <row r="15" spans="1:16">
      <c r="A15" s="93">
        <v>2020</v>
      </c>
      <c r="B15" s="44" t="s">
        <v>207</v>
      </c>
      <c r="C15" s="66">
        <v>59</v>
      </c>
      <c r="D15" s="66">
        <v>100</v>
      </c>
      <c r="E15" s="66">
        <v>116</v>
      </c>
      <c r="F15" s="66">
        <v>552</v>
      </c>
      <c r="G15" s="66">
        <v>114</v>
      </c>
      <c r="H15" s="66">
        <v>941</v>
      </c>
    </row>
    <row r="16" spans="1:16">
      <c r="A16" s="94"/>
      <c r="B16" s="44" t="s">
        <v>57</v>
      </c>
      <c r="C16" s="66">
        <v>8</v>
      </c>
      <c r="D16" s="66">
        <v>12</v>
      </c>
      <c r="E16" s="66">
        <v>48</v>
      </c>
      <c r="F16" s="66">
        <v>123</v>
      </c>
      <c r="G16" s="66">
        <v>94</v>
      </c>
      <c r="H16" s="66">
        <v>285</v>
      </c>
    </row>
    <row r="17" spans="1:8">
      <c r="A17" s="94"/>
      <c r="B17" s="44" t="s">
        <v>58</v>
      </c>
      <c r="C17" s="66">
        <v>14</v>
      </c>
      <c r="D17" s="66">
        <v>9</v>
      </c>
      <c r="E17" s="66">
        <v>60</v>
      </c>
      <c r="F17" s="66">
        <v>47</v>
      </c>
      <c r="G17" s="66">
        <v>150</v>
      </c>
      <c r="H17" s="66">
        <v>280</v>
      </c>
    </row>
    <row r="18" spans="1:8">
      <c r="A18" s="95"/>
      <c r="B18" s="44" t="s">
        <v>59</v>
      </c>
      <c r="C18" s="66">
        <v>83</v>
      </c>
      <c r="D18" s="66">
        <v>57</v>
      </c>
      <c r="E18" s="66">
        <v>14</v>
      </c>
      <c r="F18" s="66">
        <v>138</v>
      </c>
      <c r="G18" s="66">
        <v>159</v>
      </c>
      <c r="H18" s="66">
        <v>451</v>
      </c>
    </row>
    <row r="19" spans="1:8">
      <c r="A19" s="93">
        <v>2021</v>
      </c>
      <c r="B19" s="44" t="s">
        <v>207</v>
      </c>
      <c r="C19" s="66">
        <v>43</v>
      </c>
      <c r="D19" s="66">
        <v>1</v>
      </c>
      <c r="E19" s="66">
        <v>3</v>
      </c>
      <c r="F19" s="66">
        <v>144</v>
      </c>
      <c r="G19" s="66">
        <v>58</v>
      </c>
      <c r="H19" s="66">
        <v>249</v>
      </c>
    </row>
    <row r="20" spans="1:8">
      <c r="A20" s="94"/>
      <c r="B20" s="44" t="s">
        <v>57</v>
      </c>
      <c r="C20" s="66">
        <v>442</v>
      </c>
      <c r="D20" s="66">
        <v>305</v>
      </c>
      <c r="E20" s="66">
        <v>145</v>
      </c>
      <c r="F20" s="66">
        <v>198</v>
      </c>
      <c r="G20" s="66">
        <v>95</v>
      </c>
      <c r="H20" s="66">
        <v>1185</v>
      </c>
    </row>
    <row r="21" spans="1:8">
      <c r="A21" s="94"/>
      <c r="B21" s="44" t="s">
        <v>58</v>
      </c>
      <c r="C21" s="66">
        <v>390</v>
      </c>
      <c r="D21" s="66">
        <v>202</v>
      </c>
      <c r="E21" s="66">
        <v>268</v>
      </c>
      <c r="F21" s="66">
        <v>408</v>
      </c>
      <c r="G21" s="66">
        <v>42</v>
      </c>
      <c r="H21" s="66">
        <v>1310</v>
      </c>
    </row>
    <row r="22" spans="1:8">
      <c r="A22" s="95"/>
      <c r="B22" s="44" t="s">
        <v>59</v>
      </c>
      <c r="C22" s="66">
        <v>403</v>
      </c>
      <c r="D22" s="66">
        <v>11</v>
      </c>
      <c r="E22" s="66">
        <v>3</v>
      </c>
      <c r="F22" s="66">
        <v>181</v>
      </c>
      <c r="G22" s="66">
        <v>29</v>
      </c>
      <c r="H22" s="66">
        <v>627</v>
      </c>
    </row>
    <row r="23" spans="1:8">
      <c r="A23" s="93">
        <v>2022</v>
      </c>
      <c r="B23" s="44" t="s">
        <v>207</v>
      </c>
      <c r="C23" s="66">
        <v>569</v>
      </c>
      <c r="D23" s="66">
        <v>39</v>
      </c>
      <c r="E23" s="66">
        <v>27</v>
      </c>
      <c r="F23" s="66">
        <v>271</v>
      </c>
      <c r="G23" s="66">
        <v>70</v>
      </c>
      <c r="H23" s="66">
        <v>976</v>
      </c>
    </row>
    <row r="24" spans="1:8">
      <c r="A24" s="94"/>
      <c r="B24" s="44" t="s">
        <v>57</v>
      </c>
      <c r="C24" s="66">
        <v>9857</v>
      </c>
      <c r="D24" s="66">
        <v>8187</v>
      </c>
      <c r="E24" s="66">
        <v>5627</v>
      </c>
      <c r="F24" s="66">
        <v>7382</v>
      </c>
      <c r="G24" s="66">
        <v>2977</v>
      </c>
      <c r="H24" s="66">
        <v>34030</v>
      </c>
    </row>
    <row r="25" spans="1:8">
      <c r="A25" s="94"/>
      <c r="B25" s="44" t="s">
        <v>58</v>
      </c>
      <c r="C25" s="66">
        <v>5745</v>
      </c>
      <c r="D25" s="66">
        <v>6766</v>
      </c>
      <c r="E25" s="66">
        <v>6656</v>
      </c>
      <c r="F25" s="66">
        <v>7137</v>
      </c>
      <c r="G25" s="66">
        <v>5703</v>
      </c>
      <c r="H25" s="66">
        <v>32007</v>
      </c>
    </row>
    <row r="26" spans="1:8">
      <c r="A26" s="95"/>
      <c r="B26" s="44" t="s">
        <v>59</v>
      </c>
      <c r="C26" s="66">
        <v>657</v>
      </c>
      <c r="D26" s="66">
        <v>150</v>
      </c>
      <c r="E26" s="66">
        <v>43</v>
      </c>
      <c r="F26" s="66">
        <v>326</v>
      </c>
      <c r="G26" s="66">
        <v>152</v>
      </c>
      <c r="H26" s="66">
        <v>1328</v>
      </c>
    </row>
    <row r="27" spans="1:8">
      <c r="A27" s="93">
        <v>2023</v>
      </c>
      <c r="B27" s="44" t="s">
        <v>207</v>
      </c>
      <c r="C27" s="66">
        <v>465</v>
      </c>
      <c r="D27" s="66">
        <v>168</v>
      </c>
      <c r="E27" s="66">
        <v>62</v>
      </c>
      <c r="F27" s="66">
        <v>609</v>
      </c>
      <c r="G27" s="66">
        <v>62</v>
      </c>
      <c r="H27" s="66">
        <v>1366</v>
      </c>
    </row>
    <row r="28" spans="1:8">
      <c r="A28" s="95"/>
      <c r="B28" s="45" t="s">
        <v>57</v>
      </c>
      <c r="C28" s="66">
        <v>900</v>
      </c>
      <c r="D28" s="66">
        <v>524</v>
      </c>
      <c r="E28" s="66">
        <v>420</v>
      </c>
      <c r="F28" s="66">
        <v>2129</v>
      </c>
      <c r="G28" s="66">
        <v>63</v>
      </c>
      <c r="H28" s="66">
        <v>4036</v>
      </c>
    </row>
  </sheetData>
  <mergeCells count="8">
    <mergeCell ref="A19:A22"/>
    <mergeCell ref="A23:A26"/>
    <mergeCell ref="A27:A28"/>
    <mergeCell ref="A3:P3"/>
    <mergeCell ref="A4:P4"/>
    <mergeCell ref="A7:A10"/>
    <mergeCell ref="A11:A14"/>
    <mergeCell ref="A15:A1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5B594-0933-4620-B69B-A8F62714702A}">
  <sheetPr codeName="Sheet9"/>
  <dimension ref="A1:P28"/>
  <sheetViews>
    <sheetView showGridLines="0" zoomScaleNormal="100" workbookViewId="0"/>
  </sheetViews>
  <sheetFormatPr defaultRowHeight="15"/>
  <cols>
    <col min="1" max="8" width="13.5703125" customWidth="1"/>
    <col min="9" max="15" width="9.5703125" customWidth="1"/>
    <col min="16" max="16" width="27.42578125" customWidth="1"/>
    <col min="17" max="24" width="9.5703125" customWidth="1"/>
  </cols>
  <sheetData>
    <row r="1" spans="1:16" ht="18.75" customHeight="1">
      <c r="A1" s="8" t="s">
        <v>85</v>
      </c>
    </row>
    <row r="2" spans="1:16" ht="18.75" customHeight="1"/>
    <row r="3" spans="1:16" ht="18.95" customHeight="1">
      <c r="A3" s="91" t="s">
        <v>86</v>
      </c>
      <c r="B3" s="91"/>
      <c r="C3" s="91"/>
      <c r="D3" s="91"/>
      <c r="E3" s="91"/>
      <c r="F3" s="91"/>
      <c r="G3" s="91"/>
      <c r="H3" s="91"/>
      <c r="I3" s="91"/>
      <c r="J3" s="91"/>
      <c r="K3" s="91"/>
      <c r="L3" s="91"/>
      <c r="M3" s="91"/>
      <c r="N3" s="91"/>
      <c r="O3" s="91"/>
      <c r="P3" s="91"/>
    </row>
    <row r="4" spans="1:16">
      <c r="A4" s="91" t="s">
        <v>83</v>
      </c>
      <c r="B4" s="91"/>
      <c r="C4" s="91"/>
      <c r="D4" s="91"/>
      <c r="E4" s="91"/>
      <c r="F4" s="91"/>
      <c r="G4" s="91"/>
      <c r="H4" s="91"/>
      <c r="I4" s="91"/>
      <c r="J4" s="91"/>
      <c r="K4" s="91"/>
      <c r="L4" s="91"/>
      <c r="M4" s="91"/>
      <c r="N4" s="91"/>
      <c r="O4" s="91"/>
      <c r="P4" s="91"/>
    </row>
    <row r="6" spans="1:16" ht="30">
      <c r="A6" s="62" t="s">
        <v>80</v>
      </c>
      <c r="B6" s="62" t="s">
        <v>82</v>
      </c>
      <c r="C6" s="62" t="s">
        <v>26</v>
      </c>
      <c r="D6" s="62" t="s">
        <v>27</v>
      </c>
      <c r="E6" s="62" t="s">
        <v>28</v>
      </c>
      <c r="F6" s="62" t="s">
        <v>29</v>
      </c>
      <c r="G6" s="62" t="s">
        <v>30</v>
      </c>
      <c r="H6" s="62" t="s">
        <v>81</v>
      </c>
    </row>
    <row r="7" spans="1:16">
      <c r="A7" s="90">
        <v>2018</v>
      </c>
      <c r="B7" s="45" t="s">
        <v>207</v>
      </c>
      <c r="C7" s="66">
        <v>11</v>
      </c>
      <c r="D7" s="66">
        <v>1</v>
      </c>
      <c r="E7" s="66">
        <v>7</v>
      </c>
      <c r="F7" s="66">
        <v>110</v>
      </c>
      <c r="G7" s="66">
        <v>301</v>
      </c>
      <c r="H7" s="66">
        <v>430</v>
      </c>
    </row>
    <row r="8" spans="1:16">
      <c r="A8" s="90"/>
      <c r="B8" s="45" t="s">
        <v>57</v>
      </c>
      <c r="C8" s="66">
        <v>49</v>
      </c>
      <c r="D8" s="66">
        <v>1</v>
      </c>
      <c r="E8" s="66">
        <v>28</v>
      </c>
      <c r="F8" s="66">
        <v>83</v>
      </c>
      <c r="G8" s="66">
        <v>339</v>
      </c>
      <c r="H8" s="66">
        <v>500</v>
      </c>
    </row>
    <row r="9" spans="1:16">
      <c r="A9" s="90"/>
      <c r="B9" s="45" t="s">
        <v>58</v>
      </c>
      <c r="C9" s="66">
        <v>16</v>
      </c>
      <c r="D9" s="66">
        <v>1</v>
      </c>
      <c r="E9" s="66">
        <v>233</v>
      </c>
      <c r="F9" s="66">
        <v>683</v>
      </c>
      <c r="G9" s="66">
        <v>2510</v>
      </c>
      <c r="H9" s="66">
        <v>3443</v>
      </c>
    </row>
    <row r="10" spans="1:16">
      <c r="A10" s="90"/>
      <c r="B10" s="45" t="s">
        <v>59</v>
      </c>
      <c r="C10" s="66">
        <v>25</v>
      </c>
      <c r="D10" s="66">
        <v>0</v>
      </c>
      <c r="E10" s="66">
        <v>52</v>
      </c>
      <c r="F10" s="66">
        <v>123</v>
      </c>
      <c r="G10" s="66">
        <v>200</v>
      </c>
      <c r="H10" s="66">
        <v>400</v>
      </c>
    </row>
    <row r="11" spans="1:16">
      <c r="A11" s="90">
        <v>2019</v>
      </c>
      <c r="B11" s="45" t="s">
        <v>207</v>
      </c>
      <c r="C11" s="66">
        <v>8</v>
      </c>
      <c r="D11" s="66">
        <v>1</v>
      </c>
      <c r="E11" s="66">
        <v>56</v>
      </c>
      <c r="F11" s="66">
        <v>111</v>
      </c>
      <c r="G11" s="66">
        <v>386</v>
      </c>
      <c r="H11" s="66">
        <v>562</v>
      </c>
    </row>
    <row r="12" spans="1:16">
      <c r="A12" s="90"/>
      <c r="B12" s="45" t="s">
        <v>57</v>
      </c>
      <c r="C12" s="66">
        <v>38</v>
      </c>
      <c r="D12" s="66">
        <v>0</v>
      </c>
      <c r="E12" s="66">
        <v>84</v>
      </c>
      <c r="F12" s="66">
        <v>437</v>
      </c>
      <c r="G12" s="66">
        <v>142</v>
      </c>
      <c r="H12" s="66">
        <v>701</v>
      </c>
    </row>
    <row r="13" spans="1:16">
      <c r="A13" s="90"/>
      <c r="B13" s="45" t="s">
        <v>58</v>
      </c>
      <c r="C13" s="66">
        <v>761</v>
      </c>
      <c r="D13" s="66">
        <v>15</v>
      </c>
      <c r="E13" s="66">
        <v>341</v>
      </c>
      <c r="F13" s="66">
        <v>1612</v>
      </c>
      <c r="G13" s="66">
        <v>742</v>
      </c>
      <c r="H13" s="66">
        <v>3471</v>
      </c>
    </row>
    <row r="14" spans="1:16">
      <c r="A14" s="90"/>
      <c r="B14" s="45" t="s">
        <v>59</v>
      </c>
      <c r="C14" s="66">
        <v>415</v>
      </c>
      <c r="D14" s="66">
        <v>4</v>
      </c>
      <c r="E14" s="66">
        <v>563</v>
      </c>
      <c r="F14" s="66">
        <v>1540</v>
      </c>
      <c r="G14" s="66">
        <v>395</v>
      </c>
      <c r="H14" s="66">
        <v>2917</v>
      </c>
    </row>
    <row r="15" spans="1:16">
      <c r="A15" s="90">
        <v>2020</v>
      </c>
      <c r="B15" s="45" t="s">
        <v>207</v>
      </c>
      <c r="C15" s="66">
        <v>86</v>
      </c>
      <c r="D15" s="66">
        <v>14</v>
      </c>
      <c r="E15" s="66">
        <v>320</v>
      </c>
      <c r="F15" s="66">
        <v>1119</v>
      </c>
      <c r="G15" s="66">
        <v>690</v>
      </c>
      <c r="H15" s="66">
        <v>2229</v>
      </c>
    </row>
    <row r="16" spans="1:16">
      <c r="A16" s="90"/>
      <c r="B16" s="45" t="s">
        <v>57</v>
      </c>
      <c r="C16" s="66">
        <v>924</v>
      </c>
      <c r="D16" s="66">
        <v>51</v>
      </c>
      <c r="E16" s="66">
        <v>667</v>
      </c>
      <c r="F16" s="66">
        <v>866</v>
      </c>
      <c r="G16" s="66">
        <v>1264</v>
      </c>
      <c r="H16" s="66">
        <v>3772</v>
      </c>
    </row>
    <row r="17" spans="1:8">
      <c r="A17" s="90"/>
      <c r="B17" s="45" t="s">
        <v>58</v>
      </c>
      <c r="C17" s="66">
        <v>1735</v>
      </c>
      <c r="D17" s="66">
        <v>18</v>
      </c>
      <c r="E17" s="66">
        <v>560</v>
      </c>
      <c r="F17" s="66">
        <v>1942</v>
      </c>
      <c r="G17" s="66">
        <v>379</v>
      </c>
      <c r="H17" s="66">
        <v>4634</v>
      </c>
    </row>
    <row r="18" spans="1:8">
      <c r="A18" s="90"/>
      <c r="B18" s="45" t="s">
        <v>59</v>
      </c>
      <c r="C18" s="66">
        <v>795</v>
      </c>
      <c r="D18" s="66">
        <v>28</v>
      </c>
      <c r="E18" s="66">
        <v>2096</v>
      </c>
      <c r="F18" s="66">
        <v>3422</v>
      </c>
      <c r="G18" s="66">
        <v>1293</v>
      </c>
      <c r="H18" s="66">
        <v>7634</v>
      </c>
    </row>
    <row r="19" spans="1:8">
      <c r="A19" s="90">
        <v>2021</v>
      </c>
      <c r="B19" s="45" t="s">
        <v>207</v>
      </c>
      <c r="C19" s="66">
        <v>66</v>
      </c>
      <c r="D19" s="66">
        <v>8</v>
      </c>
      <c r="E19" s="66">
        <v>2050</v>
      </c>
      <c r="F19" s="66">
        <v>3228</v>
      </c>
      <c r="G19" s="66">
        <v>437</v>
      </c>
      <c r="H19" s="66">
        <v>5789</v>
      </c>
    </row>
    <row r="20" spans="1:8">
      <c r="A20" s="90"/>
      <c r="B20" s="45" t="s">
        <v>57</v>
      </c>
      <c r="C20" s="66">
        <v>1237</v>
      </c>
      <c r="D20" s="66">
        <v>184</v>
      </c>
      <c r="E20" s="66">
        <v>1500</v>
      </c>
      <c r="F20" s="66">
        <v>1750</v>
      </c>
      <c r="G20" s="66">
        <v>2150</v>
      </c>
      <c r="H20" s="66">
        <v>6821</v>
      </c>
    </row>
    <row r="21" spans="1:8">
      <c r="A21" s="90"/>
      <c r="B21" s="45" t="s">
        <v>58</v>
      </c>
      <c r="C21" s="66">
        <v>2551</v>
      </c>
      <c r="D21" s="66">
        <v>1339</v>
      </c>
      <c r="E21" s="66">
        <v>5310</v>
      </c>
      <c r="F21" s="66">
        <v>5738</v>
      </c>
      <c r="G21" s="66">
        <v>5881</v>
      </c>
      <c r="H21" s="66">
        <v>20819</v>
      </c>
    </row>
    <row r="22" spans="1:8">
      <c r="A22" s="90"/>
      <c r="B22" s="45" t="s">
        <v>59</v>
      </c>
      <c r="C22" s="66">
        <v>1969</v>
      </c>
      <c r="D22" s="66">
        <v>1171</v>
      </c>
      <c r="E22" s="66">
        <v>5852</v>
      </c>
      <c r="F22" s="66">
        <v>7103</v>
      </c>
      <c r="G22" s="66">
        <v>4112</v>
      </c>
      <c r="H22" s="66">
        <v>20207</v>
      </c>
    </row>
    <row r="23" spans="1:8">
      <c r="A23" s="90">
        <v>2022</v>
      </c>
      <c r="B23" s="45" t="s">
        <v>207</v>
      </c>
      <c r="C23" s="66">
        <v>146</v>
      </c>
      <c r="D23" s="66">
        <v>129</v>
      </c>
      <c r="E23" s="66">
        <v>3105</v>
      </c>
      <c r="F23" s="66">
        <v>4101</v>
      </c>
      <c r="G23" s="66">
        <v>485</v>
      </c>
      <c r="H23" s="66">
        <v>7966</v>
      </c>
    </row>
    <row r="24" spans="1:8">
      <c r="A24" s="90"/>
      <c r="B24" s="45" t="s">
        <v>57</v>
      </c>
      <c r="C24" s="66">
        <v>224</v>
      </c>
      <c r="D24" s="66">
        <v>36</v>
      </c>
      <c r="E24" s="66">
        <v>1264</v>
      </c>
      <c r="F24" s="66">
        <v>2489</v>
      </c>
      <c r="G24" s="66">
        <v>349</v>
      </c>
      <c r="H24" s="66">
        <v>4362</v>
      </c>
    </row>
    <row r="25" spans="1:8">
      <c r="A25" s="90"/>
      <c r="B25" s="45" t="s">
        <v>58</v>
      </c>
      <c r="C25" s="66">
        <v>1893</v>
      </c>
      <c r="D25" s="66">
        <v>824</v>
      </c>
      <c r="E25" s="66">
        <v>3351</v>
      </c>
      <c r="F25" s="66">
        <v>4451</v>
      </c>
      <c r="G25" s="66">
        <v>103</v>
      </c>
      <c r="H25" s="66">
        <v>10622</v>
      </c>
    </row>
    <row r="26" spans="1:8">
      <c r="A26" s="90"/>
      <c r="B26" s="45" t="s">
        <v>59</v>
      </c>
      <c r="C26" s="66">
        <v>2454</v>
      </c>
      <c r="D26" s="66">
        <v>2125</v>
      </c>
      <c r="E26" s="66">
        <v>6825</v>
      </c>
      <c r="F26" s="66">
        <v>8606</v>
      </c>
      <c r="G26" s="66">
        <v>1010</v>
      </c>
      <c r="H26" s="66">
        <v>21020</v>
      </c>
    </row>
    <row r="27" spans="1:8">
      <c r="A27" s="90">
        <v>2023</v>
      </c>
      <c r="B27" s="45" t="s">
        <v>207</v>
      </c>
      <c r="C27" s="66">
        <v>1308</v>
      </c>
      <c r="D27" s="66">
        <v>806</v>
      </c>
      <c r="E27" s="66">
        <v>6243</v>
      </c>
      <c r="F27" s="66">
        <v>6855</v>
      </c>
      <c r="G27" s="66">
        <v>405</v>
      </c>
      <c r="H27" s="66">
        <v>15617</v>
      </c>
    </row>
    <row r="28" spans="1:8">
      <c r="A28" s="90"/>
      <c r="B28" s="45" t="s">
        <v>57</v>
      </c>
      <c r="C28" s="66">
        <v>2066</v>
      </c>
      <c r="D28" s="66">
        <v>593</v>
      </c>
      <c r="E28" s="66">
        <v>3204</v>
      </c>
      <c r="F28" s="66">
        <v>4217</v>
      </c>
      <c r="G28" s="66">
        <v>1262</v>
      </c>
      <c r="H28" s="66">
        <v>11342</v>
      </c>
    </row>
  </sheetData>
  <mergeCells count="8">
    <mergeCell ref="A19:A22"/>
    <mergeCell ref="A23:A26"/>
    <mergeCell ref="A27:A28"/>
    <mergeCell ref="A3:P3"/>
    <mergeCell ref="A4:P4"/>
    <mergeCell ref="A7:A10"/>
    <mergeCell ref="A11:A14"/>
    <mergeCell ref="A15:A1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Contents</vt:lpstr>
      <vt:lpstr>Figure 3.1</vt:lpstr>
      <vt:lpstr>Figure 3.2</vt:lpstr>
      <vt:lpstr>Box Figure 3.1</vt:lpstr>
      <vt:lpstr>Figure 3.3</vt:lpstr>
      <vt:lpstr>Figure 3.4</vt:lpstr>
      <vt:lpstr>Figure 3.5</vt:lpstr>
      <vt:lpstr>Figure 3.6</vt:lpstr>
      <vt:lpstr>Figure 3.7</vt:lpstr>
      <vt:lpstr>Figure 3.8</vt:lpstr>
      <vt:lpstr>Figure 3.9</vt:lpstr>
      <vt:lpstr>Figure 3.10</vt:lpstr>
      <vt:lpstr>Figure 3.11</vt:lpstr>
      <vt:lpstr>Figure 3.12</vt:lpstr>
      <vt:lpstr>Figure 3.13</vt:lpstr>
      <vt:lpstr>Figure 3.14</vt:lpstr>
      <vt:lpstr>Figure 3.15</vt:lpstr>
      <vt:lpstr>Figure 3.16</vt:lpstr>
      <vt:lpstr>Figure 3.17</vt:lpstr>
      <vt:lpstr>Figure 3.18</vt:lpstr>
      <vt:lpstr>Figure 3.19</vt:lpstr>
      <vt:lpstr>Figure 3.20</vt:lpstr>
      <vt:lpstr>Figure 3.21</vt:lpstr>
      <vt:lpstr>Figure 3.22</vt:lpstr>
      <vt:lpstr>Figure 3.23</vt:lpstr>
      <vt:lpstr>Figure 3.24</vt:lpstr>
      <vt:lpstr>Figure 3.25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2022-10-11T05:15:28Z</dcterms:created>
  <dcterms:modified xsi:type="dcterms:W3CDTF">2023-11-08T04:55:10Z</dcterms:modified>
</cp:coreProperties>
</file>