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updateLinks="never" codeName="ThisWorkbook"/>
  <xr:revisionPtr revIDLastSave="25" documentId="13_ncr:1_{D8C3F706-3503-4456-9CB9-768528050F17}" xr6:coauthVersionLast="47" xr6:coauthVersionMax="47" xr10:uidLastSave="{3EC56C24-75BB-4621-A288-D3998648C129}"/>
  <bookViews>
    <workbookView xWindow="-120" yWindow="-120" windowWidth="29040" windowHeight="15840" activeTab="1" xr2:uid="{9367F38B-908C-4882-9DD6-9FF497397BB4}"/>
  </bookViews>
  <sheets>
    <sheet name="Changes summary" sheetId="74" r:id="rId1"/>
    <sheet name="Introduction" sheetId="72" r:id="rId2"/>
    <sheet name="Definitions" sheetId="56" r:id="rId3"/>
    <sheet name="Validations" sheetId="73" r:id="rId4"/>
    <sheet name="Checks and Totals" sheetId="58" r:id="rId5"/>
    <sheet name="Distribution Business" sheetId="63" r:id="rId6"/>
    <sheet name="Standard Control" sheetId="64" r:id="rId7"/>
    <sheet name="Alternative control" sheetId="65" r:id="rId8"/>
    <sheet name="Other Services" sheetId="66" r:id="rId9"/>
    <sheet name="Provisions" sheetId="55" r:id="rId10"/>
  </sheets>
  <externalReferences>
    <externalReference r:id="rId11"/>
    <externalReference r:id="rId12"/>
    <externalReference r:id="rId13"/>
    <externalReference r:id="rId14"/>
    <externalReference r:id="rId15"/>
  </externalReferences>
  <definedNames>
    <definedName name="abba" hidden="1">{"Ownership",#N/A,FALSE,"Ownership";"Contents",#N/A,FALSE,"Contents"}</definedName>
    <definedName name="anscount" hidden="1">1</definedName>
    <definedName name="Capabilities" localSheetId="7">#REF!</definedName>
    <definedName name="Capabilities" localSheetId="5">#REF!</definedName>
    <definedName name="Capabilities" localSheetId="8">#REF!</definedName>
    <definedName name="Capabilities" localSheetId="9">#REF!</definedName>
    <definedName name="Capabilities" localSheetId="6">#REF!</definedName>
    <definedName name="Capabilities">#REF!</definedName>
    <definedName name="CRCP_final_year">'[1]AER ETL'!$C$47</definedName>
    <definedName name="CRCP_y1">'[2]Business &amp; other details'!$C$39</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'[2]Business &amp; other details'!$C$48</definedName>
    <definedName name="CRYCRY">'[3]Business &amp; other details'!$C$48</definedName>
    <definedName name="dms_020101_CC_Rows">#REF!</definedName>
    <definedName name="dms_020101_CC_Values">#REF!</definedName>
    <definedName name="dms_020101_Rows">#REF!</definedName>
    <definedName name="dms_020101_Values">#REF!</definedName>
    <definedName name="dms_020102_Rows">#REF!</definedName>
    <definedName name="dms_020102_Values">#REF!</definedName>
    <definedName name="dms_020103_Rows">#REF!</definedName>
    <definedName name="dms_020103_Values">#REF!</definedName>
    <definedName name="dms_020104_Rows">#REF!</definedName>
    <definedName name="dms_020104_Values">#REF!</definedName>
    <definedName name="dms_020105_CC_Rows">#REF!</definedName>
    <definedName name="dms_020105_CC_Values">#REF!</definedName>
    <definedName name="dms_020105_Rows">#REF!</definedName>
    <definedName name="dms_020105_Values">#REF!</definedName>
    <definedName name="dms_020106_Rows">#REF!</definedName>
    <definedName name="dms_020106_Values">#REF!</definedName>
    <definedName name="dms_020201_01_Exp_Values" localSheetId="7">#REF!</definedName>
    <definedName name="dms_020201_01_Exp_Values" localSheetId="5">#REF!</definedName>
    <definedName name="dms_020201_01_Exp_Values" localSheetId="8">#REF!</definedName>
    <definedName name="dms_020201_01_Exp_Values" localSheetId="9">#REF!</definedName>
    <definedName name="dms_020201_01_Exp_Values" localSheetId="6">#REF!</definedName>
    <definedName name="dms_020201_01_Exp_Values">#REF!</definedName>
    <definedName name="dms_020201_01_Fail_Values" localSheetId="7">#REF!</definedName>
    <definedName name="dms_020201_01_Fail_Values" localSheetId="5">#REF!</definedName>
    <definedName name="dms_020201_01_Fail_Values" localSheetId="8">#REF!</definedName>
    <definedName name="dms_020201_01_Fail_Values" localSheetId="9">#REF!</definedName>
    <definedName name="dms_020201_01_Fail_Values" localSheetId="6">#REF!</definedName>
    <definedName name="dms_020201_01_Fail_Values">#REF!</definedName>
    <definedName name="dms_020201_01_Repl_Values" localSheetId="7">#REF!</definedName>
    <definedName name="dms_020201_01_Repl_Values" localSheetId="5">#REF!</definedName>
    <definedName name="dms_020201_01_Repl_Values" localSheetId="8">#REF!</definedName>
    <definedName name="dms_020201_01_Repl_Values" localSheetId="9">#REF!</definedName>
    <definedName name="dms_020201_01_Repl_Values" localSheetId="6">#REF!</definedName>
    <definedName name="dms_020201_01_Repl_Values">#REF!</definedName>
    <definedName name="dms_020201_01_Rows" localSheetId="7">#REF!</definedName>
    <definedName name="dms_020201_01_Rows" localSheetId="5">#REF!</definedName>
    <definedName name="dms_020201_01_Rows" localSheetId="8">#REF!</definedName>
    <definedName name="dms_020201_01_Rows" localSheetId="9">#REF!</definedName>
    <definedName name="dms_020201_01_Rows" localSheetId="6">#REF!</definedName>
    <definedName name="dms_020201_01_Rows">#REF!</definedName>
    <definedName name="dms_020201_02_Exp_Values" localSheetId="7">#REF!</definedName>
    <definedName name="dms_020201_02_Exp_Values" localSheetId="5">#REF!</definedName>
    <definedName name="dms_020201_02_Exp_Values" localSheetId="8">#REF!</definedName>
    <definedName name="dms_020201_02_Exp_Values" localSheetId="9">#REF!</definedName>
    <definedName name="dms_020201_02_Exp_Values" localSheetId="6">#REF!</definedName>
    <definedName name="dms_020201_02_Exp_Values">#REF!</definedName>
    <definedName name="dms_020201_02_Fail_Values" localSheetId="7">#REF!</definedName>
    <definedName name="dms_020201_02_Fail_Values" localSheetId="5">#REF!</definedName>
    <definedName name="dms_020201_02_Fail_Values" localSheetId="8">#REF!</definedName>
    <definedName name="dms_020201_02_Fail_Values" localSheetId="9">#REF!</definedName>
    <definedName name="dms_020201_02_Fail_Values" localSheetId="6">#REF!</definedName>
    <definedName name="dms_020201_02_Fail_Values">#REF!</definedName>
    <definedName name="dms_020201_02_Repl_Values" localSheetId="7">#REF!</definedName>
    <definedName name="dms_020201_02_Repl_Values" localSheetId="5">#REF!</definedName>
    <definedName name="dms_020201_02_Repl_Values" localSheetId="8">#REF!</definedName>
    <definedName name="dms_020201_02_Repl_Values" localSheetId="9">#REF!</definedName>
    <definedName name="dms_020201_02_Repl_Values" localSheetId="6">#REF!</definedName>
    <definedName name="dms_020201_02_Repl_Values">#REF!</definedName>
    <definedName name="dms_020201_02_Rows" localSheetId="7">#REF!</definedName>
    <definedName name="dms_020201_02_Rows" localSheetId="5">#REF!</definedName>
    <definedName name="dms_020201_02_Rows" localSheetId="8">#REF!</definedName>
    <definedName name="dms_020201_02_Rows" localSheetId="9">#REF!</definedName>
    <definedName name="dms_020201_02_Rows" localSheetId="6">#REF!</definedName>
    <definedName name="dms_020201_02_Rows">#REF!</definedName>
    <definedName name="dms_020201_03_Exp_Values" localSheetId="7">#REF!</definedName>
    <definedName name="dms_020201_03_Exp_Values" localSheetId="5">#REF!</definedName>
    <definedName name="dms_020201_03_Exp_Values" localSheetId="8">#REF!</definedName>
    <definedName name="dms_020201_03_Exp_Values" localSheetId="9">#REF!</definedName>
    <definedName name="dms_020201_03_Exp_Values" localSheetId="6">#REF!</definedName>
    <definedName name="dms_020201_03_Exp_Values">#REF!</definedName>
    <definedName name="dms_020201_03_Fail_Values" localSheetId="7">#REF!</definedName>
    <definedName name="dms_020201_03_Fail_Values" localSheetId="5">#REF!</definedName>
    <definedName name="dms_020201_03_Fail_Values" localSheetId="8">#REF!</definedName>
    <definedName name="dms_020201_03_Fail_Values" localSheetId="9">#REF!</definedName>
    <definedName name="dms_020201_03_Fail_Values" localSheetId="6">#REF!</definedName>
    <definedName name="dms_020201_03_Fail_Values">#REF!</definedName>
    <definedName name="dms_020201_03_Repl_Values" localSheetId="7">#REF!</definedName>
    <definedName name="dms_020201_03_Repl_Values" localSheetId="5">#REF!</definedName>
    <definedName name="dms_020201_03_Repl_Values" localSheetId="8">#REF!</definedName>
    <definedName name="dms_020201_03_Repl_Values" localSheetId="9">#REF!</definedName>
    <definedName name="dms_020201_03_Repl_Values" localSheetId="6">#REF!</definedName>
    <definedName name="dms_020201_03_Repl_Values">#REF!</definedName>
    <definedName name="dms_020201_03_Rows" localSheetId="7">#REF!</definedName>
    <definedName name="dms_020201_03_Rows" localSheetId="5">#REF!</definedName>
    <definedName name="dms_020201_03_Rows" localSheetId="8">#REF!</definedName>
    <definedName name="dms_020201_03_Rows" localSheetId="9">#REF!</definedName>
    <definedName name="dms_020201_03_Rows" localSheetId="6">#REF!</definedName>
    <definedName name="dms_020201_03_Rows">#REF!</definedName>
    <definedName name="dms_020201_04_Exp_Values" localSheetId="7">#REF!</definedName>
    <definedName name="dms_020201_04_Exp_Values" localSheetId="5">#REF!</definedName>
    <definedName name="dms_020201_04_Exp_Values" localSheetId="8">#REF!</definedName>
    <definedName name="dms_020201_04_Exp_Values" localSheetId="9">#REF!</definedName>
    <definedName name="dms_020201_04_Exp_Values" localSheetId="6">#REF!</definedName>
    <definedName name="dms_020201_04_Exp_Values">#REF!</definedName>
    <definedName name="dms_020201_04_Fail_Values" localSheetId="7">#REF!</definedName>
    <definedName name="dms_020201_04_Fail_Values" localSheetId="5">#REF!</definedName>
    <definedName name="dms_020201_04_Fail_Values" localSheetId="8">#REF!</definedName>
    <definedName name="dms_020201_04_Fail_Values" localSheetId="9">#REF!</definedName>
    <definedName name="dms_020201_04_Fail_Values" localSheetId="6">#REF!</definedName>
    <definedName name="dms_020201_04_Fail_Values">#REF!</definedName>
    <definedName name="dms_020201_04_Repl_Values" localSheetId="7">#REF!</definedName>
    <definedName name="dms_020201_04_Repl_Values" localSheetId="5">#REF!</definedName>
    <definedName name="dms_020201_04_Repl_Values" localSheetId="8">#REF!</definedName>
    <definedName name="dms_020201_04_Repl_Values" localSheetId="9">#REF!</definedName>
    <definedName name="dms_020201_04_Repl_Values" localSheetId="6">#REF!</definedName>
    <definedName name="dms_020201_04_Repl_Values">#REF!</definedName>
    <definedName name="dms_020201_04_Rows" localSheetId="7">#REF!</definedName>
    <definedName name="dms_020201_04_Rows" localSheetId="5">#REF!</definedName>
    <definedName name="dms_020201_04_Rows" localSheetId="8">#REF!</definedName>
    <definedName name="dms_020201_04_Rows" localSheetId="9">#REF!</definedName>
    <definedName name="dms_020201_04_Rows" localSheetId="6">#REF!</definedName>
    <definedName name="dms_020201_04_Rows">#REF!</definedName>
    <definedName name="dms_020201_05_Exp_Values" localSheetId="7">#REF!</definedName>
    <definedName name="dms_020201_05_Exp_Values" localSheetId="5">#REF!</definedName>
    <definedName name="dms_020201_05_Exp_Values" localSheetId="8">#REF!</definedName>
    <definedName name="dms_020201_05_Exp_Values" localSheetId="9">#REF!</definedName>
    <definedName name="dms_020201_05_Exp_Values" localSheetId="6">#REF!</definedName>
    <definedName name="dms_020201_05_Exp_Values">#REF!</definedName>
    <definedName name="dms_020201_05_Fail_Values" localSheetId="7">#REF!</definedName>
    <definedName name="dms_020201_05_Fail_Values" localSheetId="5">#REF!</definedName>
    <definedName name="dms_020201_05_Fail_Values" localSheetId="8">#REF!</definedName>
    <definedName name="dms_020201_05_Fail_Values" localSheetId="9">#REF!</definedName>
    <definedName name="dms_020201_05_Fail_Values" localSheetId="6">#REF!</definedName>
    <definedName name="dms_020201_05_Fail_Values">#REF!</definedName>
    <definedName name="dms_020201_05_Repl_Values" localSheetId="7">#REF!</definedName>
    <definedName name="dms_020201_05_Repl_Values" localSheetId="5">#REF!</definedName>
    <definedName name="dms_020201_05_Repl_Values" localSheetId="8">#REF!</definedName>
    <definedName name="dms_020201_05_Repl_Values" localSheetId="9">#REF!</definedName>
    <definedName name="dms_020201_05_Repl_Values" localSheetId="6">#REF!</definedName>
    <definedName name="dms_020201_05_Repl_Values">#REF!</definedName>
    <definedName name="dms_020201_05_Rows" localSheetId="7">#REF!</definedName>
    <definedName name="dms_020201_05_Rows" localSheetId="5">#REF!</definedName>
    <definedName name="dms_020201_05_Rows" localSheetId="8">#REF!</definedName>
    <definedName name="dms_020201_05_Rows" localSheetId="9">#REF!</definedName>
    <definedName name="dms_020201_05_Rows" localSheetId="6">#REF!</definedName>
    <definedName name="dms_020201_05_Rows">#REF!</definedName>
    <definedName name="dms_020201_06_Exp_Values" localSheetId="7">#REF!</definedName>
    <definedName name="dms_020201_06_Exp_Values" localSheetId="5">#REF!</definedName>
    <definedName name="dms_020201_06_Exp_Values" localSheetId="8">#REF!</definedName>
    <definedName name="dms_020201_06_Exp_Values" localSheetId="9">#REF!</definedName>
    <definedName name="dms_020201_06_Exp_Values" localSheetId="6">#REF!</definedName>
    <definedName name="dms_020201_06_Exp_Values">#REF!</definedName>
    <definedName name="dms_020201_06_Fail_Values" localSheetId="7">#REF!</definedName>
    <definedName name="dms_020201_06_Fail_Values" localSheetId="5">#REF!</definedName>
    <definedName name="dms_020201_06_Fail_Values" localSheetId="8">#REF!</definedName>
    <definedName name="dms_020201_06_Fail_Values" localSheetId="9">#REF!</definedName>
    <definedName name="dms_020201_06_Fail_Values" localSheetId="6">#REF!</definedName>
    <definedName name="dms_020201_06_Fail_Values">#REF!</definedName>
    <definedName name="dms_020201_06_Repl_Values" localSheetId="7">#REF!</definedName>
    <definedName name="dms_020201_06_Repl_Values" localSheetId="5">#REF!</definedName>
    <definedName name="dms_020201_06_Repl_Values" localSheetId="8">#REF!</definedName>
    <definedName name="dms_020201_06_Repl_Values" localSheetId="9">#REF!</definedName>
    <definedName name="dms_020201_06_Repl_Values" localSheetId="6">#REF!</definedName>
    <definedName name="dms_020201_06_Repl_Values">#REF!</definedName>
    <definedName name="dms_020201_06_Rows" localSheetId="7">#REF!</definedName>
    <definedName name="dms_020201_06_Rows" localSheetId="5">#REF!</definedName>
    <definedName name="dms_020201_06_Rows" localSheetId="8">#REF!</definedName>
    <definedName name="dms_020201_06_Rows" localSheetId="9">#REF!</definedName>
    <definedName name="dms_020201_06_Rows" localSheetId="6">#REF!</definedName>
    <definedName name="dms_020201_06_Rows">#REF!</definedName>
    <definedName name="dms_020201_07_Exp_Values" localSheetId="7">#REF!</definedName>
    <definedName name="dms_020201_07_Exp_Values" localSheetId="5">#REF!</definedName>
    <definedName name="dms_020201_07_Exp_Values" localSheetId="8">#REF!</definedName>
    <definedName name="dms_020201_07_Exp_Values" localSheetId="9">#REF!</definedName>
    <definedName name="dms_020201_07_Exp_Values" localSheetId="6">#REF!</definedName>
    <definedName name="dms_020201_07_Exp_Values">#REF!</definedName>
    <definedName name="dms_020201_07_Fail_Values" localSheetId="7">#REF!</definedName>
    <definedName name="dms_020201_07_Fail_Values" localSheetId="5">#REF!</definedName>
    <definedName name="dms_020201_07_Fail_Values" localSheetId="8">#REF!</definedName>
    <definedName name="dms_020201_07_Fail_Values" localSheetId="9">#REF!</definedName>
    <definedName name="dms_020201_07_Fail_Values" localSheetId="6">#REF!</definedName>
    <definedName name="dms_020201_07_Fail_Values">#REF!</definedName>
    <definedName name="dms_020201_07_Repl_Values" localSheetId="7">#REF!</definedName>
    <definedName name="dms_020201_07_Repl_Values" localSheetId="5">#REF!</definedName>
    <definedName name="dms_020201_07_Repl_Values" localSheetId="8">#REF!</definedName>
    <definedName name="dms_020201_07_Repl_Values" localSheetId="9">#REF!</definedName>
    <definedName name="dms_020201_07_Repl_Values" localSheetId="6">#REF!</definedName>
    <definedName name="dms_020201_07_Repl_Values">#REF!</definedName>
    <definedName name="dms_020201_07_Rows" localSheetId="7">#REF!</definedName>
    <definedName name="dms_020201_07_Rows" localSheetId="5">#REF!</definedName>
    <definedName name="dms_020201_07_Rows" localSheetId="8">#REF!</definedName>
    <definedName name="dms_020201_07_Rows" localSheetId="9">#REF!</definedName>
    <definedName name="dms_020201_07_Rows" localSheetId="6">#REF!</definedName>
    <definedName name="dms_020201_07_Rows">#REF!</definedName>
    <definedName name="dms_020201_08_Exp_Values" localSheetId="7">#REF!</definedName>
    <definedName name="dms_020201_08_Exp_Values" localSheetId="5">#REF!</definedName>
    <definedName name="dms_020201_08_Exp_Values" localSheetId="8">#REF!</definedName>
    <definedName name="dms_020201_08_Exp_Values" localSheetId="9">#REF!</definedName>
    <definedName name="dms_020201_08_Exp_Values" localSheetId="6">#REF!</definedName>
    <definedName name="dms_020201_08_Exp_Values">#REF!</definedName>
    <definedName name="dms_020201_08_Fail_Values" localSheetId="7">#REF!</definedName>
    <definedName name="dms_020201_08_Fail_Values" localSheetId="5">#REF!</definedName>
    <definedName name="dms_020201_08_Fail_Values" localSheetId="8">#REF!</definedName>
    <definedName name="dms_020201_08_Fail_Values" localSheetId="9">#REF!</definedName>
    <definedName name="dms_020201_08_Fail_Values" localSheetId="6">#REF!</definedName>
    <definedName name="dms_020201_08_Fail_Values">#REF!</definedName>
    <definedName name="dms_020201_08_Repl_Values" localSheetId="7">#REF!</definedName>
    <definedName name="dms_020201_08_Repl_Values" localSheetId="5">#REF!</definedName>
    <definedName name="dms_020201_08_Repl_Values" localSheetId="8">#REF!</definedName>
    <definedName name="dms_020201_08_Repl_Values" localSheetId="9">#REF!</definedName>
    <definedName name="dms_020201_08_Repl_Values" localSheetId="6">#REF!</definedName>
    <definedName name="dms_020201_08_Repl_Values">#REF!</definedName>
    <definedName name="dms_020201_08_Rows" localSheetId="7">#REF!</definedName>
    <definedName name="dms_020201_08_Rows" localSheetId="5">#REF!</definedName>
    <definedName name="dms_020201_08_Rows" localSheetId="8">#REF!</definedName>
    <definedName name="dms_020201_08_Rows" localSheetId="9">#REF!</definedName>
    <definedName name="dms_020201_08_Rows" localSheetId="6">#REF!</definedName>
    <definedName name="dms_020201_08_Rows">#REF!</definedName>
    <definedName name="dms_020201_09_Exp_Values" localSheetId="7">#REF!</definedName>
    <definedName name="dms_020201_09_Exp_Values" localSheetId="5">#REF!</definedName>
    <definedName name="dms_020201_09_Exp_Values" localSheetId="8">#REF!</definedName>
    <definedName name="dms_020201_09_Exp_Values" localSheetId="9">#REF!</definedName>
    <definedName name="dms_020201_09_Exp_Values" localSheetId="6">#REF!</definedName>
    <definedName name="dms_020201_09_Exp_Values">#REF!</definedName>
    <definedName name="dms_020201_09_Fail_Values" localSheetId="7">#REF!</definedName>
    <definedName name="dms_020201_09_Fail_Values" localSheetId="5">#REF!</definedName>
    <definedName name="dms_020201_09_Fail_Values" localSheetId="8">#REF!</definedName>
    <definedName name="dms_020201_09_Fail_Values" localSheetId="9">#REF!</definedName>
    <definedName name="dms_020201_09_Fail_Values" localSheetId="6">#REF!</definedName>
    <definedName name="dms_020201_09_Fail_Values">#REF!</definedName>
    <definedName name="dms_020201_09_Repl_Values" localSheetId="7">#REF!</definedName>
    <definedName name="dms_020201_09_Repl_Values" localSheetId="5">#REF!</definedName>
    <definedName name="dms_020201_09_Repl_Values" localSheetId="8">#REF!</definedName>
    <definedName name="dms_020201_09_Repl_Values" localSheetId="9">#REF!</definedName>
    <definedName name="dms_020201_09_Repl_Values" localSheetId="6">#REF!</definedName>
    <definedName name="dms_020201_09_Repl_Values">#REF!</definedName>
    <definedName name="dms_020201_09_Rows" localSheetId="7">#REF!</definedName>
    <definedName name="dms_020201_09_Rows" localSheetId="5">#REF!</definedName>
    <definedName name="dms_020201_09_Rows" localSheetId="8">#REF!</definedName>
    <definedName name="dms_020201_09_Rows" localSheetId="9">#REF!</definedName>
    <definedName name="dms_020201_09_Rows" localSheetId="6">#REF!</definedName>
    <definedName name="dms_020201_09_Rows">#REF!</definedName>
    <definedName name="dms_020201_10_Exp_Values" localSheetId="7">#REF!</definedName>
    <definedName name="dms_020201_10_Exp_Values" localSheetId="5">#REF!</definedName>
    <definedName name="dms_020201_10_Exp_Values" localSheetId="8">#REF!</definedName>
    <definedName name="dms_020201_10_Exp_Values" localSheetId="9">#REF!</definedName>
    <definedName name="dms_020201_10_Exp_Values" localSheetId="6">#REF!</definedName>
    <definedName name="dms_020201_10_Exp_Values">#REF!</definedName>
    <definedName name="dms_020201_10_Fail_Values" localSheetId="7">#REF!</definedName>
    <definedName name="dms_020201_10_Fail_Values" localSheetId="5">#REF!</definedName>
    <definedName name="dms_020201_10_Fail_Values" localSheetId="8">#REF!</definedName>
    <definedName name="dms_020201_10_Fail_Values" localSheetId="9">#REF!</definedName>
    <definedName name="dms_020201_10_Fail_Values" localSheetId="6">#REF!</definedName>
    <definedName name="dms_020201_10_Fail_Values">#REF!</definedName>
    <definedName name="dms_020201_10_Repl_Values" localSheetId="7">#REF!</definedName>
    <definedName name="dms_020201_10_Repl_Values" localSheetId="5">#REF!</definedName>
    <definedName name="dms_020201_10_Repl_Values" localSheetId="8">#REF!</definedName>
    <definedName name="dms_020201_10_Repl_Values" localSheetId="9">#REF!</definedName>
    <definedName name="dms_020201_10_Repl_Values" localSheetId="6">#REF!</definedName>
    <definedName name="dms_020201_10_Repl_Values">#REF!</definedName>
    <definedName name="dms_020201_10_Rows" localSheetId="7">#REF!</definedName>
    <definedName name="dms_020201_10_Rows" localSheetId="5">#REF!</definedName>
    <definedName name="dms_020201_10_Rows" localSheetId="8">#REF!</definedName>
    <definedName name="dms_020201_10_Rows" localSheetId="9">#REF!</definedName>
    <definedName name="dms_020201_10_Rows" localSheetId="6">#REF!</definedName>
    <definedName name="dms_020201_10_Rows">#REF!</definedName>
    <definedName name="dms_020202_01_01_Rows" localSheetId="7">#REF!</definedName>
    <definedName name="dms_020202_01_01_Rows" localSheetId="5">#REF!</definedName>
    <definedName name="dms_020202_01_01_Rows" localSheetId="8">#REF!</definedName>
    <definedName name="dms_020202_01_01_Rows" localSheetId="9">#REF!</definedName>
    <definedName name="dms_020202_01_01_Rows" localSheetId="6">#REF!</definedName>
    <definedName name="dms_020202_01_01_Rows">#REF!</definedName>
    <definedName name="dms_020202_01_01_Values" localSheetId="7">#REF!</definedName>
    <definedName name="dms_020202_01_01_Values" localSheetId="5">#REF!</definedName>
    <definedName name="dms_020202_01_01_Values" localSheetId="8">#REF!</definedName>
    <definedName name="dms_020202_01_01_Values" localSheetId="9">#REF!</definedName>
    <definedName name="dms_020202_01_01_Values" localSheetId="6">#REF!</definedName>
    <definedName name="dms_020202_01_01_Values">#REF!</definedName>
    <definedName name="dms_020202_01_02_Rows" localSheetId="7">#REF!</definedName>
    <definedName name="dms_020202_01_02_Rows" localSheetId="5">#REF!</definedName>
    <definedName name="dms_020202_01_02_Rows" localSheetId="8">#REF!</definedName>
    <definedName name="dms_020202_01_02_Rows" localSheetId="9">#REF!</definedName>
    <definedName name="dms_020202_01_02_Rows" localSheetId="6">#REF!</definedName>
    <definedName name="dms_020202_01_02_Rows">#REF!</definedName>
    <definedName name="dms_020202_01_02_Values" localSheetId="7">#REF!</definedName>
    <definedName name="dms_020202_01_02_Values" localSheetId="5">#REF!</definedName>
    <definedName name="dms_020202_01_02_Values" localSheetId="8">#REF!</definedName>
    <definedName name="dms_020202_01_02_Values" localSheetId="9">#REF!</definedName>
    <definedName name="dms_020202_01_02_Values" localSheetId="6">#REF!</definedName>
    <definedName name="dms_020202_01_02_Values">#REF!</definedName>
    <definedName name="dms_020202_01_03_Rows" localSheetId="7">#REF!</definedName>
    <definedName name="dms_020202_01_03_Rows" localSheetId="5">#REF!</definedName>
    <definedName name="dms_020202_01_03_Rows" localSheetId="8">#REF!</definedName>
    <definedName name="dms_020202_01_03_Rows" localSheetId="9">#REF!</definedName>
    <definedName name="dms_020202_01_03_Rows" localSheetId="6">#REF!</definedName>
    <definedName name="dms_020202_01_03_Rows">#REF!</definedName>
    <definedName name="dms_020202_01_03_Values" localSheetId="7">#REF!</definedName>
    <definedName name="dms_020202_01_03_Values" localSheetId="5">#REF!</definedName>
    <definedName name="dms_020202_01_03_Values" localSheetId="8">#REF!</definedName>
    <definedName name="dms_020202_01_03_Values" localSheetId="9">#REF!</definedName>
    <definedName name="dms_020202_01_03_Values" localSheetId="6">#REF!</definedName>
    <definedName name="dms_020202_01_03_Values">#REF!</definedName>
    <definedName name="dms_020202_01_04_Rows" localSheetId="7">#REF!</definedName>
    <definedName name="dms_020202_01_04_Rows" localSheetId="5">#REF!</definedName>
    <definedName name="dms_020202_01_04_Rows" localSheetId="8">#REF!</definedName>
    <definedName name="dms_020202_01_04_Rows" localSheetId="9">#REF!</definedName>
    <definedName name="dms_020202_01_04_Rows" localSheetId="6">#REF!</definedName>
    <definedName name="dms_020202_01_04_Rows">#REF!</definedName>
    <definedName name="dms_020202_01_04_Values" localSheetId="7">#REF!</definedName>
    <definedName name="dms_020202_01_04_Values" localSheetId="5">#REF!</definedName>
    <definedName name="dms_020202_01_04_Values" localSheetId="8">#REF!</definedName>
    <definedName name="dms_020202_01_04_Values" localSheetId="9">#REF!</definedName>
    <definedName name="dms_020202_01_04_Values" localSheetId="6">#REF!</definedName>
    <definedName name="dms_020202_01_04_Values">#REF!</definedName>
    <definedName name="dms_020202_01_05_Rows" localSheetId="7">#REF!</definedName>
    <definedName name="dms_020202_01_05_Rows" localSheetId="5">#REF!</definedName>
    <definedName name="dms_020202_01_05_Rows" localSheetId="8">#REF!</definedName>
    <definedName name="dms_020202_01_05_Rows" localSheetId="9">#REF!</definedName>
    <definedName name="dms_020202_01_05_Rows" localSheetId="6">#REF!</definedName>
    <definedName name="dms_020202_01_05_Rows">#REF!</definedName>
    <definedName name="dms_020202_01_05_Values" localSheetId="7">#REF!</definedName>
    <definedName name="dms_020202_01_05_Values" localSheetId="5">#REF!</definedName>
    <definedName name="dms_020202_01_05_Values" localSheetId="8">#REF!</definedName>
    <definedName name="dms_020202_01_05_Values" localSheetId="9">#REF!</definedName>
    <definedName name="dms_020202_01_05_Values" localSheetId="6">#REF!</definedName>
    <definedName name="dms_020202_01_05_Values">#REF!</definedName>
    <definedName name="dms_020202_02_01_Values" localSheetId="7">#REF!</definedName>
    <definedName name="dms_020202_02_01_Values" localSheetId="5">#REF!</definedName>
    <definedName name="dms_020202_02_01_Values" localSheetId="8">#REF!</definedName>
    <definedName name="dms_020202_02_01_Values" localSheetId="9">#REF!</definedName>
    <definedName name="dms_020202_02_01_Values" localSheetId="6">#REF!</definedName>
    <definedName name="dms_020202_02_01_Values">#REF!</definedName>
    <definedName name="dms_020202_02_02_Values" localSheetId="7">#REF!</definedName>
    <definedName name="dms_020202_02_02_Values" localSheetId="5">#REF!</definedName>
    <definedName name="dms_020202_02_02_Values" localSheetId="8">#REF!</definedName>
    <definedName name="dms_020202_02_02_Values" localSheetId="9">#REF!</definedName>
    <definedName name="dms_020202_02_02_Values" localSheetId="6">#REF!</definedName>
    <definedName name="dms_020202_02_02_Values">#REF!</definedName>
    <definedName name="dms_020202_02_03_Values" localSheetId="7">#REF!</definedName>
    <definedName name="dms_020202_02_03_Values" localSheetId="5">#REF!</definedName>
    <definedName name="dms_020202_02_03_Values" localSheetId="8">#REF!</definedName>
    <definedName name="dms_020202_02_03_Values" localSheetId="9">#REF!</definedName>
    <definedName name="dms_020202_02_03_Values" localSheetId="6">#REF!</definedName>
    <definedName name="dms_020202_02_03_Values">#REF!</definedName>
    <definedName name="dms_020202_02_04_Values" localSheetId="7">#REF!</definedName>
    <definedName name="dms_020202_02_04_Values" localSheetId="5">#REF!</definedName>
    <definedName name="dms_020202_02_04_Values" localSheetId="8">#REF!</definedName>
    <definedName name="dms_020202_02_04_Values" localSheetId="9">#REF!</definedName>
    <definedName name="dms_020202_02_04_Values" localSheetId="6">#REF!</definedName>
    <definedName name="dms_020202_02_04_Values">#REF!</definedName>
    <definedName name="dms_020202_02_05_Values" localSheetId="7">#REF!</definedName>
    <definedName name="dms_020202_02_05_Values" localSheetId="5">#REF!</definedName>
    <definedName name="dms_020202_02_05_Values" localSheetId="8">#REF!</definedName>
    <definedName name="dms_020202_02_05_Values" localSheetId="9">#REF!</definedName>
    <definedName name="dms_020202_02_05_Values" localSheetId="6">#REF!</definedName>
    <definedName name="dms_020202_02_05_Values">#REF!</definedName>
    <definedName name="dms_020303_01_added_Values" localSheetId="7">#REF!</definedName>
    <definedName name="dms_020303_01_added_Values" localSheetId="5">#REF!</definedName>
    <definedName name="dms_020303_01_added_Values" localSheetId="8">#REF!</definedName>
    <definedName name="dms_020303_01_added_Values" localSheetId="9">#REF!</definedName>
    <definedName name="dms_020303_01_added_Values" localSheetId="6">#REF!</definedName>
    <definedName name="dms_020303_01_added_Values">#REF!</definedName>
    <definedName name="dms_020303_01_Rows" localSheetId="7">#REF!</definedName>
    <definedName name="dms_020303_01_Rows" localSheetId="5">#REF!</definedName>
    <definedName name="dms_020303_01_Rows" localSheetId="8">#REF!</definedName>
    <definedName name="dms_020303_01_Rows" localSheetId="9">#REF!</definedName>
    <definedName name="dms_020303_01_Rows" localSheetId="6">#REF!</definedName>
    <definedName name="dms_020303_01_Rows">#REF!</definedName>
    <definedName name="dms_020303_01_upgraded_Values" localSheetId="7">#REF!</definedName>
    <definedName name="dms_020303_01_upgraded_Values" localSheetId="5">#REF!</definedName>
    <definedName name="dms_020303_01_upgraded_Values" localSheetId="8">#REF!</definedName>
    <definedName name="dms_020303_01_upgraded_Values" localSheetId="9">#REF!</definedName>
    <definedName name="dms_020303_01_upgraded_Values" localSheetId="6">#REF!</definedName>
    <definedName name="dms_020303_01_upgraded_Values">#REF!</definedName>
    <definedName name="dms_020303_02_Rows" localSheetId="7">#REF!</definedName>
    <definedName name="dms_020303_02_Rows" localSheetId="5">#REF!</definedName>
    <definedName name="dms_020303_02_Rows" localSheetId="8">#REF!</definedName>
    <definedName name="dms_020303_02_Rows" localSheetId="9">#REF!</definedName>
    <definedName name="dms_020303_02_Rows" localSheetId="6">#REF!</definedName>
    <definedName name="dms_020303_02_Rows">#REF!</definedName>
    <definedName name="dms_020303_02_Values" localSheetId="7">#REF!</definedName>
    <definedName name="dms_020303_02_Values" localSheetId="5">#REF!</definedName>
    <definedName name="dms_020303_02_Values" localSheetId="8">#REF!</definedName>
    <definedName name="dms_020303_02_Values" localSheetId="9">#REF!</definedName>
    <definedName name="dms_020303_02_Values" localSheetId="6">#REF!</definedName>
    <definedName name="dms_020303_02_Values">#REF!</definedName>
    <definedName name="dms_020304_Rows" localSheetId="7">#REF!</definedName>
    <definedName name="dms_020304_Rows" localSheetId="5">#REF!</definedName>
    <definedName name="dms_020304_Rows" localSheetId="8">#REF!</definedName>
    <definedName name="dms_020304_Rows" localSheetId="9">#REF!</definedName>
    <definedName name="dms_020304_Rows" localSheetId="6">#REF!</definedName>
    <definedName name="dms_020304_Rows">#REF!</definedName>
    <definedName name="dms_020304_Values" localSheetId="7">#REF!</definedName>
    <definedName name="dms_020304_Values" localSheetId="5">#REF!</definedName>
    <definedName name="dms_020304_Values" localSheetId="8">#REF!</definedName>
    <definedName name="dms_020304_Values" localSheetId="9">#REF!</definedName>
    <definedName name="dms_020304_Values" localSheetId="6">#REF!</definedName>
    <definedName name="dms_020304_Values">#REF!</definedName>
    <definedName name="dms_020501_01_Rows" localSheetId="7">#REF!</definedName>
    <definedName name="dms_020501_01_Rows" localSheetId="5">#REF!</definedName>
    <definedName name="dms_020501_01_Rows" localSheetId="8">#REF!</definedName>
    <definedName name="dms_020501_01_Rows" localSheetId="9">#REF!</definedName>
    <definedName name="dms_020501_01_Rows" localSheetId="6">#REF!</definedName>
    <definedName name="dms_020501_01_Rows">#REF!</definedName>
    <definedName name="dms_020501_01_Values" localSheetId="7">#REF!</definedName>
    <definedName name="dms_020501_01_Values" localSheetId="5">#REF!</definedName>
    <definedName name="dms_020501_01_Values" localSheetId="8">#REF!</definedName>
    <definedName name="dms_020501_01_Values" localSheetId="9">#REF!</definedName>
    <definedName name="dms_020501_01_Values" localSheetId="6">#REF!</definedName>
    <definedName name="dms_020501_01_Values">#REF!</definedName>
    <definedName name="dms_020501_02_Rows" localSheetId="7">#REF!</definedName>
    <definedName name="dms_020501_02_Rows" localSheetId="5">#REF!</definedName>
    <definedName name="dms_020501_02_Rows" localSheetId="8">#REF!</definedName>
    <definedName name="dms_020501_02_Rows" localSheetId="9">#REF!</definedName>
    <definedName name="dms_020501_02_Rows" localSheetId="6">#REF!</definedName>
    <definedName name="dms_020501_02_Rows">#REF!</definedName>
    <definedName name="dms_020501_02_UOM" localSheetId="7">#REF!</definedName>
    <definedName name="dms_020501_02_UOM" localSheetId="5">#REF!</definedName>
    <definedName name="dms_020501_02_UOM" localSheetId="8">#REF!</definedName>
    <definedName name="dms_020501_02_UOM" localSheetId="9">#REF!</definedName>
    <definedName name="dms_020501_02_UOM" localSheetId="6">#REF!</definedName>
    <definedName name="dms_020501_02_UOM">#REF!</definedName>
    <definedName name="dms_020501_02_Values" localSheetId="7">#REF!</definedName>
    <definedName name="dms_020501_02_Values" localSheetId="5">#REF!</definedName>
    <definedName name="dms_020501_02_Values" localSheetId="8">#REF!</definedName>
    <definedName name="dms_020501_02_Values" localSheetId="9">#REF!</definedName>
    <definedName name="dms_020501_02_Values" localSheetId="6">#REF!</definedName>
    <definedName name="dms_020501_02_Values">#REF!</definedName>
    <definedName name="dms_020501_03_Rows" localSheetId="7">#REF!</definedName>
    <definedName name="dms_020501_03_Rows" localSheetId="5">#REF!</definedName>
    <definedName name="dms_020501_03_Rows" localSheetId="8">#REF!</definedName>
    <definedName name="dms_020501_03_Rows" localSheetId="9">#REF!</definedName>
    <definedName name="dms_020501_03_Rows" localSheetId="6">#REF!</definedName>
    <definedName name="dms_020501_03_Rows">#REF!</definedName>
    <definedName name="dms_020501_03_Values" localSheetId="7">#REF!</definedName>
    <definedName name="dms_020501_03_Values" localSheetId="5">#REF!</definedName>
    <definedName name="dms_020501_03_Values" localSheetId="8">#REF!</definedName>
    <definedName name="dms_020501_03_Values" localSheetId="9">#REF!</definedName>
    <definedName name="dms_020501_03_Values" localSheetId="6">#REF!</definedName>
    <definedName name="dms_020501_03_Values">#REF!</definedName>
    <definedName name="dms_020501_04_Rows" localSheetId="7">#REF!</definedName>
    <definedName name="dms_020501_04_Rows" localSheetId="5">#REF!</definedName>
    <definedName name="dms_020501_04_Rows" localSheetId="8">#REF!</definedName>
    <definedName name="dms_020501_04_Rows" localSheetId="9">#REF!</definedName>
    <definedName name="dms_020501_04_Rows" localSheetId="6">#REF!</definedName>
    <definedName name="dms_020501_04_Rows">#REF!</definedName>
    <definedName name="dms_020501_04_Values" localSheetId="7">#REF!</definedName>
    <definedName name="dms_020501_04_Values" localSheetId="5">#REF!</definedName>
    <definedName name="dms_020501_04_Values" localSheetId="8">#REF!</definedName>
    <definedName name="dms_020501_04_Values" localSheetId="9">#REF!</definedName>
    <definedName name="dms_020501_04_Values" localSheetId="6">#REF!</definedName>
    <definedName name="dms_020501_04_Values">#REF!</definedName>
    <definedName name="dms_020502_01_Exp_Values" localSheetId="7">#REF!</definedName>
    <definedName name="dms_020502_01_Exp_Values" localSheetId="5">#REF!</definedName>
    <definedName name="dms_020502_01_Exp_Values" localSheetId="8">#REF!</definedName>
    <definedName name="dms_020502_01_Exp_Values" localSheetId="9">#REF!</definedName>
    <definedName name="dms_020502_01_Exp_Values" localSheetId="6">#REF!</definedName>
    <definedName name="dms_020502_01_Exp_Values">#REF!</definedName>
    <definedName name="dms_020502_01_Rows" localSheetId="7">#REF!</definedName>
    <definedName name="dms_020502_01_Rows" localSheetId="5">#REF!</definedName>
    <definedName name="dms_020502_01_Rows" localSheetId="8">#REF!</definedName>
    <definedName name="dms_020502_01_Rows" localSheetId="9">#REF!</definedName>
    <definedName name="dms_020502_01_Rows" localSheetId="6">#REF!</definedName>
    <definedName name="dms_020502_01_Rows">#REF!</definedName>
    <definedName name="dms_020502_01_Vol_Values" localSheetId="7">#REF!</definedName>
    <definedName name="dms_020502_01_Vol_Values" localSheetId="5">#REF!</definedName>
    <definedName name="dms_020502_01_Vol_Values" localSheetId="8">#REF!</definedName>
    <definedName name="dms_020502_01_Vol_Values" localSheetId="9">#REF!</definedName>
    <definedName name="dms_020502_01_Vol_Values" localSheetId="6">#REF!</definedName>
    <definedName name="dms_020502_01_Vol_Values">#REF!</definedName>
    <definedName name="dms_020502_02_Exp_Values" localSheetId="7">#REF!</definedName>
    <definedName name="dms_020502_02_Exp_Values" localSheetId="5">#REF!</definedName>
    <definedName name="dms_020502_02_Exp_Values" localSheetId="8">#REF!</definedName>
    <definedName name="dms_020502_02_Exp_Values" localSheetId="9">#REF!</definedName>
    <definedName name="dms_020502_02_Exp_Values" localSheetId="6">#REF!</definedName>
    <definedName name="dms_020502_02_Exp_Values">#REF!</definedName>
    <definedName name="dms_020502_02_Rows" localSheetId="7">#REF!</definedName>
    <definedName name="dms_020502_02_Rows" localSheetId="5">#REF!</definedName>
    <definedName name="dms_020502_02_Rows" localSheetId="8">#REF!</definedName>
    <definedName name="dms_020502_02_Rows" localSheetId="9">#REF!</definedName>
    <definedName name="dms_020502_02_Rows" localSheetId="6">#REF!</definedName>
    <definedName name="dms_020502_02_Rows">#REF!</definedName>
    <definedName name="dms_020502_02_Vol_Values" localSheetId="7">#REF!</definedName>
    <definedName name="dms_020502_02_Vol_Values" localSheetId="5">#REF!</definedName>
    <definedName name="dms_020502_02_Vol_Values" localSheetId="8">#REF!</definedName>
    <definedName name="dms_020502_02_Vol_Values" localSheetId="9">#REF!</definedName>
    <definedName name="dms_020502_02_Vol_Values" localSheetId="6">#REF!</definedName>
    <definedName name="dms_020502_02_Vol_Values">#REF!</definedName>
    <definedName name="dms_020502_03_Exp_Values" localSheetId="7">#REF!</definedName>
    <definedName name="dms_020502_03_Exp_Values" localSheetId="5">#REF!</definedName>
    <definedName name="dms_020502_03_Exp_Values" localSheetId="8">#REF!</definedName>
    <definedName name="dms_020502_03_Exp_Values" localSheetId="9">#REF!</definedName>
    <definedName name="dms_020502_03_Exp_Values" localSheetId="6">#REF!</definedName>
    <definedName name="dms_020502_03_Exp_Values">#REF!</definedName>
    <definedName name="dms_020502_03_Rows" localSheetId="7">#REF!</definedName>
    <definedName name="dms_020502_03_Rows" localSheetId="5">#REF!</definedName>
    <definedName name="dms_020502_03_Rows" localSheetId="8">#REF!</definedName>
    <definedName name="dms_020502_03_Rows" localSheetId="9">#REF!</definedName>
    <definedName name="dms_020502_03_Rows" localSheetId="6">#REF!</definedName>
    <definedName name="dms_020502_03_Rows">#REF!</definedName>
    <definedName name="dms_020502_03_Vol_Values" localSheetId="7">#REF!</definedName>
    <definedName name="dms_020502_03_Vol_Values" localSheetId="5">#REF!</definedName>
    <definedName name="dms_020502_03_Vol_Values" localSheetId="8">#REF!</definedName>
    <definedName name="dms_020502_03_Vol_Values" localSheetId="9">#REF!</definedName>
    <definedName name="dms_020502_03_Vol_Values" localSheetId="6">#REF!</definedName>
    <definedName name="dms_020502_03_Vol_Values">#REF!</definedName>
    <definedName name="dms_020502_04_Exp_Values" localSheetId="7">#REF!</definedName>
    <definedName name="dms_020502_04_Exp_Values" localSheetId="5">#REF!</definedName>
    <definedName name="dms_020502_04_Exp_Values" localSheetId="8">#REF!</definedName>
    <definedName name="dms_020502_04_Exp_Values" localSheetId="9">#REF!</definedName>
    <definedName name="dms_020502_04_Exp_Values" localSheetId="6">#REF!</definedName>
    <definedName name="dms_020502_04_Exp_Values">#REF!</definedName>
    <definedName name="dms_020502_04_Rows" localSheetId="7">#REF!</definedName>
    <definedName name="dms_020502_04_Rows" localSheetId="5">#REF!</definedName>
    <definedName name="dms_020502_04_Rows" localSheetId="8">#REF!</definedName>
    <definedName name="dms_020502_04_Rows" localSheetId="9">#REF!</definedName>
    <definedName name="dms_020502_04_Rows" localSheetId="6">#REF!</definedName>
    <definedName name="dms_020502_04_Rows">#REF!</definedName>
    <definedName name="dms_020502_04_Vol_Values" localSheetId="7">#REF!</definedName>
    <definedName name="dms_020502_04_Vol_Values" localSheetId="5">#REF!</definedName>
    <definedName name="dms_020502_04_Vol_Values" localSheetId="8">#REF!</definedName>
    <definedName name="dms_020502_04_Vol_Values" localSheetId="9">#REF!</definedName>
    <definedName name="dms_020502_04_Vol_Values" localSheetId="6">#REF!</definedName>
    <definedName name="dms_020502_04_Vol_Values">#REF!</definedName>
    <definedName name="dms_020601_01_capex_Values" localSheetId="7">#REF!</definedName>
    <definedName name="dms_020601_01_capex_Values" localSheetId="5">#REF!</definedName>
    <definedName name="dms_020601_01_capex_Values" localSheetId="8">#REF!</definedName>
    <definedName name="dms_020601_01_capex_Values" localSheetId="9">#REF!</definedName>
    <definedName name="dms_020601_01_capex_Values" localSheetId="6">#REF!</definedName>
    <definedName name="dms_020601_01_capex_Values">#REF!</definedName>
    <definedName name="dms_020601_01_opex_Values" localSheetId="7">#REF!</definedName>
    <definedName name="dms_020601_01_opex_Values" localSheetId="5">#REF!</definedName>
    <definedName name="dms_020601_01_opex_Values" localSheetId="8">#REF!</definedName>
    <definedName name="dms_020601_01_opex_Values" localSheetId="9">#REF!</definedName>
    <definedName name="dms_020601_01_opex_Values" localSheetId="6">#REF!</definedName>
    <definedName name="dms_020601_01_opex_Values">#REF!</definedName>
    <definedName name="dms_020601_01_Rows" localSheetId="7">#REF!</definedName>
    <definedName name="dms_020601_01_Rows" localSheetId="5">#REF!</definedName>
    <definedName name="dms_020601_01_Rows" localSheetId="8">#REF!</definedName>
    <definedName name="dms_020601_01_Rows" localSheetId="9">#REF!</definedName>
    <definedName name="dms_020601_01_Rows" localSheetId="6">#REF!</definedName>
    <definedName name="dms_020601_01_Rows">#REF!</definedName>
    <definedName name="dms_020601_02_capex_Values" localSheetId="7">#REF!</definedName>
    <definedName name="dms_020601_02_capex_Values" localSheetId="5">#REF!</definedName>
    <definedName name="dms_020601_02_capex_Values" localSheetId="8">#REF!</definedName>
    <definedName name="dms_020601_02_capex_Values" localSheetId="9">#REF!</definedName>
    <definedName name="dms_020601_02_capex_Values" localSheetId="6">#REF!</definedName>
    <definedName name="dms_020601_02_capex_Values">#REF!</definedName>
    <definedName name="dms_020601_02_opex_Values" localSheetId="7">#REF!</definedName>
    <definedName name="dms_020601_02_opex_Values" localSheetId="5">#REF!</definedName>
    <definedName name="dms_020601_02_opex_Values" localSheetId="8">#REF!</definedName>
    <definedName name="dms_020601_02_opex_Values" localSheetId="9">#REF!</definedName>
    <definedName name="dms_020601_02_opex_Values" localSheetId="6">#REF!</definedName>
    <definedName name="dms_020601_02_opex_Values">#REF!</definedName>
    <definedName name="dms_020601_02_Rows" localSheetId="7">#REF!</definedName>
    <definedName name="dms_020601_02_Rows" localSheetId="5">#REF!</definedName>
    <definedName name="dms_020601_02_Rows" localSheetId="8">#REF!</definedName>
    <definedName name="dms_020601_02_Rows" localSheetId="9">#REF!</definedName>
    <definedName name="dms_020601_02_Rows" localSheetId="6">#REF!</definedName>
    <definedName name="dms_020601_02_Rows">#REF!</definedName>
    <definedName name="dms_020601_03_capex_Values" localSheetId="7">#REF!</definedName>
    <definedName name="dms_020601_03_capex_Values" localSheetId="5">#REF!</definedName>
    <definedName name="dms_020601_03_capex_Values" localSheetId="8">#REF!</definedName>
    <definedName name="dms_020601_03_capex_Values" localSheetId="9">#REF!</definedName>
    <definedName name="dms_020601_03_capex_Values" localSheetId="6">#REF!</definedName>
    <definedName name="dms_020601_03_capex_Values">#REF!</definedName>
    <definedName name="dms_020601_03_opex_Values" localSheetId="7">#REF!</definedName>
    <definedName name="dms_020601_03_opex_Values" localSheetId="5">#REF!</definedName>
    <definedName name="dms_020601_03_opex_Values" localSheetId="8">#REF!</definedName>
    <definedName name="dms_020601_03_opex_Values" localSheetId="9">#REF!</definedName>
    <definedName name="dms_020601_03_opex_Values" localSheetId="6">#REF!</definedName>
    <definedName name="dms_020601_03_opex_Values">#REF!</definedName>
    <definedName name="dms_020601_03_Rows" localSheetId="7">#REF!</definedName>
    <definedName name="dms_020601_03_Rows" localSheetId="5">#REF!</definedName>
    <definedName name="dms_020601_03_Rows" localSheetId="8">#REF!</definedName>
    <definedName name="dms_020601_03_Rows" localSheetId="9">#REF!</definedName>
    <definedName name="dms_020601_03_Rows" localSheetId="6">#REF!</definedName>
    <definedName name="dms_020601_03_Rows">#REF!</definedName>
    <definedName name="dms_020601_04_capex_Values" localSheetId="7">#REF!</definedName>
    <definedName name="dms_020601_04_capex_Values" localSheetId="5">#REF!</definedName>
    <definedName name="dms_020601_04_capex_Values" localSheetId="8">#REF!</definedName>
    <definedName name="dms_020601_04_capex_Values" localSheetId="9">#REF!</definedName>
    <definedName name="dms_020601_04_capex_Values" localSheetId="6">#REF!</definedName>
    <definedName name="dms_020601_04_capex_Values">#REF!</definedName>
    <definedName name="dms_020601_04_opex_Values" localSheetId="7">#REF!</definedName>
    <definedName name="dms_020601_04_opex_Values" localSheetId="5">#REF!</definedName>
    <definedName name="dms_020601_04_opex_Values" localSheetId="8">#REF!</definedName>
    <definedName name="dms_020601_04_opex_Values" localSheetId="9">#REF!</definedName>
    <definedName name="dms_020601_04_opex_Values" localSheetId="6">#REF!</definedName>
    <definedName name="dms_020601_04_opex_Values">#REF!</definedName>
    <definedName name="dms_020601_04_Rows" localSheetId="7">#REF!</definedName>
    <definedName name="dms_020601_04_Rows" localSheetId="5">#REF!</definedName>
    <definedName name="dms_020601_04_Rows" localSheetId="8">#REF!</definedName>
    <definedName name="dms_020601_04_Rows" localSheetId="9">#REF!</definedName>
    <definedName name="dms_020601_04_Rows" localSheetId="6">#REF!</definedName>
    <definedName name="dms_020601_04_Rows">#REF!</definedName>
    <definedName name="dms_020601_05_capex_Rows" localSheetId="7">#REF!</definedName>
    <definedName name="dms_020601_05_capex_Rows" localSheetId="5">#REF!</definedName>
    <definedName name="dms_020601_05_capex_Rows" localSheetId="8">#REF!</definedName>
    <definedName name="dms_020601_05_capex_Rows" localSheetId="9">#REF!</definedName>
    <definedName name="dms_020601_05_capex_Rows" localSheetId="6">#REF!</definedName>
    <definedName name="dms_020601_05_capex_Rows">#REF!</definedName>
    <definedName name="dms_020601_05_capex_Values" localSheetId="7">#REF!</definedName>
    <definedName name="dms_020601_05_capex_Values" localSheetId="5">#REF!</definedName>
    <definedName name="dms_020601_05_capex_Values" localSheetId="8">#REF!</definedName>
    <definedName name="dms_020601_05_capex_Values" localSheetId="9">#REF!</definedName>
    <definedName name="dms_020601_05_capex_Values" localSheetId="6">#REF!</definedName>
    <definedName name="dms_020601_05_capex_Values">#REF!</definedName>
    <definedName name="dms_020601_05_opex_Values" localSheetId="7">#REF!</definedName>
    <definedName name="dms_020601_05_opex_Values" localSheetId="5">#REF!</definedName>
    <definedName name="dms_020601_05_opex_Values" localSheetId="8">#REF!</definedName>
    <definedName name="dms_020601_05_opex_Values" localSheetId="9">#REF!</definedName>
    <definedName name="dms_020601_05_opex_Values" localSheetId="6">#REF!</definedName>
    <definedName name="dms_020601_05_opex_Values">#REF!</definedName>
    <definedName name="dms_020601_05_Rows" localSheetId="7">#REF!</definedName>
    <definedName name="dms_020601_05_Rows" localSheetId="5">#REF!</definedName>
    <definedName name="dms_020601_05_Rows" localSheetId="8">#REF!</definedName>
    <definedName name="dms_020601_05_Rows" localSheetId="9">#REF!</definedName>
    <definedName name="dms_020601_05_Rows" localSheetId="6">#REF!</definedName>
    <definedName name="dms_020601_05_Rows">#REF!</definedName>
    <definedName name="dms_020602_01_Rows" localSheetId="7">#REF!</definedName>
    <definedName name="dms_020602_01_Rows" localSheetId="5">#REF!</definedName>
    <definedName name="dms_020602_01_Rows" localSheetId="8">#REF!</definedName>
    <definedName name="dms_020602_01_Rows" localSheetId="9">#REF!</definedName>
    <definedName name="dms_020602_01_Rows" localSheetId="6">#REF!</definedName>
    <definedName name="dms_020602_01_Rows">#REF!</definedName>
    <definedName name="dms_020602_01_Values" localSheetId="7">#REF!</definedName>
    <definedName name="dms_020602_01_Values" localSheetId="5">#REF!</definedName>
    <definedName name="dms_020602_01_Values" localSheetId="8">#REF!</definedName>
    <definedName name="dms_020602_01_Values" localSheetId="9">#REF!</definedName>
    <definedName name="dms_020602_01_Values" localSheetId="6">#REF!</definedName>
    <definedName name="dms_020602_01_Values">#REF!</definedName>
    <definedName name="dms_020603_01_Rows" localSheetId="7">#REF!</definedName>
    <definedName name="dms_020603_01_Rows" localSheetId="5">#REF!</definedName>
    <definedName name="dms_020603_01_Rows" localSheetId="8">#REF!</definedName>
    <definedName name="dms_020603_01_Rows" localSheetId="9">#REF!</definedName>
    <definedName name="dms_020603_01_Rows" localSheetId="6">#REF!</definedName>
    <definedName name="dms_020603_01_Rows">#REF!</definedName>
    <definedName name="dms_020603_01_Values" localSheetId="7">#REF!</definedName>
    <definedName name="dms_020603_01_Values" localSheetId="5">#REF!</definedName>
    <definedName name="dms_020603_01_Values" localSheetId="8">#REF!</definedName>
    <definedName name="dms_020603_01_Values" localSheetId="9">#REF!</definedName>
    <definedName name="dms_020603_01_Values" localSheetId="6">#REF!</definedName>
    <definedName name="dms_020603_01_Values">#REF!</definedName>
    <definedName name="dms_020603_02_Values" localSheetId="7">#REF!</definedName>
    <definedName name="dms_020603_02_Values" localSheetId="5">#REF!</definedName>
    <definedName name="dms_020603_02_Values" localSheetId="8">#REF!</definedName>
    <definedName name="dms_020603_02_Values" localSheetId="9">#REF!</definedName>
    <definedName name="dms_020603_02_Values" localSheetId="6">#REF!</definedName>
    <definedName name="dms_020603_02_Values">#REF!</definedName>
    <definedName name="dms_020603_03_Values" localSheetId="7">#REF!</definedName>
    <definedName name="dms_020603_03_Values" localSheetId="5">#REF!</definedName>
    <definedName name="dms_020603_03_Values" localSheetId="8">#REF!</definedName>
    <definedName name="dms_020603_03_Values" localSheetId="9">#REF!</definedName>
    <definedName name="dms_020603_03_Values" localSheetId="6">#REF!</definedName>
    <definedName name="dms_020603_03_Values">#REF!</definedName>
    <definedName name="dms_020603_04_Values" localSheetId="7">#REF!</definedName>
    <definedName name="dms_020603_04_Values" localSheetId="5">#REF!</definedName>
    <definedName name="dms_020603_04_Values" localSheetId="8">#REF!</definedName>
    <definedName name="dms_020603_04_Values" localSheetId="9">#REF!</definedName>
    <definedName name="dms_020603_04_Values" localSheetId="6">#REF!</definedName>
    <definedName name="dms_020603_04_Values">#REF!</definedName>
    <definedName name="dms_020603_05_Values" localSheetId="7">#REF!</definedName>
    <definedName name="dms_020603_05_Values" localSheetId="5">#REF!</definedName>
    <definedName name="dms_020603_05_Values" localSheetId="8">#REF!</definedName>
    <definedName name="dms_020603_05_Values" localSheetId="9">#REF!</definedName>
    <definedName name="dms_020603_05_Values" localSheetId="6">#REF!</definedName>
    <definedName name="dms_020603_05_Values">#REF!</definedName>
    <definedName name="dms_020701_01_Rows" localSheetId="7">#REF!</definedName>
    <definedName name="dms_020701_01_Rows" localSheetId="5">#REF!</definedName>
    <definedName name="dms_020701_01_Rows" localSheetId="8">#REF!</definedName>
    <definedName name="dms_020701_01_Rows" localSheetId="9">#REF!</definedName>
    <definedName name="dms_020701_01_Rows" localSheetId="6">#REF!</definedName>
    <definedName name="dms_020701_01_Rows">#REF!</definedName>
    <definedName name="dms_020701_01_Values" localSheetId="7">#REF!</definedName>
    <definedName name="dms_020701_01_Values" localSheetId="5">#REF!</definedName>
    <definedName name="dms_020701_01_Values" localSheetId="8">#REF!</definedName>
    <definedName name="dms_020701_01_Values" localSheetId="9">#REF!</definedName>
    <definedName name="dms_020701_01_Values" localSheetId="6">#REF!</definedName>
    <definedName name="dms_020701_01_Values">#REF!</definedName>
    <definedName name="dms_020701_02_01_Values" localSheetId="7">#REF!</definedName>
    <definedName name="dms_020701_02_01_Values" localSheetId="5">#REF!</definedName>
    <definedName name="dms_020701_02_01_Values" localSheetId="8">#REF!</definedName>
    <definedName name="dms_020701_02_01_Values" localSheetId="9">#REF!</definedName>
    <definedName name="dms_020701_02_01_Values" localSheetId="6">#REF!</definedName>
    <definedName name="dms_020701_02_01_Values">#REF!</definedName>
    <definedName name="dms_020701_02_02_Values" localSheetId="7">#REF!</definedName>
    <definedName name="dms_020701_02_02_Values" localSheetId="5">#REF!</definedName>
    <definedName name="dms_020701_02_02_Values" localSheetId="8">#REF!</definedName>
    <definedName name="dms_020701_02_02_Values" localSheetId="9">#REF!</definedName>
    <definedName name="dms_020701_02_02_Values" localSheetId="6">#REF!</definedName>
    <definedName name="dms_020701_02_02_Values">#REF!</definedName>
    <definedName name="dms_020701_02_03_Values" localSheetId="7">#REF!</definedName>
    <definedName name="dms_020701_02_03_Values" localSheetId="5">#REF!</definedName>
    <definedName name="dms_020701_02_03_Values" localSheetId="8">#REF!</definedName>
    <definedName name="dms_020701_02_03_Values" localSheetId="9">#REF!</definedName>
    <definedName name="dms_020701_02_03_Values" localSheetId="6">#REF!</definedName>
    <definedName name="dms_020701_02_03_Values">#REF!</definedName>
    <definedName name="dms_020701_02_04_Values" localSheetId="7">#REF!</definedName>
    <definedName name="dms_020701_02_04_Values" localSheetId="5">#REF!</definedName>
    <definedName name="dms_020701_02_04_Values" localSheetId="8">#REF!</definedName>
    <definedName name="dms_020701_02_04_Values" localSheetId="9">#REF!</definedName>
    <definedName name="dms_020701_02_04_Values" localSheetId="6">#REF!</definedName>
    <definedName name="dms_020701_02_04_Values">#REF!</definedName>
    <definedName name="dms_020701_02_05_Values" localSheetId="7">#REF!</definedName>
    <definedName name="dms_020701_02_05_Values" localSheetId="5">#REF!</definedName>
    <definedName name="dms_020701_02_05_Values" localSheetId="8">#REF!</definedName>
    <definedName name="dms_020701_02_05_Values" localSheetId="9">#REF!</definedName>
    <definedName name="dms_020701_02_05_Values" localSheetId="6">#REF!</definedName>
    <definedName name="dms_020701_02_05_Values">#REF!</definedName>
    <definedName name="dms_020701_02_06_Values" localSheetId="7">#REF!</definedName>
    <definedName name="dms_020701_02_06_Values" localSheetId="5">#REF!</definedName>
    <definedName name="dms_020701_02_06_Values" localSheetId="8">#REF!</definedName>
    <definedName name="dms_020701_02_06_Values" localSheetId="9">#REF!</definedName>
    <definedName name="dms_020701_02_06_Values" localSheetId="6">#REF!</definedName>
    <definedName name="dms_020701_02_06_Values">#REF!</definedName>
    <definedName name="dms_020701_02_07_Values" localSheetId="7">#REF!</definedName>
    <definedName name="dms_020701_02_07_Values" localSheetId="5">#REF!</definedName>
    <definedName name="dms_020701_02_07_Values" localSheetId="8">#REF!</definedName>
    <definedName name="dms_020701_02_07_Values" localSheetId="9">#REF!</definedName>
    <definedName name="dms_020701_02_07_Values" localSheetId="6">#REF!</definedName>
    <definedName name="dms_020701_02_07_Values">#REF!</definedName>
    <definedName name="dms_020701_02_08_Values" localSheetId="7">#REF!</definedName>
    <definedName name="dms_020701_02_08_Values" localSheetId="5">#REF!</definedName>
    <definedName name="dms_020701_02_08_Values" localSheetId="8">#REF!</definedName>
    <definedName name="dms_020701_02_08_Values" localSheetId="9">#REF!</definedName>
    <definedName name="dms_020701_02_08_Values" localSheetId="6">#REF!</definedName>
    <definedName name="dms_020701_02_08_Values">#REF!</definedName>
    <definedName name="dms_020701_02_09_Values" localSheetId="7">#REF!</definedName>
    <definedName name="dms_020701_02_09_Values" localSheetId="5">#REF!</definedName>
    <definedName name="dms_020701_02_09_Values" localSheetId="8">#REF!</definedName>
    <definedName name="dms_020701_02_09_Values" localSheetId="9">#REF!</definedName>
    <definedName name="dms_020701_02_09_Values" localSheetId="6">#REF!</definedName>
    <definedName name="dms_020701_02_09_Values">#REF!</definedName>
    <definedName name="dms_020701_02_10_Values" localSheetId="7">#REF!</definedName>
    <definedName name="dms_020701_02_10_Values" localSheetId="5">#REF!</definedName>
    <definedName name="dms_020701_02_10_Values" localSheetId="8">#REF!</definedName>
    <definedName name="dms_020701_02_10_Values" localSheetId="9">#REF!</definedName>
    <definedName name="dms_020701_02_10_Values" localSheetId="6">#REF!</definedName>
    <definedName name="dms_020701_02_10_Values">#REF!</definedName>
    <definedName name="dms_020701_02_11_Values" localSheetId="7">#REF!</definedName>
    <definedName name="dms_020701_02_11_Values" localSheetId="5">#REF!</definedName>
    <definedName name="dms_020701_02_11_Values" localSheetId="8">#REF!</definedName>
    <definedName name="dms_020701_02_11_Values" localSheetId="9">#REF!</definedName>
    <definedName name="dms_020701_02_11_Values" localSheetId="6">#REF!</definedName>
    <definedName name="dms_020701_02_11_Values">#REF!</definedName>
    <definedName name="dms_020701_02_12_Values" localSheetId="7">#REF!</definedName>
    <definedName name="dms_020701_02_12_Values" localSheetId="5">#REF!</definedName>
    <definedName name="dms_020701_02_12_Values" localSheetId="8">#REF!</definedName>
    <definedName name="dms_020701_02_12_Values" localSheetId="9">#REF!</definedName>
    <definedName name="dms_020701_02_12_Values" localSheetId="6">#REF!</definedName>
    <definedName name="dms_020701_02_12_Values">#REF!</definedName>
    <definedName name="dms_020701_02_13_Values" localSheetId="7">#REF!</definedName>
    <definedName name="dms_020701_02_13_Values" localSheetId="5">#REF!</definedName>
    <definedName name="dms_020701_02_13_Values" localSheetId="8">#REF!</definedName>
    <definedName name="dms_020701_02_13_Values" localSheetId="9">#REF!</definedName>
    <definedName name="dms_020701_02_13_Values" localSheetId="6">#REF!</definedName>
    <definedName name="dms_020701_02_13_Values">#REF!</definedName>
    <definedName name="dms_020701_02_14_Values" localSheetId="7">#REF!</definedName>
    <definedName name="dms_020701_02_14_Values" localSheetId="5">#REF!</definedName>
    <definedName name="dms_020701_02_14_Values" localSheetId="8">#REF!</definedName>
    <definedName name="dms_020701_02_14_Values" localSheetId="9">#REF!</definedName>
    <definedName name="dms_020701_02_14_Values" localSheetId="6">#REF!</definedName>
    <definedName name="dms_020701_02_14_Values">#REF!</definedName>
    <definedName name="dms_020701_02_15_Values" localSheetId="7">#REF!</definedName>
    <definedName name="dms_020701_02_15_Values" localSheetId="5">#REF!</definedName>
    <definedName name="dms_020701_02_15_Values" localSheetId="8">#REF!</definedName>
    <definedName name="dms_020701_02_15_Values" localSheetId="9">#REF!</definedName>
    <definedName name="dms_020701_02_15_Values" localSheetId="6">#REF!</definedName>
    <definedName name="dms_020701_02_15_Values">#REF!</definedName>
    <definedName name="dms_020701_02_16_Values" localSheetId="7">#REF!</definedName>
    <definedName name="dms_020701_02_16_Values" localSheetId="5">#REF!</definedName>
    <definedName name="dms_020701_02_16_Values" localSheetId="8">#REF!</definedName>
    <definedName name="dms_020701_02_16_Values" localSheetId="9">#REF!</definedName>
    <definedName name="dms_020701_02_16_Values" localSheetId="6">#REF!</definedName>
    <definedName name="dms_020701_02_16_Values">#REF!</definedName>
    <definedName name="dms_020701_02_17_Values" localSheetId="7">#REF!</definedName>
    <definedName name="dms_020701_02_17_Values" localSheetId="5">#REF!</definedName>
    <definedName name="dms_020701_02_17_Values" localSheetId="8">#REF!</definedName>
    <definedName name="dms_020701_02_17_Values" localSheetId="9">#REF!</definedName>
    <definedName name="dms_020701_02_17_Values" localSheetId="6">#REF!</definedName>
    <definedName name="dms_020701_02_17_Values">#REF!</definedName>
    <definedName name="dms_020701_02_18_Values" localSheetId="7">#REF!</definedName>
    <definedName name="dms_020701_02_18_Values" localSheetId="5">#REF!</definedName>
    <definedName name="dms_020701_02_18_Values" localSheetId="8">#REF!</definedName>
    <definedName name="dms_020701_02_18_Values" localSheetId="9">#REF!</definedName>
    <definedName name="dms_020701_02_18_Values" localSheetId="6">#REF!</definedName>
    <definedName name="dms_020701_02_18_Values">#REF!</definedName>
    <definedName name="dms_020701_02_Rows" localSheetId="7">#REF!</definedName>
    <definedName name="dms_020701_02_Rows" localSheetId="5">#REF!</definedName>
    <definedName name="dms_020701_02_Rows" localSheetId="8">#REF!</definedName>
    <definedName name="dms_020701_02_Rows" localSheetId="9">#REF!</definedName>
    <definedName name="dms_020701_02_Rows" localSheetId="6">#REF!</definedName>
    <definedName name="dms_020701_02_Rows">#REF!</definedName>
    <definedName name="dms_020701_02_Values" localSheetId="7">#REF!</definedName>
    <definedName name="dms_020701_02_Values" localSheetId="5">#REF!</definedName>
    <definedName name="dms_020701_02_Values" localSheetId="8">#REF!</definedName>
    <definedName name="dms_020701_02_Values" localSheetId="9">#REF!</definedName>
    <definedName name="dms_020701_02_Values" localSheetId="6">#REF!</definedName>
    <definedName name="dms_020701_02_Values">#REF!</definedName>
    <definedName name="dms_020701_03_Values" localSheetId="7">#REF!</definedName>
    <definedName name="dms_020701_03_Values" localSheetId="5">#REF!</definedName>
    <definedName name="dms_020701_03_Values" localSheetId="8">#REF!</definedName>
    <definedName name="dms_020701_03_Values" localSheetId="9">#REF!</definedName>
    <definedName name="dms_020701_03_Values" localSheetId="6">#REF!</definedName>
    <definedName name="dms_020701_03_Values">#REF!</definedName>
    <definedName name="dms_020701_04_Values" localSheetId="7">#REF!</definedName>
    <definedName name="dms_020701_04_Values" localSheetId="5">#REF!</definedName>
    <definedName name="dms_020701_04_Values" localSheetId="8">#REF!</definedName>
    <definedName name="dms_020701_04_Values" localSheetId="9">#REF!</definedName>
    <definedName name="dms_020701_04_Values" localSheetId="6">#REF!</definedName>
    <definedName name="dms_020701_04_Values">#REF!</definedName>
    <definedName name="dms_020701_05_Values" localSheetId="7">#REF!</definedName>
    <definedName name="dms_020701_05_Values" localSheetId="5">#REF!</definedName>
    <definedName name="dms_020701_05_Values" localSheetId="8">#REF!</definedName>
    <definedName name="dms_020701_05_Values" localSheetId="9">#REF!</definedName>
    <definedName name="dms_020701_05_Values" localSheetId="6">#REF!</definedName>
    <definedName name="dms_020701_05_Values">#REF!</definedName>
    <definedName name="dms_020701_06_Values" localSheetId="7">#REF!</definedName>
    <definedName name="dms_020701_06_Values" localSheetId="5">#REF!</definedName>
    <definedName name="dms_020701_06_Values" localSheetId="8">#REF!</definedName>
    <definedName name="dms_020701_06_Values" localSheetId="9">#REF!</definedName>
    <definedName name="dms_020701_06_Values" localSheetId="6">#REF!</definedName>
    <definedName name="dms_020701_06_Values">#REF!</definedName>
    <definedName name="dms_020701_07_Values" localSheetId="7">#REF!</definedName>
    <definedName name="dms_020701_07_Values" localSheetId="5">#REF!</definedName>
    <definedName name="dms_020701_07_Values" localSheetId="8">#REF!</definedName>
    <definedName name="dms_020701_07_Values" localSheetId="9">#REF!</definedName>
    <definedName name="dms_020701_07_Values" localSheetId="6">#REF!</definedName>
    <definedName name="dms_020701_07_Values">#REF!</definedName>
    <definedName name="dms_020701_08_Values" localSheetId="7">#REF!</definedName>
    <definedName name="dms_020701_08_Values" localSheetId="5">#REF!</definedName>
    <definedName name="dms_020701_08_Values" localSheetId="8">#REF!</definedName>
    <definedName name="dms_020701_08_Values" localSheetId="9">#REF!</definedName>
    <definedName name="dms_020701_08_Values" localSheetId="6">#REF!</definedName>
    <definedName name="dms_020701_08_Values">#REF!</definedName>
    <definedName name="dms_020701_09_Values" localSheetId="7">#REF!</definedName>
    <definedName name="dms_020701_09_Values" localSheetId="5">#REF!</definedName>
    <definedName name="dms_020701_09_Values" localSheetId="8">#REF!</definedName>
    <definedName name="dms_020701_09_Values" localSheetId="9">#REF!</definedName>
    <definedName name="dms_020701_09_Values" localSheetId="6">#REF!</definedName>
    <definedName name="dms_020701_09_Values">#REF!</definedName>
    <definedName name="dms_020701_10_Values" localSheetId="7">#REF!</definedName>
    <definedName name="dms_020701_10_Values" localSheetId="5">#REF!</definedName>
    <definedName name="dms_020701_10_Values" localSheetId="8">#REF!</definedName>
    <definedName name="dms_020701_10_Values" localSheetId="9">#REF!</definedName>
    <definedName name="dms_020701_10_Values" localSheetId="6">#REF!</definedName>
    <definedName name="dms_020701_10_Values">#REF!</definedName>
    <definedName name="dms_020701_11_Values" localSheetId="7">#REF!</definedName>
    <definedName name="dms_020701_11_Values" localSheetId="5">#REF!</definedName>
    <definedName name="dms_020701_11_Values" localSheetId="8">#REF!</definedName>
    <definedName name="dms_020701_11_Values" localSheetId="9">#REF!</definedName>
    <definedName name="dms_020701_11_Values" localSheetId="6">#REF!</definedName>
    <definedName name="dms_020701_11_Values">#REF!</definedName>
    <definedName name="dms_020701_12_Values" localSheetId="7">#REF!</definedName>
    <definedName name="dms_020701_12_Values" localSheetId="5">#REF!</definedName>
    <definedName name="dms_020701_12_Values" localSheetId="8">#REF!</definedName>
    <definedName name="dms_020701_12_Values" localSheetId="9">#REF!</definedName>
    <definedName name="dms_020701_12_Values" localSheetId="6">#REF!</definedName>
    <definedName name="dms_020701_12_Values">#REF!</definedName>
    <definedName name="dms_020701_13_Values" localSheetId="7">#REF!</definedName>
    <definedName name="dms_020701_13_Values" localSheetId="5">#REF!</definedName>
    <definedName name="dms_020701_13_Values" localSheetId="8">#REF!</definedName>
    <definedName name="dms_020701_13_Values" localSheetId="9">#REF!</definedName>
    <definedName name="dms_020701_13_Values" localSheetId="6">#REF!</definedName>
    <definedName name="dms_020701_13_Values">#REF!</definedName>
    <definedName name="dms_020701_14_Values" localSheetId="7">#REF!</definedName>
    <definedName name="dms_020701_14_Values" localSheetId="5">#REF!</definedName>
    <definedName name="dms_020701_14_Values" localSheetId="8">#REF!</definedName>
    <definedName name="dms_020701_14_Values" localSheetId="9">#REF!</definedName>
    <definedName name="dms_020701_14_Values" localSheetId="6">#REF!</definedName>
    <definedName name="dms_020701_14_Values">#REF!</definedName>
    <definedName name="dms_020701_15_Values" localSheetId="7">#REF!</definedName>
    <definedName name="dms_020701_15_Values" localSheetId="5">#REF!</definedName>
    <definedName name="dms_020701_15_Values" localSheetId="8">#REF!</definedName>
    <definedName name="dms_020701_15_Values" localSheetId="9">#REF!</definedName>
    <definedName name="dms_020701_15_Values" localSheetId="6">#REF!</definedName>
    <definedName name="dms_020701_15_Values">#REF!</definedName>
    <definedName name="dms_020701_16_Values" localSheetId="7">#REF!</definedName>
    <definedName name="dms_020701_16_Values" localSheetId="5">#REF!</definedName>
    <definedName name="dms_020701_16_Values" localSheetId="8">#REF!</definedName>
    <definedName name="dms_020701_16_Values" localSheetId="9">#REF!</definedName>
    <definedName name="dms_020701_16_Values" localSheetId="6">#REF!</definedName>
    <definedName name="dms_020701_16_Values">#REF!</definedName>
    <definedName name="dms_020701_17_Values" localSheetId="7">#REF!</definedName>
    <definedName name="dms_020701_17_Values" localSheetId="5">#REF!</definedName>
    <definedName name="dms_020701_17_Values" localSheetId="8">#REF!</definedName>
    <definedName name="dms_020701_17_Values" localSheetId="9">#REF!</definedName>
    <definedName name="dms_020701_17_Values" localSheetId="6">#REF!</definedName>
    <definedName name="dms_020701_17_Values">#REF!</definedName>
    <definedName name="dms_020701_18_Values" localSheetId="7">#REF!</definedName>
    <definedName name="dms_020701_18_Values" localSheetId="5">#REF!</definedName>
    <definedName name="dms_020701_18_Values" localSheetId="8">#REF!</definedName>
    <definedName name="dms_020701_18_Values" localSheetId="9">#REF!</definedName>
    <definedName name="dms_020701_18_Values" localSheetId="6">#REF!</definedName>
    <definedName name="dms_020701_18_Values">#REF!</definedName>
    <definedName name="dms_020702_01_Values" localSheetId="7">#REF!</definedName>
    <definedName name="dms_020702_01_Values" localSheetId="5">#REF!</definedName>
    <definedName name="dms_020702_01_Values" localSheetId="8">#REF!</definedName>
    <definedName name="dms_020702_01_Values" localSheetId="9">#REF!</definedName>
    <definedName name="dms_020702_01_Values" localSheetId="6">#REF!</definedName>
    <definedName name="dms_020702_01_Values">#REF!</definedName>
    <definedName name="dms_020702_02_Values" localSheetId="7">#REF!</definedName>
    <definedName name="dms_020702_02_Values" localSheetId="5">#REF!</definedName>
    <definedName name="dms_020702_02_Values" localSheetId="8">#REF!</definedName>
    <definedName name="dms_020702_02_Values" localSheetId="9">#REF!</definedName>
    <definedName name="dms_020702_02_Values" localSheetId="6">#REF!</definedName>
    <definedName name="dms_020702_02_Values">#REF!</definedName>
    <definedName name="dms_020702_03_Values" localSheetId="7">#REF!</definedName>
    <definedName name="dms_020702_03_Values" localSheetId="5">#REF!</definedName>
    <definedName name="dms_020702_03_Values" localSheetId="8">#REF!</definedName>
    <definedName name="dms_020702_03_Values" localSheetId="9">#REF!</definedName>
    <definedName name="dms_020702_03_Values" localSheetId="6">#REF!</definedName>
    <definedName name="dms_020702_03_Values">#REF!</definedName>
    <definedName name="dms_020702_04_Values" localSheetId="7">#REF!</definedName>
    <definedName name="dms_020702_04_Values" localSheetId="5">#REF!</definedName>
    <definedName name="dms_020702_04_Values" localSheetId="8">#REF!</definedName>
    <definedName name="dms_020702_04_Values" localSheetId="9">#REF!</definedName>
    <definedName name="dms_020702_04_Values" localSheetId="6">#REF!</definedName>
    <definedName name="dms_020702_04_Values">#REF!</definedName>
    <definedName name="dms_020702_05_Values" localSheetId="7">#REF!</definedName>
    <definedName name="dms_020702_05_Values" localSheetId="5">#REF!</definedName>
    <definedName name="dms_020702_05_Values" localSheetId="8">#REF!</definedName>
    <definedName name="dms_020702_05_Values" localSheetId="9">#REF!</definedName>
    <definedName name="dms_020702_05_Values" localSheetId="6">#REF!</definedName>
    <definedName name="dms_020702_05_Values">#REF!</definedName>
    <definedName name="dms_020702_06_Values" localSheetId="7">#REF!</definedName>
    <definedName name="dms_020702_06_Values" localSheetId="5">#REF!</definedName>
    <definedName name="dms_020702_06_Values" localSheetId="8">#REF!</definedName>
    <definedName name="dms_020702_06_Values" localSheetId="9">#REF!</definedName>
    <definedName name="dms_020702_06_Values" localSheetId="6">#REF!</definedName>
    <definedName name="dms_020702_06_Values">#REF!</definedName>
    <definedName name="dms_020702_07_Values" localSheetId="7">#REF!</definedName>
    <definedName name="dms_020702_07_Values" localSheetId="5">#REF!</definedName>
    <definedName name="dms_020702_07_Values" localSheetId="8">#REF!</definedName>
    <definedName name="dms_020702_07_Values" localSheetId="9">#REF!</definedName>
    <definedName name="dms_020702_07_Values" localSheetId="6">#REF!</definedName>
    <definedName name="dms_020702_07_Values">#REF!</definedName>
    <definedName name="dms_020702_08_Values" localSheetId="7">#REF!</definedName>
    <definedName name="dms_020702_08_Values" localSheetId="5">#REF!</definedName>
    <definedName name="dms_020702_08_Values" localSheetId="8">#REF!</definedName>
    <definedName name="dms_020702_08_Values" localSheetId="9">#REF!</definedName>
    <definedName name="dms_020702_08_Values" localSheetId="6">#REF!</definedName>
    <definedName name="dms_020702_08_Values">#REF!</definedName>
    <definedName name="dms_020702_09_Values" localSheetId="7">#REF!</definedName>
    <definedName name="dms_020702_09_Values" localSheetId="5">#REF!</definedName>
    <definedName name="dms_020702_09_Values" localSheetId="8">#REF!</definedName>
    <definedName name="dms_020702_09_Values" localSheetId="9">#REF!</definedName>
    <definedName name="dms_020702_09_Values" localSheetId="6">#REF!</definedName>
    <definedName name="dms_020702_09_Values">#REF!</definedName>
    <definedName name="dms_020702_10_Values" localSheetId="7">#REF!</definedName>
    <definedName name="dms_020702_10_Values" localSheetId="5">#REF!</definedName>
    <definedName name="dms_020702_10_Values" localSheetId="8">#REF!</definedName>
    <definedName name="dms_020702_10_Values" localSheetId="9">#REF!</definedName>
    <definedName name="dms_020702_10_Values" localSheetId="6">#REF!</definedName>
    <definedName name="dms_020702_10_Values">#REF!</definedName>
    <definedName name="dms_020702_11_Values" localSheetId="7">#REF!</definedName>
    <definedName name="dms_020702_11_Values" localSheetId="5">#REF!</definedName>
    <definedName name="dms_020702_11_Values" localSheetId="8">#REF!</definedName>
    <definedName name="dms_020702_11_Values" localSheetId="9">#REF!</definedName>
    <definedName name="dms_020702_11_Values" localSheetId="6">#REF!</definedName>
    <definedName name="dms_020702_11_Values">#REF!</definedName>
    <definedName name="dms_020702_12_Values" localSheetId="7">#REF!</definedName>
    <definedName name="dms_020702_12_Values" localSheetId="5">#REF!</definedName>
    <definedName name="dms_020702_12_Values" localSheetId="8">#REF!</definedName>
    <definedName name="dms_020702_12_Values" localSheetId="9">#REF!</definedName>
    <definedName name="dms_020702_12_Values" localSheetId="6">#REF!</definedName>
    <definedName name="dms_020702_12_Values">#REF!</definedName>
    <definedName name="dms_020702_13_Values" localSheetId="7">#REF!</definedName>
    <definedName name="dms_020702_13_Values" localSheetId="5">#REF!</definedName>
    <definedName name="dms_020702_13_Values" localSheetId="8">#REF!</definedName>
    <definedName name="dms_020702_13_Values" localSheetId="9">#REF!</definedName>
    <definedName name="dms_020702_13_Values" localSheetId="6">#REF!</definedName>
    <definedName name="dms_020702_13_Values">#REF!</definedName>
    <definedName name="dms_020702_14_Values" localSheetId="7">#REF!</definedName>
    <definedName name="dms_020702_14_Values" localSheetId="5">#REF!</definedName>
    <definedName name="dms_020702_14_Values" localSheetId="8">#REF!</definedName>
    <definedName name="dms_020702_14_Values" localSheetId="9">#REF!</definedName>
    <definedName name="dms_020702_14_Values" localSheetId="6">#REF!</definedName>
    <definedName name="dms_020702_14_Values">#REF!</definedName>
    <definedName name="dms_020702_15_Values" localSheetId="7">#REF!</definedName>
    <definedName name="dms_020702_15_Values" localSheetId="5">#REF!</definedName>
    <definedName name="dms_020702_15_Values" localSheetId="8">#REF!</definedName>
    <definedName name="dms_020702_15_Values" localSheetId="9">#REF!</definedName>
    <definedName name="dms_020702_15_Values" localSheetId="6">#REF!</definedName>
    <definedName name="dms_020702_15_Values">#REF!</definedName>
    <definedName name="dms_020702_16_Values" localSheetId="7">#REF!</definedName>
    <definedName name="dms_020702_16_Values" localSheetId="5">#REF!</definedName>
    <definedName name="dms_020702_16_Values" localSheetId="8">#REF!</definedName>
    <definedName name="dms_020702_16_Values" localSheetId="9">#REF!</definedName>
    <definedName name="dms_020702_16_Values" localSheetId="6">#REF!</definedName>
    <definedName name="dms_020702_16_Values">#REF!</definedName>
    <definedName name="dms_020702_17_Values" localSheetId="7">#REF!</definedName>
    <definedName name="dms_020702_17_Values" localSheetId="5">#REF!</definedName>
    <definedName name="dms_020702_17_Values" localSheetId="8">#REF!</definedName>
    <definedName name="dms_020702_17_Values" localSheetId="9">#REF!</definedName>
    <definedName name="dms_020702_17_Values" localSheetId="6">#REF!</definedName>
    <definedName name="dms_020702_17_Values">#REF!</definedName>
    <definedName name="dms_020702_18_Values" localSheetId="7">#REF!</definedName>
    <definedName name="dms_020702_18_Values" localSheetId="5">#REF!</definedName>
    <definedName name="dms_020702_18_Values" localSheetId="8">#REF!</definedName>
    <definedName name="dms_020702_18_Values" localSheetId="9">#REF!</definedName>
    <definedName name="dms_020702_18_Values" localSheetId="6">#REF!</definedName>
    <definedName name="dms_020702_18_Values">#REF!</definedName>
    <definedName name="dms_020702_Rows" localSheetId="7">#REF!</definedName>
    <definedName name="dms_020702_Rows" localSheetId="5">#REF!</definedName>
    <definedName name="dms_020702_Rows" localSheetId="8">#REF!</definedName>
    <definedName name="dms_020702_Rows" localSheetId="9">#REF!</definedName>
    <definedName name="dms_020702_Rows" localSheetId="6">#REF!</definedName>
    <definedName name="dms_020702_Rows">#REF!</definedName>
    <definedName name="dms_020703_Rows" localSheetId="7">#REF!</definedName>
    <definedName name="dms_020703_Rows" localSheetId="5">#REF!</definedName>
    <definedName name="dms_020703_Rows" localSheetId="8">#REF!</definedName>
    <definedName name="dms_020703_Rows" localSheetId="9">#REF!</definedName>
    <definedName name="dms_020703_Rows" localSheetId="6">#REF!</definedName>
    <definedName name="dms_020703_Rows">#REF!</definedName>
    <definedName name="dms_020703_Values" localSheetId="7">#REF!</definedName>
    <definedName name="dms_020703_Values" localSheetId="5">#REF!</definedName>
    <definedName name="dms_020703_Values" localSheetId="8">#REF!</definedName>
    <definedName name="dms_020703_Values" localSheetId="9">#REF!</definedName>
    <definedName name="dms_020703_Values" localSheetId="6">#REF!</definedName>
    <definedName name="dms_020703_Values">#REF!</definedName>
    <definedName name="dms_021001_Alt_Rows" localSheetId="7">#REF!</definedName>
    <definedName name="dms_021001_Alt_Rows" localSheetId="5">#REF!</definedName>
    <definedName name="dms_021001_Alt_Rows" localSheetId="8">#REF!</definedName>
    <definedName name="dms_021001_Alt_Rows" localSheetId="9">#REF!</definedName>
    <definedName name="dms_021001_Alt_Rows" localSheetId="6">#REF!</definedName>
    <definedName name="dms_021001_Alt_Rows">#REF!</definedName>
    <definedName name="dms_021001_Alt_Values" localSheetId="7">#REF!</definedName>
    <definedName name="dms_021001_Alt_Values" localSheetId="5">#REF!</definedName>
    <definedName name="dms_021001_Alt_Values" localSheetId="8">#REF!</definedName>
    <definedName name="dms_021001_Alt_Values" localSheetId="9">#REF!</definedName>
    <definedName name="dms_021001_Alt_Values" localSheetId="6">#REF!</definedName>
    <definedName name="dms_021001_Alt_Values">#REF!</definedName>
    <definedName name="dms_021001_Cap_Rows" localSheetId="7">#REF!</definedName>
    <definedName name="dms_021001_Cap_Rows" localSheetId="5">#REF!</definedName>
    <definedName name="dms_021001_Cap_Rows" localSheetId="8">#REF!</definedName>
    <definedName name="dms_021001_Cap_Rows" localSheetId="9">#REF!</definedName>
    <definedName name="dms_021001_Cap_Rows" localSheetId="6">#REF!</definedName>
    <definedName name="dms_021001_Cap_Rows">#REF!</definedName>
    <definedName name="dms_021001_Cap_Values" localSheetId="7">#REF!</definedName>
    <definedName name="dms_021001_Cap_Values" localSheetId="5">#REF!</definedName>
    <definedName name="dms_021001_Cap_Values" localSheetId="8">#REF!</definedName>
    <definedName name="dms_021001_Cap_Values" localSheetId="9">#REF!</definedName>
    <definedName name="dms_021001_Cap_Values" localSheetId="6">#REF!</definedName>
    <definedName name="dms_021001_Cap_Values">#REF!</definedName>
    <definedName name="dms_021001_capex_Alt_Values" localSheetId="7">#REF!</definedName>
    <definedName name="dms_021001_capex_Alt_Values" localSheetId="5">#REF!</definedName>
    <definedName name="dms_021001_capex_Alt_Values" localSheetId="8">#REF!</definedName>
    <definedName name="dms_021001_capex_Alt_Values" localSheetId="9">#REF!</definedName>
    <definedName name="dms_021001_capex_Alt_Values" localSheetId="6">#REF!</definedName>
    <definedName name="dms_021001_capex_Alt_Values">#REF!</definedName>
    <definedName name="dms_021001_capex_Rows" localSheetId="7">#REF!</definedName>
    <definedName name="dms_021001_capex_Rows" localSheetId="5">#REF!</definedName>
    <definedName name="dms_021001_capex_Rows" localSheetId="8">#REF!</definedName>
    <definedName name="dms_021001_capex_Rows" localSheetId="9">#REF!</definedName>
    <definedName name="dms_021001_capex_Rows" localSheetId="6">#REF!</definedName>
    <definedName name="dms_021001_capex_Rows">#REF!</definedName>
    <definedName name="dms_021001_capex_SCS_Values" localSheetId="7">#REF!</definedName>
    <definedName name="dms_021001_capex_SCS_Values" localSheetId="5">#REF!</definedName>
    <definedName name="dms_021001_capex_SCS_Values" localSheetId="8">#REF!</definedName>
    <definedName name="dms_021001_capex_SCS_Values" localSheetId="9">#REF!</definedName>
    <definedName name="dms_021001_capex_SCS_Values" localSheetId="6">#REF!</definedName>
    <definedName name="dms_021001_capex_SCS_Values">#REF!</definedName>
    <definedName name="dms_021001_Negotiated_Rows" localSheetId="7">#REF!</definedName>
    <definedName name="dms_021001_Negotiated_Rows" localSheetId="5">#REF!</definedName>
    <definedName name="dms_021001_Negotiated_Rows" localSheetId="8">#REF!</definedName>
    <definedName name="dms_021001_Negotiated_Rows" localSheetId="9">#REF!</definedName>
    <definedName name="dms_021001_Negotiated_Rows" localSheetId="6">#REF!</definedName>
    <definedName name="dms_021001_Negotiated_Rows">#REF!</definedName>
    <definedName name="dms_021001_Negotiated_Values" localSheetId="7">#REF!</definedName>
    <definedName name="dms_021001_Negotiated_Values" localSheetId="5">#REF!</definedName>
    <definedName name="dms_021001_Negotiated_Values" localSheetId="8">#REF!</definedName>
    <definedName name="dms_021001_Negotiated_Values" localSheetId="9">#REF!</definedName>
    <definedName name="dms_021001_Negotiated_Values" localSheetId="6">#REF!</definedName>
    <definedName name="dms_021001_Negotiated_Values">#REF!</definedName>
    <definedName name="dms_021001_opex_Alt_Values" localSheetId="7">#REF!</definedName>
    <definedName name="dms_021001_opex_Alt_Values" localSheetId="5">#REF!</definedName>
    <definedName name="dms_021001_opex_Alt_Values" localSheetId="8">#REF!</definedName>
    <definedName name="dms_021001_opex_Alt_Values" localSheetId="9">#REF!</definedName>
    <definedName name="dms_021001_opex_Alt_Values" localSheetId="6">#REF!</definedName>
    <definedName name="dms_021001_opex_Alt_Values">#REF!</definedName>
    <definedName name="dms_021001_opex_Rows" localSheetId="7">#REF!</definedName>
    <definedName name="dms_021001_opex_Rows" localSheetId="5">#REF!</definedName>
    <definedName name="dms_021001_opex_Rows" localSheetId="8">#REF!</definedName>
    <definedName name="dms_021001_opex_Rows" localSheetId="9">#REF!</definedName>
    <definedName name="dms_021001_opex_Rows" localSheetId="6">#REF!</definedName>
    <definedName name="dms_021001_opex_Rows">#REF!</definedName>
    <definedName name="dms_021001_opex_SCS_Values" localSheetId="7">#REF!</definedName>
    <definedName name="dms_021001_opex_SCS_Values" localSheetId="5">#REF!</definedName>
    <definedName name="dms_021001_opex_SCS_Values" localSheetId="8">#REF!</definedName>
    <definedName name="dms_021001_opex_SCS_Values" localSheetId="9">#REF!</definedName>
    <definedName name="dms_021001_opex_SCS_Values" localSheetId="6">#REF!</definedName>
    <definedName name="dms_021001_opex_SCS_Values">#REF!</definedName>
    <definedName name="dms_021001_SCS_Rows" localSheetId="7">#REF!</definedName>
    <definedName name="dms_021001_SCS_Rows" localSheetId="5">#REF!</definedName>
    <definedName name="dms_021001_SCS_Rows" localSheetId="8">#REF!</definedName>
    <definedName name="dms_021001_SCS_Rows" localSheetId="9">#REF!</definedName>
    <definedName name="dms_021001_SCS_Rows" localSheetId="6">#REF!</definedName>
    <definedName name="dms_021001_SCS_Rows">#REF!</definedName>
    <definedName name="dms_021001_SCS_Values" localSheetId="7">#REF!</definedName>
    <definedName name="dms_021001_SCS_Values" localSheetId="5">#REF!</definedName>
    <definedName name="dms_021001_SCS_Values" localSheetId="8">#REF!</definedName>
    <definedName name="dms_021001_SCS_Values" localSheetId="9">#REF!</definedName>
    <definedName name="dms_021001_SCS_Values" localSheetId="6">#REF!</definedName>
    <definedName name="dms_021001_SCS_Values">#REF!</definedName>
    <definedName name="dms_021001_Unregulated_Rows" localSheetId="7">#REF!</definedName>
    <definedName name="dms_021001_Unregulated_Rows" localSheetId="5">#REF!</definedName>
    <definedName name="dms_021001_Unregulated_Rows" localSheetId="8">#REF!</definedName>
    <definedName name="dms_021001_Unregulated_Rows" localSheetId="9">#REF!</definedName>
    <definedName name="dms_021001_Unregulated_Rows" localSheetId="6">#REF!</definedName>
    <definedName name="dms_021001_Unregulated_Rows">#REF!</definedName>
    <definedName name="dms_021001_Unregulated_Values" localSheetId="7">#REF!</definedName>
    <definedName name="dms_021001_Unregulated_Values" localSheetId="5">#REF!</definedName>
    <definedName name="dms_021001_Unregulated_Values" localSheetId="8">#REF!</definedName>
    <definedName name="dms_021001_Unregulated_Values" localSheetId="9">#REF!</definedName>
    <definedName name="dms_021001_Unregulated_Values" localSheetId="6">#REF!</definedName>
    <definedName name="dms_021001_Unregulated_Values">#REF!</definedName>
    <definedName name="dms_021001a_Negotiated_Rows" localSheetId="7">#REF!</definedName>
    <definedName name="dms_021001a_Negotiated_Rows" localSheetId="5">#REF!</definedName>
    <definedName name="dms_021001a_Negotiated_Rows" localSheetId="8">#REF!</definedName>
    <definedName name="dms_021001a_Negotiated_Rows" localSheetId="9">#REF!</definedName>
    <definedName name="dms_021001a_Negotiated_Rows" localSheetId="6">#REF!</definedName>
    <definedName name="dms_021001a_Negotiated_Rows">#REF!</definedName>
    <definedName name="dms_021001a_Negotiated_Values" localSheetId="7">#REF!</definedName>
    <definedName name="dms_021001a_Negotiated_Values" localSheetId="5">#REF!</definedName>
    <definedName name="dms_021001a_Negotiated_Values" localSheetId="8">#REF!</definedName>
    <definedName name="dms_021001a_Negotiated_Values" localSheetId="9">#REF!</definedName>
    <definedName name="dms_021001a_Negotiated_Values" localSheetId="6">#REF!</definedName>
    <definedName name="dms_021001a_Negotiated_Values">#REF!</definedName>
    <definedName name="dms_021001a_Unregulated_Rows" localSheetId="7">#REF!</definedName>
    <definedName name="dms_021001a_Unregulated_Rows" localSheetId="5">#REF!</definedName>
    <definedName name="dms_021001a_Unregulated_Rows" localSheetId="8">#REF!</definedName>
    <definedName name="dms_021001a_Unregulated_Rows" localSheetId="9">#REF!</definedName>
    <definedName name="dms_021001a_Unregulated_Rows" localSheetId="6">#REF!</definedName>
    <definedName name="dms_021001a_Unregulated_Rows">#REF!</definedName>
    <definedName name="dms_021001a_Unregulated_Values" localSheetId="7">#REF!</definedName>
    <definedName name="dms_021001a_Unregulated_Values" localSheetId="5">#REF!</definedName>
    <definedName name="dms_021001a_Unregulated_Values" localSheetId="8">#REF!</definedName>
    <definedName name="dms_021001a_Unregulated_Values" localSheetId="9">#REF!</definedName>
    <definedName name="dms_021001a_Unregulated_Values" localSheetId="6">#REF!</definedName>
    <definedName name="dms_021001a_Unregulated_Values">#REF!</definedName>
    <definedName name="dms_021002_ACS_Values" localSheetId="7">#REF!</definedName>
    <definedName name="dms_021002_ACS_Values" localSheetId="5">#REF!</definedName>
    <definedName name="dms_021002_ACS_Values" localSheetId="8">#REF!</definedName>
    <definedName name="dms_021002_ACS_Values" localSheetId="9">#REF!</definedName>
    <definedName name="dms_021002_ACS_Values" localSheetId="6">#REF!</definedName>
    <definedName name="dms_021002_ACS_Values">#REF!</definedName>
    <definedName name="dms_021002_Alt_Rows" localSheetId="7">#REF!</definedName>
    <definedName name="dms_021002_Alt_Rows" localSheetId="5">#REF!</definedName>
    <definedName name="dms_021002_Alt_Rows" localSheetId="8">#REF!</definedName>
    <definedName name="dms_021002_Alt_Rows" localSheetId="9">#REF!</definedName>
    <definedName name="dms_021002_Alt_Rows" localSheetId="6">#REF!</definedName>
    <definedName name="dms_021002_Alt_Rows">#REF!</definedName>
    <definedName name="dms_021002_Cap_Rows" localSheetId="7">#REF!</definedName>
    <definedName name="dms_021002_Cap_Rows" localSheetId="5">#REF!</definedName>
    <definedName name="dms_021002_Cap_Rows" localSheetId="8">#REF!</definedName>
    <definedName name="dms_021002_Cap_Rows" localSheetId="9">#REF!</definedName>
    <definedName name="dms_021002_Cap_Rows" localSheetId="6">#REF!</definedName>
    <definedName name="dms_021002_Cap_Rows">#REF!</definedName>
    <definedName name="dms_021002_Cap_Values" localSheetId="7">#REF!</definedName>
    <definedName name="dms_021002_Cap_Values" localSheetId="5">#REF!</definedName>
    <definedName name="dms_021002_Cap_Values" localSheetId="8">#REF!</definedName>
    <definedName name="dms_021002_Cap_Values" localSheetId="9">#REF!</definedName>
    <definedName name="dms_021002_Cap_Values" localSheetId="6">#REF!</definedName>
    <definedName name="dms_021002_Cap_Values">#REF!</definedName>
    <definedName name="dms_021002_capex_Alt_Values" localSheetId="7">#REF!</definedName>
    <definedName name="dms_021002_capex_Alt_Values" localSheetId="5">#REF!</definedName>
    <definedName name="dms_021002_capex_Alt_Values" localSheetId="8">#REF!</definedName>
    <definedName name="dms_021002_capex_Alt_Values" localSheetId="9">#REF!</definedName>
    <definedName name="dms_021002_capex_Alt_Values" localSheetId="6">#REF!</definedName>
    <definedName name="dms_021002_capex_Alt_Values">#REF!</definedName>
    <definedName name="dms_021002_capex_Rows" localSheetId="7">#REF!</definedName>
    <definedName name="dms_021002_capex_Rows" localSheetId="5">#REF!</definedName>
    <definedName name="dms_021002_capex_Rows" localSheetId="8">#REF!</definedName>
    <definedName name="dms_021002_capex_Rows" localSheetId="9">#REF!</definedName>
    <definedName name="dms_021002_capex_Rows" localSheetId="6">#REF!</definedName>
    <definedName name="dms_021002_capex_Rows">#REF!</definedName>
    <definedName name="dms_021002_capex_SCS_Values" localSheetId="7">#REF!</definedName>
    <definedName name="dms_021002_capex_SCS_Values" localSheetId="5">#REF!</definedName>
    <definedName name="dms_021002_capex_SCS_Values" localSheetId="8">#REF!</definedName>
    <definedName name="dms_021002_capex_SCS_Values" localSheetId="9">#REF!</definedName>
    <definedName name="dms_021002_capex_SCS_Values" localSheetId="6">#REF!</definedName>
    <definedName name="dms_021002_capex_SCS_Values">#REF!</definedName>
    <definedName name="dms_021002_Negotiated_Rows" localSheetId="7">#REF!</definedName>
    <definedName name="dms_021002_Negotiated_Rows" localSheetId="5">#REF!</definedName>
    <definedName name="dms_021002_Negotiated_Rows" localSheetId="8">#REF!</definedName>
    <definedName name="dms_021002_Negotiated_Rows" localSheetId="9">#REF!</definedName>
    <definedName name="dms_021002_Negotiated_Rows" localSheetId="6">#REF!</definedName>
    <definedName name="dms_021002_Negotiated_Rows">#REF!</definedName>
    <definedName name="dms_021002_Negotiated_Values" localSheetId="7">#REF!</definedName>
    <definedName name="dms_021002_Negotiated_Values" localSheetId="5">#REF!</definedName>
    <definedName name="dms_021002_Negotiated_Values" localSheetId="8">#REF!</definedName>
    <definedName name="dms_021002_Negotiated_Values" localSheetId="9">#REF!</definedName>
    <definedName name="dms_021002_Negotiated_Values" localSheetId="6">#REF!</definedName>
    <definedName name="dms_021002_Negotiated_Values">#REF!</definedName>
    <definedName name="dms_021002_opex_Alt_Values" localSheetId="7">#REF!</definedName>
    <definedName name="dms_021002_opex_Alt_Values" localSheetId="5">#REF!</definedName>
    <definedName name="dms_021002_opex_Alt_Values" localSheetId="8">#REF!</definedName>
    <definedName name="dms_021002_opex_Alt_Values" localSheetId="9">#REF!</definedName>
    <definedName name="dms_021002_opex_Alt_Values" localSheetId="6">#REF!</definedName>
    <definedName name="dms_021002_opex_Alt_Values">#REF!</definedName>
    <definedName name="dms_021002_opex_Rows" localSheetId="7">#REF!</definedName>
    <definedName name="dms_021002_opex_Rows" localSheetId="5">#REF!</definedName>
    <definedName name="dms_021002_opex_Rows" localSheetId="8">#REF!</definedName>
    <definedName name="dms_021002_opex_Rows" localSheetId="9">#REF!</definedName>
    <definedName name="dms_021002_opex_Rows" localSheetId="6">#REF!</definedName>
    <definedName name="dms_021002_opex_Rows">#REF!</definedName>
    <definedName name="dms_021002_opex_SCS_Values" localSheetId="7">#REF!</definedName>
    <definedName name="dms_021002_opex_SCS_Values" localSheetId="5">#REF!</definedName>
    <definedName name="dms_021002_opex_SCS_Values" localSheetId="8">#REF!</definedName>
    <definedName name="dms_021002_opex_SCS_Values" localSheetId="9">#REF!</definedName>
    <definedName name="dms_021002_opex_SCS_Values" localSheetId="6">#REF!</definedName>
    <definedName name="dms_021002_opex_SCS_Values">#REF!</definedName>
    <definedName name="dms_021002_SCS_Rows" localSheetId="7">#REF!</definedName>
    <definedName name="dms_021002_SCS_Rows" localSheetId="5">#REF!</definedName>
    <definedName name="dms_021002_SCS_Rows" localSheetId="8">#REF!</definedName>
    <definedName name="dms_021002_SCS_Rows" localSheetId="9">#REF!</definedName>
    <definedName name="dms_021002_SCS_Rows" localSheetId="6">#REF!</definedName>
    <definedName name="dms_021002_SCS_Rows">#REF!</definedName>
    <definedName name="dms_021002_SCS_Values" localSheetId="7">#REF!</definedName>
    <definedName name="dms_021002_SCS_Values" localSheetId="5">#REF!</definedName>
    <definedName name="dms_021002_SCS_Values" localSheetId="8">#REF!</definedName>
    <definedName name="dms_021002_SCS_Values" localSheetId="9">#REF!</definedName>
    <definedName name="dms_021002_SCS_Values" localSheetId="6">#REF!</definedName>
    <definedName name="dms_021002_SCS_Values">#REF!</definedName>
    <definedName name="dms_021002_Unregulated_Rows" localSheetId="7">#REF!</definedName>
    <definedName name="dms_021002_Unregulated_Rows" localSheetId="5">#REF!</definedName>
    <definedName name="dms_021002_Unregulated_Rows" localSheetId="8">#REF!</definedName>
    <definedName name="dms_021002_Unregulated_Rows" localSheetId="9">#REF!</definedName>
    <definedName name="dms_021002_Unregulated_Rows" localSheetId="6">#REF!</definedName>
    <definedName name="dms_021002_Unregulated_Rows">#REF!</definedName>
    <definedName name="dms_021002_Unregulated_Values" localSheetId="7">#REF!</definedName>
    <definedName name="dms_021002_Unregulated_Values" localSheetId="5">#REF!</definedName>
    <definedName name="dms_021002_Unregulated_Values" localSheetId="8">#REF!</definedName>
    <definedName name="dms_021002_Unregulated_Values" localSheetId="9">#REF!</definedName>
    <definedName name="dms_021002_Unregulated_Values" localSheetId="6">#REF!</definedName>
    <definedName name="dms_021002_Unregulated_Values">#REF!</definedName>
    <definedName name="dms_021002a_Negotiated_Rows" localSheetId="7">#REF!</definedName>
    <definedName name="dms_021002a_Negotiated_Rows" localSheetId="5">#REF!</definedName>
    <definedName name="dms_021002a_Negotiated_Rows" localSheetId="8">#REF!</definedName>
    <definedName name="dms_021002a_Negotiated_Rows" localSheetId="9">#REF!</definedName>
    <definedName name="dms_021002a_Negotiated_Rows" localSheetId="6">#REF!</definedName>
    <definedName name="dms_021002a_Negotiated_Rows">#REF!</definedName>
    <definedName name="dms_021002a_Negotiated_Values" localSheetId="7">#REF!</definedName>
    <definedName name="dms_021002a_Negotiated_Values" localSheetId="5">#REF!</definedName>
    <definedName name="dms_021002a_Negotiated_Values" localSheetId="8">#REF!</definedName>
    <definedName name="dms_021002a_Negotiated_Values" localSheetId="9">#REF!</definedName>
    <definedName name="dms_021002a_Negotiated_Values" localSheetId="6">#REF!</definedName>
    <definedName name="dms_021002a_Negotiated_Values">#REF!</definedName>
    <definedName name="dms_021002a_Unregulated_Rows" localSheetId="7">#REF!</definedName>
    <definedName name="dms_021002a_Unregulated_Rows" localSheetId="5">#REF!</definedName>
    <definedName name="dms_021002a_Unregulated_Rows" localSheetId="8">#REF!</definedName>
    <definedName name="dms_021002a_Unregulated_Rows" localSheetId="9">#REF!</definedName>
    <definedName name="dms_021002a_Unregulated_Rows" localSheetId="6">#REF!</definedName>
    <definedName name="dms_021002a_Unregulated_Rows">#REF!</definedName>
    <definedName name="dms_021002a_Unregulated_Values" localSheetId="7">#REF!</definedName>
    <definedName name="dms_021002a_Unregulated_Values" localSheetId="5">#REF!</definedName>
    <definedName name="dms_021002a_Unregulated_Values" localSheetId="8">#REF!</definedName>
    <definedName name="dms_021002a_Unregulated_Values" localSheetId="9">#REF!</definedName>
    <definedName name="dms_021002a_Unregulated_Values" localSheetId="6">#REF!</definedName>
    <definedName name="dms_021002a_Unregulated_Values">#REF!</definedName>
    <definedName name="dms_021101_01_Corp_ASL_Values" localSheetId="7">#REF!</definedName>
    <definedName name="dms_021101_01_Corp_ASL_Values" localSheetId="5">#REF!</definedName>
    <definedName name="dms_021101_01_Corp_ASL_Values" localSheetId="8">#REF!</definedName>
    <definedName name="dms_021101_01_Corp_ASL_Values" localSheetId="9">#REF!</definedName>
    <definedName name="dms_021101_01_Corp_ASL_Values" localSheetId="6">#REF!</definedName>
    <definedName name="dms_021101_01_Corp_ASL_Values">#REF!</definedName>
    <definedName name="dms_021101_01_Corp_Avg_Values" localSheetId="7">#REF!</definedName>
    <definedName name="dms_021101_01_Corp_Avg_Values" localSheetId="5">#REF!</definedName>
    <definedName name="dms_021101_01_Corp_Avg_Values" localSheetId="8">#REF!</definedName>
    <definedName name="dms_021101_01_Corp_Avg_Values" localSheetId="9">#REF!</definedName>
    <definedName name="dms_021101_01_Corp_Avg_Values" localSheetId="6">#REF!</definedName>
    <definedName name="dms_021101_01_Corp_Avg_Values">#REF!</definedName>
    <definedName name="dms_021101_01_Corp_Lab_Values" localSheetId="7">#REF!</definedName>
    <definedName name="dms_021101_01_Corp_Lab_Values" localSheetId="5">#REF!</definedName>
    <definedName name="dms_021101_01_Corp_Lab_Values" localSheetId="8">#REF!</definedName>
    <definedName name="dms_021101_01_Corp_Lab_Values" localSheetId="9">#REF!</definedName>
    <definedName name="dms_021101_01_Corp_Lab_Values" localSheetId="6">#REF!</definedName>
    <definedName name="dms_021101_01_Corp_Lab_Values">#REF!</definedName>
    <definedName name="dms_021101_01_Corp_Rows" localSheetId="7">#REF!</definedName>
    <definedName name="dms_021101_01_Corp_Rows" localSheetId="5">#REF!</definedName>
    <definedName name="dms_021101_01_Corp_Rows" localSheetId="8">#REF!</definedName>
    <definedName name="dms_021101_01_Corp_Rows" localSheetId="9">#REF!</definedName>
    <definedName name="dms_021101_01_Corp_Rows" localSheetId="6">#REF!</definedName>
    <definedName name="dms_021101_01_Corp_Rows">#REF!</definedName>
    <definedName name="dms_021101_01_Corp_Stnd_Values" localSheetId="7">#REF!</definedName>
    <definedName name="dms_021101_01_Corp_Stnd_Values" localSheetId="5">#REF!</definedName>
    <definedName name="dms_021101_01_Corp_Stnd_Values" localSheetId="8">#REF!</definedName>
    <definedName name="dms_021101_01_Corp_Stnd_Values" localSheetId="9">#REF!</definedName>
    <definedName name="dms_021101_01_Corp_Stnd_Values" localSheetId="6">#REF!</definedName>
    <definedName name="dms_021101_01_Corp_Stnd_Values">#REF!</definedName>
    <definedName name="dms_021101_02_Network_ASL_Values" localSheetId="7">#REF!</definedName>
    <definedName name="dms_021101_02_Network_ASL_Values" localSheetId="5">#REF!</definedName>
    <definedName name="dms_021101_02_Network_ASL_Values" localSheetId="8">#REF!</definedName>
    <definedName name="dms_021101_02_Network_ASL_Values" localSheetId="9">#REF!</definedName>
    <definedName name="dms_021101_02_Network_ASL_Values" localSheetId="6">#REF!</definedName>
    <definedName name="dms_021101_02_Network_ASL_Values">#REF!</definedName>
    <definedName name="dms_021101_02_Network_Avg_Values" localSheetId="7">#REF!</definedName>
    <definedName name="dms_021101_02_Network_Avg_Values" localSheetId="5">#REF!</definedName>
    <definedName name="dms_021101_02_Network_Avg_Values" localSheetId="8">#REF!</definedName>
    <definedName name="dms_021101_02_Network_Avg_Values" localSheetId="9">#REF!</definedName>
    <definedName name="dms_021101_02_Network_Avg_Values" localSheetId="6">#REF!</definedName>
    <definedName name="dms_021101_02_Network_Avg_Values">#REF!</definedName>
    <definedName name="dms_021101_02_Network_Lab_Values" localSheetId="7">#REF!</definedName>
    <definedName name="dms_021101_02_Network_Lab_Values" localSheetId="5">#REF!</definedName>
    <definedName name="dms_021101_02_Network_Lab_Values" localSheetId="8">#REF!</definedName>
    <definedName name="dms_021101_02_Network_Lab_Values" localSheetId="9">#REF!</definedName>
    <definedName name="dms_021101_02_Network_Lab_Values" localSheetId="6">#REF!</definedName>
    <definedName name="dms_021101_02_Network_Lab_Values">#REF!</definedName>
    <definedName name="dms_021101_02_Network_Rows" localSheetId="7">#REF!</definedName>
    <definedName name="dms_021101_02_Network_Rows" localSheetId="5">#REF!</definedName>
    <definedName name="dms_021101_02_Network_Rows" localSheetId="8">#REF!</definedName>
    <definedName name="dms_021101_02_Network_Rows" localSheetId="9">#REF!</definedName>
    <definedName name="dms_021101_02_Network_Rows" localSheetId="6">#REF!</definedName>
    <definedName name="dms_021101_02_Network_Rows">#REF!</definedName>
    <definedName name="dms_021101_02_Network_Stnd_Values" localSheetId="7">#REF!</definedName>
    <definedName name="dms_021101_02_Network_Stnd_Values" localSheetId="5">#REF!</definedName>
    <definedName name="dms_021101_02_Network_Stnd_Values" localSheetId="8">#REF!</definedName>
    <definedName name="dms_021101_02_Network_Stnd_Values" localSheetId="9">#REF!</definedName>
    <definedName name="dms_021101_02_Network_Stnd_Values" localSheetId="6">#REF!</definedName>
    <definedName name="dms_021101_02_Network_Stnd_Values">#REF!</definedName>
    <definedName name="dms_021101_03_Direct_ASL_Values" localSheetId="7">#REF!</definedName>
    <definedName name="dms_021101_03_Direct_ASL_Values" localSheetId="5">#REF!</definedName>
    <definedName name="dms_021101_03_Direct_ASL_Values" localSheetId="8">#REF!</definedName>
    <definedName name="dms_021101_03_Direct_ASL_Values" localSheetId="9">#REF!</definedName>
    <definedName name="dms_021101_03_Direct_ASL_Values" localSheetId="6">#REF!</definedName>
    <definedName name="dms_021101_03_Direct_ASL_Values">#REF!</definedName>
    <definedName name="dms_021101_03_Direct_Avg_Values" localSheetId="7">#REF!</definedName>
    <definedName name="dms_021101_03_Direct_Avg_Values" localSheetId="5">#REF!</definedName>
    <definedName name="dms_021101_03_Direct_Avg_Values" localSheetId="8">#REF!</definedName>
    <definedName name="dms_021101_03_Direct_Avg_Values" localSheetId="9">#REF!</definedName>
    <definedName name="dms_021101_03_Direct_Avg_Values" localSheetId="6">#REF!</definedName>
    <definedName name="dms_021101_03_Direct_Avg_Values">#REF!</definedName>
    <definedName name="dms_021101_03_Direct_Lab_Values" localSheetId="7">#REF!</definedName>
    <definedName name="dms_021101_03_Direct_Lab_Values" localSheetId="5">#REF!</definedName>
    <definedName name="dms_021101_03_Direct_Lab_Values" localSheetId="8">#REF!</definedName>
    <definedName name="dms_021101_03_Direct_Lab_Values" localSheetId="9">#REF!</definedName>
    <definedName name="dms_021101_03_Direct_Lab_Values" localSheetId="6">#REF!</definedName>
    <definedName name="dms_021101_03_Direct_Lab_Values">#REF!</definedName>
    <definedName name="dms_021101_03_Direct_Rows" localSheetId="7">#REF!</definedName>
    <definedName name="dms_021101_03_Direct_Rows" localSheetId="5">#REF!</definedName>
    <definedName name="dms_021101_03_Direct_Rows" localSheetId="8">#REF!</definedName>
    <definedName name="dms_021101_03_Direct_Rows" localSheetId="9">#REF!</definedName>
    <definedName name="dms_021101_03_Direct_Rows" localSheetId="6">#REF!</definedName>
    <definedName name="dms_021101_03_Direct_Rows">#REF!</definedName>
    <definedName name="dms_021101_03_Direct_Stnd_Values" localSheetId="7">#REF!</definedName>
    <definedName name="dms_021101_03_Direct_Stnd_Values" localSheetId="5">#REF!</definedName>
    <definedName name="dms_021101_03_Direct_Stnd_Values" localSheetId="8">#REF!</definedName>
    <definedName name="dms_021101_03_Direct_Stnd_Values" localSheetId="9">#REF!</definedName>
    <definedName name="dms_021101_03_Direct_Stnd_Values" localSheetId="6">#REF!</definedName>
    <definedName name="dms_021101_03_Direct_Stnd_Values">#REF!</definedName>
    <definedName name="dms_021102_01_Corp_Ord_01_Values" localSheetId="7">#REF!</definedName>
    <definedName name="dms_021102_01_Corp_Ord_01_Values" localSheetId="5">#REF!</definedName>
    <definedName name="dms_021102_01_Corp_Ord_01_Values" localSheetId="8">#REF!</definedName>
    <definedName name="dms_021102_01_Corp_Ord_01_Values" localSheetId="9">#REF!</definedName>
    <definedName name="dms_021102_01_Corp_Ord_01_Values" localSheetId="6">#REF!</definedName>
    <definedName name="dms_021102_01_Corp_Ord_01_Values">#REF!</definedName>
    <definedName name="dms_021102_01_Corp_Ord_02_Values" localSheetId="7">#REF!</definedName>
    <definedName name="dms_021102_01_Corp_Ord_02_Values" localSheetId="5">#REF!</definedName>
    <definedName name="dms_021102_01_Corp_Ord_02_Values" localSheetId="8">#REF!</definedName>
    <definedName name="dms_021102_01_Corp_Ord_02_Values" localSheetId="9">#REF!</definedName>
    <definedName name="dms_021102_01_Corp_Ord_02_Values" localSheetId="6">#REF!</definedName>
    <definedName name="dms_021102_01_Corp_Ord_02_Values">#REF!</definedName>
    <definedName name="dms_021102_01_Corp_Ovr_01_Values" localSheetId="7">#REF!</definedName>
    <definedName name="dms_021102_01_Corp_Ovr_01_Values" localSheetId="5">#REF!</definedName>
    <definedName name="dms_021102_01_Corp_Ovr_01_Values" localSheetId="8">#REF!</definedName>
    <definedName name="dms_021102_01_Corp_Ovr_01_Values" localSheetId="9">#REF!</definedName>
    <definedName name="dms_021102_01_Corp_Ovr_01_Values" localSheetId="6">#REF!</definedName>
    <definedName name="dms_021102_01_Corp_Ovr_01_Values">#REF!</definedName>
    <definedName name="dms_021102_01_Corp_Ovr_02_Values" localSheetId="7">#REF!</definedName>
    <definedName name="dms_021102_01_Corp_Ovr_02_Values" localSheetId="5">#REF!</definedName>
    <definedName name="dms_021102_01_Corp_Ovr_02_Values" localSheetId="8">#REF!</definedName>
    <definedName name="dms_021102_01_Corp_Ovr_02_Values" localSheetId="9">#REF!</definedName>
    <definedName name="dms_021102_01_Corp_Ovr_02_Values" localSheetId="6">#REF!</definedName>
    <definedName name="dms_021102_01_Corp_Ovr_02_Values">#REF!</definedName>
    <definedName name="dms_021102_01_Corp_Rows" localSheetId="7">#REF!</definedName>
    <definedName name="dms_021102_01_Corp_Rows" localSheetId="5">#REF!</definedName>
    <definedName name="dms_021102_01_Corp_Rows" localSheetId="8">#REF!</definedName>
    <definedName name="dms_021102_01_Corp_Rows" localSheetId="9">#REF!</definedName>
    <definedName name="dms_021102_01_Corp_Rows" localSheetId="6">#REF!</definedName>
    <definedName name="dms_021102_01_Corp_Rows">#REF!</definedName>
    <definedName name="dms_021102_02_Network_Ord_01_Values" localSheetId="7">#REF!</definedName>
    <definedName name="dms_021102_02_Network_Ord_01_Values" localSheetId="5">#REF!</definedName>
    <definedName name="dms_021102_02_Network_Ord_01_Values" localSheetId="8">#REF!</definedName>
    <definedName name="dms_021102_02_Network_Ord_01_Values" localSheetId="9">#REF!</definedName>
    <definedName name="dms_021102_02_Network_Ord_01_Values" localSheetId="6">#REF!</definedName>
    <definedName name="dms_021102_02_Network_Ord_01_Values">#REF!</definedName>
    <definedName name="dms_021102_02_Network_Ord_02_Values" localSheetId="7">#REF!</definedName>
    <definedName name="dms_021102_02_Network_Ord_02_Values" localSheetId="5">#REF!</definedName>
    <definedName name="dms_021102_02_Network_Ord_02_Values" localSheetId="8">#REF!</definedName>
    <definedName name="dms_021102_02_Network_Ord_02_Values" localSheetId="9">#REF!</definedName>
    <definedName name="dms_021102_02_Network_Ord_02_Values" localSheetId="6">#REF!</definedName>
    <definedName name="dms_021102_02_Network_Ord_02_Values">#REF!</definedName>
    <definedName name="dms_021102_02_Network_Ovr_01_Values" localSheetId="7">#REF!</definedName>
    <definedName name="dms_021102_02_Network_Ovr_01_Values" localSheetId="5">#REF!</definedName>
    <definedName name="dms_021102_02_Network_Ovr_01_Values" localSheetId="8">#REF!</definedName>
    <definedName name="dms_021102_02_Network_Ovr_01_Values" localSheetId="9">#REF!</definedName>
    <definedName name="dms_021102_02_Network_Ovr_01_Values" localSheetId="6">#REF!</definedName>
    <definedName name="dms_021102_02_Network_Ovr_01_Values">#REF!</definedName>
    <definedName name="dms_021102_02_Network_Ovr_02_Values" localSheetId="7">#REF!</definedName>
    <definedName name="dms_021102_02_Network_Ovr_02_Values" localSheetId="5">#REF!</definedName>
    <definedName name="dms_021102_02_Network_Ovr_02_Values" localSheetId="8">#REF!</definedName>
    <definedName name="dms_021102_02_Network_Ovr_02_Values" localSheetId="9">#REF!</definedName>
    <definedName name="dms_021102_02_Network_Ovr_02_Values" localSheetId="6">#REF!</definedName>
    <definedName name="dms_021102_02_Network_Ovr_02_Values">#REF!</definedName>
    <definedName name="dms_021102_02_Network_Rows" localSheetId="7">#REF!</definedName>
    <definedName name="dms_021102_02_Network_Rows" localSheetId="5">#REF!</definedName>
    <definedName name="dms_021102_02_Network_Rows" localSheetId="8">#REF!</definedName>
    <definedName name="dms_021102_02_Network_Rows" localSheetId="9">#REF!</definedName>
    <definedName name="dms_021102_02_Network_Rows" localSheetId="6">#REF!</definedName>
    <definedName name="dms_021102_02_Network_Rows">#REF!</definedName>
    <definedName name="dms_021102_03_Direct_Ord_01_Values" localSheetId="7">#REF!</definedName>
    <definedName name="dms_021102_03_Direct_Ord_01_Values" localSheetId="5">#REF!</definedName>
    <definedName name="dms_021102_03_Direct_Ord_01_Values" localSheetId="8">#REF!</definedName>
    <definedName name="dms_021102_03_Direct_Ord_01_Values" localSheetId="9">#REF!</definedName>
    <definedName name="dms_021102_03_Direct_Ord_01_Values" localSheetId="6">#REF!</definedName>
    <definedName name="dms_021102_03_Direct_Ord_01_Values">#REF!</definedName>
    <definedName name="dms_021102_03_Direct_Ord_02_Values" localSheetId="7">#REF!</definedName>
    <definedName name="dms_021102_03_Direct_Ord_02_Values" localSheetId="5">#REF!</definedName>
    <definedName name="dms_021102_03_Direct_Ord_02_Values" localSheetId="8">#REF!</definedName>
    <definedName name="dms_021102_03_Direct_Ord_02_Values" localSheetId="9">#REF!</definedName>
    <definedName name="dms_021102_03_Direct_Ord_02_Values" localSheetId="6">#REF!</definedName>
    <definedName name="dms_021102_03_Direct_Ord_02_Values">#REF!</definedName>
    <definedName name="dms_021102_03_Direct_Ovr_01_Values" localSheetId="7">#REF!</definedName>
    <definedName name="dms_021102_03_Direct_Ovr_01_Values" localSheetId="5">#REF!</definedName>
    <definedName name="dms_021102_03_Direct_Ovr_01_Values" localSheetId="8">#REF!</definedName>
    <definedName name="dms_021102_03_Direct_Ovr_01_Values" localSheetId="9">#REF!</definedName>
    <definedName name="dms_021102_03_Direct_Ovr_01_Values" localSheetId="6">#REF!</definedName>
    <definedName name="dms_021102_03_Direct_Ovr_01_Values">#REF!</definedName>
    <definedName name="dms_021102_03_Direct_Ovr_02_Values" localSheetId="7">#REF!</definedName>
    <definedName name="dms_021102_03_Direct_Ovr_02_Values" localSheetId="5">#REF!</definedName>
    <definedName name="dms_021102_03_Direct_Ovr_02_Values" localSheetId="8">#REF!</definedName>
    <definedName name="dms_021102_03_Direct_Ovr_02_Values" localSheetId="9">#REF!</definedName>
    <definedName name="dms_021102_03_Direct_Ovr_02_Values" localSheetId="6">#REF!</definedName>
    <definedName name="dms_021102_03_Direct_Ovr_02_Values">#REF!</definedName>
    <definedName name="dms_021102_03_Direct_Rows" localSheetId="7">#REF!</definedName>
    <definedName name="dms_021102_03_Direct_Rows" localSheetId="5">#REF!</definedName>
    <definedName name="dms_021102_03_Direct_Rows" localSheetId="8">#REF!</definedName>
    <definedName name="dms_021102_03_Direct_Rows" localSheetId="9">#REF!</definedName>
    <definedName name="dms_021102_03_Direct_Rows" localSheetId="6">#REF!</definedName>
    <definedName name="dms_021102_03_Direct_Rows">#REF!</definedName>
    <definedName name="dms_021103_01_Rows" localSheetId="7">#REF!</definedName>
    <definedName name="dms_021103_01_Rows" localSheetId="5">#REF!</definedName>
    <definedName name="dms_021103_01_Rows" localSheetId="8">#REF!</definedName>
    <definedName name="dms_021103_01_Rows" localSheetId="9">#REF!</definedName>
    <definedName name="dms_021103_01_Rows" localSheetId="6">#REF!</definedName>
    <definedName name="dms_021103_01_Rows">#REF!</definedName>
    <definedName name="dms_021103_01_Values" localSheetId="7">#REF!</definedName>
    <definedName name="dms_021103_01_Values" localSheetId="5">#REF!</definedName>
    <definedName name="dms_021103_01_Values" localSheetId="8">#REF!</definedName>
    <definedName name="dms_021103_01_Values" localSheetId="9">#REF!</definedName>
    <definedName name="dms_021103_01_Values" localSheetId="6">#REF!</definedName>
    <definedName name="dms_021103_01_Values">#REF!</definedName>
    <definedName name="dms_021103_02_Rows" localSheetId="7">#REF!</definedName>
    <definedName name="dms_021103_02_Rows" localSheetId="5">#REF!</definedName>
    <definedName name="dms_021103_02_Rows" localSheetId="8">#REF!</definedName>
    <definedName name="dms_021103_02_Rows" localSheetId="9">#REF!</definedName>
    <definedName name="dms_021103_02_Rows" localSheetId="6">#REF!</definedName>
    <definedName name="dms_021103_02_Rows">#REF!</definedName>
    <definedName name="dms_021103_02_Values" localSheetId="7">#REF!</definedName>
    <definedName name="dms_021103_02_Values" localSheetId="5">#REF!</definedName>
    <definedName name="dms_021103_02_Values" localSheetId="8">#REF!</definedName>
    <definedName name="dms_021103_02_Values" localSheetId="9">#REF!</definedName>
    <definedName name="dms_021103_02_Values" localSheetId="6">#REF!</definedName>
    <definedName name="dms_021103_02_Values">#REF!</definedName>
    <definedName name="dms_021201_01_Contract_Values" localSheetId="7">#REF!</definedName>
    <definedName name="dms_021201_01_Contract_Values" localSheetId="5">#REF!</definedName>
    <definedName name="dms_021201_01_Contract_Values" localSheetId="8">#REF!</definedName>
    <definedName name="dms_021201_01_Contract_Values" localSheetId="9">#REF!</definedName>
    <definedName name="dms_021201_01_Contract_Values" localSheetId="6">#REF!</definedName>
    <definedName name="dms_021201_01_Contract_Values">#REF!</definedName>
    <definedName name="dms_021201_01_Labour_Values" localSheetId="7">#REF!</definedName>
    <definedName name="dms_021201_01_Labour_Values" localSheetId="5">#REF!</definedName>
    <definedName name="dms_021201_01_Labour_Values" localSheetId="8">#REF!</definedName>
    <definedName name="dms_021201_01_Labour_Values" localSheetId="9">#REF!</definedName>
    <definedName name="dms_021201_01_Labour_Values" localSheetId="6">#REF!</definedName>
    <definedName name="dms_021201_01_Labour_Values">#REF!</definedName>
    <definedName name="dms_021201_01_Material_Values" localSheetId="7">#REF!</definedName>
    <definedName name="dms_021201_01_Material_Values" localSheetId="5">#REF!</definedName>
    <definedName name="dms_021201_01_Material_Values" localSheetId="8">#REF!</definedName>
    <definedName name="dms_021201_01_Material_Values" localSheetId="9">#REF!</definedName>
    <definedName name="dms_021201_01_Material_Values" localSheetId="6">#REF!</definedName>
    <definedName name="dms_021201_01_Material_Values">#REF!</definedName>
    <definedName name="dms_021201_01_Other_Values" localSheetId="7">#REF!</definedName>
    <definedName name="dms_021201_01_Other_Values" localSheetId="5">#REF!</definedName>
    <definedName name="dms_021201_01_Other_Values" localSheetId="8">#REF!</definedName>
    <definedName name="dms_021201_01_Other_Values" localSheetId="9">#REF!</definedName>
    <definedName name="dms_021201_01_Other_Values" localSheetId="6">#REF!</definedName>
    <definedName name="dms_021201_01_Other_Values">#REF!</definedName>
    <definedName name="dms_021201_01_Rows" localSheetId="7">#REF!</definedName>
    <definedName name="dms_021201_01_Rows" localSheetId="5">#REF!</definedName>
    <definedName name="dms_021201_01_Rows" localSheetId="8">#REF!</definedName>
    <definedName name="dms_021201_01_Rows" localSheetId="9">#REF!</definedName>
    <definedName name="dms_021201_01_Rows" localSheetId="6">#REF!</definedName>
    <definedName name="dms_021201_01_Rows">#REF!</definedName>
    <definedName name="dms_021201_01_RPCmargin_Values" localSheetId="7">#REF!</definedName>
    <definedName name="dms_021201_01_RPCmargin_Values" localSheetId="5">#REF!</definedName>
    <definedName name="dms_021201_01_RPCmargin_Values" localSheetId="8">#REF!</definedName>
    <definedName name="dms_021201_01_RPCmargin_Values" localSheetId="9">#REF!</definedName>
    <definedName name="dms_021201_01_RPCmargin_Values" localSheetId="6">#REF!</definedName>
    <definedName name="dms_021201_01_RPCmargin_Values">#REF!</definedName>
    <definedName name="dms_021201_01_RPContract_Values" localSheetId="7">#REF!</definedName>
    <definedName name="dms_021201_01_RPContract_Values" localSheetId="5">#REF!</definedName>
    <definedName name="dms_021201_01_RPContract_Values" localSheetId="8">#REF!</definedName>
    <definedName name="dms_021201_01_RPContract_Values" localSheetId="9">#REF!</definedName>
    <definedName name="dms_021201_01_RPContract_Values" localSheetId="6">#REF!</definedName>
    <definedName name="dms_021201_01_RPContract_Values">#REF!</definedName>
    <definedName name="dms_021201_02_Contract_Values" localSheetId="7">#REF!</definedName>
    <definedName name="dms_021201_02_Contract_Values" localSheetId="5">#REF!</definedName>
    <definedName name="dms_021201_02_Contract_Values" localSheetId="8">#REF!</definedName>
    <definedName name="dms_021201_02_Contract_Values" localSheetId="9">#REF!</definedName>
    <definedName name="dms_021201_02_Contract_Values" localSheetId="6">#REF!</definedName>
    <definedName name="dms_021201_02_Contract_Values">#REF!</definedName>
    <definedName name="dms_021201_02_Labour_Values" localSheetId="7">#REF!</definedName>
    <definedName name="dms_021201_02_Labour_Values" localSheetId="5">#REF!</definedName>
    <definedName name="dms_021201_02_Labour_Values" localSheetId="8">#REF!</definedName>
    <definedName name="dms_021201_02_Labour_Values" localSheetId="9">#REF!</definedName>
    <definedName name="dms_021201_02_Labour_Values" localSheetId="6">#REF!</definedName>
    <definedName name="dms_021201_02_Labour_Values">#REF!</definedName>
    <definedName name="dms_021201_02_Material_Values" localSheetId="7">#REF!</definedName>
    <definedName name="dms_021201_02_Material_Values" localSheetId="5">#REF!</definedName>
    <definedName name="dms_021201_02_Material_Values" localSheetId="8">#REF!</definedName>
    <definedName name="dms_021201_02_Material_Values" localSheetId="9">#REF!</definedName>
    <definedName name="dms_021201_02_Material_Values" localSheetId="6">#REF!</definedName>
    <definedName name="dms_021201_02_Material_Values">#REF!</definedName>
    <definedName name="dms_021201_02_Other_Values" localSheetId="7">#REF!</definedName>
    <definedName name="dms_021201_02_Other_Values" localSheetId="5">#REF!</definedName>
    <definedName name="dms_021201_02_Other_Values" localSheetId="8">#REF!</definedName>
    <definedName name="dms_021201_02_Other_Values" localSheetId="9">#REF!</definedName>
    <definedName name="dms_021201_02_Other_Values" localSheetId="6">#REF!</definedName>
    <definedName name="dms_021201_02_Other_Values">#REF!</definedName>
    <definedName name="dms_021201_02_Rows" localSheetId="7">#REF!</definedName>
    <definedName name="dms_021201_02_Rows" localSheetId="5">#REF!</definedName>
    <definedName name="dms_021201_02_Rows" localSheetId="8">#REF!</definedName>
    <definedName name="dms_021201_02_Rows" localSheetId="9">#REF!</definedName>
    <definedName name="dms_021201_02_Rows" localSheetId="6">#REF!</definedName>
    <definedName name="dms_021201_02_Rows">#REF!</definedName>
    <definedName name="dms_021201_02_RPCmargin_Values" localSheetId="7">#REF!</definedName>
    <definedName name="dms_021201_02_RPCmargin_Values" localSheetId="5">#REF!</definedName>
    <definedName name="dms_021201_02_RPCmargin_Values" localSheetId="8">#REF!</definedName>
    <definedName name="dms_021201_02_RPCmargin_Values" localSheetId="9">#REF!</definedName>
    <definedName name="dms_021201_02_RPCmargin_Values" localSheetId="6">#REF!</definedName>
    <definedName name="dms_021201_02_RPCmargin_Values">#REF!</definedName>
    <definedName name="dms_021201_02_RPContract_Values" localSheetId="7">#REF!</definedName>
    <definedName name="dms_021201_02_RPContract_Values" localSheetId="5">#REF!</definedName>
    <definedName name="dms_021201_02_RPContract_Values" localSheetId="8">#REF!</definedName>
    <definedName name="dms_021201_02_RPContract_Values" localSheetId="9">#REF!</definedName>
    <definedName name="dms_021201_02_RPContract_Values" localSheetId="6">#REF!</definedName>
    <definedName name="dms_021201_02_RPContract_Values">#REF!</definedName>
    <definedName name="dms_021201_03_Contract_Values" localSheetId="7">#REF!</definedName>
    <definedName name="dms_021201_03_Contract_Values" localSheetId="5">#REF!</definedName>
    <definedName name="dms_021201_03_Contract_Values" localSheetId="8">#REF!</definedName>
    <definedName name="dms_021201_03_Contract_Values" localSheetId="9">#REF!</definedName>
    <definedName name="dms_021201_03_Contract_Values" localSheetId="6">#REF!</definedName>
    <definedName name="dms_021201_03_Contract_Values">#REF!</definedName>
    <definedName name="dms_021201_03_Labour_Values" localSheetId="7">#REF!</definedName>
    <definedName name="dms_021201_03_Labour_Values" localSheetId="5">#REF!</definedName>
    <definedName name="dms_021201_03_Labour_Values" localSheetId="8">#REF!</definedName>
    <definedName name="dms_021201_03_Labour_Values" localSheetId="9">#REF!</definedName>
    <definedName name="dms_021201_03_Labour_Values" localSheetId="6">#REF!</definedName>
    <definedName name="dms_021201_03_Labour_Values">#REF!</definedName>
    <definedName name="dms_021201_03_Material_Values" localSheetId="7">#REF!</definedName>
    <definedName name="dms_021201_03_Material_Values" localSheetId="5">#REF!</definedName>
    <definedName name="dms_021201_03_Material_Values" localSheetId="8">#REF!</definedName>
    <definedName name="dms_021201_03_Material_Values" localSheetId="9">#REF!</definedName>
    <definedName name="dms_021201_03_Material_Values" localSheetId="6">#REF!</definedName>
    <definedName name="dms_021201_03_Material_Values">#REF!</definedName>
    <definedName name="dms_021201_03_Other_Values" localSheetId="7">#REF!</definedName>
    <definedName name="dms_021201_03_Other_Values" localSheetId="5">#REF!</definedName>
    <definedName name="dms_021201_03_Other_Values" localSheetId="8">#REF!</definedName>
    <definedName name="dms_021201_03_Other_Values" localSheetId="9">#REF!</definedName>
    <definedName name="dms_021201_03_Other_Values" localSheetId="6">#REF!</definedName>
    <definedName name="dms_021201_03_Other_Values">#REF!</definedName>
    <definedName name="dms_021201_03_Rows" localSheetId="7">#REF!</definedName>
    <definedName name="dms_021201_03_Rows" localSheetId="5">#REF!</definedName>
    <definedName name="dms_021201_03_Rows" localSheetId="8">#REF!</definedName>
    <definedName name="dms_021201_03_Rows" localSheetId="9">#REF!</definedName>
    <definedName name="dms_021201_03_Rows" localSheetId="6">#REF!</definedName>
    <definedName name="dms_021201_03_Rows">#REF!</definedName>
    <definedName name="dms_021201_03_RPCmargin_Values" localSheetId="7">#REF!</definedName>
    <definedName name="dms_021201_03_RPCmargin_Values" localSheetId="5">#REF!</definedName>
    <definedName name="dms_021201_03_RPCmargin_Values" localSheetId="8">#REF!</definedName>
    <definedName name="dms_021201_03_RPCmargin_Values" localSheetId="9">#REF!</definedName>
    <definedName name="dms_021201_03_RPCmargin_Values" localSheetId="6">#REF!</definedName>
    <definedName name="dms_021201_03_RPCmargin_Values">#REF!</definedName>
    <definedName name="dms_021201_03_RPContract_Values" localSheetId="7">#REF!</definedName>
    <definedName name="dms_021201_03_RPContract_Values" localSheetId="5">#REF!</definedName>
    <definedName name="dms_021201_03_RPContract_Values" localSheetId="8">#REF!</definedName>
    <definedName name="dms_021201_03_RPContract_Values" localSheetId="9">#REF!</definedName>
    <definedName name="dms_021201_03_RPContract_Values" localSheetId="6">#REF!</definedName>
    <definedName name="dms_021201_03_RPContract_Values">#REF!</definedName>
    <definedName name="dms_021201_04_Contract_Values" localSheetId="7">#REF!</definedName>
    <definedName name="dms_021201_04_Contract_Values" localSheetId="5">#REF!</definedName>
    <definedName name="dms_021201_04_Contract_Values" localSheetId="8">#REF!</definedName>
    <definedName name="dms_021201_04_Contract_Values" localSheetId="9">#REF!</definedName>
    <definedName name="dms_021201_04_Contract_Values" localSheetId="6">#REF!</definedName>
    <definedName name="dms_021201_04_Contract_Values">#REF!</definedName>
    <definedName name="dms_021201_04_Labour_Values" localSheetId="7">#REF!</definedName>
    <definedName name="dms_021201_04_Labour_Values" localSheetId="5">#REF!</definedName>
    <definedName name="dms_021201_04_Labour_Values" localSheetId="8">#REF!</definedName>
    <definedName name="dms_021201_04_Labour_Values" localSheetId="9">#REF!</definedName>
    <definedName name="dms_021201_04_Labour_Values" localSheetId="6">#REF!</definedName>
    <definedName name="dms_021201_04_Labour_Values">#REF!</definedName>
    <definedName name="dms_021201_04_Material_Values" localSheetId="7">#REF!</definedName>
    <definedName name="dms_021201_04_Material_Values" localSheetId="5">#REF!</definedName>
    <definedName name="dms_021201_04_Material_Values" localSheetId="8">#REF!</definedName>
    <definedName name="dms_021201_04_Material_Values" localSheetId="9">#REF!</definedName>
    <definedName name="dms_021201_04_Material_Values" localSheetId="6">#REF!</definedName>
    <definedName name="dms_021201_04_Material_Values">#REF!</definedName>
    <definedName name="dms_021201_04_Other_Values" localSheetId="7">#REF!</definedName>
    <definedName name="dms_021201_04_Other_Values" localSheetId="5">#REF!</definedName>
    <definedName name="dms_021201_04_Other_Values" localSheetId="8">#REF!</definedName>
    <definedName name="dms_021201_04_Other_Values" localSheetId="9">#REF!</definedName>
    <definedName name="dms_021201_04_Other_Values" localSheetId="6">#REF!</definedName>
    <definedName name="dms_021201_04_Other_Values">#REF!</definedName>
    <definedName name="dms_021201_04_Rows" localSheetId="7">#REF!</definedName>
    <definedName name="dms_021201_04_Rows" localSheetId="5">#REF!</definedName>
    <definedName name="dms_021201_04_Rows" localSheetId="8">#REF!</definedName>
    <definedName name="dms_021201_04_Rows" localSheetId="9">#REF!</definedName>
    <definedName name="dms_021201_04_Rows" localSheetId="6">#REF!</definedName>
    <definedName name="dms_021201_04_Rows">#REF!</definedName>
    <definedName name="dms_021201_04_RPCmargin_Values" localSheetId="7">#REF!</definedName>
    <definedName name="dms_021201_04_RPCmargin_Values" localSheetId="5">#REF!</definedName>
    <definedName name="dms_021201_04_RPCmargin_Values" localSheetId="8">#REF!</definedName>
    <definedName name="dms_021201_04_RPCmargin_Values" localSheetId="9">#REF!</definedName>
    <definedName name="dms_021201_04_RPCmargin_Values" localSheetId="6">#REF!</definedName>
    <definedName name="dms_021201_04_RPCmargin_Values">#REF!</definedName>
    <definedName name="dms_021201_04_RPContract_Values" localSheetId="7">#REF!</definedName>
    <definedName name="dms_021201_04_RPContract_Values" localSheetId="5">#REF!</definedName>
    <definedName name="dms_021201_04_RPContract_Values" localSheetId="8">#REF!</definedName>
    <definedName name="dms_021201_04_RPContract_Values" localSheetId="9">#REF!</definedName>
    <definedName name="dms_021201_04_RPContract_Values" localSheetId="6">#REF!</definedName>
    <definedName name="dms_021201_04_RPContract_Values">#REF!</definedName>
    <definedName name="dms_021201_05_Contract_Values" localSheetId="7">#REF!</definedName>
    <definedName name="dms_021201_05_Contract_Values" localSheetId="5">#REF!</definedName>
    <definedName name="dms_021201_05_Contract_Values" localSheetId="8">#REF!</definedName>
    <definedName name="dms_021201_05_Contract_Values" localSheetId="9">#REF!</definedName>
    <definedName name="dms_021201_05_Contract_Values" localSheetId="6">#REF!</definedName>
    <definedName name="dms_021201_05_Contract_Values">#REF!</definedName>
    <definedName name="dms_021201_05_Labour_Values" localSheetId="7">#REF!</definedName>
    <definedName name="dms_021201_05_Labour_Values" localSheetId="5">#REF!</definedName>
    <definedName name="dms_021201_05_Labour_Values" localSheetId="8">#REF!</definedName>
    <definedName name="dms_021201_05_Labour_Values" localSheetId="9">#REF!</definedName>
    <definedName name="dms_021201_05_Labour_Values" localSheetId="6">#REF!</definedName>
    <definedName name="dms_021201_05_Labour_Values">#REF!</definedName>
    <definedName name="dms_021201_05_Material_Values" localSheetId="7">#REF!</definedName>
    <definedName name="dms_021201_05_Material_Values" localSheetId="5">#REF!</definedName>
    <definedName name="dms_021201_05_Material_Values" localSheetId="8">#REF!</definedName>
    <definedName name="dms_021201_05_Material_Values" localSheetId="9">#REF!</definedName>
    <definedName name="dms_021201_05_Material_Values" localSheetId="6">#REF!</definedName>
    <definedName name="dms_021201_05_Material_Values">#REF!</definedName>
    <definedName name="dms_021201_05_Other_Values" localSheetId="7">#REF!</definedName>
    <definedName name="dms_021201_05_Other_Values" localSheetId="5">#REF!</definedName>
    <definedName name="dms_021201_05_Other_Values" localSheetId="8">#REF!</definedName>
    <definedName name="dms_021201_05_Other_Values" localSheetId="9">#REF!</definedName>
    <definedName name="dms_021201_05_Other_Values" localSheetId="6">#REF!</definedName>
    <definedName name="dms_021201_05_Other_Values">#REF!</definedName>
    <definedName name="dms_021201_05_Rows" localSheetId="7">#REF!</definedName>
    <definedName name="dms_021201_05_Rows" localSheetId="5">#REF!</definedName>
    <definedName name="dms_021201_05_Rows" localSheetId="8">#REF!</definedName>
    <definedName name="dms_021201_05_Rows" localSheetId="9">#REF!</definedName>
    <definedName name="dms_021201_05_Rows" localSheetId="6">#REF!</definedName>
    <definedName name="dms_021201_05_Rows">#REF!</definedName>
    <definedName name="dms_021201_05_RPCmargin_Values" localSheetId="7">#REF!</definedName>
    <definedName name="dms_021201_05_RPCmargin_Values" localSheetId="5">#REF!</definedName>
    <definedName name="dms_021201_05_RPCmargin_Values" localSheetId="8">#REF!</definedName>
    <definedName name="dms_021201_05_RPCmargin_Values" localSheetId="9">#REF!</definedName>
    <definedName name="dms_021201_05_RPCmargin_Values" localSheetId="6">#REF!</definedName>
    <definedName name="dms_021201_05_RPCmargin_Values">#REF!</definedName>
    <definedName name="dms_021201_05_RPContract_Values" localSheetId="7">#REF!</definedName>
    <definedName name="dms_021201_05_RPContract_Values" localSheetId="5">#REF!</definedName>
    <definedName name="dms_021201_05_RPContract_Values" localSheetId="8">#REF!</definedName>
    <definedName name="dms_021201_05_RPContract_Values" localSheetId="9">#REF!</definedName>
    <definedName name="dms_021201_05_RPContract_Values" localSheetId="6">#REF!</definedName>
    <definedName name="dms_021201_05_RPContract_Values">#REF!</definedName>
    <definedName name="dms_021201_06_Contract_Values" localSheetId="7">#REF!</definedName>
    <definedName name="dms_021201_06_Contract_Values" localSheetId="5">#REF!</definedName>
    <definedName name="dms_021201_06_Contract_Values" localSheetId="8">#REF!</definedName>
    <definedName name="dms_021201_06_Contract_Values" localSheetId="9">#REF!</definedName>
    <definedName name="dms_021201_06_Contract_Values" localSheetId="6">#REF!</definedName>
    <definedName name="dms_021201_06_Contract_Values">#REF!</definedName>
    <definedName name="dms_021201_06_Labour_Values" localSheetId="7">#REF!</definedName>
    <definedName name="dms_021201_06_Labour_Values" localSheetId="5">#REF!</definedName>
    <definedName name="dms_021201_06_Labour_Values" localSheetId="8">#REF!</definedName>
    <definedName name="dms_021201_06_Labour_Values" localSheetId="9">#REF!</definedName>
    <definedName name="dms_021201_06_Labour_Values" localSheetId="6">#REF!</definedName>
    <definedName name="dms_021201_06_Labour_Values">#REF!</definedName>
    <definedName name="dms_021201_06_Material_Values" localSheetId="7">#REF!</definedName>
    <definedName name="dms_021201_06_Material_Values" localSheetId="5">#REF!</definedName>
    <definedName name="dms_021201_06_Material_Values" localSheetId="8">#REF!</definedName>
    <definedName name="dms_021201_06_Material_Values" localSheetId="9">#REF!</definedName>
    <definedName name="dms_021201_06_Material_Values" localSheetId="6">#REF!</definedName>
    <definedName name="dms_021201_06_Material_Values">#REF!</definedName>
    <definedName name="dms_021201_06_Other_Values" localSheetId="7">#REF!</definedName>
    <definedName name="dms_021201_06_Other_Values" localSheetId="5">#REF!</definedName>
    <definedName name="dms_021201_06_Other_Values" localSheetId="8">#REF!</definedName>
    <definedName name="dms_021201_06_Other_Values" localSheetId="9">#REF!</definedName>
    <definedName name="dms_021201_06_Other_Values" localSheetId="6">#REF!</definedName>
    <definedName name="dms_021201_06_Other_Values">#REF!</definedName>
    <definedName name="dms_021201_06_Rows" localSheetId="7">#REF!</definedName>
    <definedName name="dms_021201_06_Rows" localSheetId="5">#REF!</definedName>
    <definedName name="dms_021201_06_Rows" localSheetId="8">#REF!</definedName>
    <definedName name="dms_021201_06_Rows" localSheetId="9">#REF!</definedName>
    <definedName name="dms_021201_06_Rows" localSheetId="6">#REF!</definedName>
    <definedName name="dms_021201_06_Rows">#REF!</definedName>
    <definedName name="dms_021201_06_RPCmargin_Values" localSheetId="7">#REF!</definedName>
    <definedName name="dms_021201_06_RPCmargin_Values" localSheetId="5">#REF!</definedName>
    <definedName name="dms_021201_06_RPCmargin_Values" localSheetId="8">#REF!</definedName>
    <definedName name="dms_021201_06_RPCmargin_Values" localSheetId="9">#REF!</definedName>
    <definedName name="dms_021201_06_RPCmargin_Values" localSheetId="6">#REF!</definedName>
    <definedName name="dms_021201_06_RPCmargin_Values">#REF!</definedName>
    <definedName name="dms_021201_06_RPContract_Values" localSheetId="7">#REF!</definedName>
    <definedName name="dms_021201_06_RPContract_Values" localSheetId="5">#REF!</definedName>
    <definedName name="dms_021201_06_RPContract_Values" localSheetId="8">#REF!</definedName>
    <definedName name="dms_021201_06_RPContract_Values" localSheetId="9">#REF!</definedName>
    <definedName name="dms_021201_06_RPContract_Values" localSheetId="6">#REF!</definedName>
    <definedName name="dms_021201_06_RPContract_Values">#REF!</definedName>
    <definedName name="dms_021201_07_Contract_Values" localSheetId="7">#REF!</definedName>
    <definedName name="dms_021201_07_Contract_Values" localSheetId="5">#REF!</definedName>
    <definedName name="dms_021201_07_Contract_Values" localSheetId="8">#REF!</definedName>
    <definedName name="dms_021201_07_Contract_Values" localSheetId="9">#REF!</definedName>
    <definedName name="dms_021201_07_Contract_Values" localSheetId="6">#REF!</definedName>
    <definedName name="dms_021201_07_Contract_Values">#REF!</definedName>
    <definedName name="dms_021201_07_Labour_Values" localSheetId="7">#REF!</definedName>
    <definedName name="dms_021201_07_Labour_Values" localSheetId="5">#REF!</definedName>
    <definedName name="dms_021201_07_Labour_Values" localSheetId="8">#REF!</definedName>
    <definedName name="dms_021201_07_Labour_Values" localSheetId="9">#REF!</definedName>
    <definedName name="dms_021201_07_Labour_Values" localSheetId="6">#REF!</definedName>
    <definedName name="dms_021201_07_Labour_Values">#REF!</definedName>
    <definedName name="dms_021201_07_Material_Values" localSheetId="7">#REF!</definedName>
    <definedName name="dms_021201_07_Material_Values" localSheetId="5">#REF!</definedName>
    <definedName name="dms_021201_07_Material_Values" localSheetId="8">#REF!</definedName>
    <definedName name="dms_021201_07_Material_Values" localSheetId="9">#REF!</definedName>
    <definedName name="dms_021201_07_Material_Values" localSheetId="6">#REF!</definedName>
    <definedName name="dms_021201_07_Material_Values">#REF!</definedName>
    <definedName name="dms_021201_07_Other_Values" localSheetId="7">#REF!</definedName>
    <definedName name="dms_021201_07_Other_Values" localSheetId="5">#REF!</definedName>
    <definedName name="dms_021201_07_Other_Values" localSheetId="8">#REF!</definedName>
    <definedName name="dms_021201_07_Other_Values" localSheetId="9">#REF!</definedName>
    <definedName name="dms_021201_07_Other_Values" localSheetId="6">#REF!</definedName>
    <definedName name="dms_021201_07_Other_Values">#REF!</definedName>
    <definedName name="dms_021201_07_Rows" localSheetId="7">#REF!</definedName>
    <definedName name="dms_021201_07_Rows" localSheetId="5">#REF!</definedName>
    <definedName name="dms_021201_07_Rows" localSheetId="8">#REF!</definedName>
    <definedName name="dms_021201_07_Rows" localSheetId="9">#REF!</definedName>
    <definedName name="dms_021201_07_Rows" localSheetId="6">#REF!</definedName>
    <definedName name="dms_021201_07_Rows">#REF!</definedName>
    <definedName name="dms_021201_07_RPCmargin_Values" localSheetId="7">#REF!</definedName>
    <definedName name="dms_021201_07_RPCmargin_Values" localSheetId="5">#REF!</definedName>
    <definedName name="dms_021201_07_RPCmargin_Values" localSheetId="8">#REF!</definedName>
    <definedName name="dms_021201_07_RPCmargin_Values" localSheetId="9">#REF!</definedName>
    <definedName name="dms_021201_07_RPCmargin_Values" localSheetId="6">#REF!</definedName>
    <definedName name="dms_021201_07_RPCmargin_Values">#REF!</definedName>
    <definedName name="dms_021201_07_RPContract_Values" localSheetId="7">#REF!</definedName>
    <definedName name="dms_021201_07_RPContract_Values" localSheetId="5">#REF!</definedName>
    <definedName name="dms_021201_07_RPContract_Values" localSheetId="8">#REF!</definedName>
    <definedName name="dms_021201_07_RPContract_Values" localSheetId="9">#REF!</definedName>
    <definedName name="dms_021201_07_RPContract_Values" localSheetId="6">#REF!</definedName>
    <definedName name="dms_021201_07_RPContract_Values">#REF!</definedName>
    <definedName name="dms_021201_08_Contract_Values" localSheetId="7">#REF!</definedName>
    <definedName name="dms_021201_08_Contract_Values" localSheetId="5">#REF!</definedName>
    <definedName name="dms_021201_08_Contract_Values" localSheetId="8">#REF!</definedName>
    <definedName name="dms_021201_08_Contract_Values" localSheetId="9">#REF!</definedName>
    <definedName name="dms_021201_08_Contract_Values" localSheetId="6">#REF!</definedName>
    <definedName name="dms_021201_08_Contract_Values">#REF!</definedName>
    <definedName name="dms_021201_08_Labour_Values" localSheetId="7">#REF!</definedName>
    <definedName name="dms_021201_08_Labour_Values" localSheetId="5">#REF!</definedName>
    <definedName name="dms_021201_08_Labour_Values" localSheetId="8">#REF!</definedName>
    <definedName name="dms_021201_08_Labour_Values" localSheetId="9">#REF!</definedName>
    <definedName name="dms_021201_08_Labour_Values" localSheetId="6">#REF!</definedName>
    <definedName name="dms_021201_08_Labour_Values">#REF!</definedName>
    <definedName name="dms_021201_08_Material_Values" localSheetId="7">#REF!</definedName>
    <definedName name="dms_021201_08_Material_Values" localSheetId="5">#REF!</definedName>
    <definedName name="dms_021201_08_Material_Values" localSheetId="8">#REF!</definedName>
    <definedName name="dms_021201_08_Material_Values" localSheetId="9">#REF!</definedName>
    <definedName name="dms_021201_08_Material_Values" localSheetId="6">#REF!</definedName>
    <definedName name="dms_021201_08_Material_Values">#REF!</definedName>
    <definedName name="dms_021201_08_Other_Values" localSheetId="7">#REF!</definedName>
    <definedName name="dms_021201_08_Other_Values" localSheetId="5">#REF!</definedName>
    <definedName name="dms_021201_08_Other_Values" localSheetId="8">#REF!</definedName>
    <definedName name="dms_021201_08_Other_Values" localSheetId="9">#REF!</definedName>
    <definedName name="dms_021201_08_Other_Values" localSheetId="6">#REF!</definedName>
    <definedName name="dms_021201_08_Other_Values">#REF!</definedName>
    <definedName name="dms_021201_08_Rows" localSheetId="7">#REF!</definedName>
    <definedName name="dms_021201_08_Rows" localSheetId="5">#REF!</definedName>
    <definedName name="dms_021201_08_Rows" localSheetId="8">#REF!</definedName>
    <definedName name="dms_021201_08_Rows" localSheetId="9">#REF!</definedName>
    <definedName name="dms_021201_08_Rows" localSheetId="6">#REF!</definedName>
    <definedName name="dms_021201_08_Rows">#REF!</definedName>
    <definedName name="dms_021201_08_RPCmargin_Values" localSheetId="7">#REF!</definedName>
    <definedName name="dms_021201_08_RPCmargin_Values" localSheetId="5">#REF!</definedName>
    <definedName name="dms_021201_08_RPCmargin_Values" localSheetId="8">#REF!</definedName>
    <definedName name="dms_021201_08_RPCmargin_Values" localSheetId="9">#REF!</definedName>
    <definedName name="dms_021201_08_RPCmargin_Values" localSheetId="6">#REF!</definedName>
    <definedName name="dms_021201_08_RPCmargin_Values">#REF!</definedName>
    <definedName name="dms_021201_08_RPContract_Values" localSheetId="7">#REF!</definedName>
    <definedName name="dms_021201_08_RPContract_Values" localSheetId="5">#REF!</definedName>
    <definedName name="dms_021201_08_RPContract_Values" localSheetId="8">#REF!</definedName>
    <definedName name="dms_021201_08_RPContract_Values" localSheetId="9">#REF!</definedName>
    <definedName name="dms_021201_08_RPContract_Values" localSheetId="6">#REF!</definedName>
    <definedName name="dms_021201_08_RPContract_Values">#REF!</definedName>
    <definedName name="dms_021201_09_Contract_Values" localSheetId="7">#REF!</definedName>
    <definedName name="dms_021201_09_Contract_Values" localSheetId="5">#REF!</definedName>
    <definedName name="dms_021201_09_Contract_Values" localSheetId="8">#REF!</definedName>
    <definedName name="dms_021201_09_Contract_Values" localSheetId="9">#REF!</definedName>
    <definedName name="dms_021201_09_Contract_Values" localSheetId="6">#REF!</definedName>
    <definedName name="dms_021201_09_Contract_Values">#REF!</definedName>
    <definedName name="dms_021201_09_Labour_Values" localSheetId="7">#REF!</definedName>
    <definedName name="dms_021201_09_Labour_Values" localSheetId="5">#REF!</definedName>
    <definedName name="dms_021201_09_Labour_Values" localSheetId="8">#REF!</definedName>
    <definedName name="dms_021201_09_Labour_Values" localSheetId="9">#REF!</definedName>
    <definedName name="dms_021201_09_Labour_Values" localSheetId="6">#REF!</definedName>
    <definedName name="dms_021201_09_Labour_Values">#REF!</definedName>
    <definedName name="dms_021201_09_Material_Values" localSheetId="7">#REF!</definedName>
    <definedName name="dms_021201_09_Material_Values" localSheetId="5">#REF!</definedName>
    <definedName name="dms_021201_09_Material_Values" localSheetId="8">#REF!</definedName>
    <definedName name="dms_021201_09_Material_Values" localSheetId="9">#REF!</definedName>
    <definedName name="dms_021201_09_Material_Values" localSheetId="6">#REF!</definedName>
    <definedName name="dms_021201_09_Material_Values">#REF!</definedName>
    <definedName name="dms_021201_09_Other_Values" localSheetId="7">#REF!</definedName>
    <definedName name="dms_021201_09_Other_Values" localSheetId="5">#REF!</definedName>
    <definedName name="dms_021201_09_Other_Values" localSheetId="8">#REF!</definedName>
    <definedName name="dms_021201_09_Other_Values" localSheetId="9">#REF!</definedName>
    <definedName name="dms_021201_09_Other_Values" localSheetId="6">#REF!</definedName>
    <definedName name="dms_021201_09_Other_Values">#REF!</definedName>
    <definedName name="dms_021201_09_Rows" localSheetId="7">#REF!</definedName>
    <definedName name="dms_021201_09_Rows" localSheetId="5">#REF!</definedName>
    <definedName name="dms_021201_09_Rows" localSheetId="8">#REF!</definedName>
    <definedName name="dms_021201_09_Rows" localSheetId="9">#REF!</definedName>
    <definedName name="dms_021201_09_Rows" localSheetId="6">#REF!</definedName>
    <definedName name="dms_021201_09_Rows">#REF!</definedName>
    <definedName name="dms_021201_09_RPCmargin_Values" localSheetId="7">#REF!</definedName>
    <definedName name="dms_021201_09_RPCmargin_Values" localSheetId="5">#REF!</definedName>
    <definedName name="dms_021201_09_RPCmargin_Values" localSheetId="8">#REF!</definedName>
    <definedName name="dms_021201_09_RPCmargin_Values" localSheetId="9">#REF!</definedName>
    <definedName name="dms_021201_09_RPCmargin_Values" localSheetId="6">#REF!</definedName>
    <definedName name="dms_021201_09_RPCmargin_Values">#REF!</definedName>
    <definedName name="dms_021201_09_RPContract_Values" localSheetId="7">#REF!</definedName>
    <definedName name="dms_021201_09_RPContract_Values" localSheetId="5">#REF!</definedName>
    <definedName name="dms_021201_09_RPContract_Values" localSheetId="8">#REF!</definedName>
    <definedName name="dms_021201_09_RPContract_Values" localSheetId="9">#REF!</definedName>
    <definedName name="dms_021201_09_RPContract_Values" localSheetId="6">#REF!</definedName>
    <definedName name="dms_021201_09_RPContract_Values">#REF!</definedName>
    <definedName name="dms_021201_10_Contract_Values" localSheetId="7">#REF!</definedName>
    <definedName name="dms_021201_10_Contract_Values" localSheetId="5">#REF!</definedName>
    <definedName name="dms_021201_10_Contract_Values" localSheetId="8">#REF!</definedName>
    <definedName name="dms_021201_10_Contract_Values" localSheetId="9">#REF!</definedName>
    <definedName name="dms_021201_10_Contract_Values" localSheetId="6">#REF!</definedName>
    <definedName name="dms_021201_10_Contract_Values">#REF!</definedName>
    <definedName name="dms_021201_10_Labour_Values" localSheetId="7">#REF!</definedName>
    <definedName name="dms_021201_10_Labour_Values" localSheetId="5">#REF!</definedName>
    <definedName name="dms_021201_10_Labour_Values" localSheetId="8">#REF!</definedName>
    <definedName name="dms_021201_10_Labour_Values" localSheetId="9">#REF!</definedName>
    <definedName name="dms_021201_10_Labour_Values" localSheetId="6">#REF!</definedName>
    <definedName name="dms_021201_10_Labour_Values">#REF!</definedName>
    <definedName name="dms_021201_10_Material_Values" localSheetId="7">#REF!</definedName>
    <definedName name="dms_021201_10_Material_Values" localSheetId="5">#REF!</definedName>
    <definedName name="dms_021201_10_Material_Values" localSheetId="8">#REF!</definedName>
    <definedName name="dms_021201_10_Material_Values" localSheetId="9">#REF!</definedName>
    <definedName name="dms_021201_10_Material_Values" localSheetId="6">#REF!</definedName>
    <definedName name="dms_021201_10_Material_Values">#REF!</definedName>
    <definedName name="dms_021201_10_Other_Values" localSheetId="7">#REF!</definedName>
    <definedName name="dms_021201_10_Other_Values" localSheetId="5">#REF!</definedName>
    <definedName name="dms_021201_10_Other_Values" localSheetId="8">#REF!</definedName>
    <definedName name="dms_021201_10_Other_Values" localSheetId="9">#REF!</definedName>
    <definedName name="dms_021201_10_Other_Values" localSheetId="6">#REF!</definedName>
    <definedName name="dms_021201_10_Other_Values">#REF!</definedName>
    <definedName name="dms_021201_10_Rows" localSheetId="7">#REF!</definedName>
    <definedName name="dms_021201_10_Rows" localSheetId="5">#REF!</definedName>
    <definedName name="dms_021201_10_Rows" localSheetId="8">#REF!</definedName>
    <definedName name="dms_021201_10_Rows" localSheetId="9">#REF!</definedName>
    <definedName name="dms_021201_10_Rows" localSheetId="6">#REF!</definedName>
    <definedName name="dms_021201_10_Rows">#REF!</definedName>
    <definedName name="dms_021201_10_RPCmargin_Values" localSheetId="7">#REF!</definedName>
    <definedName name="dms_021201_10_RPCmargin_Values" localSheetId="5">#REF!</definedName>
    <definedName name="dms_021201_10_RPCmargin_Values" localSheetId="8">#REF!</definedName>
    <definedName name="dms_021201_10_RPCmargin_Values" localSheetId="9">#REF!</definedName>
    <definedName name="dms_021201_10_RPCmargin_Values" localSheetId="6">#REF!</definedName>
    <definedName name="dms_021201_10_RPCmargin_Values">#REF!</definedName>
    <definedName name="dms_021201_10_RPContract_Values" localSheetId="7">#REF!</definedName>
    <definedName name="dms_021201_10_RPContract_Values" localSheetId="5">#REF!</definedName>
    <definedName name="dms_021201_10_RPContract_Values" localSheetId="8">#REF!</definedName>
    <definedName name="dms_021201_10_RPContract_Values" localSheetId="9">#REF!</definedName>
    <definedName name="dms_021201_10_RPContract_Values" localSheetId="6">#REF!</definedName>
    <definedName name="dms_021201_10_RPContract_Values">#REF!</definedName>
    <definedName name="dms_021201_11_Contract_Values" localSheetId="7">#REF!</definedName>
    <definedName name="dms_021201_11_Contract_Values" localSheetId="5">#REF!</definedName>
    <definedName name="dms_021201_11_Contract_Values" localSheetId="8">#REF!</definedName>
    <definedName name="dms_021201_11_Contract_Values" localSheetId="9">#REF!</definedName>
    <definedName name="dms_021201_11_Contract_Values" localSheetId="6">#REF!</definedName>
    <definedName name="dms_021201_11_Contract_Values">#REF!</definedName>
    <definedName name="dms_021201_11_Labour_Values" localSheetId="7">#REF!</definedName>
    <definedName name="dms_021201_11_Labour_Values" localSheetId="5">#REF!</definedName>
    <definedName name="dms_021201_11_Labour_Values" localSheetId="8">#REF!</definedName>
    <definedName name="dms_021201_11_Labour_Values" localSheetId="9">#REF!</definedName>
    <definedName name="dms_021201_11_Labour_Values" localSheetId="6">#REF!</definedName>
    <definedName name="dms_021201_11_Labour_Values">#REF!</definedName>
    <definedName name="dms_021201_11_Material_Values" localSheetId="7">#REF!</definedName>
    <definedName name="dms_021201_11_Material_Values" localSheetId="5">#REF!</definedName>
    <definedName name="dms_021201_11_Material_Values" localSheetId="8">#REF!</definedName>
    <definedName name="dms_021201_11_Material_Values" localSheetId="9">#REF!</definedName>
    <definedName name="dms_021201_11_Material_Values" localSheetId="6">#REF!</definedName>
    <definedName name="dms_021201_11_Material_Values">#REF!</definedName>
    <definedName name="dms_021201_11_Other_Values" localSheetId="7">#REF!</definedName>
    <definedName name="dms_021201_11_Other_Values" localSheetId="5">#REF!</definedName>
    <definedName name="dms_021201_11_Other_Values" localSheetId="8">#REF!</definedName>
    <definedName name="dms_021201_11_Other_Values" localSheetId="9">#REF!</definedName>
    <definedName name="dms_021201_11_Other_Values" localSheetId="6">#REF!</definedName>
    <definedName name="dms_021201_11_Other_Values">#REF!</definedName>
    <definedName name="dms_021201_11_Rows" localSheetId="7">#REF!</definedName>
    <definedName name="dms_021201_11_Rows" localSheetId="5">#REF!</definedName>
    <definedName name="dms_021201_11_Rows" localSheetId="8">#REF!</definedName>
    <definedName name="dms_021201_11_Rows" localSheetId="9">#REF!</definedName>
    <definedName name="dms_021201_11_Rows" localSheetId="6">#REF!</definedName>
    <definedName name="dms_021201_11_Rows">#REF!</definedName>
    <definedName name="dms_021201_11_RPCmargin_Values" localSheetId="7">#REF!</definedName>
    <definedName name="dms_021201_11_RPCmargin_Values" localSheetId="5">#REF!</definedName>
    <definedName name="dms_021201_11_RPCmargin_Values" localSheetId="8">#REF!</definedName>
    <definedName name="dms_021201_11_RPCmargin_Values" localSheetId="9">#REF!</definedName>
    <definedName name="dms_021201_11_RPCmargin_Values" localSheetId="6">#REF!</definedName>
    <definedName name="dms_021201_11_RPCmargin_Values">#REF!</definedName>
    <definedName name="dms_021201_11_RPContract_Values" localSheetId="7">#REF!</definedName>
    <definedName name="dms_021201_11_RPContract_Values" localSheetId="5">#REF!</definedName>
    <definedName name="dms_021201_11_RPContract_Values" localSheetId="8">#REF!</definedName>
    <definedName name="dms_021201_11_RPContract_Values" localSheetId="9">#REF!</definedName>
    <definedName name="dms_021201_11_RPContract_Values" localSheetId="6">#REF!</definedName>
    <definedName name="dms_021201_11_RPContract_Values">#REF!</definedName>
    <definedName name="dms_021201_12_Contract_Values" localSheetId="7">#REF!</definedName>
    <definedName name="dms_021201_12_Contract_Values" localSheetId="5">#REF!</definedName>
    <definedName name="dms_021201_12_Contract_Values" localSheetId="8">#REF!</definedName>
    <definedName name="dms_021201_12_Contract_Values" localSheetId="9">#REF!</definedName>
    <definedName name="dms_021201_12_Contract_Values" localSheetId="6">#REF!</definedName>
    <definedName name="dms_021201_12_Contract_Values">#REF!</definedName>
    <definedName name="dms_021201_12_Labour_Values" localSheetId="7">#REF!</definedName>
    <definedName name="dms_021201_12_Labour_Values" localSheetId="5">#REF!</definedName>
    <definedName name="dms_021201_12_Labour_Values" localSheetId="8">#REF!</definedName>
    <definedName name="dms_021201_12_Labour_Values" localSheetId="9">#REF!</definedName>
    <definedName name="dms_021201_12_Labour_Values" localSheetId="6">#REF!</definedName>
    <definedName name="dms_021201_12_Labour_Values">#REF!</definedName>
    <definedName name="dms_021201_12_Material_Values" localSheetId="7">#REF!</definedName>
    <definedName name="dms_021201_12_Material_Values" localSheetId="5">#REF!</definedName>
    <definedName name="dms_021201_12_Material_Values" localSheetId="8">#REF!</definedName>
    <definedName name="dms_021201_12_Material_Values" localSheetId="9">#REF!</definedName>
    <definedName name="dms_021201_12_Material_Values" localSheetId="6">#REF!</definedName>
    <definedName name="dms_021201_12_Material_Values">#REF!</definedName>
    <definedName name="dms_021201_12_Other_Values" localSheetId="7">#REF!</definedName>
    <definedName name="dms_021201_12_Other_Values" localSheetId="5">#REF!</definedName>
    <definedName name="dms_021201_12_Other_Values" localSheetId="8">#REF!</definedName>
    <definedName name="dms_021201_12_Other_Values" localSheetId="9">#REF!</definedName>
    <definedName name="dms_021201_12_Other_Values" localSheetId="6">#REF!</definedName>
    <definedName name="dms_021201_12_Other_Values">#REF!</definedName>
    <definedName name="dms_021201_12_Rows" localSheetId="7">#REF!</definedName>
    <definedName name="dms_021201_12_Rows" localSheetId="5">#REF!</definedName>
    <definedName name="dms_021201_12_Rows" localSheetId="8">#REF!</definedName>
    <definedName name="dms_021201_12_Rows" localSheetId="9">#REF!</definedName>
    <definedName name="dms_021201_12_Rows" localSheetId="6">#REF!</definedName>
    <definedName name="dms_021201_12_Rows">#REF!</definedName>
    <definedName name="dms_021201_12_RPCmargin_Values" localSheetId="7">#REF!</definedName>
    <definedName name="dms_021201_12_RPCmargin_Values" localSheetId="5">#REF!</definedName>
    <definedName name="dms_021201_12_RPCmargin_Values" localSheetId="8">#REF!</definedName>
    <definedName name="dms_021201_12_RPCmargin_Values" localSheetId="9">#REF!</definedName>
    <definedName name="dms_021201_12_RPCmargin_Values" localSheetId="6">#REF!</definedName>
    <definedName name="dms_021201_12_RPCmargin_Values">#REF!</definedName>
    <definedName name="dms_021201_12_RPContract_Values" localSheetId="7">#REF!</definedName>
    <definedName name="dms_021201_12_RPContract_Values" localSheetId="5">#REF!</definedName>
    <definedName name="dms_021201_12_RPContract_Values" localSheetId="8">#REF!</definedName>
    <definedName name="dms_021201_12_RPContract_Values" localSheetId="9">#REF!</definedName>
    <definedName name="dms_021201_12_RPContract_Values" localSheetId="6">#REF!</definedName>
    <definedName name="dms_021201_12_RPContract_Values">#REF!</definedName>
    <definedName name="dms_021201_13_Contract_Values" localSheetId="7">#REF!</definedName>
    <definedName name="dms_021201_13_Contract_Values" localSheetId="5">#REF!</definedName>
    <definedName name="dms_021201_13_Contract_Values" localSheetId="8">#REF!</definedName>
    <definedName name="dms_021201_13_Contract_Values" localSheetId="9">#REF!</definedName>
    <definedName name="dms_021201_13_Contract_Values" localSheetId="6">#REF!</definedName>
    <definedName name="dms_021201_13_Contract_Values">#REF!</definedName>
    <definedName name="dms_021201_13_Labour_Values" localSheetId="7">#REF!</definedName>
    <definedName name="dms_021201_13_Labour_Values" localSheetId="5">#REF!</definedName>
    <definedName name="dms_021201_13_Labour_Values" localSheetId="8">#REF!</definedName>
    <definedName name="dms_021201_13_Labour_Values" localSheetId="9">#REF!</definedName>
    <definedName name="dms_021201_13_Labour_Values" localSheetId="6">#REF!</definedName>
    <definedName name="dms_021201_13_Labour_Values">#REF!</definedName>
    <definedName name="dms_021201_13_Material_Values" localSheetId="7">#REF!</definedName>
    <definedName name="dms_021201_13_Material_Values" localSheetId="5">#REF!</definedName>
    <definedName name="dms_021201_13_Material_Values" localSheetId="8">#REF!</definedName>
    <definedName name="dms_021201_13_Material_Values" localSheetId="9">#REF!</definedName>
    <definedName name="dms_021201_13_Material_Values" localSheetId="6">#REF!</definedName>
    <definedName name="dms_021201_13_Material_Values">#REF!</definedName>
    <definedName name="dms_021201_13_Other_Values" localSheetId="7">#REF!</definedName>
    <definedName name="dms_021201_13_Other_Values" localSheetId="5">#REF!</definedName>
    <definedName name="dms_021201_13_Other_Values" localSheetId="8">#REF!</definedName>
    <definedName name="dms_021201_13_Other_Values" localSheetId="9">#REF!</definedName>
    <definedName name="dms_021201_13_Other_Values" localSheetId="6">#REF!</definedName>
    <definedName name="dms_021201_13_Other_Values">#REF!</definedName>
    <definedName name="dms_021201_13_Rows" localSheetId="7">#REF!</definedName>
    <definedName name="dms_021201_13_Rows" localSheetId="5">#REF!</definedName>
    <definedName name="dms_021201_13_Rows" localSheetId="8">#REF!</definedName>
    <definedName name="dms_021201_13_Rows" localSheetId="9">#REF!</definedName>
    <definedName name="dms_021201_13_Rows" localSheetId="6">#REF!</definedName>
    <definedName name="dms_021201_13_Rows">#REF!</definedName>
    <definedName name="dms_021201_13_RPCmargin_Values" localSheetId="7">#REF!</definedName>
    <definedName name="dms_021201_13_RPCmargin_Values" localSheetId="5">#REF!</definedName>
    <definedName name="dms_021201_13_RPCmargin_Values" localSheetId="8">#REF!</definedName>
    <definedName name="dms_021201_13_RPCmargin_Values" localSheetId="9">#REF!</definedName>
    <definedName name="dms_021201_13_RPCmargin_Values" localSheetId="6">#REF!</definedName>
    <definedName name="dms_021201_13_RPCmargin_Values">#REF!</definedName>
    <definedName name="dms_021201_13_RPContract_Values" localSheetId="7">#REF!</definedName>
    <definedName name="dms_021201_13_RPContract_Values" localSheetId="5">#REF!</definedName>
    <definedName name="dms_021201_13_RPContract_Values" localSheetId="8">#REF!</definedName>
    <definedName name="dms_021201_13_RPContract_Values" localSheetId="9">#REF!</definedName>
    <definedName name="dms_021201_13_RPContract_Values" localSheetId="6">#REF!</definedName>
    <definedName name="dms_021201_13_RPContract_Values">#REF!</definedName>
    <definedName name="dms_030101_01_ACS_Values">#REF!</definedName>
    <definedName name="dms_030101_01_Rows">#REF!</definedName>
    <definedName name="dms_030101_01_SCS_Values">#REF!</definedName>
    <definedName name="dms_030102_01_ACS_Values">#REF!</definedName>
    <definedName name="dms_030102_01_Rows">#REF!</definedName>
    <definedName name="dms_030102_01_SCS_Values">#REF!</definedName>
    <definedName name="dms_030103_01_ACS_Values">#REF!</definedName>
    <definedName name="dms_030103_01_Rows">#REF!</definedName>
    <definedName name="dms_030103_01_SCS_Values">#REF!</definedName>
    <definedName name="dms_030201_01_ACS_Values">#REF!</definedName>
    <definedName name="dms_030201_01_Rows">#REF!</definedName>
    <definedName name="dms_030201_01_SCS_Values">#REF!</definedName>
    <definedName name="dms_030202_01_ACS_Values">#REF!</definedName>
    <definedName name="dms_030202_01_Rows">#REF!</definedName>
    <definedName name="dms_030202_01_SCS_Values">#REF!</definedName>
    <definedName name="dms_030203_01_Rows">#REF!</definedName>
    <definedName name="dms_030203_02_Rows">#REF!</definedName>
    <definedName name="dms_030203_03_Rows">#REF!</definedName>
    <definedName name="dms_030203_P01_01_Values">#REF!</definedName>
    <definedName name="dms_030203_P01_02_01_Values">#REF!</definedName>
    <definedName name="dms_030203_P01_02_02_Values">#REF!</definedName>
    <definedName name="dms_030203_P01_02_03_Values">#REF!</definedName>
    <definedName name="dms_030203_P01_02_04_Values">#REF!</definedName>
    <definedName name="dms_030203_P01_03_Values">#REF!</definedName>
    <definedName name="dms_030203_P02_01_Values">#REF!</definedName>
    <definedName name="dms_030203_P02_02_01_Values">#REF!</definedName>
    <definedName name="dms_030203_P02_02_02_Values">#REF!</definedName>
    <definedName name="dms_030203_P02_02_03_Values">#REF!</definedName>
    <definedName name="dms_030203_P02_02_04_Values">#REF!</definedName>
    <definedName name="dms_030203_P02_03_Values">#REF!</definedName>
    <definedName name="dms_030203_P03_01_Values">#REF!</definedName>
    <definedName name="dms_030203_P03_02_01_Values">#REF!</definedName>
    <definedName name="dms_030203_P03_02_02_Values">#REF!</definedName>
    <definedName name="dms_030203_P03_02_03_Values">#REF!</definedName>
    <definedName name="dms_030203_P03_02_04_Values">#REF!</definedName>
    <definedName name="dms_030203_P03_03_Values">#REF!</definedName>
    <definedName name="dms_030203_P04_01_Values">#REF!</definedName>
    <definedName name="dms_030203_P04_02_01_Values">#REF!</definedName>
    <definedName name="dms_030203_P04_02_02_Values">#REF!</definedName>
    <definedName name="dms_030203_P04_02_03_Values">#REF!</definedName>
    <definedName name="dms_030203_P04_02_04_Values">#REF!</definedName>
    <definedName name="dms_030203_P04_03_Values">#REF!</definedName>
    <definedName name="dms_030203_P05_01_Values">#REF!</definedName>
    <definedName name="dms_030203_P05_02_01_Values">#REF!</definedName>
    <definedName name="dms_030203_P05_02_02_Values">#REF!</definedName>
    <definedName name="dms_030203_P05_02_03_Values">#REF!</definedName>
    <definedName name="dms_030203_P05_02_04_Values">#REF!</definedName>
    <definedName name="dms_030203_P05_03_Values">#REF!</definedName>
    <definedName name="dms_030203_P06_01_Values">#REF!</definedName>
    <definedName name="dms_030203_P06_02_01_Values">#REF!</definedName>
    <definedName name="dms_030203_P06_02_02_Values">#REF!</definedName>
    <definedName name="dms_030203_P06_02_03_Values">#REF!</definedName>
    <definedName name="dms_030203_P06_02_04_Values">#REF!</definedName>
    <definedName name="dms_030203_P06_03_Values">#REF!</definedName>
    <definedName name="dms_030203_P07_01_Values">#REF!</definedName>
    <definedName name="dms_030203_P07_02_01_Values">#REF!</definedName>
    <definedName name="dms_030203_P07_02_02_Values">#REF!</definedName>
    <definedName name="dms_030203_P07_02_03_Values">#REF!</definedName>
    <definedName name="dms_030203_P07_02_04_Values">#REF!</definedName>
    <definedName name="dms_030203_P07_03_Values">#REF!</definedName>
    <definedName name="dms_030203_P08_01_Values">#REF!</definedName>
    <definedName name="dms_030203_P08_02_01_Values">#REF!</definedName>
    <definedName name="dms_030203_P08_02_02_Values">#REF!</definedName>
    <definedName name="dms_030203_P08_02_03_Values">#REF!</definedName>
    <definedName name="dms_030203_P08_02_04_Values">#REF!</definedName>
    <definedName name="dms_030203_P08_03_Values">#REF!</definedName>
    <definedName name="dms_030203_P09_01_Values">#REF!</definedName>
    <definedName name="dms_030203_P09_02_01_Values">#REF!</definedName>
    <definedName name="dms_030203_P09_02_02_Values">#REF!</definedName>
    <definedName name="dms_030203_P09_02_03_Values">#REF!</definedName>
    <definedName name="dms_030203_P09_02_04_Values">#REF!</definedName>
    <definedName name="dms_030203_P09_03_Values">#REF!</definedName>
    <definedName name="dms_030203_P10_01_Values">#REF!</definedName>
    <definedName name="dms_030203_P10_02_01_Values">#REF!</definedName>
    <definedName name="dms_030203_P10_02_02_Values">#REF!</definedName>
    <definedName name="dms_030203_P10_02_03_Values">#REF!</definedName>
    <definedName name="dms_030203_P10_02_04_Values">#REF!</definedName>
    <definedName name="dms_030203_P10_03_Values">#REF!</definedName>
    <definedName name="dms_030203_P11_01_Values">#REF!</definedName>
    <definedName name="dms_030203_P11_02_01_Values">#REF!</definedName>
    <definedName name="dms_030203_P11_02_02_Values">#REF!</definedName>
    <definedName name="dms_030203_P11_02_03_Values">#REF!</definedName>
    <definedName name="dms_030203_P11_02_04_Values">#REF!</definedName>
    <definedName name="dms_030203_P11_03_Values">#REF!</definedName>
    <definedName name="dms_030203_P12_01_Values">#REF!</definedName>
    <definedName name="dms_030203_P12_02_01_Values">#REF!</definedName>
    <definedName name="dms_030203_P12_02_02_Values">#REF!</definedName>
    <definedName name="dms_030203_P12_02_03_Values">#REF!</definedName>
    <definedName name="dms_030203_P12_02_04_Values">#REF!</definedName>
    <definedName name="dms_030203_P12_03_Values">#REF!</definedName>
    <definedName name="dms_030203_P13_01_Values">#REF!</definedName>
    <definedName name="dms_030203_P13_02_01_Values">#REF!</definedName>
    <definedName name="dms_030203_P13_02_02_Values">#REF!</definedName>
    <definedName name="dms_030203_P13_02_03_Values">#REF!</definedName>
    <definedName name="dms_030203_P13_02_04_Values">#REF!</definedName>
    <definedName name="dms_030203_P13_03_Values">#REF!</definedName>
    <definedName name="dms_030203_P14_01_Values">#REF!</definedName>
    <definedName name="dms_030203_P14_02_01_Values">#REF!</definedName>
    <definedName name="dms_030203_P14_02_02_Values">#REF!</definedName>
    <definedName name="dms_030203_P14_02_03_Values">#REF!</definedName>
    <definedName name="dms_030203_P14_02_04_Values">#REF!</definedName>
    <definedName name="dms_030203_P14_03_Values">#REF!</definedName>
    <definedName name="dms_030203_P15_01_Values">#REF!</definedName>
    <definedName name="dms_030203_P15_02_01_Values">#REF!</definedName>
    <definedName name="dms_030203_P15_02_02_Values">#REF!</definedName>
    <definedName name="dms_030203_P15_02_03_Values">#REF!</definedName>
    <definedName name="dms_030203_P15_02_04_Values">#REF!</definedName>
    <definedName name="dms_030203_P15_03_Values">#REF!</definedName>
    <definedName name="dms_030203_P16_01_Values">#REF!</definedName>
    <definedName name="dms_030203_P16_02_01_Values">#REF!</definedName>
    <definedName name="dms_030203_P16_02_02_Values">#REF!</definedName>
    <definedName name="dms_030203_P16_02_03_Values">#REF!</definedName>
    <definedName name="dms_030203_P16_02_04_Values">#REF!</definedName>
    <definedName name="dms_030203_P16_03_Values">#REF!</definedName>
    <definedName name="dms_030203_P17_01_Values">#REF!</definedName>
    <definedName name="dms_030203_P17_02_01_Values">#REF!</definedName>
    <definedName name="dms_030203_P17_02_02_Values">#REF!</definedName>
    <definedName name="dms_030203_P17_02_03_Values">#REF!</definedName>
    <definedName name="dms_030203_P17_02_04_Values">#REF!</definedName>
    <definedName name="dms_030203_P17_03_Values">#REF!</definedName>
    <definedName name="dms_030203_P18_01_Values">#REF!</definedName>
    <definedName name="dms_030203_P18_02_01_Values">#REF!</definedName>
    <definedName name="dms_030203_P18_02_02_Values">#REF!</definedName>
    <definedName name="dms_030203_P18_02_03_Values">#REF!</definedName>
    <definedName name="dms_030203_P18_02_04_Values">#REF!</definedName>
    <definedName name="dms_030203_P18_03_Values">#REF!</definedName>
    <definedName name="dms_030203_Provision_01">#REF!</definedName>
    <definedName name="dms_030203_Provision_02">#REF!</definedName>
    <definedName name="dms_030203_Provision_03">#REF!</definedName>
    <definedName name="dms_030203_Provision_04">#REF!</definedName>
    <definedName name="dms_030203_Provision_05">#REF!</definedName>
    <definedName name="dms_030203_Provision_06">#REF!</definedName>
    <definedName name="dms_030203_Provision_07">#REF!</definedName>
    <definedName name="dms_030203_Provision_08">#REF!</definedName>
    <definedName name="dms_030203_Provision_09">#REF!</definedName>
    <definedName name="dms_030203_Provision_10">#REF!</definedName>
    <definedName name="dms_030203_Provision_11">#REF!</definedName>
    <definedName name="dms_030203_Provision_12">#REF!</definedName>
    <definedName name="dms_030203_Provision_13">#REF!</definedName>
    <definedName name="dms_030203_Provision_14">#REF!</definedName>
    <definedName name="dms_030203_Provision_15">#REF!</definedName>
    <definedName name="dms_030203_Provision_16">#REF!</definedName>
    <definedName name="dms_030203_Provision_17">#REF!</definedName>
    <definedName name="dms_030203_Provision_18">#REF!</definedName>
    <definedName name="dms_030204_Rows">#REF!</definedName>
    <definedName name="dms_030204_Values">#REF!</definedName>
    <definedName name="dms_030301_01_ACS_Values" localSheetId="7">#REF!</definedName>
    <definedName name="dms_030301_01_ACS_Values" localSheetId="5">#REF!</definedName>
    <definedName name="dms_030301_01_ACS_Values" localSheetId="8">#REF!</definedName>
    <definedName name="dms_030301_01_ACS_Values" localSheetId="9">#REF!</definedName>
    <definedName name="dms_030301_01_ACS_Values" localSheetId="6">#REF!</definedName>
    <definedName name="dms_030301_01_ACS_Values">#REF!</definedName>
    <definedName name="dms_030301_01_NS_Values" localSheetId="7">#REF!</definedName>
    <definedName name="dms_030301_01_NS_Values" localSheetId="5">#REF!</definedName>
    <definedName name="dms_030301_01_NS_Values" localSheetId="8">#REF!</definedName>
    <definedName name="dms_030301_01_NS_Values" localSheetId="9">#REF!</definedName>
    <definedName name="dms_030301_01_NS_Values" localSheetId="6">#REF!</definedName>
    <definedName name="dms_030301_01_NS_Values">#REF!</definedName>
    <definedName name="dms_030301_01_Rows" localSheetId="7">#REF!</definedName>
    <definedName name="dms_030301_01_Rows" localSheetId="5">#REF!</definedName>
    <definedName name="dms_030301_01_Rows" localSheetId="8">#REF!</definedName>
    <definedName name="dms_030301_01_Rows" localSheetId="9">#REF!</definedName>
    <definedName name="dms_030301_01_Rows" localSheetId="6">#REF!</definedName>
    <definedName name="dms_030301_01_Rows">#REF!</definedName>
    <definedName name="dms_030301_01_SCS_Values" localSheetId="7">#REF!</definedName>
    <definedName name="dms_030301_01_SCS_Values" localSheetId="5">#REF!</definedName>
    <definedName name="dms_030301_01_SCS_Values" localSheetId="8">#REF!</definedName>
    <definedName name="dms_030301_01_SCS_Values" localSheetId="9">#REF!</definedName>
    <definedName name="dms_030301_01_SCS_Values" localSheetId="6">#REF!</definedName>
    <definedName name="dms_030301_01_SCS_Values">#REF!</definedName>
    <definedName name="dms_030302_01_ACS_Values" localSheetId="7">#REF!</definedName>
    <definedName name="dms_030302_01_ACS_Values" localSheetId="5">#REF!</definedName>
    <definedName name="dms_030302_01_ACS_Values" localSheetId="8">#REF!</definedName>
    <definedName name="dms_030302_01_ACS_Values" localSheetId="9">#REF!</definedName>
    <definedName name="dms_030302_01_ACS_Values" localSheetId="6">#REF!</definedName>
    <definedName name="dms_030302_01_ACS_Values">#REF!</definedName>
    <definedName name="dms_030302_01_NS_Values" localSheetId="7">#REF!</definedName>
    <definedName name="dms_030302_01_NS_Values" localSheetId="5">#REF!</definedName>
    <definedName name="dms_030302_01_NS_Values" localSheetId="8">#REF!</definedName>
    <definedName name="dms_030302_01_NS_Values" localSheetId="9">#REF!</definedName>
    <definedName name="dms_030302_01_NS_Values" localSheetId="6">#REF!</definedName>
    <definedName name="dms_030302_01_NS_Values">#REF!</definedName>
    <definedName name="dms_030302_01_Rows" localSheetId="7">#REF!</definedName>
    <definedName name="dms_030302_01_Rows" localSheetId="5">#REF!</definedName>
    <definedName name="dms_030302_01_Rows" localSheetId="8">#REF!</definedName>
    <definedName name="dms_030302_01_Rows" localSheetId="9">#REF!</definedName>
    <definedName name="dms_030302_01_Rows" localSheetId="6">#REF!</definedName>
    <definedName name="dms_030302_01_Rows">#REF!</definedName>
    <definedName name="dms_030302_01_SCS_Values" localSheetId="7">#REF!</definedName>
    <definedName name="dms_030302_01_SCS_Values" localSheetId="5">#REF!</definedName>
    <definedName name="dms_030302_01_SCS_Values" localSheetId="8">#REF!</definedName>
    <definedName name="dms_030302_01_SCS_Values" localSheetId="9">#REF!</definedName>
    <definedName name="dms_030302_01_SCS_Values" localSheetId="6">#REF!</definedName>
    <definedName name="dms_030302_01_SCS_Values">#REF!</definedName>
    <definedName name="dms_030302_02_ACS_Values" localSheetId="7">#REF!</definedName>
    <definedName name="dms_030302_02_ACS_Values" localSheetId="5">#REF!</definedName>
    <definedName name="dms_030302_02_ACS_Values" localSheetId="8">#REF!</definedName>
    <definedName name="dms_030302_02_ACS_Values" localSheetId="9">#REF!</definedName>
    <definedName name="dms_030302_02_ACS_Values" localSheetId="6">#REF!</definedName>
    <definedName name="dms_030302_02_ACS_Values">#REF!</definedName>
    <definedName name="dms_030302_02_NS_Values" localSheetId="7">#REF!</definedName>
    <definedName name="dms_030302_02_NS_Values" localSheetId="5">#REF!</definedName>
    <definedName name="dms_030302_02_NS_Values" localSheetId="8">#REF!</definedName>
    <definedName name="dms_030302_02_NS_Values" localSheetId="9">#REF!</definedName>
    <definedName name="dms_030302_02_NS_Values" localSheetId="6">#REF!</definedName>
    <definedName name="dms_030302_02_NS_Values">#REF!</definedName>
    <definedName name="dms_030302_02_SCS_Values" localSheetId="7">#REF!</definedName>
    <definedName name="dms_030302_02_SCS_Values" localSheetId="5">#REF!</definedName>
    <definedName name="dms_030302_02_SCS_Values" localSheetId="8">#REF!</definedName>
    <definedName name="dms_030302_02_SCS_Values" localSheetId="9">#REF!</definedName>
    <definedName name="dms_030302_02_SCS_Values" localSheetId="6">#REF!</definedName>
    <definedName name="dms_030302_02_SCS_Values">#REF!</definedName>
    <definedName name="dms_030302_03_ACS_Values" localSheetId="7">#REF!</definedName>
    <definedName name="dms_030302_03_ACS_Values" localSheetId="5">#REF!</definedName>
    <definedName name="dms_030302_03_ACS_Values" localSheetId="8">#REF!</definedName>
    <definedName name="dms_030302_03_ACS_Values" localSheetId="9">#REF!</definedName>
    <definedName name="dms_030302_03_ACS_Values" localSheetId="6">#REF!</definedName>
    <definedName name="dms_030302_03_ACS_Values">#REF!</definedName>
    <definedName name="dms_030302_03_NS_Values" localSheetId="7">#REF!</definedName>
    <definedName name="dms_030302_03_NS_Values" localSheetId="5">#REF!</definedName>
    <definedName name="dms_030302_03_NS_Values" localSheetId="8">#REF!</definedName>
    <definedName name="dms_030302_03_NS_Values" localSheetId="9">#REF!</definedName>
    <definedName name="dms_030302_03_NS_Values" localSheetId="6">#REF!</definedName>
    <definedName name="dms_030302_03_NS_Values">#REF!</definedName>
    <definedName name="dms_030302_03_SCS_Values" localSheetId="7">#REF!</definedName>
    <definedName name="dms_030302_03_SCS_Values" localSheetId="5">#REF!</definedName>
    <definedName name="dms_030302_03_SCS_Values" localSheetId="8">#REF!</definedName>
    <definedName name="dms_030302_03_SCS_Values" localSheetId="9">#REF!</definedName>
    <definedName name="dms_030302_03_SCS_Values" localSheetId="6">#REF!</definedName>
    <definedName name="dms_030302_03_SCS_Values">#REF!</definedName>
    <definedName name="dms_030302_04_ACS_Values" localSheetId="7">#REF!</definedName>
    <definedName name="dms_030302_04_ACS_Values" localSheetId="5">#REF!</definedName>
    <definedName name="dms_030302_04_ACS_Values" localSheetId="8">#REF!</definedName>
    <definedName name="dms_030302_04_ACS_Values" localSheetId="9">#REF!</definedName>
    <definedName name="dms_030302_04_ACS_Values" localSheetId="6">#REF!</definedName>
    <definedName name="dms_030302_04_ACS_Values">#REF!</definedName>
    <definedName name="dms_030302_04_NS_Values" localSheetId="7">#REF!</definedName>
    <definedName name="dms_030302_04_NS_Values" localSheetId="5">#REF!</definedName>
    <definedName name="dms_030302_04_NS_Values" localSheetId="8">#REF!</definedName>
    <definedName name="dms_030302_04_NS_Values" localSheetId="9">#REF!</definedName>
    <definedName name="dms_030302_04_NS_Values" localSheetId="6">#REF!</definedName>
    <definedName name="dms_030302_04_NS_Values">#REF!</definedName>
    <definedName name="dms_030302_04_SCS_Values" localSheetId="7">#REF!</definedName>
    <definedName name="dms_030302_04_SCS_Values" localSheetId="5">#REF!</definedName>
    <definedName name="dms_030302_04_SCS_Values" localSheetId="8">#REF!</definedName>
    <definedName name="dms_030302_04_SCS_Values" localSheetId="9">#REF!</definedName>
    <definedName name="dms_030302_04_SCS_Values" localSheetId="6">#REF!</definedName>
    <definedName name="dms_030302_04_SCS_Values">#REF!</definedName>
    <definedName name="dms_030302_05_ACS_Values" localSheetId="7">#REF!</definedName>
    <definedName name="dms_030302_05_ACS_Values" localSheetId="5">#REF!</definedName>
    <definedName name="dms_030302_05_ACS_Values" localSheetId="8">#REF!</definedName>
    <definedName name="dms_030302_05_ACS_Values" localSheetId="9">#REF!</definedName>
    <definedName name="dms_030302_05_ACS_Values" localSheetId="6">#REF!</definedName>
    <definedName name="dms_030302_05_ACS_Values">#REF!</definedName>
    <definedName name="dms_030302_05_NS_Values" localSheetId="7">#REF!</definedName>
    <definedName name="dms_030302_05_NS_Values" localSheetId="5">#REF!</definedName>
    <definedName name="dms_030302_05_NS_Values" localSheetId="8">#REF!</definedName>
    <definedName name="dms_030302_05_NS_Values" localSheetId="9">#REF!</definedName>
    <definedName name="dms_030302_05_NS_Values" localSheetId="6">#REF!</definedName>
    <definedName name="dms_030302_05_NS_Values">#REF!</definedName>
    <definedName name="dms_030302_05_SCS_Values" localSheetId="7">#REF!</definedName>
    <definedName name="dms_030302_05_SCS_Values" localSheetId="5">#REF!</definedName>
    <definedName name="dms_030302_05_SCS_Values" localSheetId="8">#REF!</definedName>
    <definedName name="dms_030302_05_SCS_Values" localSheetId="9">#REF!</definedName>
    <definedName name="dms_030302_05_SCS_Values" localSheetId="6">#REF!</definedName>
    <definedName name="dms_030302_05_SCS_Values">#REF!</definedName>
    <definedName name="dms_030302_06_ACS_Values" localSheetId="7">#REF!</definedName>
    <definedName name="dms_030302_06_ACS_Values" localSheetId="5">#REF!</definedName>
    <definedName name="dms_030302_06_ACS_Values" localSheetId="8">#REF!</definedName>
    <definedName name="dms_030302_06_ACS_Values" localSheetId="9">#REF!</definedName>
    <definedName name="dms_030302_06_ACS_Values" localSheetId="6">#REF!</definedName>
    <definedName name="dms_030302_06_ACS_Values">#REF!</definedName>
    <definedName name="dms_030302_06_NS_Values" localSheetId="7">#REF!</definedName>
    <definedName name="dms_030302_06_NS_Values" localSheetId="5">#REF!</definedName>
    <definedName name="dms_030302_06_NS_Values" localSheetId="8">#REF!</definedName>
    <definedName name="dms_030302_06_NS_Values" localSheetId="9">#REF!</definedName>
    <definedName name="dms_030302_06_NS_Values" localSheetId="6">#REF!</definedName>
    <definedName name="dms_030302_06_NS_Values">#REF!</definedName>
    <definedName name="dms_030302_06_SCS_Values" localSheetId="7">#REF!</definedName>
    <definedName name="dms_030302_06_SCS_Values" localSheetId="5">#REF!</definedName>
    <definedName name="dms_030302_06_SCS_Values" localSheetId="8">#REF!</definedName>
    <definedName name="dms_030302_06_SCS_Values" localSheetId="9">#REF!</definedName>
    <definedName name="dms_030302_06_SCS_Values" localSheetId="6">#REF!</definedName>
    <definedName name="dms_030302_06_SCS_Values">#REF!</definedName>
    <definedName name="dms_030302_07_ACS_Values" localSheetId="7">#REF!</definedName>
    <definedName name="dms_030302_07_ACS_Values" localSheetId="5">#REF!</definedName>
    <definedName name="dms_030302_07_ACS_Values" localSheetId="8">#REF!</definedName>
    <definedName name="dms_030302_07_ACS_Values" localSheetId="9">#REF!</definedName>
    <definedName name="dms_030302_07_ACS_Values" localSheetId="6">#REF!</definedName>
    <definedName name="dms_030302_07_ACS_Values">#REF!</definedName>
    <definedName name="dms_030302_07_NS_Values" localSheetId="7">#REF!</definedName>
    <definedName name="dms_030302_07_NS_Values" localSheetId="5">#REF!</definedName>
    <definedName name="dms_030302_07_NS_Values" localSheetId="8">#REF!</definedName>
    <definedName name="dms_030302_07_NS_Values" localSheetId="9">#REF!</definedName>
    <definedName name="dms_030302_07_NS_Values" localSheetId="6">#REF!</definedName>
    <definedName name="dms_030302_07_NS_Values">#REF!</definedName>
    <definedName name="dms_030302_07_Rows" localSheetId="7">#REF!</definedName>
    <definedName name="dms_030302_07_Rows" localSheetId="5">#REF!</definedName>
    <definedName name="dms_030302_07_Rows" localSheetId="8">#REF!</definedName>
    <definedName name="dms_030302_07_Rows" localSheetId="9">#REF!</definedName>
    <definedName name="dms_030302_07_Rows" localSheetId="6">#REF!</definedName>
    <definedName name="dms_030302_07_Rows">#REF!</definedName>
    <definedName name="dms_030302_07_SCS_Values" localSheetId="7">#REF!</definedName>
    <definedName name="dms_030302_07_SCS_Values" localSheetId="5">#REF!</definedName>
    <definedName name="dms_030302_07_SCS_Values" localSheetId="8">#REF!</definedName>
    <definedName name="dms_030302_07_SCS_Values" localSheetId="9">#REF!</definedName>
    <definedName name="dms_030302_07_SCS_Values" localSheetId="6">#REF!</definedName>
    <definedName name="dms_030302_07_SCS_Values">#REF!</definedName>
    <definedName name="dms_030302_08_ACS_Values" localSheetId="7">#REF!</definedName>
    <definedName name="dms_030302_08_ACS_Values" localSheetId="5">#REF!</definedName>
    <definedName name="dms_030302_08_ACS_Values" localSheetId="8">#REF!</definedName>
    <definedName name="dms_030302_08_ACS_Values" localSheetId="9">#REF!</definedName>
    <definedName name="dms_030302_08_ACS_Values" localSheetId="6">#REF!</definedName>
    <definedName name="dms_030302_08_ACS_Values">#REF!</definedName>
    <definedName name="dms_030302_08_NS_Values" localSheetId="7">#REF!</definedName>
    <definedName name="dms_030302_08_NS_Values" localSheetId="5">#REF!</definedName>
    <definedName name="dms_030302_08_NS_Values" localSheetId="8">#REF!</definedName>
    <definedName name="dms_030302_08_NS_Values" localSheetId="9">#REF!</definedName>
    <definedName name="dms_030302_08_NS_Values" localSheetId="6">#REF!</definedName>
    <definedName name="dms_030302_08_NS_Values">#REF!</definedName>
    <definedName name="dms_030302_08_SCS_Values" localSheetId="7">#REF!</definedName>
    <definedName name="dms_030302_08_SCS_Values" localSheetId="5">#REF!</definedName>
    <definedName name="dms_030302_08_SCS_Values" localSheetId="8">#REF!</definedName>
    <definedName name="dms_030302_08_SCS_Values" localSheetId="9">#REF!</definedName>
    <definedName name="dms_030302_08_SCS_Values" localSheetId="6">#REF!</definedName>
    <definedName name="dms_030302_08_SCS_Values">#REF!</definedName>
    <definedName name="dms_030302_09_ACS_Values" localSheetId="7">#REF!</definedName>
    <definedName name="dms_030302_09_ACS_Values" localSheetId="5">#REF!</definedName>
    <definedName name="dms_030302_09_ACS_Values" localSheetId="8">#REF!</definedName>
    <definedName name="dms_030302_09_ACS_Values" localSheetId="9">#REF!</definedName>
    <definedName name="dms_030302_09_ACS_Values" localSheetId="6">#REF!</definedName>
    <definedName name="dms_030302_09_ACS_Values">#REF!</definedName>
    <definedName name="dms_030302_09_NS_Values" localSheetId="7">#REF!</definedName>
    <definedName name="dms_030302_09_NS_Values" localSheetId="5">#REF!</definedName>
    <definedName name="dms_030302_09_NS_Values" localSheetId="8">#REF!</definedName>
    <definedName name="dms_030302_09_NS_Values" localSheetId="9">#REF!</definedName>
    <definedName name="dms_030302_09_NS_Values" localSheetId="6">#REF!</definedName>
    <definedName name="dms_030302_09_NS_Values">#REF!</definedName>
    <definedName name="dms_030302_09_SCS_Values" localSheetId="7">#REF!</definedName>
    <definedName name="dms_030302_09_SCS_Values" localSheetId="5">#REF!</definedName>
    <definedName name="dms_030302_09_SCS_Values" localSheetId="8">#REF!</definedName>
    <definedName name="dms_030302_09_SCS_Values" localSheetId="9">#REF!</definedName>
    <definedName name="dms_030302_09_SCS_Values" localSheetId="6">#REF!</definedName>
    <definedName name="dms_030302_09_SCS_Values">#REF!</definedName>
    <definedName name="dms_030302_10_ACS_Values" localSheetId="7">#REF!</definedName>
    <definedName name="dms_030302_10_ACS_Values" localSheetId="5">#REF!</definedName>
    <definedName name="dms_030302_10_ACS_Values" localSheetId="8">#REF!</definedName>
    <definedName name="dms_030302_10_ACS_Values" localSheetId="9">#REF!</definedName>
    <definedName name="dms_030302_10_ACS_Values" localSheetId="6">#REF!</definedName>
    <definedName name="dms_030302_10_ACS_Values">#REF!</definedName>
    <definedName name="dms_030302_10_NS_Values" localSheetId="7">#REF!</definedName>
    <definedName name="dms_030302_10_NS_Values" localSheetId="5">#REF!</definedName>
    <definedName name="dms_030302_10_NS_Values" localSheetId="8">#REF!</definedName>
    <definedName name="dms_030302_10_NS_Values" localSheetId="9">#REF!</definedName>
    <definedName name="dms_030302_10_NS_Values" localSheetId="6">#REF!</definedName>
    <definedName name="dms_030302_10_NS_Values">#REF!</definedName>
    <definedName name="dms_030302_10_SCS_Values" localSheetId="7">#REF!</definedName>
    <definedName name="dms_030302_10_SCS_Values" localSheetId="5">#REF!</definedName>
    <definedName name="dms_030302_10_SCS_Values" localSheetId="8">#REF!</definedName>
    <definedName name="dms_030302_10_SCS_Values" localSheetId="9">#REF!</definedName>
    <definedName name="dms_030302_10_SCS_Values" localSheetId="6">#REF!</definedName>
    <definedName name="dms_030302_10_SCS_Values">#REF!</definedName>
    <definedName name="dms_030303_01_ACS_CC_Values" localSheetId="7">#REF!</definedName>
    <definedName name="dms_030303_01_ACS_CC_Values" localSheetId="5">#REF!</definedName>
    <definedName name="dms_030303_01_ACS_CC_Values" localSheetId="8">#REF!</definedName>
    <definedName name="dms_030303_01_ACS_CC_Values" localSheetId="9">#REF!</definedName>
    <definedName name="dms_030303_01_ACS_CC_Values" localSheetId="6">#REF!</definedName>
    <definedName name="dms_030303_01_ACS_CC_Values">#REF!</definedName>
    <definedName name="dms_030303_01_ACS_Values" localSheetId="7">#REF!</definedName>
    <definedName name="dms_030303_01_ACS_Values" localSheetId="5">#REF!</definedName>
    <definedName name="dms_030303_01_ACS_Values" localSheetId="8">#REF!</definedName>
    <definedName name="dms_030303_01_ACS_Values" localSheetId="9">#REF!</definedName>
    <definedName name="dms_030303_01_ACS_Values" localSheetId="6">#REF!</definedName>
    <definedName name="dms_030303_01_ACS_Values">#REF!</definedName>
    <definedName name="dms_030303_01_CC_Rows" localSheetId="7">#REF!</definedName>
    <definedName name="dms_030303_01_CC_Rows" localSheetId="5">#REF!</definedName>
    <definedName name="dms_030303_01_CC_Rows" localSheetId="8">#REF!</definedName>
    <definedName name="dms_030303_01_CC_Rows" localSheetId="9">#REF!</definedName>
    <definedName name="dms_030303_01_CC_Rows" localSheetId="6">#REF!</definedName>
    <definedName name="dms_030303_01_CC_Rows">#REF!</definedName>
    <definedName name="dms_030303_01_NS_CC_Values" localSheetId="7">#REF!</definedName>
    <definedName name="dms_030303_01_NS_CC_Values" localSheetId="5">#REF!</definedName>
    <definedName name="dms_030303_01_NS_CC_Values" localSheetId="8">#REF!</definedName>
    <definedName name="dms_030303_01_NS_CC_Values" localSheetId="9">#REF!</definedName>
    <definedName name="dms_030303_01_NS_CC_Values" localSheetId="6">#REF!</definedName>
    <definedName name="dms_030303_01_NS_CC_Values">#REF!</definedName>
    <definedName name="dms_030303_01_NS_Values" localSheetId="7">#REF!</definedName>
    <definedName name="dms_030303_01_NS_Values" localSheetId="5">#REF!</definedName>
    <definedName name="dms_030303_01_NS_Values" localSheetId="8">#REF!</definedName>
    <definedName name="dms_030303_01_NS_Values" localSheetId="9">#REF!</definedName>
    <definedName name="dms_030303_01_NS_Values" localSheetId="6">#REF!</definedName>
    <definedName name="dms_030303_01_NS_Values">#REF!</definedName>
    <definedName name="dms_030303_01_Rows" localSheetId="7">#REF!</definedName>
    <definedName name="dms_030303_01_Rows" localSheetId="5">#REF!</definedName>
    <definedName name="dms_030303_01_Rows" localSheetId="8">#REF!</definedName>
    <definedName name="dms_030303_01_Rows" localSheetId="9">#REF!</definedName>
    <definedName name="dms_030303_01_Rows" localSheetId="6">#REF!</definedName>
    <definedName name="dms_030303_01_Rows">#REF!</definedName>
    <definedName name="dms_030303_01_SCS_CC_Values" localSheetId="7">#REF!</definedName>
    <definedName name="dms_030303_01_SCS_CC_Values" localSheetId="5">#REF!</definedName>
    <definedName name="dms_030303_01_SCS_CC_Values" localSheetId="8">#REF!</definedName>
    <definedName name="dms_030303_01_SCS_CC_Values" localSheetId="9">#REF!</definedName>
    <definedName name="dms_030303_01_SCS_CC_Values" localSheetId="6">#REF!</definedName>
    <definedName name="dms_030303_01_SCS_CC_Values">#REF!</definedName>
    <definedName name="dms_030303_01_SCS_Values" localSheetId="7">#REF!</definedName>
    <definedName name="dms_030303_01_SCS_Values" localSheetId="5">#REF!</definedName>
    <definedName name="dms_030303_01_SCS_Values" localSheetId="8">#REF!</definedName>
    <definedName name="dms_030303_01_SCS_Values" localSheetId="9">#REF!</definedName>
    <definedName name="dms_030303_01_SCS_Values" localSheetId="6">#REF!</definedName>
    <definedName name="dms_030303_01_SCS_Values">#REF!</definedName>
    <definedName name="dms_030304_01_ACS_Values" localSheetId="7">#REF!</definedName>
    <definedName name="dms_030304_01_ACS_Values" localSheetId="5">#REF!</definedName>
    <definedName name="dms_030304_01_ACS_Values" localSheetId="8">#REF!</definedName>
    <definedName name="dms_030304_01_ACS_Values" localSheetId="9">#REF!</definedName>
    <definedName name="dms_030304_01_ACS_Values" localSheetId="6">#REF!</definedName>
    <definedName name="dms_030304_01_ACS_Values">#REF!</definedName>
    <definedName name="dms_030304_01_NS_Values" localSheetId="7">#REF!</definedName>
    <definedName name="dms_030304_01_NS_Values" localSheetId="5">#REF!</definedName>
    <definedName name="dms_030304_01_NS_Values" localSheetId="8">#REF!</definedName>
    <definedName name="dms_030304_01_NS_Values" localSheetId="9">#REF!</definedName>
    <definedName name="dms_030304_01_NS_Values" localSheetId="6">#REF!</definedName>
    <definedName name="dms_030304_01_NS_Values">#REF!</definedName>
    <definedName name="dms_030304_01_Rows" localSheetId="7">#REF!</definedName>
    <definedName name="dms_030304_01_Rows" localSheetId="5">#REF!</definedName>
    <definedName name="dms_030304_01_Rows" localSheetId="8">#REF!</definedName>
    <definedName name="dms_030304_01_Rows" localSheetId="9">#REF!</definedName>
    <definedName name="dms_030304_01_Rows" localSheetId="6">#REF!</definedName>
    <definedName name="dms_030304_01_Rows">#REF!</definedName>
    <definedName name="dms_030304_01_SCS_Values" localSheetId="7">#REF!</definedName>
    <definedName name="dms_030304_01_SCS_Values" localSheetId="5">#REF!</definedName>
    <definedName name="dms_030304_01_SCS_Values" localSheetId="8">#REF!</definedName>
    <definedName name="dms_030304_01_SCS_Values" localSheetId="9">#REF!</definedName>
    <definedName name="dms_030304_01_SCS_Values" localSheetId="6">#REF!</definedName>
    <definedName name="dms_030304_01_SCS_Values">#REF!</definedName>
    <definedName name="dms_030304_02_ACS_Values" localSheetId="7">#REF!</definedName>
    <definedName name="dms_030304_02_ACS_Values" localSheetId="5">#REF!</definedName>
    <definedName name="dms_030304_02_ACS_Values" localSheetId="8">#REF!</definedName>
    <definedName name="dms_030304_02_ACS_Values" localSheetId="9">#REF!</definedName>
    <definedName name="dms_030304_02_ACS_Values" localSheetId="6">#REF!</definedName>
    <definedName name="dms_030304_02_ACS_Values">#REF!</definedName>
    <definedName name="dms_030304_02_NS_Values" localSheetId="7">#REF!</definedName>
    <definedName name="dms_030304_02_NS_Values" localSheetId="5">#REF!</definedName>
    <definedName name="dms_030304_02_NS_Values" localSheetId="8">#REF!</definedName>
    <definedName name="dms_030304_02_NS_Values" localSheetId="9">#REF!</definedName>
    <definedName name="dms_030304_02_NS_Values" localSheetId="6">#REF!</definedName>
    <definedName name="dms_030304_02_NS_Values">#REF!</definedName>
    <definedName name="dms_030304_02_Rows" localSheetId="7">#REF!</definedName>
    <definedName name="dms_030304_02_Rows" localSheetId="5">#REF!</definedName>
    <definedName name="dms_030304_02_Rows" localSheetId="8">#REF!</definedName>
    <definedName name="dms_030304_02_Rows" localSheetId="9">#REF!</definedName>
    <definedName name="dms_030304_02_Rows" localSheetId="6">#REF!</definedName>
    <definedName name="dms_030304_02_Rows">#REF!</definedName>
    <definedName name="dms_030304_02_SCS_Values" localSheetId="7">#REF!</definedName>
    <definedName name="dms_030304_02_SCS_Values" localSheetId="5">#REF!</definedName>
    <definedName name="dms_030304_02_SCS_Values" localSheetId="8">#REF!</definedName>
    <definedName name="dms_030304_02_SCS_Values" localSheetId="9">#REF!</definedName>
    <definedName name="dms_030304_02_SCS_Values" localSheetId="6">#REF!</definedName>
    <definedName name="dms_030304_02_SCS_Values">#REF!</definedName>
    <definedName name="dms_030401_01_Rows" localSheetId="7">#REF!</definedName>
    <definedName name="dms_030401_01_Rows" localSheetId="5">#REF!</definedName>
    <definedName name="dms_030401_01_Rows" localSheetId="8">#REF!</definedName>
    <definedName name="dms_030401_01_Rows" localSheetId="9">#REF!</definedName>
    <definedName name="dms_030401_01_Rows" localSheetId="6">#REF!</definedName>
    <definedName name="dms_030401_01_Rows">#REF!</definedName>
    <definedName name="dms_030401_01_Values" localSheetId="7">#REF!</definedName>
    <definedName name="dms_030401_01_Values" localSheetId="5">#REF!</definedName>
    <definedName name="dms_030401_01_Values" localSheetId="8">#REF!</definedName>
    <definedName name="dms_030401_01_Values" localSheetId="9">#REF!</definedName>
    <definedName name="dms_030401_01_Values" localSheetId="6">#REF!</definedName>
    <definedName name="dms_030401_01_Values">#REF!</definedName>
    <definedName name="dms_030401_02_Rows" localSheetId="7">#REF!</definedName>
    <definedName name="dms_030401_02_Rows" localSheetId="5">#REF!</definedName>
    <definedName name="dms_030401_02_Rows" localSheetId="8">#REF!</definedName>
    <definedName name="dms_030401_02_Rows" localSheetId="9">#REF!</definedName>
    <definedName name="dms_030401_02_Rows" localSheetId="6">#REF!</definedName>
    <definedName name="dms_030401_02_Rows">#REF!</definedName>
    <definedName name="dms_030401_02_Values" localSheetId="7">#REF!</definedName>
    <definedName name="dms_030401_02_Values" localSheetId="5">#REF!</definedName>
    <definedName name="dms_030401_02_Values" localSheetId="8">#REF!</definedName>
    <definedName name="dms_030401_02_Values" localSheetId="9">#REF!</definedName>
    <definedName name="dms_030401_02_Values" localSheetId="6">#REF!</definedName>
    <definedName name="dms_030401_02_Values">#REF!</definedName>
    <definedName name="dms_030401_03_Rows" localSheetId="7">#REF!</definedName>
    <definedName name="dms_030401_03_Rows" localSheetId="5">#REF!</definedName>
    <definedName name="dms_030401_03_Rows" localSheetId="8">#REF!</definedName>
    <definedName name="dms_030401_03_Rows" localSheetId="9">#REF!</definedName>
    <definedName name="dms_030401_03_Rows" localSheetId="6">#REF!</definedName>
    <definedName name="dms_030401_03_Rows">#REF!</definedName>
    <definedName name="dms_030401_03_Values" localSheetId="7">#REF!</definedName>
    <definedName name="dms_030401_03_Values" localSheetId="5">#REF!</definedName>
    <definedName name="dms_030401_03_Values" localSheetId="8">#REF!</definedName>
    <definedName name="dms_030401_03_Values" localSheetId="9">#REF!</definedName>
    <definedName name="dms_030401_03_Values" localSheetId="6">#REF!</definedName>
    <definedName name="dms_030401_03_Values">#REF!</definedName>
    <definedName name="dms_030401_04_Rows" localSheetId="7">#REF!</definedName>
    <definedName name="dms_030401_04_Rows" localSheetId="5">#REF!</definedName>
    <definedName name="dms_030401_04_Rows" localSheetId="8">#REF!</definedName>
    <definedName name="dms_030401_04_Rows" localSheetId="9">#REF!</definedName>
    <definedName name="dms_030401_04_Rows" localSheetId="6">#REF!</definedName>
    <definedName name="dms_030401_04_Rows">#REF!</definedName>
    <definedName name="dms_030401_04_Values" localSheetId="7">#REF!</definedName>
    <definedName name="dms_030401_04_Values" localSheetId="5">#REF!</definedName>
    <definedName name="dms_030401_04_Values" localSheetId="8">#REF!</definedName>
    <definedName name="dms_030401_04_Values" localSheetId="9">#REF!</definedName>
    <definedName name="dms_030401_04_Values" localSheetId="6">#REF!</definedName>
    <definedName name="dms_030401_04_Values">#REF!</definedName>
    <definedName name="dms_030402_01_Rows" localSheetId="7">#REF!</definedName>
    <definedName name="dms_030402_01_Rows" localSheetId="5">#REF!</definedName>
    <definedName name="dms_030402_01_Rows" localSheetId="8">#REF!</definedName>
    <definedName name="dms_030402_01_Rows" localSheetId="9">#REF!</definedName>
    <definedName name="dms_030402_01_Rows" localSheetId="6">#REF!</definedName>
    <definedName name="dms_030402_01_Rows">#REF!</definedName>
    <definedName name="dms_030402_01_Values" localSheetId="7">#REF!</definedName>
    <definedName name="dms_030402_01_Values" localSheetId="5">#REF!</definedName>
    <definedName name="dms_030402_01_Values" localSheetId="8">#REF!</definedName>
    <definedName name="dms_030402_01_Values" localSheetId="9">#REF!</definedName>
    <definedName name="dms_030402_01_Values" localSheetId="6">#REF!</definedName>
    <definedName name="dms_030402_01_Values">#REF!</definedName>
    <definedName name="dms_030402_02_Rows" localSheetId="7">#REF!</definedName>
    <definedName name="dms_030402_02_Rows" localSheetId="5">#REF!</definedName>
    <definedName name="dms_030402_02_Rows" localSheetId="8">#REF!</definedName>
    <definedName name="dms_030402_02_Rows" localSheetId="9">#REF!</definedName>
    <definedName name="dms_030402_02_Rows" localSheetId="6">#REF!</definedName>
    <definedName name="dms_030402_02_Rows">#REF!</definedName>
    <definedName name="dms_030402_02_Values" localSheetId="7">#REF!</definedName>
    <definedName name="dms_030402_02_Values" localSheetId="5">#REF!</definedName>
    <definedName name="dms_030402_02_Values" localSheetId="8">#REF!</definedName>
    <definedName name="dms_030402_02_Values" localSheetId="9">#REF!</definedName>
    <definedName name="dms_030402_02_Values" localSheetId="6">#REF!</definedName>
    <definedName name="dms_030402_02_Values">#REF!</definedName>
    <definedName name="dms_030402_03_Rows" localSheetId="7">#REF!</definedName>
    <definedName name="dms_030402_03_Rows" localSheetId="5">#REF!</definedName>
    <definedName name="dms_030402_03_Rows" localSheetId="8">#REF!</definedName>
    <definedName name="dms_030402_03_Rows" localSheetId="9">#REF!</definedName>
    <definedName name="dms_030402_03_Rows" localSheetId="6">#REF!</definedName>
    <definedName name="dms_030402_03_Rows">#REF!</definedName>
    <definedName name="dms_030402_03_Values" localSheetId="7">#REF!</definedName>
    <definedName name="dms_030402_03_Values" localSheetId="5">#REF!</definedName>
    <definedName name="dms_030402_03_Values" localSheetId="8">#REF!</definedName>
    <definedName name="dms_030402_03_Values" localSheetId="9">#REF!</definedName>
    <definedName name="dms_030402_03_Values" localSheetId="6">#REF!</definedName>
    <definedName name="dms_030402_03_Values">#REF!</definedName>
    <definedName name="dms_030403_01_Rows" localSheetId="7">#REF!</definedName>
    <definedName name="dms_030403_01_Rows" localSheetId="5">#REF!</definedName>
    <definedName name="dms_030403_01_Rows" localSheetId="8">#REF!</definedName>
    <definedName name="dms_030403_01_Rows" localSheetId="9">#REF!</definedName>
    <definedName name="dms_030403_01_Rows" localSheetId="6">#REF!</definedName>
    <definedName name="dms_030403_01_Rows">#REF!</definedName>
    <definedName name="dms_030403_01_Values" localSheetId="7">#REF!</definedName>
    <definedName name="dms_030403_01_Values" localSheetId="5">#REF!</definedName>
    <definedName name="dms_030403_01_Values" localSheetId="8">#REF!</definedName>
    <definedName name="dms_030403_01_Values" localSheetId="9">#REF!</definedName>
    <definedName name="dms_030403_01_Values" localSheetId="6">#REF!</definedName>
    <definedName name="dms_030403_01_Values">#REF!</definedName>
    <definedName name="dms_030403_02_Rows" localSheetId="7">#REF!</definedName>
    <definedName name="dms_030403_02_Rows" localSheetId="5">#REF!</definedName>
    <definedName name="dms_030403_02_Rows" localSheetId="8">#REF!</definedName>
    <definedName name="dms_030403_02_Rows" localSheetId="9">#REF!</definedName>
    <definedName name="dms_030403_02_Rows" localSheetId="6">#REF!</definedName>
    <definedName name="dms_030403_02_Rows">#REF!</definedName>
    <definedName name="dms_030403_02_Values" localSheetId="7">#REF!</definedName>
    <definedName name="dms_030403_02_Values" localSheetId="5">#REF!</definedName>
    <definedName name="dms_030403_02_Values" localSheetId="8">#REF!</definedName>
    <definedName name="dms_030403_02_Values" localSheetId="9">#REF!</definedName>
    <definedName name="dms_030403_02_Values" localSheetId="6">#REF!</definedName>
    <definedName name="dms_030403_02_Values">#REF!</definedName>
    <definedName name="dms_030403_03_Rows" localSheetId="7">#REF!</definedName>
    <definedName name="dms_030403_03_Rows" localSheetId="5">#REF!</definedName>
    <definedName name="dms_030403_03_Rows" localSheetId="8">#REF!</definedName>
    <definedName name="dms_030403_03_Rows" localSheetId="9">#REF!</definedName>
    <definedName name="dms_030403_03_Rows" localSheetId="6">#REF!</definedName>
    <definedName name="dms_030403_03_Rows">#REF!</definedName>
    <definedName name="dms_030403_03_Values" localSheetId="7">#REF!</definedName>
    <definedName name="dms_030403_03_Values" localSheetId="5">#REF!</definedName>
    <definedName name="dms_030403_03_Values" localSheetId="8">#REF!</definedName>
    <definedName name="dms_030403_03_Values" localSheetId="9">#REF!</definedName>
    <definedName name="dms_030403_03_Values" localSheetId="6">#REF!</definedName>
    <definedName name="dms_030403_03_Values">#REF!</definedName>
    <definedName name="dms_030403_04_Rows" localSheetId="7">#REF!</definedName>
    <definedName name="dms_030403_04_Rows" localSheetId="5">#REF!</definedName>
    <definedName name="dms_030403_04_Rows" localSheetId="8">#REF!</definedName>
    <definedName name="dms_030403_04_Rows" localSheetId="9">#REF!</definedName>
    <definedName name="dms_030403_04_Rows" localSheetId="6">#REF!</definedName>
    <definedName name="dms_030403_04_Rows">#REF!</definedName>
    <definedName name="dms_030403_04_Values" localSheetId="7">#REF!</definedName>
    <definedName name="dms_030403_04_Values" localSheetId="5">#REF!</definedName>
    <definedName name="dms_030403_04_Values" localSheetId="8">#REF!</definedName>
    <definedName name="dms_030403_04_Values" localSheetId="9">#REF!</definedName>
    <definedName name="dms_030403_04_Values" localSheetId="6">#REF!</definedName>
    <definedName name="dms_030403_04_Values">#REF!</definedName>
    <definedName name="dms_030403_05_Rows" localSheetId="7">#REF!</definedName>
    <definedName name="dms_030403_05_Rows" localSheetId="5">#REF!</definedName>
    <definedName name="dms_030403_05_Rows" localSheetId="8">#REF!</definedName>
    <definedName name="dms_030403_05_Rows" localSheetId="9">#REF!</definedName>
    <definedName name="dms_030403_05_Rows" localSheetId="6">#REF!</definedName>
    <definedName name="dms_030403_05_Rows">#REF!</definedName>
    <definedName name="dms_030403_05_Values" localSheetId="7">#REF!</definedName>
    <definedName name="dms_030403_05_Values" localSheetId="5">#REF!</definedName>
    <definedName name="dms_030403_05_Values" localSheetId="8">#REF!</definedName>
    <definedName name="dms_030403_05_Values" localSheetId="9">#REF!</definedName>
    <definedName name="dms_030403_05_Values" localSheetId="6">#REF!</definedName>
    <definedName name="dms_030403_05_Values">#REF!</definedName>
    <definedName name="dms_030403_06_Rows" localSheetId="7">#REF!</definedName>
    <definedName name="dms_030403_06_Rows" localSheetId="5">#REF!</definedName>
    <definedName name="dms_030403_06_Rows" localSheetId="8">#REF!</definedName>
    <definedName name="dms_030403_06_Rows" localSheetId="9">#REF!</definedName>
    <definedName name="dms_030403_06_Rows" localSheetId="6">#REF!</definedName>
    <definedName name="dms_030403_06_Rows">#REF!</definedName>
    <definedName name="dms_030403_06_Values" localSheetId="7">#REF!</definedName>
    <definedName name="dms_030403_06_Values" localSheetId="5">#REF!</definedName>
    <definedName name="dms_030403_06_Values" localSheetId="8">#REF!</definedName>
    <definedName name="dms_030403_06_Values" localSheetId="9">#REF!</definedName>
    <definedName name="dms_030403_06_Values" localSheetId="6">#REF!</definedName>
    <definedName name="dms_030403_06_Values">#REF!</definedName>
    <definedName name="dms_030403_07_Rows" localSheetId="7">#REF!</definedName>
    <definedName name="dms_030403_07_Rows" localSheetId="5">#REF!</definedName>
    <definedName name="dms_030403_07_Rows" localSheetId="8">#REF!</definedName>
    <definedName name="dms_030403_07_Rows" localSheetId="9">#REF!</definedName>
    <definedName name="dms_030403_07_Rows" localSheetId="6">#REF!</definedName>
    <definedName name="dms_030403_07_Rows">#REF!</definedName>
    <definedName name="dms_030403_07_Values" localSheetId="7">#REF!</definedName>
    <definedName name="dms_030403_07_Values" localSheetId="5">#REF!</definedName>
    <definedName name="dms_030403_07_Values" localSheetId="8">#REF!</definedName>
    <definedName name="dms_030403_07_Values" localSheetId="9">#REF!</definedName>
    <definedName name="dms_030403_07_Values" localSheetId="6">#REF!</definedName>
    <definedName name="dms_030403_07_Values">#REF!</definedName>
    <definedName name="dms_030501_01_Rows" localSheetId="7">#REF!</definedName>
    <definedName name="dms_030501_01_Rows" localSheetId="5">#REF!</definedName>
    <definedName name="dms_030501_01_Rows" localSheetId="8">#REF!</definedName>
    <definedName name="dms_030501_01_Rows" localSheetId="9">#REF!</definedName>
    <definedName name="dms_030501_01_Rows" localSheetId="6">#REF!</definedName>
    <definedName name="dms_030501_01_Rows">#REF!</definedName>
    <definedName name="dms_030501_01_Values" localSheetId="7">#REF!</definedName>
    <definedName name="dms_030501_01_Values" localSheetId="5">#REF!</definedName>
    <definedName name="dms_030501_01_Values" localSheetId="8">#REF!</definedName>
    <definedName name="dms_030501_01_Values" localSheetId="9">#REF!</definedName>
    <definedName name="dms_030501_01_Values" localSheetId="6">#REF!</definedName>
    <definedName name="dms_030501_01_Values">#REF!</definedName>
    <definedName name="dms_030501_02_Rows" localSheetId="7">#REF!</definedName>
    <definedName name="dms_030501_02_Rows" localSheetId="5">#REF!</definedName>
    <definedName name="dms_030501_02_Rows" localSheetId="8">#REF!</definedName>
    <definedName name="dms_030501_02_Rows" localSheetId="9">#REF!</definedName>
    <definedName name="dms_030501_02_Rows" localSheetId="6">#REF!</definedName>
    <definedName name="dms_030501_02_Rows">#REF!</definedName>
    <definedName name="dms_030501_02_Values" localSheetId="7">#REF!</definedName>
    <definedName name="dms_030501_02_Values" localSheetId="5">#REF!</definedName>
    <definedName name="dms_030501_02_Values" localSheetId="8">#REF!</definedName>
    <definedName name="dms_030501_02_Values" localSheetId="9">#REF!</definedName>
    <definedName name="dms_030501_02_Values" localSheetId="6">#REF!</definedName>
    <definedName name="dms_030501_02_Values">#REF!</definedName>
    <definedName name="dms_030501_03_Rows" localSheetId="7">#REF!</definedName>
    <definedName name="dms_030501_03_Rows" localSheetId="5">#REF!</definedName>
    <definedName name="dms_030501_03_Rows" localSheetId="8">#REF!</definedName>
    <definedName name="dms_030501_03_Rows" localSheetId="9">#REF!</definedName>
    <definedName name="dms_030501_03_Rows" localSheetId="6">#REF!</definedName>
    <definedName name="dms_030501_03_Rows">#REF!</definedName>
    <definedName name="dms_030501_03_Values" localSheetId="7">#REF!</definedName>
    <definedName name="dms_030501_03_Values" localSheetId="5">#REF!</definedName>
    <definedName name="dms_030501_03_Values" localSheetId="8">#REF!</definedName>
    <definedName name="dms_030501_03_Values" localSheetId="9">#REF!</definedName>
    <definedName name="dms_030501_03_Values" localSheetId="6">#REF!</definedName>
    <definedName name="dms_030501_03_Values">#REF!</definedName>
    <definedName name="dms_030501_04_Rows" localSheetId="7">#REF!</definedName>
    <definedName name="dms_030501_04_Rows" localSheetId="5">#REF!</definedName>
    <definedName name="dms_030501_04_Rows" localSheetId="8">#REF!</definedName>
    <definedName name="dms_030501_04_Rows" localSheetId="9">#REF!</definedName>
    <definedName name="dms_030501_04_Rows" localSheetId="6">#REF!</definedName>
    <definedName name="dms_030501_04_Rows">#REF!</definedName>
    <definedName name="dms_030501_04_Values" localSheetId="7">#REF!</definedName>
    <definedName name="dms_030501_04_Values" localSheetId="5">#REF!</definedName>
    <definedName name="dms_030501_04_Values" localSheetId="8">#REF!</definedName>
    <definedName name="dms_030501_04_Values" localSheetId="9">#REF!</definedName>
    <definedName name="dms_030501_04_Values" localSheetId="6">#REF!</definedName>
    <definedName name="dms_030501_04_Values">#REF!</definedName>
    <definedName name="dms_030502_01_Rows" localSheetId="7">#REF!</definedName>
    <definedName name="dms_030502_01_Rows" localSheetId="5">#REF!</definedName>
    <definedName name="dms_030502_01_Rows" localSheetId="8">#REF!</definedName>
    <definedName name="dms_030502_01_Rows" localSheetId="9">#REF!</definedName>
    <definedName name="dms_030502_01_Rows" localSheetId="6">#REF!</definedName>
    <definedName name="dms_030502_01_Rows">#REF!</definedName>
    <definedName name="dms_030502_01_Values" localSheetId="7">#REF!</definedName>
    <definedName name="dms_030502_01_Values" localSheetId="5">#REF!</definedName>
    <definedName name="dms_030502_01_Values" localSheetId="8">#REF!</definedName>
    <definedName name="dms_030502_01_Values" localSheetId="9">#REF!</definedName>
    <definedName name="dms_030502_01_Values" localSheetId="6">#REF!</definedName>
    <definedName name="dms_030502_01_Values">#REF!</definedName>
    <definedName name="dms_030502_02_Rows" localSheetId="7">#REF!</definedName>
    <definedName name="dms_030502_02_Rows" localSheetId="5">#REF!</definedName>
    <definedName name="dms_030502_02_Rows" localSheetId="8">#REF!</definedName>
    <definedName name="dms_030502_02_Rows" localSheetId="9">#REF!</definedName>
    <definedName name="dms_030502_02_Rows" localSheetId="6">#REF!</definedName>
    <definedName name="dms_030502_02_Rows">#REF!</definedName>
    <definedName name="dms_030502_02_Values" localSheetId="7">#REF!</definedName>
    <definedName name="dms_030502_02_Values" localSheetId="5">#REF!</definedName>
    <definedName name="dms_030502_02_Values" localSheetId="8">#REF!</definedName>
    <definedName name="dms_030502_02_Values" localSheetId="9">#REF!</definedName>
    <definedName name="dms_030502_02_Values" localSheetId="6">#REF!</definedName>
    <definedName name="dms_030502_02_Values">#REF!</definedName>
    <definedName name="dms_030502_03_Rows" localSheetId="7">#REF!</definedName>
    <definedName name="dms_030502_03_Rows" localSheetId="5">#REF!</definedName>
    <definedName name="dms_030502_03_Rows" localSheetId="8">#REF!</definedName>
    <definedName name="dms_030502_03_Rows" localSheetId="9">#REF!</definedName>
    <definedName name="dms_030502_03_Rows" localSheetId="6">#REF!</definedName>
    <definedName name="dms_030502_03_Rows">#REF!</definedName>
    <definedName name="dms_030502_03_Values" localSheetId="7">#REF!</definedName>
    <definedName name="dms_030502_03_Values" localSheetId="5">#REF!</definedName>
    <definedName name="dms_030502_03_Values" localSheetId="8">#REF!</definedName>
    <definedName name="dms_030502_03_Values" localSheetId="9">#REF!</definedName>
    <definedName name="dms_030502_03_Values" localSheetId="6">#REF!</definedName>
    <definedName name="dms_030502_03_Values">#REF!</definedName>
    <definedName name="dms_030503_Rows" localSheetId="7">#REF!</definedName>
    <definedName name="dms_030503_Rows" localSheetId="5">#REF!</definedName>
    <definedName name="dms_030503_Rows" localSheetId="8">#REF!</definedName>
    <definedName name="dms_030503_Rows" localSheetId="9">#REF!</definedName>
    <definedName name="dms_030503_Rows" localSheetId="6">#REF!</definedName>
    <definedName name="dms_030503_Rows">#REF!</definedName>
    <definedName name="dms_030503_Values" localSheetId="7">#REF!</definedName>
    <definedName name="dms_030503_Values" localSheetId="5">#REF!</definedName>
    <definedName name="dms_030503_Values" localSheetId="8">#REF!</definedName>
    <definedName name="dms_030503_Values" localSheetId="9">#REF!</definedName>
    <definedName name="dms_030503_Values" localSheetId="6">#REF!</definedName>
    <definedName name="dms_030503_Values">#REF!</definedName>
    <definedName name="dms_030601_01_Rows" localSheetId="7">#REF!</definedName>
    <definedName name="dms_030601_01_Rows" localSheetId="5">#REF!</definedName>
    <definedName name="dms_030601_01_Rows" localSheetId="8">#REF!</definedName>
    <definedName name="dms_030601_01_Rows" localSheetId="9">#REF!</definedName>
    <definedName name="dms_030601_01_Rows" localSheetId="6">#REF!</definedName>
    <definedName name="dms_030601_01_Rows">#REF!</definedName>
    <definedName name="dms_030601_01_Values" localSheetId="7">#REF!</definedName>
    <definedName name="dms_030601_01_Values" localSheetId="5">#REF!</definedName>
    <definedName name="dms_030601_01_Values" localSheetId="8">#REF!</definedName>
    <definedName name="dms_030601_01_Values" localSheetId="9">#REF!</definedName>
    <definedName name="dms_030601_01_Values" localSheetId="6">#REF!</definedName>
    <definedName name="dms_030601_01_Values">#REF!</definedName>
    <definedName name="dms_030601_02_Rows" localSheetId="7">#REF!</definedName>
    <definedName name="dms_030601_02_Rows" localSheetId="5">#REF!</definedName>
    <definedName name="dms_030601_02_Rows" localSheetId="8">#REF!</definedName>
    <definedName name="dms_030601_02_Rows" localSheetId="9">#REF!</definedName>
    <definedName name="dms_030601_02_Rows" localSheetId="6">#REF!</definedName>
    <definedName name="dms_030601_02_Rows">#REF!</definedName>
    <definedName name="dms_030601_02_Values" localSheetId="7">#REF!</definedName>
    <definedName name="dms_030601_02_Values" localSheetId="5">#REF!</definedName>
    <definedName name="dms_030601_02_Values" localSheetId="8">#REF!</definedName>
    <definedName name="dms_030601_02_Values" localSheetId="9">#REF!</definedName>
    <definedName name="dms_030601_02_Values" localSheetId="6">#REF!</definedName>
    <definedName name="dms_030601_02_Values">#REF!</definedName>
    <definedName name="dms_030602_Rows" localSheetId="7">#REF!</definedName>
    <definedName name="dms_030602_Rows" localSheetId="5">#REF!</definedName>
    <definedName name="dms_030602_Rows" localSheetId="8">#REF!</definedName>
    <definedName name="dms_030602_Rows" localSheetId="9">#REF!</definedName>
    <definedName name="dms_030602_Rows" localSheetId="6">#REF!</definedName>
    <definedName name="dms_030602_Rows">#REF!</definedName>
    <definedName name="dms_030602_Values" localSheetId="7">#REF!</definedName>
    <definedName name="dms_030602_Values" localSheetId="5">#REF!</definedName>
    <definedName name="dms_030602_Values" localSheetId="8">#REF!</definedName>
    <definedName name="dms_030602_Values" localSheetId="9">#REF!</definedName>
    <definedName name="dms_030602_Values" localSheetId="6">#REF!</definedName>
    <definedName name="dms_030602_Values">#REF!</definedName>
    <definedName name="dms_030603_Rows" localSheetId="7">#REF!</definedName>
    <definedName name="dms_030603_Rows" localSheetId="5">#REF!</definedName>
    <definedName name="dms_030603_Rows" localSheetId="8">#REF!</definedName>
    <definedName name="dms_030603_Rows" localSheetId="9">#REF!</definedName>
    <definedName name="dms_030603_Rows" localSheetId="6">#REF!</definedName>
    <definedName name="dms_030603_Rows">#REF!</definedName>
    <definedName name="dms_030603_Values" localSheetId="7">#REF!</definedName>
    <definedName name="dms_030603_Values" localSheetId="5">#REF!</definedName>
    <definedName name="dms_030603_Values" localSheetId="8">#REF!</definedName>
    <definedName name="dms_030603_Values" localSheetId="9">#REF!</definedName>
    <definedName name="dms_030603_Values" localSheetId="6">#REF!</definedName>
    <definedName name="dms_030603_Values">#REF!</definedName>
    <definedName name="dms_030604_Rows" localSheetId="7">#REF!</definedName>
    <definedName name="dms_030604_Rows" localSheetId="5">#REF!</definedName>
    <definedName name="dms_030604_Rows" localSheetId="8">#REF!</definedName>
    <definedName name="dms_030604_Rows" localSheetId="9">#REF!</definedName>
    <definedName name="dms_030604_Rows" localSheetId="6">#REF!</definedName>
    <definedName name="dms_030604_Rows">#REF!</definedName>
    <definedName name="dms_030604_Values" localSheetId="7">#REF!</definedName>
    <definedName name="dms_030604_Values" localSheetId="5">#REF!</definedName>
    <definedName name="dms_030604_Values" localSheetId="8">#REF!</definedName>
    <definedName name="dms_030604_Values" localSheetId="9">#REF!</definedName>
    <definedName name="dms_030604_Values" localSheetId="6">#REF!</definedName>
    <definedName name="dms_030604_Values">#REF!</definedName>
    <definedName name="dms_030605_Rows" localSheetId="7">#REF!</definedName>
    <definedName name="dms_030605_Rows" localSheetId="5">#REF!</definedName>
    <definedName name="dms_030605_Rows" localSheetId="8">#REF!</definedName>
    <definedName name="dms_030605_Rows" localSheetId="9">#REF!</definedName>
    <definedName name="dms_030605_Rows" localSheetId="6">#REF!</definedName>
    <definedName name="dms_030605_Rows">#REF!</definedName>
    <definedName name="dms_030605_Values" localSheetId="7">#REF!</definedName>
    <definedName name="dms_030605_Values" localSheetId="5">#REF!</definedName>
    <definedName name="dms_030605_Values" localSheetId="8">#REF!</definedName>
    <definedName name="dms_030605_Values" localSheetId="9">#REF!</definedName>
    <definedName name="dms_030605_Values" localSheetId="6">#REF!</definedName>
    <definedName name="dms_030605_Values">#REF!</definedName>
    <definedName name="dms_030606_01_Rows" localSheetId="7">#REF!</definedName>
    <definedName name="dms_030606_01_Rows" localSheetId="5">#REF!</definedName>
    <definedName name="dms_030606_01_Rows" localSheetId="8">#REF!</definedName>
    <definedName name="dms_030606_01_Rows" localSheetId="9">#REF!</definedName>
    <definedName name="dms_030606_01_Rows" localSheetId="6">#REF!</definedName>
    <definedName name="dms_030606_01_Rows">#REF!</definedName>
    <definedName name="dms_030606_01_Values">'[4]3.6 Quality of services'!$D$28</definedName>
    <definedName name="dms_030606_02_Rows" localSheetId="7">#REF!</definedName>
    <definedName name="dms_030606_02_Rows" localSheetId="5">#REF!</definedName>
    <definedName name="dms_030606_02_Rows" localSheetId="8">#REF!</definedName>
    <definedName name="dms_030606_02_Rows" localSheetId="9">#REF!</definedName>
    <definedName name="dms_030606_02_Rows" localSheetId="6">#REF!</definedName>
    <definedName name="dms_030606_02_Rows">#REF!</definedName>
    <definedName name="dms_030606_02_Values" localSheetId="7">#REF!</definedName>
    <definedName name="dms_030606_02_Values" localSheetId="5">#REF!</definedName>
    <definedName name="dms_030606_02_Values" localSheetId="8">#REF!</definedName>
    <definedName name="dms_030606_02_Values" localSheetId="9">#REF!</definedName>
    <definedName name="dms_030606_02_Values" localSheetId="6">#REF!</definedName>
    <definedName name="dms_030606_02_Values">#REF!</definedName>
    <definedName name="dms_030606_03_Rows" localSheetId="7">#REF!</definedName>
    <definedName name="dms_030606_03_Rows" localSheetId="5">#REF!</definedName>
    <definedName name="dms_030606_03_Rows" localSheetId="8">#REF!</definedName>
    <definedName name="dms_030606_03_Rows" localSheetId="9">#REF!</definedName>
    <definedName name="dms_030606_03_Rows" localSheetId="6">#REF!</definedName>
    <definedName name="dms_030606_03_Rows">#REF!</definedName>
    <definedName name="dms_030606_03_Values" localSheetId="7">#REF!</definedName>
    <definedName name="dms_030606_03_Values" localSheetId="5">#REF!</definedName>
    <definedName name="dms_030606_03_Values" localSheetId="8">#REF!</definedName>
    <definedName name="dms_030606_03_Values" localSheetId="9">#REF!</definedName>
    <definedName name="dms_030606_03_Values" localSheetId="6">#REF!</definedName>
    <definedName name="dms_030606_03_Values">#REF!</definedName>
    <definedName name="dms_030607_01_Rows" localSheetId="7">#REF!</definedName>
    <definedName name="dms_030607_01_Rows" localSheetId="5">#REF!</definedName>
    <definedName name="dms_030607_01_Rows" localSheetId="8">#REF!</definedName>
    <definedName name="dms_030607_01_Rows" localSheetId="9">#REF!</definedName>
    <definedName name="dms_030607_01_Rows" localSheetId="6">#REF!</definedName>
    <definedName name="dms_030607_01_Rows">#REF!</definedName>
    <definedName name="dms_030607_01_Values" localSheetId="7">#REF!</definedName>
    <definedName name="dms_030607_01_Values" localSheetId="5">#REF!</definedName>
    <definedName name="dms_030607_01_Values" localSheetId="8">#REF!</definedName>
    <definedName name="dms_030607_01_Values" localSheetId="9">#REF!</definedName>
    <definedName name="dms_030607_01_Values" localSheetId="6">#REF!</definedName>
    <definedName name="dms_030607_01_Values">#REF!</definedName>
    <definedName name="dms_030607_02_Rows" localSheetId="7">#REF!</definedName>
    <definedName name="dms_030607_02_Rows" localSheetId="5">#REF!</definedName>
    <definedName name="dms_030607_02_Rows" localSheetId="8">#REF!</definedName>
    <definedName name="dms_030607_02_Rows" localSheetId="9">#REF!</definedName>
    <definedName name="dms_030607_02_Rows" localSheetId="6">#REF!</definedName>
    <definedName name="dms_030607_02_Rows">#REF!</definedName>
    <definedName name="dms_030607_02_Values" localSheetId="7">#REF!</definedName>
    <definedName name="dms_030607_02_Values" localSheetId="5">#REF!</definedName>
    <definedName name="dms_030607_02_Values" localSheetId="8">#REF!</definedName>
    <definedName name="dms_030607_02_Values" localSheetId="9">#REF!</definedName>
    <definedName name="dms_030607_02_Values" localSheetId="6">#REF!</definedName>
    <definedName name="dms_030607_02_Values">#REF!</definedName>
    <definedName name="dms_030607_03_Rows" localSheetId="7">#REF!</definedName>
    <definedName name="dms_030607_03_Rows" localSheetId="5">#REF!</definedName>
    <definedName name="dms_030607_03_Rows" localSheetId="8">#REF!</definedName>
    <definedName name="dms_030607_03_Rows" localSheetId="9">#REF!</definedName>
    <definedName name="dms_030607_03_Rows" localSheetId="6">#REF!</definedName>
    <definedName name="dms_030607_03_Rows">#REF!</definedName>
    <definedName name="dms_030607_03_Values" localSheetId="7">#REF!</definedName>
    <definedName name="dms_030607_03_Values" localSheetId="5">#REF!</definedName>
    <definedName name="dms_030607_03_Values" localSheetId="8">#REF!</definedName>
    <definedName name="dms_030607_03_Values" localSheetId="9">#REF!</definedName>
    <definedName name="dms_030607_03_Values" localSheetId="6">#REF!</definedName>
    <definedName name="dms_030607_03_Values">#REF!</definedName>
    <definedName name="dms_030607_04_Rows" localSheetId="7">#REF!</definedName>
    <definedName name="dms_030607_04_Rows" localSheetId="5">#REF!</definedName>
    <definedName name="dms_030607_04_Rows" localSheetId="8">#REF!</definedName>
    <definedName name="dms_030607_04_Rows" localSheetId="9">#REF!</definedName>
    <definedName name="dms_030607_04_Rows" localSheetId="6">#REF!</definedName>
    <definedName name="dms_030607_04_Rows">#REF!</definedName>
    <definedName name="dms_030607_04_Values" localSheetId="7">#REF!</definedName>
    <definedName name="dms_030607_04_Values" localSheetId="5">#REF!</definedName>
    <definedName name="dms_030607_04_Values" localSheetId="8">#REF!</definedName>
    <definedName name="dms_030607_04_Values" localSheetId="9">#REF!</definedName>
    <definedName name="dms_030607_04_Values" localSheetId="6">#REF!</definedName>
    <definedName name="dms_030607_04_Values">#REF!</definedName>
    <definedName name="dms_030609_01_Rows" localSheetId="7">#REF!</definedName>
    <definedName name="dms_030609_01_Rows" localSheetId="5">#REF!</definedName>
    <definedName name="dms_030609_01_Rows" localSheetId="8">#REF!</definedName>
    <definedName name="dms_030609_01_Rows" localSheetId="9">#REF!</definedName>
    <definedName name="dms_030609_01_Rows" localSheetId="6">#REF!</definedName>
    <definedName name="dms_030609_01_Rows">#REF!</definedName>
    <definedName name="dms_030609_01_Values" localSheetId="7">#REF!</definedName>
    <definedName name="dms_030609_01_Values" localSheetId="5">#REF!</definedName>
    <definedName name="dms_030609_01_Values" localSheetId="8">#REF!</definedName>
    <definedName name="dms_030609_01_Values" localSheetId="9">#REF!</definedName>
    <definedName name="dms_030609_01_Values" localSheetId="6">#REF!</definedName>
    <definedName name="dms_030609_01_Values">#REF!</definedName>
    <definedName name="dms_030609_02_Values" localSheetId="7">#REF!</definedName>
    <definedName name="dms_030609_02_Values" localSheetId="5">#REF!</definedName>
    <definedName name="dms_030609_02_Values" localSheetId="8">#REF!</definedName>
    <definedName name="dms_030609_02_Values" localSheetId="9">#REF!</definedName>
    <definedName name="dms_030609_02_Values" localSheetId="6">#REF!</definedName>
    <definedName name="dms_030609_02_Values">#REF!</definedName>
    <definedName name="dms_030701_01_Rows" localSheetId="7">#REF!</definedName>
    <definedName name="dms_030701_01_Rows" localSheetId="5">#REF!</definedName>
    <definedName name="dms_030701_01_Rows" localSheetId="8">#REF!</definedName>
    <definedName name="dms_030701_01_Rows" localSheetId="9">#REF!</definedName>
    <definedName name="dms_030701_01_Rows" localSheetId="6">#REF!</definedName>
    <definedName name="dms_030701_01_Rows">#REF!</definedName>
    <definedName name="dms_030701_01_Values" localSheetId="7">#REF!</definedName>
    <definedName name="dms_030701_01_Values" localSheetId="5">#REF!</definedName>
    <definedName name="dms_030701_01_Values" localSheetId="8">#REF!</definedName>
    <definedName name="dms_030701_01_Values" localSheetId="9">#REF!</definedName>
    <definedName name="dms_030701_01_Values" localSheetId="6">#REF!</definedName>
    <definedName name="dms_030701_01_Values">#REF!</definedName>
    <definedName name="dms_030702_01_Rows" localSheetId="7">#REF!</definedName>
    <definedName name="dms_030702_01_Rows" localSheetId="5">#REF!</definedName>
    <definedName name="dms_030702_01_Rows" localSheetId="8">#REF!</definedName>
    <definedName name="dms_030702_01_Rows" localSheetId="9">#REF!</definedName>
    <definedName name="dms_030702_01_Rows" localSheetId="6">#REF!</definedName>
    <definedName name="dms_030702_01_Rows">#REF!</definedName>
    <definedName name="dms_030702_01_Values" localSheetId="7">#REF!</definedName>
    <definedName name="dms_030702_01_Values" localSheetId="5">#REF!</definedName>
    <definedName name="dms_030702_01_Values" localSheetId="8">#REF!</definedName>
    <definedName name="dms_030702_01_Values" localSheetId="9">#REF!</definedName>
    <definedName name="dms_030702_01_Values" localSheetId="6">#REF!</definedName>
    <definedName name="dms_030702_01_Values">#REF!</definedName>
    <definedName name="dms_030703_01_Rows" localSheetId="7">#REF!</definedName>
    <definedName name="dms_030703_01_Rows" localSheetId="5">#REF!</definedName>
    <definedName name="dms_030703_01_Rows" localSheetId="8">#REF!</definedName>
    <definedName name="dms_030703_01_Rows" localSheetId="9">#REF!</definedName>
    <definedName name="dms_030703_01_Rows" localSheetId="6">#REF!</definedName>
    <definedName name="dms_030703_01_Rows">#REF!</definedName>
    <definedName name="dms_030703_01_Values" localSheetId="7">#REF!</definedName>
    <definedName name="dms_030703_01_Values" localSheetId="5">#REF!</definedName>
    <definedName name="dms_030703_01_Values" localSheetId="8">#REF!</definedName>
    <definedName name="dms_030703_01_Values" localSheetId="9">#REF!</definedName>
    <definedName name="dms_030703_01_Values" localSheetId="6">#REF!</definedName>
    <definedName name="dms_030703_01_Values">#REF!</definedName>
    <definedName name="dms_040101_Rows" localSheetId="7">#REF!</definedName>
    <definedName name="dms_040101_Rows" localSheetId="5">#REF!</definedName>
    <definedName name="dms_040101_Rows" localSheetId="8">#REF!</definedName>
    <definedName name="dms_040101_Rows" localSheetId="9">#REF!</definedName>
    <definedName name="dms_040101_Rows" localSheetId="6">#REF!</definedName>
    <definedName name="dms_040101_Rows">#REF!</definedName>
    <definedName name="dms_040101_Values" localSheetId="7">#REF!</definedName>
    <definedName name="dms_040101_Values" localSheetId="5">#REF!</definedName>
    <definedName name="dms_040101_Values" localSheetId="8">#REF!</definedName>
    <definedName name="dms_040101_Values" localSheetId="9">#REF!</definedName>
    <definedName name="dms_040101_Values" localSheetId="6">#REF!</definedName>
    <definedName name="dms_040101_Values">#REF!</definedName>
    <definedName name="dms_040102_01_Rows" localSheetId="7">#REF!</definedName>
    <definedName name="dms_040102_01_Rows" localSheetId="5">#REF!</definedName>
    <definedName name="dms_040102_01_Rows" localSheetId="8">#REF!</definedName>
    <definedName name="dms_040102_01_Rows" localSheetId="9">#REF!</definedName>
    <definedName name="dms_040102_01_Rows" localSheetId="6">#REF!</definedName>
    <definedName name="dms_040102_01_Rows">#REF!</definedName>
    <definedName name="dms_040102_01_Values" localSheetId="7">#REF!</definedName>
    <definedName name="dms_040102_01_Values" localSheetId="5">#REF!</definedName>
    <definedName name="dms_040102_01_Values" localSheetId="8">#REF!</definedName>
    <definedName name="dms_040102_01_Values" localSheetId="9">#REF!</definedName>
    <definedName name="dms_040102_01_Values" localSheetId="6">#REF!</definedName>
    <definedName name="dms_040102_01_Values">#REF!</definedName>
    <definedName name="dms_040102_02_Values" localSheetId="7">#REF!</definedName>
    <definedName name="dms_040102_02_Values" localSheetId="5">#REF!</definedName>
    <definedName name="dms_040102_02_Values" localSheetId="8">#REF!</definedName>
    <definedName name="dms_040102_02_Values" localSheetId="9">#REF!</definedName>
    <definedName name="dms_040102_02_Values" localSheetId="6">#REF!</definedName>
    <definedName name="dms_040102_02_Values">#REF!</definedName>
    <definedName name="dms_040102_03_Values" localSheetId="7">#REF!</definedName>
    <definedName name="dms_040102_03_Values" localSheetId="5">#REF!</definedName>
    <definedName name="dms_040102_03_Values" localSheetId="8">#REF!</definedName>
    <definedName name="dms_040102_03_Values" localSheetId="9">#REF!</definedName>
    <definedName name="dms_040102_03_Values" localSheetId="6">#REF!</definedName>
    <definedName name="dms_040102_03_Values">#REF!</definedName>
    <definedName name="dms_040102_04_Rows" localSheetId="7">#REF!</definedName>
    <definedName name="dms_040102_04_Rows" localSheetId="5">#REF!</definedName>
    <definedName name="dms_040102_04_Rows" localSheetId="8">#REF!</definedName>
    <definedName name="dms_040102_04_Rows" localSheetId="9">#REF!</definedName>
    <definedName name="dms_040102_04_Rows" localSheetId="6">#REF!</definedName>
    <definedName name="dms_040102_04_Rows">#REF!</definedName>
    <definedName name="dms_040102_04_Values" localSheetId="7">#REF!</definedName>
    <definedName name="dms_040102_04_Values" localSheetId="5">#REF!</definedName>
    <definedName name="dms_040102_04_Values" localSheetId="8">#REF!</definedName>
    <definedName name="dms_040102_04_Values" localSheetId="9">#REF!</definedName>
    <definedName name="dms_040102_04_Values" localSheetId="6">#REF!</definedName>
    <definedName name="dms_040102_04_Values">#REF!</definedName>
    <definedName name="dms_040103_01_Rows" localSheetId="7">#REF!</definedName>
    <definedName name="dms_040103_01_Rows" localSheetId="5">#REF!</definedName>
    <definedName name="dms_040103_01_Rows" localSheetId="8">#REF!</definedName>
    <definedName name="dms_040103_01_Rows" localSheetId="9">#REF!</definedName>
    <definedName name="dms_040103_01_Rows" localSheetId="6">#REF!</definedName>
    <definedName name="dms_040103_01_Rows">#REF!</definedName>
    <definedName name="dms_040103_01_Values" localSheetId="7">#REF!</definedName>
    <definedName name="dms_040103_01_Values" localSheetId="5">#REF!</definedName>
    <definedName name="dms_040103_01_Values" localSheetId="8">#REF!</definedName>
    <definedName name="dms_040103_01_Values" localSheetId="9">#REF!</definedName>
    <definedName name="dms_040103_01_Values" localSheetId="6">#REF!</definedName>
    <definedName name="dms_040103_01_Values">#REF!</definedName>
    <definedName name="dms_040103_02_Rows" localSheetId="7">#REF!</definedName>
    <definedName name="dms_040103_02_Rows" localSheetId="5">#REF!</definedName>
    <definedName name="dms_040103_02_Rows" localSheetId="8">#REF!</definedName>
    <definedName name="dms_040103_02_Rows" localSheetId="9">#REF!</definedName>
    <definedName name="dms_040103_02_Rows" localSheetId="6">#REF!</definedName>
    <definedName name="dms_040103_02_Rows">#REF!</definedName>
    <definedName name="dms_040103_02_Values" localSheetId="7">#REF!</definedName>
    <definedName name="dms_040103_02_Values" localSheetId="5">#REF!</definedName>
    <definedName name="dms_040103_02_Values" localSheetId="8">#REF!</definedName>
    <definedName name="dms_040103_02_Values" localSheetId="9">#REF!</definedName>
    <definedName name="dms_040103_02_Values" localSheetId="6">#REF!</definedName>
    <definedName name="dms_040103_02_Values">#REF!</definedName>
    <definedName name="dms_040103_03_Rows" localSheetId="7">#REF!</definedName>
    <definedName name="dms_040103_03_Rows" localSheetId="5">#REF!</definedName>
    <definedName name="dms_040103_03_Rows" localSheetId="8">#REF!</definedName>
    <definedName name="dms_040103_03_Rows" localSheetId="9">#REF!</definedName>
    <definedName name="dms_040103_03_Rows" localSheetId="6">#REF!</definedName>
    <definedName name="dms_040103_03_Rows">#REF!</definedName>
    <definedName name="dms_040103_03_Values" localSheetId="7">#REF!</definedName>
    <definedName name="dms_040103_03_Values" localSheetId="5">#REF!</definedName>
    <definedName name="dms_040103_03_Values" localSheetId="8">#REF!</definedName>
    <definedName name="dms_040103_03_Values" localSheetId="9">#REF!</definedName>
    <definedName name="dms_040103_03_Values" localSheetId="6">#REF!</definedName>
    <definedName name="dms_040103_03_Values">#REF!</definedName>
    <definedName name="dms_040104_01_Rows">#REF!</definedName>
    <definedName name="dms_040104_01_Values">#REF!</definedName>
    <definedName name="dms_040104_02_Values">#REF!</definedName>
    <definedName name="dms_040201_01_Rows" localSheetId="7">#REF!</definedName>
    <definedName name="dms_040201_01_Rows" localSheetId="5">#REF!</definedName>
    <definedName name="dms_040201_01_Rows" localSheetId="8">#REF!</definedName>
    <definedName name="dms_040201_01_Rows" localSheetId="9">#REF!</definedName>
    <definedName name="dms_040201_01_Rows" localSheetId="6">#REF!</definedName>
    <definedName name="dms_040201_01_Rows">#REF!</definedName>
    <definedName name="dms_040201_01_Values" localSheetId="7">#REF!</definedName>
    <definedName name="dms_040201_01_Values" localSheetId="5">#REF!</definedName>
    <definedName name="dms_040201_01_Values" localSheetId="8">#REF!</definedName>
    <definedName name="dms_040201_01_Values" localSheetId="9">#REF!</definedName>
    <definedName name="dms_040201_01_Values" localSheetId="6">#REF!</definedName>
    <definedName name="dms_040201_01_Values">#REF!</definedName>
    <definedName name="dms_040201_02_Values" localSheetId="7">#REF!</definedName>
    <definedName name="dms_040201_02_Values" localSheetId="5">#REF!</definedName>
    <definedName name="dms_040201_02_Values" localSheetId="8">#REF!</definedName>
    <definedName name="dms_040201_02_Values" localSheetId="9">#REF!</definedName>
    <definedName name="dms_040201_02_Values" localSheetId="6">#REF!</definedName>
    <definedName name="dms_040201_02_Values">#REF!</definedName>
    <definedName name="dms_040201_03_Values" localSheetId="7">#REF!</definedName>
    <definedName name="dms_040201_03_Values" localSheetId="5">#REF!</definedName>
    <definedName name="dms_040201_03_Values" localSheetId="8">#REF!</definedName>
    <definedName name="dms_040201_03_Values" localSheetId="9">#REF!</definedName>
    <definedName name="dms_040201_03_Values" localSheetId="6">#REF!</definedName>
    <definedName name="dms_040201_03_Values">#REF!</definedName>
    <definedName name="dms_040202_01_Exp_Rows" localSheetId="7">#REF!</definedName>
    <definedName name="dms_040202_01_Exp_Rows" localSheetId="5">#REF!</definedName>
    <definedName name="dms_040202_01_Exp_Rows" localSheetId="8">#REF!</definedName>
    <definedName name="dms_040202_01_Exp_Rows" localSheetId="9">#REF!</definedName>
    <definedName name="dms_040202_01_Exp_Rows" localSheetId="6">#REF!</definedName>
    <definedName name="dms_040202_01_Exp_Rows">#REF!</definedName>
    <definedName name="dms_040202_01_Exp_Values" localSheetId="7">#REF!</definedName>
    <definedName name="dms_040202_01_Exp_Values" localSheetId="5">#REF!</definedName>
    <definedName name="dms_040202_01_Exp_Values" localSheetId="8">#REF!</definedName>
    <definedName name="dms_040202_01_Exp_Values" localSheetId="9">#REF!</definedName>
    <definedName name="dms_040202_01_Exp_Values" localSheetId="6">#REF!</definedName>
    <definedName name="dms_040202_01_Exp_Values">#REF!</definedName>
    <definedName name="dms_040202_01_Vol_Values" localSheetId="7">#REF!</definedName>
    <definedName name="dms_040202_01_Vol_Values" localSheetId="5">#REF!</definedName>
    <definedName name="dms_040202_01_Vol_Values" localSheetId="8">#REF!</definedName>
    <definedName name="dms_040202_01_Vol_Values" localSheetId="9">#REF!</definedName>
    <definedName name="dms_040202_01_Vol_Values" localSheetId="6">#REF!</definedName>
    <definedName name="dms_040202_01_Vol_Values">#REF!</definedName>
    <definedName name="dms_040202_02_Exp_Values" localSheetId="7">#REF!</definedName>
    <definedName name="dms_040202_02_Exp_Values" localSheetId="5">#REF!</definedName>
    <definedName name="dms_040202_02_Exp_Values" localSheetId="8">#REF!</definedName>
    <definedName name="dms_040202_02_Exp_Values" localSheetId="9">#REF!</definedName>
    <definedName name="dms_040202_02_Exp_Values" localSheetId="6">#REF!</definedName>
    <definedName name="dms_040202_02_Exp_Values">#REF!</definedName>
    <definedName name="dms_040202_02_Vol_Values" localSheetId="7">#REF!</definedName>
    <definedName name="dms_040202_02_Vol_Values" localSheetId="5">#REF!</definedName>
    <definedName name="dms_040202_02_Vol_Values" localSheetId="8">#REF!</definedName>
    <definedName name="dms_040202_02_Vol_Values" localSheetId="9">#REF!</definedName>
    <definedName name="dms_040202_02_Vol_Values" localSheetId="6">#REF!</definedName>
    <definedName name="dms_040202_02_Vol_Values">#REF!</definedName>
    <definedName name="dms_040202_03_Exp_Values" localSheetId="7">#REF!</definedName>
    <definedName name="dms_040202_03_Exp_Values" localSheetId="5">#REF!</definedName>
    <definedName name="dms_040202_03_Exp_Values" localSheetId="8">#REF!</definedName>
    <definedName name="dms_040202_03_Exp_Values" localSheetId="9">#REF!</definedName>
    <definedName name="dms_040202_03_Exp_Values" localSheetId="6">#REF!</definedName>
    <definedName name="dms_040202_03_Exp_Values">#REF!</definedName>
    <definedName name="dms_040202_03_Vol_Values" localSheetId="7">#REF!</definedName>
    <definedName name="dms_040202_03_Vol_Values" localSheetId="5">#REF!</definedName>
    <definedName name="dms_040202_03_Vol_Values" localSheetId="8">#REF!</definedName>
    <definedName name="dms_040202_03_Vol_Values" localSheetId="9">#REF!</definedName>
    <definedName name="dms_040202_03_Vol_Values" localSheetId="6">#REF!</definedName>
    <definedName name="dms_040202_03_Vol_Values">#REF!</definedName>
    <definedName name="dms_040202_04_Exp_Values" localSheetId="7">#REF!</definedName>
    <definedName name="dms_040202_04_Exp_Values" localSheetId="5">#REF!</definedName>
    <definedName name="dms_040202_04_Exp_Values" localSheetId="8">#REF!</definedName>
    <definedName name="dms_040202_04_Exp_Values" localSheetId="9">#REF!</definedName>
    <definedName name="dms_040202_04_Exp_Values" localSheetId="6">#REF!</definedName>
    <definedName name="dms_040202_04_Exp_Values">#REF!</definedName>
    <definedName name="dms_040202_04_Vol_Values" localSheetId="7">#REF!</definedName>
    <definedName name="dms_040202_04_Vol_Values" localSheetId="5">#REF!</definedName>
    <definedName name="dms_040202_04_Vol_Values" localSheetId="8">#REF!</definedName>
    <definedName name="dms_040202_04_Vol_Values" localSheetId="9">#REF!</definedName>
    <definedName name="dms_040202_04_Vol_Values" localSheetId="6">#REF!</definedName>
    <definedName name="dms_040202_04_Vol_Values">#REF!</definedName>
    <definedName name="dms_040202_05_Exp_Values" localSheetId="7">#REF!</definedName>
    <definedName name="dms_040202_05_Exp_Values" localSheetId="5">#REF!</definedName>
    <definedName name="dms_040202_05_Exp_Values" localSheetId="8">#REF!</definedName>
    <definedName name="dms_040202_05_Exp_Values" localSheetId="9">#REF!</definedName>
    <definedName name="dms_040202_05_Exp_Values" localSheetId="6">#REF!</definedName>
    <definedName name="dms_040202_05_Exp_Values">#REF!</definedName>
    <definedName name="dms_040202_05_Vol_Values" localSheetId="7">#REF!</definedName>
    <definedName name="dms_040202_05_Vol_Values" localSheetId="5">#REF!</definedName>
    <definedName name="dms_040202_05_Vol_Values" localSheetId="8">#REF!</definedName>
    <definedName name="dms_040202_05_Vol_Values" localSheetId="9">#REF!</definedName>
    <definedName name="dms_040202_05_Vol_Values" localSheetId="6">#REF!</definedName>
    <definedName name="dms_040202_05_Vol_Values">#REF!</definedName>
    <definedName name="dms_040202_06_Exp_Values" localSheetId="7">#REF!</definedName>
    <definedName name="dms_040202_06_Exp_Values" localSheetId="5">#REF!</definedName>
    <definedName name="dms_040202_06_Exp_Values" localSheetId="8">#REF!</definedName>
    <definedName name="dms_040202_06_Exp_Values" localSheetId="9">#REF!</definedName>
    <definedName name="dms_040202_06_Exp_Values" localSheetId="6">#REF!</definedName>
    <definedName name="dms_040202_06_Exp_Values">#REF!</definedName>
    <definedName name="dms_040202_06_Vol_Values" localSheetId="7">#REF!</definedName>
    <definedName name="dms_040202_06_Vol_Values" localSheetId="5">#REF!</definedName>
    <definedName name="dms_040202_06_Vol_Values" localSheetId="8">#REF!</definedName>
    <definedName name="dms_040202_06_Vol_Values" localSheetId="9">#REF!</definedName>
    <definedName name="dms_040202_06_Vol_Values" localSheetId="6">#REF!</definedName>
    <definedName name="dms_040202_06_Vol_Values">#REF!</definedName>
    <definedName name="dms_040202_07_Exp_Values" localSheetId="7">#REF!</definedName>
    <definedName name="dms_040202_07_Exp_Values" localSheetId="5">#REF!</definedName>
    <definedName name="dms_040202_07_Exp_Values" localSheetId="8">#REF!</definedName>
    <definedName name="dms_040202_07_Exp_Values" localSheetId="9">#REF!</definedName>
    <definedName name="dms_040202_07_Exp_Values" localSheetId="6">#REF!</definedName>
    <definedName name="dms_040202_07_Exp_Values">#REF!</definedName>
    <definedName name="dms_040202_07_Vol_Values" localSheetId="7">#REF!</definedName>
    <definedName name="dms_040202_07_Vol_Values" localSheetId="5">#REF!</definedName>
    <definedName name="dms_040202_07_Vol_Values" localSheetId="8">#REF!</definedName>
    <definedName name="dms_040202_07_Vol_Values" localSheetId="9">#REF!</definedName>
    <definedName name="dms_040202_07_Vol_Values" localSheetId="6">#REF!</definedName>
    <definedName name="dms_040202_07_Vol_Values">#REF!</definedName>
    <definedName name="dms_040202_08_Exp_Values" localSheetId="7">#REF!</definedName>
    <definedName name="dms_040202_08_Exp_Values" localSheetId="5">#REF!</definedName>
    <definedName name="dms_040202_08_Exp_Values" localSheetId="8">#REF!</definedName>
    <definedName name="dms_040202_08_Exp_Values" localSheetId="9">#REF!</definedName>
    <definedName name="dms_040202_08_Exp_Values" localSheetId="6">#REF!</definedName>
    <definedName name="dms_040202_08_Exp_Values">#REF!</definedName>
    <definedName name="dms_040202_08_Vol_Values" localSheetId="7">#REF!</definedName>
    <definedName name="dms_040202_08_Vol_Values" localSheetId="5">#REF!</definedName>
    <definedName name="dms_040202_08_Vol_Values" localSheetId="8">#REF!</definedName>
    <definedName name="dms_040202_08_Vol_Values" localSheetId="9">#REF!</definedName>
    <definedName name="dms_040202_08_Vol_Values" localSheetId="6">#REF!</definedName>
    <definedName name="dms_040202_08_Vol_Values">#REF!</definedName>
    <definedName name="dms_040202_09_Exp_Rows" localSheetId="7">#REF!</definedName>
    <definedName name="dms_040202_09_Exp_Rows" localSheetId="5">#REF!</definedName>
    <definedName name="dms_040202_09_Exp_Rows" localSheetId="8">#REF!</definedName>
    <definedName name="dms_040202_09_Exp_Rows" localSheetId="9">#REF!</definedName>
    <definedName name="dms_040202_09_Exp_Rows" localSheetId="6">#REF!</definedName>
    <definedName name="dms_040202_09_Exp_Rows">#REF!</definedName>
    <definedName name="dms_040202_09_Exp_Values" localSheetId="7">#REF!</definedName>
    <definedName name="dms_040202_09_Exp_Values" localSheetId="5">#REF!</definedName>
    <definedName name="dms_040202_09_Exp_Values" localSheetId="8">#REF!</definedName>
    <definedName name="dms_040202_09_Exp_Values" localSheetId="9">#REF!</definedName>
    <definedName name="dms_040202_09_Exp_Values" localSheetId="6">#REF!</definedName>
    <definedName name="dms_040202_09_Exp_Values">#REF!</definedName>
    <definedName name="dms_040202_09_Vol_Values" localSheetId="7">#REF!</definedName>
    <definedName name="dms_040202_09_Vol_Values" localSheetId="5">#REF!</definedName>
    <definedName name="dms_040202_09_Vol_Values" localSheetId="8">#REF!</definedName>
    <definedName name="dms_040202_09_Vol_Values" localSheetId="9">#REF!</definedName>
    <definedName name="dms_040202_09_Vol_Values" localSheetId="6">#REF!</definedName>
    <definedName name="dms_040202_09_Vol_Values">#REF!</definedName>
    <definedName name="dms_040202_10_Exp_Rows" localSheetId="7">#REF!</definedName>
    <definedName name="dms_040202_10_Exp_Rows" localSheetId="5">#REF!</definedName>
    <definedName name="dms_040202_10_Exp_Rows" localSheetId="8">#REF!</definedName>
    <definedName name="dms_040202_10_Exp_Rows" localSheetId="9">#REF!</definedName>
    <definedName name="dms_040202_10_Exp_Rows" localSheetId="6">#REF!</definedName>
    <definedName name="dms_040202_10_Exp_Rows">#REF!</definedName>
    <definedName name="dms_040202_10_Exp_Values" localSheetId="7">#REF!</definedName>
    <definedName name="dms_040202_10_Exp_Values" localSheetId="5">#REF!</definedName>
    <definedName name="dms_040202_10_Exp_Values" localSheetId="8">#REF!</definedName>
    <definedName name="dms_040202_10_Exp_Values" localSheetId="9">#REF!</definedName>
    <definedName name="dms_040202_10_Exp_Values" localSheetId="6">#REF!</definedName>
    <definedName name="dms_040202_10_Exp_Values">#REF!</definedName>
    <definedName name="dms_040202_10_Vol_Values" localSheetId="7">#REF!</definedName>
    <definedName name="dms_040202_10_Vol_Values" localSheetId="5">#REF!</definedName>
    <definedName name="dms_040202_10_Vol_Values" localSheetId="8">#REF!</definedName>
    <definedName name="dms_040202_10_Vol_Values" localSheetId="9">#REF!</definedName>
    <definedName name="dms_040202_10_Vol_Values" localSheetId="6">#REF!</definedName>
    <definedName name="dms_040202_10_Vol_Values">#REF!</definedName>
    <definedName name="dms_040202_11_Exp_Rows" localSheetId="7">#REF!</definedName>
    <definedName name="dms_040202_11_Exp_Rows" localSheetId="5">#REF!</definedName>
    <definedName name="dms_040202_11_Exp_Rows" localSheetId="8">#REF!</definedName>
    <definedName name="dms_040202_11_Exp_Rows" localSheetId="9">#REF!</definedName>
    <definedName name="dms_040202_11_Exp_Rows" localSheetId="6">#REF!</definedName>
    <definedName name="dms_040202_11_Exp_Rows">#REF!</definedName>
    <definedName name="dms_040202_11_Exp_Values" localSheetId="7">#REF!</definedName>
    <definedName name="dms_040202_11_Exp_Values" localSheetId="5">#REF!</definedName>
    <definedName name="dms_040202_11_Exp_Values" localSheetId="8">#REF!</definedName>
    <definedName name="dms_040202_11_Exp_Values" localSheetId="9">#REF!</definedName>
    <definedName name="dms_040202_11_Exp_Values" localSheetId="6">#REF!</definedName>
    <definedName name="dms_040202_11_Exp_Values">#REF!</definedName>
    <definedName name="dms_040202_11_Vol_Values" localSheetId="7">#REF!</definedName>
    <definedName name="dms_040202_11_Vol_Values" localSheetId="5">#REF!</definedName>
    <definedName name="dms_040202_11_Vol_Values" localSheetId="8">#REF!</definedName>
    <definedName name="dms_040202_11_Vol_Values" localSheetId="9">#REF!</definedName>
    <definedName name="dms_040202_11_Vol_Values" localSheetId="6">#REF!</definedName>
    <definedName name="dms_040202_11_Vol_Values">#REF!</definedName>
    <definedName name="dms_040202_12_Exp_Values" localSheetId="7">#REF!</definedName>
    <definedName name="dms_040202_12_Exp_Values" localSheetId="5">#REF!</definedName>
    <definedName name="dms_040202_12_Exp_Values" localSheetId="8">#REF!</definedName>
    <definedName name="dms_040202_12_Exp_Values" localSheetId="9">#REF!</definedName>
    <definedName name="dms_040202_12_Exp_Values" localSheetId="6">#REF!</definedName>
    <definedName name="dms_040202_12_Exp_Values">#REF!</definedName>
    <definedName name="dms_040202_12_Vol_Values" localSheetId="7">#REF!</definedName>
    <definedName name="dms_040202_12_Vol_Values" localSheetId="5">#REF!</definedName>
    <definedName name="dms_040202_12_Vol_Values" localSheetId="8">#REF!</definedName>
    <definedName name="dms_040202_12_Vol_Values" localSheetId="9">#REF!</definedName>
    <definedName name="dms_040202_12_Vol_Values" localSheetId="6">#REF!</definedName>
    <definedName name="dms_040202_12_Vol_Values">#REF!</definedName>
    <definedName name="dms_040202_13_Exp_Values" localSheetId="7">#REF!</definedName>
    <definedName name="dms_040202_13_Exp_Values" localSheetId="5">#REF!</definedName>
    <definedName name="dms_040202_13_Exp_Values" localSheetId="8">#REF!</definedName>
    <definedName name="dms_040202_13_Exp_Values" localSheetId="9">#REF!</definedName>
    <definedName name="dms_040202_13_Exp_Values" localSheetId="6">#REF!</definedName>
    <definedName name="dms_040202_13_Exp_Values">#REF!</definedName>
    <definedName name="dms_040202_13_Vol_Values" localSheetId="7">#REF!</definedName>
    <definedName name="dms_040202_13_Vol_Values" localSheetId="5">#REF!</definedName>
    <definedName name="dms_040202_13_Vol_Values" localSheetId="8">#REF!</definedName>
    <definedName name="dms_040202_13_Vol_Values" localSheetId="9">#REF!</definedName>
    <definedName name="dms_040202_13_Vol_Values" localSheetId="6">#REF!</definedName>
    <definedName name="dms_040202_13_Vol_Values">#REF!</definedName>
    <definedName name="dms_040202_14_Exp_Values" localSheetId="7">#REF!</definedName>
    <definedName name="dms_040202_14_Exp_Values" localSheetId="5">#REF!</definedName>
    <definedName name="dms_040202_14_Exp_Values" localSheetId="8">#REF!</definedName>
    <definedName name="dms_040202_14_Exp_Values" localSheetId="9">#REF!</definedName>
    <definedName name="dms_040202_14_Exp_Values" localSheetId="6">#REF!</definedName>
    <definedName name="dms_040202_14_Exp_Values">#REF!</definedName>
    <definedName name="dms_040202_14_Vol_Values" localSheetId="7">#REF!</definedName>
    <definedName name="dms_040202_14_Vol_Values" localSheetId="5">#REF!</definedName>
    <definedName name="dms_040202_14_Vol_Values" localSheetId="8">#REF!</definedName>
    <definedName name="dms_040202_14_Vol_Values" localSheetId="9">#REF!</definedName>
    <definedName name="dms_040202_14_Vol_Values" localSheetId="6">#REF!</definedName>
    <definedName name="dms_040202_14_Vol_Values">#REF!</definedName>
    <definedName name="dms_040202_15_Exp_Values" localSheetId="7">#REF!</definedName>
    <definedName name="dms_040202_15_Exp_Values" localSheetId="5">#REF!</definedName>
    <definedName name="dms_040202_15_Exp_Values" localSheetId="8">#REF!</definedName>
    <definedName name="dms_040202_15_Exp_Values" localSheetId="9">#REF!</definedName>
    <definedName name="dms_040202_15_Exp_Values" localSheetId="6">#REF!</definedName>
    <definedName name="dms_040202_15_Exp_Values">#REF!</definedName>
    <definedName name="dms_040202_15_Vol_Values" localSheetId="7">#REF!</definedName>
    <definedName name="dms_040202_15_Vol_Values" localSheetId="5">#REF!</definedName>
    <definedName name="dms_040202_15_Vol_Values" localSheetId="8">#REF!</definedName>
    <definedName name="dms_040202_15_Vol_Values" localSheetId="9">#REF!</definedName>
    <definedName name="dms_040202_15_Vol_Values" localSheetId="6">#REF!</definedName>
    <definedName name="dms_040202_15_Vol_Values">#REF!</definedName>
    <definedName name="dms_040301_01_Exp_Values" localSheetId="7">#REF!</definedName>
    <definedName name="dms_040301_01_Exp_Values" localSheetId="5">#REF!</definedName>
    <definedName name="dms_040301_01_Exp_Values" localSheetId="8">#REF!</definedName>
    <definedName name="dms_040301_01_Exp_Values" localSheetId="9">#REF!</definedName>
    <definedName name="dms_040301_01_Exp_Values" localSheetId="6">#REF!</definedName>
    <definedName name="dms_040301_01_Exp_Values">#REF!</definedName>
    <definedName name="dms_040301_01_Rows" localSheetId="7">#REF!</definedName>
    <definedName name="dms_040301_01_Rows" localSheetId="5">#REF!</definedName>
    <definedName name="dms_040301_01_Rows" localSheetId="8">#REF!</definedName>
    <definedName name="dms_040301_01_Rows" localSheetId="9">#REF!</definedName>
    <definedName name="dms_040301_01_Rows" localSheetId="6">#REF!</definedName>
    <definedName name="dms_040301_01_Rows">#REF!</definedName>
    <definedName name="dms_040301_01_Vol_Values" localSheetId="7">#REF!</definedName>
    <definedName name="dms_040301_01_Vol_Values" localSheetId="5">#REF!</definedName>
    <definedName name="dms_040301_01_Vol_Values" localSheetId="8">#REF!</definedName>
    <definedName name="dms_040301_01_Vol_Values" localSheetId="9">#REF!</definedName>
    <definedName name="dms_040301_01_Vol_Values" localSheetId="6">#REF!</definedName>
    <definedName name="dms_040301_01_Vol_Values">#REF!</definedName>
    <definedName name="dms_040301_02_Exp_Values" localSheetId="7">#REF!</definedName>
    <definedName name="dms_040301_02_Exp_Values" localSheetId="5">#REF!</definedName>
    <definedName name="dms_040301_02_Exp_Values" localSheetId="8">#REF!</definedName>
    <definedName name="dms_040301_02_Exp_Values" localSheetId="9">#REF!</definedName>
    <definedName name="dms_040301_02_Exp_Values" localSheetId="6">#REF!</definedName>
    <definedName name="dms_040301_02_Exp_Values">#REF!</definedName>
    <definedName name="dms_040301_02_Rows" localSheetId="7">#REF!</definedName>
    <definedName name="dms_040301_02_Rows" localSheetId="5">#REF!</definedName>
    <definedName name="dms_040301_02_Rows" localSheetId="8">#REF!</definedName>
    <definedName name="dms_040301_02_Rows" localSheetId="9">#REF!</definedName>
    <definedName name="dms_040301_02_Rows" localSheetId="6">#REF!</definedName>
    <definedName name="dms_040301_02_Rows">#REF!</definedName>
    <definedName name="dms_040301_02_Vol_Values" localSheetId="7">#REF!</definedName>
    <definedName name="dms_040301_02_Vol_Values" localSheetId="5">#REF!</definedName>
    <definedName name="dms_040301_02_Vol_Values" localSheetId="8">#REF!</definedName>
    <definedName name="dms_040301_02_Vol_Values" localSheetId="9">#REF!</definedName>
    <definedName name="dms_040301_02_Vol_Values" localSheetId="6">#REF!</definedName>
    <definedName name="dms_040301_02_Vol_Values">#REF!</definedName>
    <definedName name="dms_040401_01_Exp_Values" localSheetId="7">#REF!</definedName>
    <definedName name="dms_040401_01_Exp_Values" localSheetId="5">#REF!</definedName>
    <definedName name="dms_040401_01_Exp_Values" localSheetId="8">#REF!</definedName>
    <definedName name="dms_040401_01_Exp_Values" localSheetId="9">#REF!</definedName>
    <definedName name="dms_040401_01_Exp_Values" localSheetId="6">#REF!</definedName>
    <definedName name="dms_040401_01_Exp_Values">#REF!</definedName>
    <definedName name="dms_040401_01_Rows" localSheetId="7">#REF!</definedName>
    <definedName name="dms_040401_01_Rows" localSheetId="5">#REF!</definedName>
    <definedName name="dms_040401_01_Rows" localSheetId="8">#REF!</definedName>
    <definedName name="dms_040401_01_Rows" localSheetId="9">#REF!</definedName>
    <definedName name="dms_040401_01_Rows" localSheetId="6">#REF!</definedName>
    <definedName name="dms_040401_01_Rows">#REF!</definedName>
    <definedName name="dms_040401_01_Vol_Values" localSheetId="7">#REF!</definedName>
    <definedName name="dms_040401_01_Vol_Values" localSheetId="5">#REF!</definedName>
    <definedName name="dms_040401_01_Vol_Values" localSheetId="8">#REF!</definedName>
    <definedName name="dms_040401_01_Vol_Values" localSheetId="9">#REF!</definedName>
    <definedName name="dms_040401_01_Vol_Values" localSheetId="6">#REF!</definedName>
    <definedName name="dms_040401_01_Vol_Values">#REF!</definedName>
    <definedName name="dms_050201_01_header" localSheetId="7">#REF!</definedName>
    <definedName name="dms_050201_01_header" localSheetId="5">#REF!</definedName>
    <definedName name="dms_050201_01_header" localSheetId="8">#REF!</definedName>
    <definedName name="dms_050201_01_header" localSheetId="9">#REF!</definedName>
    <definedName name="dms_050201_01_header" localSheetId="6">#REF!</definedName>
    <definedName name="dms_050201_01_header">#REF!</definedName>
    <definedName name="dms_050201_01_Rows" localSheetId="7">#REF!</definedName>
    <definedName name="dms_050201_01_Rows" localSheetId="5">#REF!</definedName>
    <definedName name="dms_050201_01_Rows" localSheetId="8">#REF!</definedName>
    <definedName name="dms_050201_01_Rows" localSheetId="9">#REF!</definedName>
    <definedName name="dms_050201_01_Rows" localSheetId="6">#REF!</definedName>
    <definedName name="dms_050201_01_Rows">#REF!</definedName>
    <definedName name="dms_050201_01_Values" localSheetId="7">#REF!</definedName>
    <definedName name="dms_050201_01_Values" localSheetId="5">#REF!</definedName>
    <definedName name="dms_050201_01_Values" localSheetId="8">#REF!</definedName>
    <definedName name="dms_050201_01_Values" localSheetId="9">#REF!</definedName>
    <definedName name="dms_050201_01_Values" localSheetId="6">#REF!</definedName>
    <definedName name="dms_050201_01_Values">#REF!</definedName>
    <definedName name="dms_050201_02_Rows" localSheetId="7">#REF!</definedName>
    <definedName name="dms_050201_02_Rows" localSheetId="5">#REF!</definedName>
    <definedName name="dms_050201_02_Rows" localSheetId="8">#REF!</definedName>
    <definedName name="dms_050201_02_Rows" localSheetId="9">#REF!</definedName>
    <definedName name="dms_050201_02_Rows" localSheetId="6">#REF!</definedName>
    <definedName name="dms_050201_02_Rows">#REF!</definedName>
    <definedName name="dms_050201_02_Values" localSheetId="7">#REF!</definedName>
    <definedName name="dms_050201_02_Values" localSheetId="5">#REF!</definedName>
    <definedName name="dms_050201_02_Values" localSheetId="8">#REF!</definedName>
    <definedName name="dms_050201_02_Values" localSheetId="9">#REF!</definedName>
    <definedName name="dms_050201_02_Values" localSheetId="6">#REF!</definedName>
    <definedName name="dms_050201_02_Values">#REF!</definedName>
    <definedName name="dms_050201_03_Rows" localSheetId="7">#REF!</definedName>
    <definedName name="dms_050201_03_Rows" localSheetId="5">#REF!</definedName>
    <definedName name="dms_050201_03_Rows" localSheetId="8">#REF!</definedName>
    <definedName name="dms_050201_03_Rows" localSheetId="9">#REF!</definedName>
    <definedName name="dms_050201_03_Rows" localSheetId="6">#REF!</definedName>
    <definedName name="dms_050201_03_Rows">#REF!</definedName>
    <definedName name="dms_050201_03_Values" localSheetId="7">#REF!</definedName>
    <definedName name="dms_050201_03_Values" localSheetId="5">#REF!</definedName>
    <definedName name="dms_050201_03_Values" localSheetId="8">#REF!</definedName>
    <definedName name="dms_050201_03_Values" localSheetId="9">#REF!</definedName>
    <definedName name="dms_050201_03_Values" localSheetId="6">#REF!</definedName>
    <definedName name="dms_050201_03_Values">#REF!</definedName>
    <definedName name="dms_050201_04_Rows" localSheetId="7">#REF!</definedName>
    <definedName name="dms_050201_04_Rows" localSheetId="5">#REF!</definedName>
    <definedName name="dms_050201_04_Rows" localSheetId="8">#REF!</definedName>
    <definedName name="dms_050201_04_Rows" localSheetId="9">#REF!</definedName>
    <definedName name="dms_050201_04_Rows" localSheetId="6">#REF!</definedName>
    <definedName name="dms_050201_04_Rows">#REF!</definedName>
    <definedName name="dms_050201_04_Values" localSheetId="7">#REF!</definedName>
    <definedName name="dms_050201_04_Values" localSheetId="5">#REF!</definedName>
    <definedName name="dms_050201_04_Values" localSheetId="8">#REF!</definedName>
    <definedName name="dms_050201_04_Values" localSheetId="9">#REF!</definedName>
    <definedName name="dms_050201_04_Values" localSheetId="6">#REF!</definedName>
    <definedName name="dms_050201_04_Values">#REF!</definedName>
    <definedName name="dms_050201_05_Rows" localSheetId="7">#REF!</definedName>
    <definedName name="dms_050201_05_Rows" localSheetId="5">#REF!</definedName>
    <definedName name="dms_050201_05_Rows" localSheetId="8">#REF!</definedName>
    <definedName name="dms_050201_05_Rows" localSheetId="9">#REF!</definedName>
    <definedName name="dms_050201_05_Rows" localSheetId="6">#REF!</definedName>
    <definedName name="dms_050201_05_Rows">#REF!</definedName>
    <definedName name="dms_050201_05_Values" localSheetId="7">#REF!</definedName>
    <definedName name="dms_050201_05_Values" localSheetId="5">#REF!</definedName>
    <definedName name="dms_050201_05_Values" localSheetId="8">#REF!</definedName>
    <definedName name="dms_050201_05_Values" localSheetId="9">#REF!</definedName>
    <definedName name="dms_050201_05_Values" localSheetId="6">#REF!</definedName>
    <definedName name="dms_050201_05_Values">#REF!</definedName>
    <definedName name="dms_050201_06_Rows" localSheetId="7">#REF!</definedName>
    <definedName name="dms_050201_06_Rows" localSheetId="5">#REF!</definedName>
    <definedName name="dms_050201_06_Rows" localSheetId="8">#REF!</definedName>
    <definedName name="dms_050201_06_Rows" localSheetId="9">#REF!</definedName>
    <definedName name="dms_050201_06_Rows" localSheetId="6">#REF!</definedName>
    <definedName name="dms_050201_06_Rows">#REF!</definedName>
    <definedName name="dms_050201_06_Values" localSheetId="7">#REF!</definedName>
    <definedName name="dms_050201_06_Values" localSheetId="5">#REF!</definedName>
    <definedName name="dms_050201_06_Values" localSheetId="8">#REF!</definedName>
    <definedName name="dms_050201_06_Values" localSheetId="9">#REF!</definedName>
    <definedName name="dms_050201_06_Values" localSheetId="6">#REF!</definedName>
    <definedName name="dms_050201_06_Values">#REF!</definedName>
    <definedName name="dms_050201_07_Rows" localSheetId="7">#REF!</definedName>
    <definedName name="dms_050201_07_Rows" localSheetId="5">#REF!</definedName>
    <definedName name="dms_050201_07_Rows" localSheetId="8">#REF!</definedName>
    <definedName name="dms_050201_07_Rows" localSheetId="9">#REF!</definedName>
    <definedName name="dms_050201_07_Rows" localSheetId="6">#REF!</definedName>
    <definedName name="dms_050201_07_Rows">#REF!</definedName>
    <definedName name="dms_050201_07_Values" localSheetId="7">#REF!</definedName>
    <definedName name="dms_050201_07_Values" localSheetId="5">#REF!</definedName>
    <definedName name="dms_050201_07_Values" localSheetId="8">#REF!</definedName>
    <definedName name="dms_050201_07_Values" localSheetId="9">#REF!</definedName>
    <definedName name="dms_050201_07_Values" localSheetId="6">#REF!</definedName>
    <definedName name="dms_050201_07_Values">#REF!</definedName>
    <definedName name="dms_050201_08_Rows" localSheetId="7">#REF!</definedName>
    <definedName name="dms_050201_08_Rows" localSheetId="5">#REF!</definedName>
    <definedName name="dms_050201_08_Rows" localSheetId="8">#REF!</definedName>
    <definedName name="dms_050201_08_Rows" localSheetId="9">#REF!</definedName>
    <definedName name="dms_050201_08_Rows" localSheetId="6">#REF!</definedName>
    <definedName name="dms_050201_08_Rows">#REF!</definedName>
    <definedName name="dms_050201_08_Values" localSheetId="7">#REF!</definedName>
    <definedName name="dms_050201_08_Values" localSheetId="5">#REF!</definedName>
    <definedName name="dms_050201_08_Values" localSheetId="8">#REF!</definedName>
    <definedName name="dms_050201_08_Values" localSheetId="9">#REF!</definedName>
    <definedName name="dms_050201_08_Values" localSheetId="6">#REF!</definedName>
    <definedName name="dms_050201_08_Values">#REF!</definedName>
    <definedName name="dms_050201_09_Rows" localSheetId="7">#REF!</definedName>
    <definedName name="dms_050201_09_Rows" localSheetId="5">#REF!</definedName>
    <definedName name="dms_050201_09_Rows" localSheetId="8">#REF!</definedName>
    <definedName name="dms_050201_09_Rows" localSheetId="9">#REF!</definedName>
    <definedName name="dms_050201_09_Rows" localSheetId="6">#REF!</definedName>
    <definedName name="dms_050201_09_Rows">#REF!</definedName>
    <definedName name="dms_050201_09_Values" localSheetId="7">#REF!</definedName>
    <definedName name="dms_050201_09_Values" localSheetId="5">#REF!</definedName>
    <definedName name="dms_050201_09_Values" localSheetId="8">#REF!</definedName>
    <definedName name="dms_050201_09_Values" localSheetId="9">#REF!</definedName>
    <definedName name="dms_050201_09_Values" localSheetId="6">#REF!</definedName>
    <definedName name="dms_050201_09_Values">#REF!</definedName>
    <definedName name="dms_050202_01_Values" localSheetId="7">#REF!</definedName>
    <definedName name="dms_050202_01_Values" localSheetId="5">#REF!</definedName>
    <definedName name="dms_050202_01_Values" localSheetId="8">#REF!</definedName>
    <definedName name="dms_050202_01_Values" localSheetId="9">#REF!</definedName>
    <definedName name="dms_050202_01_Values" localSheetId="6">#REF!</definedName>
    <definedName name="dms_050202_01_Values">#REF!</definedName>
    <definedName name="dms_050202_02_Values" localSheetId="7">#REF!</definedName>
    <definedName name="dms_050202_02_Values" localSheetId="5">#REF!</definedName>
    <definedName name="dms_050202_02_Values" localSheetId="8">#REF!</definedName>
    <definedName name="dms_050202_02_Values" localSheetId="9">#REF!</definedName>
    <definedName name="dms_050202_02_Values" localSheetId="6">#REF!</definedName>
    <definedName name="dms_050202_02_Values">#REF!</definedName>
    <definedName name="dms_050202_03_Values" localSheetId="7">#REF!</definedName>
    <definedName name="dms_050202_03_Values" localSheetId="5">#REF!</definedName>
    <definedName name="dms_050202_03_Values" localSheetId="8">#REF!</definedName>
    <definedName name="dms_050202_03_Values" localSheetId="9">#REF!</definedName>
    <definedName name="dms_050202_03_Values" localSheetId="6">#REF!</definedName>
    <definedName name="dms_050202_03_Values">#REF!</definedName>
    <definedName name="dms_050202_04_Values" localSheetId="7">#REF!</definedName>
    <definedName name="dms_050202_04_Values" localSheetId="5">#REF!</definedName>
    <definedName name="dms_050202_04_Values" localSheetId="8">#REF!</definedName>
    <definedName name="dms_050202_04_Values" localSheetId="9">#REF!</definedName>
    <definedName name="dms_050202_04_Values" localSheetId="6">#REF!</definedName>
    <definedName name="dms_050202_04_Values">#REF!</definedName>
    <definedName name="dms_050202_05_Values" localSheetId="7">#REF!</definedName>
    <definedName name="dms_050202_05_Values" localSheetId="5">#REF!</definedName>
    <definedName name="dms_050202_05_Values" localSheetId="8">#REF!</definedName>
    <definedName name="dms_050202_05_Values" localSheetId="9">#REF!</definedName>
    <definedName name="dms_050202_05_Values" localSheetId="6">#REF!</definedName>
    <definedName name="dms_050202_05_Values">#REF!</definedName>
    <definedName name="dms_050202_06_Values" localSheetId="7">#REF!</definedName>
    <definedName name="dms_050202_06_Values" localSheetId="5">#REF!</definedName>
    <definedName name="dms_050202_06_Values" localSheetId="8">#REF!</definedName>
    <definedName name="dms_050202_06_Values" localSheetId="9">#REF!</definedName>
    <definedName name="dms_050202_06_Values" localSheetId="6">#REF!</definedName>
    <definedName name="dms_050202_06_Values">#REF!</definedName>
    <definedName name="dms_050202_07_Values" localSheetId="7">#REF!</definedName>
    <definedName name="dms_050202_07_Values" localSheetId="5">#REF!</definedName>
    <definedName name="dms_050202_07_Values" localSheetId="8">#REF!</definedName>
    <definedName name="dms_050202_07_Values" localSheetId="9">#REF!</definedName>
    <definedName name="dms_050202_07_Values" localSheetId="6">#REF!</definedName>
    <definedName name="dms_050202_07_Values">#REF!</definedName>
    <definedName name="dms_050202_08_Values" localSheetId="7">#REF!</definedName>
    <definedName name="dms_050202_08_Values" localSheetId="5">#REF!</definedName>
    <definedName name="dms_050202_08_Values" localSheetId="8">#REF!</definedName>
    <definedName name="dms_050202_08_Values" localSheetId="9">#REF!</definedName>
    <definedName name="dms_050202_08_Values" localSheetId="6">#REF!</definedName>
    <definedName name="dms_050202_08_Values">#REF!</definedName>
    <definedName name="dms_050202_09_Values" localSheetId="7">#REF!</definedName>
    <definedName name="dms_050202_09_Values" localSheetId="5">#REF!</definedName>
    <definedName name="dms_050202_09_Values" localSheetId="8">#REF!</definedName>
    <definedName name="dms_050202_09_Values" localSheetId="9">#REF!</definedName>
    <definedName name="dms_050202_09_Values" localSheetId="6">#REF!</definedName>
    <definedName name="dms_050202_09_Values">#REF!</definedName>
    <definedName name="dms_060101_NMIs_affected" localSheetId="7">'[5]SMS notification'!#REF!</definedName>
    <definedName name="dms_060101_NMIs_affected" localSheetId="5">'[5]SMS notification'!#REF!</definedName>
    <definedName name="dms_060101_NMIs_affected" localSheetId="8">'[5]SMS notification'!#REF!</definedName>
    <definedName name="dms_060101_NMIs_affected" localSheetId="6">'[5]SMS notification'!#REF!</definedName>
    <definedName name="dms_060101_NMIs_affected">'[5]SMS notification'!#REF!</definedName>
    <definedName name="dms_060201_01_Rows" localSheetId="7">#REF!</definedName>
    <definedName name="dms_060201_01_Rows" localSheetId="5">#REF!</definedName>
    <definedName name="dms_060201_01_Rows" localSheetId="8">#REF!</definedName>
    <definedName name="dms_060201_01_Rows" localSheetId="9">#REF!</definedName>
    <definedName name="dms_060201_01_Rows" localSheetId="6">#REF!</definedName>
    <definedName name="dms_060201_01_Rows">#REF!</definedName>
    <definedName name="dms_060201_01_Values" localSheetId="7">#REF!</definedName>
    <definedName name="dms_060201_01_Values" localSheetId="5">#REF!</definedName>
    <definedName name="dms_060201_01_Values" localSheetId="8">#REF!</definedName>
    <definedName name="dms_060201_01_Values" localSheetId="9">#REF!</definedName>
    <definedName name="dms_060201_01_Values" localSheetId="6">#REF!</definedName>
    <definedName name="dms_060201_01_Values">#REF!</definedName>
    <definedName name="dms_060201_02_Values" localSheetId="7">#REF!</definedName>
    <definedName name="dms_060201_02_Values" localSheetId="5">#REF!</definedName>
    <definedName name="dms_060201_02_Values" localSheetId="8">#REF!</definedName>
    <definedName name="dms_060201_02_Values" localSheetId="9">#REF!</definedName>
    <definedName name="dms_060201_02_Values" localSheetId="6">#REF!</definedName>
    <definedName name="dms_060201_02_Values">#REF!</definedName>
    <definedName name="dms_060201_03_Values" localSheetId="7">#REF!</definedName>
    <definedName name="dms_060201_03_Values" localSheetId="5">#REF!</definedName>
    <definedName name="dms_060201_03_Values" localSheetId="8">#REF!</definedName>
    <definedName name="dms_060201_03_Values" localSheetId="9">#REF!</definedName>
    <definedName name="dms_060201_03_Values" localSheetId="6">#REF!</definedName>
    <definedName name="dms_060201_03_Values">#REF!</definedName>
    <definedName name="dms_060202_01_Values" localSheetId="7">#REF!</definedName>
    <definedName name="dms_060202_01_Values" localSheetId="5">#REF!</definedName>
    <definedName name="dms_060202_01_Values" localSheetId="8">#REF!</definedName>
    <definedName name="dms_060202_01_Values" localSheetId="9">#REF!</definedName>
    <definedName name="dms_060202_01_Values" localSheetId="6">#REF!</definedName>
    <definedName name="dms_060202_01_Values">#REF!</definedName>
    <definedName name="dms_060202_02_Values" localSheetId="7">#REF!</definedName>
    <definedName name="dms_060202_02_Values" localSheetId="5">#REF!</definedName>
    <definedName name="dms_060202_02_Values" localSheetId="8">#REF!</definedName>
    <definedName name="dms_060202_02_Values" localSheetId="9">#REF!</definedName>
    <definedName name="dms_060202_02_Values" localSheetId="6">#REF!</definedName>
    <definedName name="dms_060202_02_Values">#REF!</definedName>
    <definedName name="dms_060202_03_Values" localSheetId="7">#REF!</definedName>
    <definedName name="dms_060202_03_Values" localSheetId="5">#REF!</definedName>
    <definedName name="dms_060202_03_Values" localSheetId="8">#REF!</definedName>
    <definedName name="dms_060202_03_Values" localSheetId="9">#REF!</definedName>
    <definedName name="dms_060202_03_Values" localSheetId="6">#REF!</definedName>
    <definedName name="dms_060202_03_Values">#REF!</definedName>
    <definedName name="dms_060203_01_Values" localSheetId="7">#REF!</definedName>
    <definedName name="dms_060203_01_Values" localSheetId="5">#REF!</definedName>
    <definedName name="dms_060203_01_Values" localSheetId="8">#REF!</definedName>
    <definedName name="dms_060203_01_Values" localSheetId="9">#REF!</definedName>
    <definedName name="dms_060203_01_Values" localSheetId="6">#REF!</definedName>
    <definedName name="dms_060203_01_Values">#REF!</definedName>
    <definedName name="dms_060203_02_Values" localSheetId="7">#REF!</definedName>
    <definedName name="dms_060203_02_Values" localSheetId="5">#REF!</definedName>
    <definedName name="dms_060203_02_Values" localSheetId="8">#REF!</definedName>
    <definedName name="dms_060203_02_Values" localSheetId="9">#REF!</definedName>
    <definedName name="dms_060203_02_Values" localSheetId="6">#REF!</definedName>
    <definedName name="dms_060203_02_Values">#REF!</definedName>
    <definedName name="dms_060203_03_Values" localSheetId="7">#REF!</definedName>
    <definedName name="dms_060203_03_Values" localSheetId="5">#REF!</definedName>
    <definedName name="dms_060203_03_Values" localSheetId="8">#REF!</definedName>
    <definedName name="dms_060203_03_Values" localSheetId="9">#REF!</definedName>
    <definedName name="dms_060203_03_Values" localSheetId="6">#REF!</definedName>
    <definedName name="dms_060203_03_Values">#REF!</definedName>
    <definedName name="dms_060204_01_Values" localSheetId="7">#REF!</definedName>
    <definedName name="dms_060204_01_Values" localSheetId="5">#REF!</definedName>
    <definedName name="dms_060204_01_Values" localSheetId="8">#REF!</definedName>
    <definedName name="dms_060204_01_Values" localSheetId="9">#REF!</definedName>
    <definedName name="dms_060204_01_Values" localSheetId="6">#REF!</definedName>
    <definedName name="dms_060204_01_Values">#REF!</definedName>
    <definedName name="dms_060204_02_Values" localSheetId="7">#REF!</definedName>
    <definedName name="dms_060204_02_Values" localSheetId="5">#REF!</definedName>
    <definedName name="dms_060204_02_Values" localSheetId="8">#REF!</definedName>
    <definedName name="dms_060204_02_Values" localSheetId="9">#REF!</definedName>
    <definedName name="dms_060204_02_Values" localSheetId="6">#REF!</definedName>
    <definedName name="dms_060204_02_Values">#REF!</definedName>
    <definedName name="dms_060204_03_Values" localSheetId="7">#REF!</definedName>
    <definedName name="dms_060204_03_Values" localSheetId="5">#REF!</definedName>
    <definedName name="dms_060204_03_Values" localSheetId="8">#REF!</definedName>
    <definedName name="dms_060204_03_Values" localSheetId="9">#REF!</definedName>
    <definedName name="dms_060204_03_Values" localSheetId="6">#REF!</definedName>
    <definedName name="dms_060204_03_Values">#REF!</definedName>
    <definedName name="dms_0603_FeederList">'[3]AER only'!$I$189:$M$189</definedName>
    <definedName name="dms_060301_checkvalue">'[2]Business &amp; other details'!$C$104</definedName>
    <definedName name="dms_060301_LastRow">'[2]Business &amp; other details'!$C$106</definedName>
    <definedName name="dms_060601_01_Rows" localSheetId="7">#REF!</definedName>
    <definedName name="dms_060601_01_Rows" localSheetId="5">#REF!</definedName>
    <definedName name="dms_060601_01_Rows" localSheetId="8">#REF!</definedName>
    <definedName name="dms_060601_01_Rows" localSheetId="9">#REF!</definedName>
    <definedName name="dms_060601_01_Rows" localSheetId="6">#REF!</definedName>
    <definedName name="dms_060601_01_Rows">#REF!</definedName>
    <definedName name="dms_060601_01_Values" localSheetId="7">#REF!</definedName>
    <definedName name="dms_060601_01_Values" localSheetId="5">#REF!</definedName>
    <definedName name="dms_060601_01_Values" localSheetId="8">#REF!</definedName>
    <definedName name="dms_060601_01_Values" localSheetId="9">#REF!</definedName>
    <definedName name="dms_060601_01_Values" localSheetId="6">#REF!</definedName>
    <definedName name="dms_060601_01_Values">#REF!</definedName>
    <definedName name="dms_060601_02_Rows" localSheetId="7">#REF!</definedName>
    <definedName name="dms_060601_02_Rows" localSheetId="5">#REF!</definedName>
    <definedName name="dms_060601_02_Rows" localSheetId="8">#REF!</definedName>
    <definedName name="dms_060601_02_Rows" localSheetId="9">#REF!</definedName>
    <definedName name="dms_060601_02_Rows" localSheetId="6">#REF!</definedName>
    <definedName name="dms_060601_02_Rows">#REF!</definedName>
    <definedName name="dms_060601_02_Values" localSheetId="7">#REF!</definedName>
    <definedName name="dms_060601_02_Values" localSheetId="5">#REF!</definedName>
    <definedName name="dms_060601_02_Values" localSheetId="8">#REF!</definedName>
    <definedName name="dms_060601_02_Values" localSheetId="9">#REF!</definedName>
    <definedName name="dms_060601_02_Values" localSheetId="6">#REF!</definedName>
    <definedName name="dms_060601_02_Value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'[2]Business &amp; other details'!$C$114</definedName>
    <definedName name="dms_060701_MaxRows">'[1]AER ETL'!$C$101</definedName>
    <definedName name="dms_060701_Reset_MaxRows">'[2]Business &amp; other details'!$C$113</definedName>
    <definedName name="dms_060701_StartDateTxt">'[2]Business &amp; other details'!$C$120</definedName>
    <definedName name="dms_0608_LastRow">'[2]Business &amp; other details'!$C$126</definedName>
    <definedName name="dms_0608_OffsetRows">'[2]Business &amp; other details'!$C$125</definedName>
    <definedName name="dms_060801_01_Values">'[4]6.8 STPIS Exclusions'!$G$12:$G$4271</definedName>
    <definedName name="dms_060801_02_Values" localSheetId="7">#REF!</definedName>
    <definedName name="dms_060801_02_Values" localSheetId="5">#REF!</definedName>
    <definedName name="dms_060801_02_Values" localSheetId="8">#REF!</definedName>
    <definedName name="dms_060801_02_Values" localSheetId="9">#REF!</definedName>
    <definedName name="dms_060801_02_Values" localSheetId="6">#REF!</definedName>
    <definedName name="dms_060801_02_Values">#REF!</definedName>
    <definedName name="dms_060801_03_Values" localSheetId="7">#REF!</definedName>
    <definedName name="dms_060801_03_Values" localSheetId="5">#REF!</definedName>
    <definedName name="dms_060801_03_Values" localSheetId="8">#REF!</definedName>
    <definedName name="dms_060801_03_Values" localSheetId="9">#REF!</definedName>
    <definedName name="dms_060801_03_Values" localSheetId="6">#REF!</definedName>
    <definedName name="dms_060801_03_Values">#REF!</definedName>
    <definedName name="dms_060801_04_Values" localSheetId="7">#REF!</definedName>
    <definedName name="dms_060801_04_Values" localSheetId="5">#REF!</definedName>
    <definedName name="dms_060801_04_Values" localSheetId="8">#REF!</definedName>
    <definedName name="dms_060801_04_Values" localSheetId="9">#REF!</definedName>
    <definedName name="dms_060801_04_Values" localSheetId="6">#REF!</definedName>
    <definedName name="dms_060801_04_Values">#REF!</definedName>
    <definedName name="dms_060801_CauseID" localSheetId="7">#REF!</definedName>
    <definedName name="dms_060801_CauseID" localSheetId="5">#REF!</definedName>
    <definedName name="dms_060801_CauseID" localSheetId="8">#REF!</definedName>
    <definedName name="dms_060801_CauseID" localSheetId="9">#REF!</definedName>
    <definedName name="dms_060801_CauseID" localSheetId="6">#REF!</definedName>
    <definedName name="dms_060801_CauseID">#REF!</definedName>
    <definedName name="dms_060801_Event_Date" localSheetId="7">#REF!</definedName>
    <definedName name="dms_060801_Event_Date" localSheetId="5">#REF!</definedName>
    <definedName name="dms_060801_Event_Date" localSheetId="8">#REF!</definedName>
    <definedName name="dms_060801_Event_Date" localSheetId="9">#REF!</definedName>
    <definedName name="dms_060801_Event_Date" localSheetId="6">#REF!</definedName>
    <definedName name="dms_060801_Event_Date">#REF!</definedName>
    <definedName name="dms_060801_Excl_Cat" localSheetId="7">#REF!</definedName>
    <definedName name="dms_060801_Excl_Cat" localSheetId="5">#REF!</definedName>
    <definedName name="dms_060801_Excl_Cat" localSheetId="8">#REF!</definedName>
    <definedName name="dms_060801_Excl_Cat" localSheetId="9">#REF!</definedName>
    <definedName name="dms_060801_Excl_Cat" localSheetId="6">#REF!</definedName>
    <definedName name="dms_060801_Excl_Cat">#REF!</definedName>
    <definedName name="dms_060801_FeederClass" localSheetId="7">#REF!</definedName>
    <definedName name="dms_060801_FeederClass" localSheetId="5">#REF!</definedName>
    <definedName name="dms_060801_FeederClass" localSheetId="8">#REF!</definedName>
    <definedName name="dms_060801_FeederClass" localSheetId="9">#REF!</definedName>
    <definedName name="dms_060801_FeederClass" localSheetId="6">#REF!</definedName>
    <definedName name="dms_060801_FeederClass">#REF!</definedName>
    <definedName name="dms_060801_FeederID" localSheetId="7">#REF!</definedName>
    <definedName name="dms_060801_FeederID" localSheetId="5">#REF!</definedName>
    <definedName name="dms_060801_FeederID" localSheetId="8">#REF!</definedName>
    <definedName name="dms_060801_FeederID" localSheetId="9">#REF!</definedName>
    <definedName name="dms_060801_FeederID" localSheetId="6">#REF!</definedName>
    <definedName name="dms_060801_FeederID">#REF!</definedName>
    <definedName name="dms_060801_OutageID" localSheetId="7">#REF!</definedName>
    <definedName name="dms_060801_OutageID" localSheetId="5">#REF!</definedName>
    <definedName name="dms_060801_OutageID" localSheetId="8">#REF!</definedName>
    <definedName name="dms_060801_OutageID" localSheetId="9">#REF!</definedName>
    <definedName name="dms_060801_OutageID" localSheetId="6">#REF!</definedName>
    <definedName name="dms_060801_OutageID">#REF!</definedName>
    <definedName name="dms_060801_StartCell">'[4]6.8 STPIS Exclusions'!$B$12</definedName>
    <definedName name="dms_060901_01_Payments_Values" localSheetId="7">#REF!</definedName>
    <definedName name="dms_060901_01_Payments_Values" localSheetId="5">#REF!</definedName>
    <definedName name="dms_060901_01_Payments_Values" localSheetId="8">#REF!</definedName>
    <definedName name="dms_060901_01_Payments_Values" localSheetId="9">#REF!</definedName>
    <definedName name="dms_060901_01_Payments_Values" localSheetId="6">#REF!</definedName>
    <definedName name="dms_060901_01_Payments_Values">#REF!</definedName>
    <definedName name="dms_060901_01_Rows" localSheetId="7">#REF!</definedName>
    <definedName name="dms_060901_01_Rows" localSheetId="5">#REF!</definedName>
    <definedName name="dms_060901_01_Rows" localSheetId="8">#REF!</definedName>
    <definedName name="dms_060901_01_Rows" localSheetId="9">#REF!</definedName>
    <definedName name="dms_060901_01_Rows" localSheetId="6">#REF!</definedName>
    <definedName name="dms_060901_01_Rows">#REF!</definedName>
    <definedName name="dms_060901_01_Volume_Values" localSheetId="7">#REF!</definedName>
    <definedName name="dms_060901_01_Volume_Values" localSheetId="5">#REF!</definedName>
    <definedName name="dms_060901_01_Volume_Values" localSheetId="8">#REF!</definedName>
    <definedName name="dms_060901_01_Volume_Values" localSheetId="9">#REF!</definedName>
    <definedName name="dms_060901_01_Volume_Values" localSheetId="6">#REF!</definedName>
    <definedName name="dms_060901_01_Volume_Values">#REF!</definedName>
    <definedName name="dms_060901_02_Payments_Values" localSheetId="7">#REF!</definedName>
    <definedName name="dms_060901_02_Payments_Values" localSheetId="5">#REF!</definedName>
    <definedName name="dms_060901_02_Payments_Values" localSheetId="8">#REF!</definedName>
    <definedName name="dms_060901_02_Payments_Values" localSheetId="9">#REF!</definedName>
    <definedName name="dms_060901_02_Payments_Values" localSheetId="6">#REF!</definedName>
    <definedName name="dms_060901_02_Payments_Values">#REF!</definedName>
    <definedName name="dms_060901_02_Rows" localSheetId="7">#REF!</definedName>
    <definedName name="dms_060901_02_Rows" localSheetId="5">#REF!</definedName>
    <definedName name="dms_060901_02_Rows" localSheetId="8">#REF!</definedName>
    <definedName name="dms_060901_02_Rows" localSheetId="9">#REF!</definedName>
    <definedName name="dms_060901_02_Rows" localSheetId="6">#REF!</definedName>
    <definedName name="dms_060901_02_Rows">#REF!</definedName>
    <definedName name="dms_060901_02_Volume_Values" localSheetId="7">#REF!</definedName>
    <definedName name="dms_060901_02_Volume_Values" localSheetId="5">#REF!</definedName>
    <definedName name="dms_060901_02_Volume_Values" localSheetId="8">#REF!</definedName>
    <definedName name="dms_060901_02_Volume_Values" localSheetId="9">#REF!</definedName>
    <definedName name="dms_060901_02_Volume_Values" localSheetId="6">#REF!</definedName>
    <definedName name="dms_060901_02_Volume_Values">#REF!</definedName>
    <definedName name="dms_060901_03_Payments_Values" localSheetId="7">#REF!</definedName>
    <definedName name="dms_060901_03_Payments_Values" localSheetId="5">#REF!</definedName>
    <definedName name="dms_060901_03_Payments_Values" localSheetId="8">#REF!</definedName>
    <definedName name="dms_060901_03_Payments_Values" localSheetId="9">#REF!</definedName>
    <definedName name="dms_060901_03_Payments_Values" localSheetId="6">#REF!</definedName>
    <definedName name="dms_060901_03_Payments_Values">#REF!</definedName>
    <definedName name="dms_060901_03_Rows" localSheetId="7">#REF!</definedName>
    <definedName name="dms_060901_03_Rows" localSheetId="5">#REF!</definedName>
    <definedName name="dms_060901_03_Rows" localSheetId="8">#REF!</definedName>
    <definedName name="dms_060901_03_Rows" localSheetId="9">#REF!</definedName>
    <definedName name="dms_060901_03_Rows" localSheetId="6">#REF!</definedName>
    <definedName name="dms_060901_03_Rows">#REF!</definedName>
    <definedName name="dms_060901_03_Volume_Values" localSheetId="7">#REF!</definedName>
    <definedName name="dms_060901_03_Volume_Values" localSheetId="5">#REF!</definedName>
    <definedName name="dms_060901_03_Volume_Values" localSheetId="8">#REF!</definedName>
    <definedName name="dms_060901_03_Volume_Values" localSheetId="9">#REF!</definedName>
    <definedName name="dms_060901_03_Volume_Values" localSheetId="6">#REF!</definedName>
    <definedName name="dms_060901_03_Volume_Values">#REF!</definedName>
    <definedName name="dms_060901_04_Payments_Values" localSheetId="7">#REF!</definedName>
    <definedName name="dms_060901_04_Payments_Values" localSheetId="5">#REF!</definedName>
    <definedName name="dms_060901_04_Payments_Values" localSheetId="8">#REF!</definedName>
    <definedName name="dms_060901_04_Payments_Values" localSheetId="9">#REF!</definedName>
    <definedName name="dms_060901_04_Payments_Values" localSheetId="6">#REF!</definedName>
    <definedName name="dms_060901_04_Payments_Values">#REF!</definedName>
    <definedName name="dms_060901_04_Rows" localSheetId="7">#REF!</definedName>
    <definedName name="dms_060901_04_Rows" localSheetId="5">#REF!</definedName>
    <definedName name="dms_060901_04_Rows" localSheetId="8">#REF!</definedName>
    <definedName name="dms_060901_04_Rows" localSheetId="9">#REF!</definedName>
    <definedName name="dms_060901_04_Rows" localSheetId="6">#REF!</definedName>
    <definedName name="dms_060901_04_Rows">#REF!</definedName>
    <definedName name="dms_060901_04_Volume_Values" localSheetId="7">#REF!</definedName>
    <definedName name="dms_060901_04_Volume_Values" localSheetId="5">#REF!</definedName>
    <definedName name="dms_060901_04_Volume_Values" localSheetId="8">#REF!</definedName>
    <definedName name="dms_060901_04_Volume_Values" localSheetId="9">#REF!</definedName>
    <definedName name="dms_060901_04_Volume_Values" localSheetId="6">#REF!</definedName>
    <definedName name="dms_060901_04_Volume_Values">#REF!</definedName>
    <definedName name="dms_060901_05_Payments_Values" localSheetId="7">#REF!</definedName>
    <definedName name="dms_060901_05_Payments_Values" localSheetId="5">#REF!</definedName>
    <definedName name="dms_060901_05_Payments_Values" localSheetId="8">#REF!</definedName>
    <definedName name="dms_060901_05_Payments_Values" localSheetId="9">#REF!</definedName>
    <definedName name="dms_060901_05_Payments_Values" localSheetId="6">#REF!</definedName>
    <definedName name="dms_060901_05_Payments_Values">#REF!</definedName>
    <definedName name="dms_060901_05_Rows" localSheetId="7">#REF!</definedName>
    <definedName name="dms_060901_05_Rows" localSheetId="5">#REF!</definedName>
    <definedName name="dms_060901_05_Rows" localSheetId="8">#REF!</definedName>
    <definedName name="dms_060901_05_Rows" localSheetId="9">#REF!</definedName>
    <definedName name="dms_060901_05_Rows" localSheetId="6">#REF!</definedName>
    <definedName name="dms_060901_05_Rows">#REF!</definedName>
    <definedName name="dms_060901_05_Volume_Values" localSheetId="7">#REF!</definedName>
    <definedName name="dms_060901_05_Volume_Values" localSheetId="5">#REF!</definedName>
    <definedName name="dms_060901_05_Volume_Values" localSheetId="8">#REF!</definedName>
    <definedName name="dms_060901_05_Volume_Values" localSheetId="9">#REF!</definedName>
    <definedName name="dms_060901_05_Volume_Values" localSheetId="6">#REF!</definedName>
    <definedName name="dms_060901_05_Volume_Values">#REF!</definedName>
    <definedName name="dms_060901_06_Payments_Values" localSheetId="7">#REF!</definedName>
    <definedName name="dms_060901_06_Payments_Values" localSheetId="5">#REF!</definedName>
    <definedName name="dms_060901_06_Payments_Values" localSheetId="8">#REF!</definedName>
    <definedName name="dms_060901_06_Payments_Values" localSheetId="9">#REF!</definedName>
    <definedName name="dms_060901_06_Payments_Values" localSheetId="6">#REF!</definedName>
    <definedName name="dms_060901_06_Payments_Values">#REF!</definedName>
    <definedName name="dms_060901_06_Rows" localSheetId="7">#REF!</definedName>
    <definedName name="dms_060901_06_Rows" localSheetId="5">#REF!</definedName>
    <definedName name="dms_060901_06_Rows" localSheetId="8">#REF!</definedName>
    <definedName name="dms_060901_06_Rows" localSheetId="9">#REF!</definedName>
    <definedName name="dms_060901_06_Rows" localSheetId="6">#REF!</definedName>
    <definedName name="dms_060901_06_Rows">#REF!</definedName>
    <definedName name="dms_060901_06_Volume_Values" localSheetId="7">#REF!</definedName>
    <definedName name="dms_060901_06_Volume_Values" localSheetId="5">#REF!</definedName>
    <definedName name="dms_060901_06_Volume_Values" localSheetId="8">#REF!</definedName>
    <definedName name="dms_060901_06_Volume_Values" localSheetId="9">#REF!</definedName>
    <definedName name="dms_060901_06_Volume_Values" localSheetId="6">#REF!</definedName>
    <definedName name="dms_060901_06_Volume_Values">#REF!</definedName>
    <definedName name="dms_060901_07_Payments_Values" localSheetId="7">#REF!</definedName>
    <definedName name="dms_060901_07_Payments_Values" localSheetId="5">#REF!</definedName>
    <definedName name="dms_060901_07_Payments_Values" localSheetId="8">#REF!</definedName>
    <definedName name="dms_060901_07_Payments_Values" localSheetId="9">#REF!</definedName>
    <definedName name="dms_060901_07_Payments_Values" localSheetId="6">#REF!</definedName>
    <definedName name="dms_060901_07_Payments_Values">#REF!</definedName>
    <definedName name="dms_060901_07_Rows" localSheetId="7">#REF!</definedName>
    <definedName name="dms_060901_07_Rows" localSheetId="5">#REF!</definedName>
    <definedName name="dms_060901_07_Rows" localSheetId="8">#REF!</definedName>
    <definedName name="dms_060901_07_Rows" localSheetId="9">#REF!</definedName>
    <definedName name="dms_060901_07_Rows" localSheetId="6">#REF!</definedName>
    <definedName name="dms_060901_07_Rows">#REF!</definedName>
    <definedName name="dms_060901_07_Volume_Values" localSheetId="7">#REF!</definedName>
    <definedName name="dms_060901_07_Volume_Values" localSheetId="5">#REF!</definedName>
    <definedName name="dms_060901_07_Volume_Values" localSheetId="8">#REF!</definedName>
    <definedName name="dms_060901_07_Volume_Values" localSheetId="9">#REF!</definedName>
    <definedName name="dms_060901_07_Volume_Values" localSheetId="6">#REF!</definedName>
    <definedName name="dms_060901_07_Volume_Values">#REF!</definedName>
    <definedName name="dms_060901_08_Payments_Values" localSheetId="7">#REF!</definedName>
    <definedName name="dms_060901_08_Payments_Values" localSheetId="5">#REF!</definedName>
    <definedName name="dms_060901_08_Payments_Values" localSheetId="8">#REF!</definedName>
    <definedName name="dms_060901_08_Payments_Values" localSheetId="9">#REF!</definedName>
    <definedName name="dms_060901_08_Payments_Values" localSheetId="6">#REF!</definedName>
    <definedName name="dms_060901_08_Payments_Values">#REF!</definedName>
    <definedName name="dms_060901_08_Rows" localSheetId="7">#REF!</definedName>
    <definedName name="dms_060901_08_Rows" localSheetId="5">#REF!</definedName>
    <definedName name="dms_060901_08_Rows" localSheetId="8">#REF!</definedName>
    <definedName name="dms_060901_08_Rows" localSheetId="9">#REF!</definedName>
    <definedName name="dms_060901_08_Rows" localSheetId="6">#REF!</definedName>
    <definedName name="dms_060901_08_Rows">#REF!</definedName>
    <definedName name="dms_060901_08_Volume_Values" localSheetId="7">#REF!</definedName>
    <definedName name="dms_060901_08_Volume_Values" localSheetId="5">#REF!</definedName>
    <definedName name="dms_060901_08_Volume_Values" localSheetId="8">#REF!</definedName>
    <definedName name="dms_060901_08_Volume_Values" localSheetId="9">#REF!</definedName>
    <definedName name="dms_060901_08_Volume_Values" localSheetId="6">#REF!</definedName>
    <definedName name="dms_060901_08_Volume_Values">#REF!</definedName>
    <definedName name="dms_060901_09_Payments_Values" localSheetId="7">#REF!</definedName>
    <definedName name="dms_060901_09_Payments_Values" localSheetId="5">#REF!</definedName>
    <definedName name="dms_060901_09_Payments_Values" localSheetId="8">#REF!</definedName>
    <definedName name="dms_060901_09_Payments_Values" localSheetId="9">#REF!</definedName>
    <definedName name="dms_060901_09_Payments_Values" localSheetId="6">#REF!</definedName>
    <definedName name="dms_060901_09_Payments_Values">#REF!</definedName>
    <definedName name="dms_060901_09_Rows" localSheetId="7">#REF!</definedName>
    <definedName name="dms_060901_09_Rows" localSheetId="5">#REF!</definedName>
    <definedName name="dms_060901_09_Rows" localSheetId="8">#REF!</definedName>
    <definedName name="dms_060901_09_Rows" localSheetId="9">#REF!</definedName>
    <definedName name="dms_060901_09_Rows" localSheetId="6">#REF!</definedName>
    <definedName name="dms_060901_09_Rows">#REF!</definedName>
    <definedName name="dms_060901_09_Volume_Values" localSheetId="7">#REF!</definedName>
    <definedName name="dms_060901_09_Volume_Values" localSheetId="5">#REF!</definedName>
    <definedName name="dms_060901_09_Volume_Values" localSheetId="8">#REF!</definedName>
    <definedName name="dms_060901_09_Volume_Values" localSheetId="9">#REF!</definedName>
    <definedName name="dms_060901_09_Volume_Values" localSheetId="6">#REF!</definedName>
    <definedName name="dms_060901_09_Volume_Values">#REF!</definedName>
    <definedName name="dms_060902_01_Payments_Values" localSheetId="7">#REF!</definedName>
    <definedName name="dms_060902_01_Payments_Values" localSheetId="5">#REF!</definedName>
    <definedName name="dms_060902_01_Payments_Values" localSheetId="8">#REF!</definedName>
    <definedName name="dms_060902_01_Payments_Values" localSheetId="9">#REF!</definedName>
    <definedName name="dms_060902_01_Payments_Values" localSheetId="6">#REF!</definedName>
    <definedName name="dms_060902_01_Payments_Values">#REF!</definedName>
    <definedName name="dms_060902_01_Rows" localSheetId="7">#REF!</definedName>
    <definedName name="dms_060902_01_Rows" localSheetId="5">#REF!</definedName>
    <definedName name="dms_060902_01_Rows" localSheetId="8">#REF!</definedName>
    <definedName name="dms_060902_01_Rows" localSheetId="9">#REF!</definedName>
    <definedName name="dms_060902_01_Rows" localSheetId="6">#REF!</definedName>
    <definedName name="dms_060902_01_Rows">#REF!</definedName>
    <definedName name="dms_060902_01_Volume_Values" localSheetId="7">#REF!</definedName>
    <definedName name="dms_060902_01_Volume_Values" localSheetId="5">#REF!</definedName>
    <definedName name="dms_060902_01_Volume_Values" localSheetId="8">#REF!</definedName>
    <definedName name="dms_060902_01_Volume_Values" localSheetId="9">#REF!</definedName>
    <definedName name="dms_060902_01_Volume_Values" localSheetId="6">#REF!</definedName>
    <definedName name="dms_060902_01_Volume_Values">#REF!</definedName>
    <definedName name="dms_060902_02_Payments_Values" localSheetId="7">#REF!</definedName>
    <definedName name="dms_060902_02_Payments_Values" localSheetId="5">#REF!</definedName>
    <definedName name="dms_060902_02_Payments_Values" localSheetId="8">#REF!</definedName>
    <definedName name="dms_060902_02_Payments_Values" localSheetId="9">#REF!</definedName>
    <definedName name="dms_060902_02_Payments_Values" localSheetId="6">#REF!</definedName>
    <definedName name="dms_060902_02_Payments_Values">#REF!</definedName>
    <definedName name="dms_060902_02_Rows" localSheetId="7">#REF!</definedName>
    <definedName name="dms_060902_02_Rows" localSheetId="5">#REF!</definedName>
    <definedName name="dms_060902_02_Rows" localSheetId="8">#REF!</definedName>
    <definedName name="dms_060902_02_Rows" localSheetId="9">#REF!</definedName>
    <definedName name="dms_060902_02_Rows" localSheetId="6">#REF!</definedName>
    <definedName name="dms_060902_02_Rows">#REF!</definedName>
    <definedName name="dms_060902_02_Volume_Values" localSheetId="7">#REF!</definedName>
    <definedName name="dms_060902_02_Volume_Values" localSheetId="5">#REF!</definedName>
    <definedName name="dms_060902_02_Volume_Values" localSheetId="8">#REF!</definedName>
    <definedName name="dms_060902_02_Volume_Values" localSheetId="9">#REF!</definedName>
    <definedName name="dms_060902_02_Volume_Values" localSheetId="6">#REF!</definedName>
    <definedName name="dms_060902_02_Volume_Values">#REF!</definedName>
    <definedName name="dms_060902_03_Payments_Values" localSheetId="7">#REF!</definedName>
    <definedName name="dms_060902_03_Payments_Values" localSheetId="5">#REF!</definedName>
    <definedName name="dms_060902_03_Payments_Values" localSheetId="8">#REF!</definedName>
    <definedName name="dms_060902_03_Payments_Values" localSheetId="9">#REF!</definedName>
    <definedName name="dms_060902_03_Payments_Values" localSheetId="6">#REF!</definedName>
    <definedName name="dms_060902_03_Payments_Values">#REF!</definedName>
    <definedName name="dms_060902_03_Rows" localSheetId="7">#REF!</definedName>
    <definedName name="dms_060902_03_Rows" localSheetId="5">#REF!</definedName>
    <definedName name="dms_060902_03_Rows" localSheetId="8">#REF!</definedName>
    <definedName name="dms_060902_03_Rows" localSheetId="9">#REF!</definedName>
    <definedName name="dms_060902_03_Rows" localSheetId="6">#REF!</definedName>
    <definedName name="dms_060902_03_Rows">#REF!</definedName>
    <definedName name="dms_060902_03_Volume_Values" localSheetId="7">#REF!</definedName>
    <definedName name="dms_060902_03_Volume_Values" localSheetId="5">#REF!</definedName>
    <definedName name="dms_060902_03_Volume_Values" localSheetId="8">#REF!</definedName>
    <definedName name="dms_060902_03_Volume_Values" localSheetId="9">#REF!</definedName>
    <definedName name="dms_060902_03_Volume_Values" localSheetId="6">#REF!</definedName>
    <definedName name="dms_060902_03_Volume_Values">#REF!</definedName>
    <definedName name="dms_060902_04_Payments_Values" localSheetId="7">#REF!</definedName>
    <definedName name="dms_060902_04_Payments_Values" localSheetId="5">#REF!</definedName>
    <definedName name="dms_060902_04_Payments_Values" localSheetId="8">#REF!</definedName>
    <definedName name="dms_060902_04_Payments_Values" localSheetId="9">#REF!</definedName>
    <definedName name="dms_060902_04_Payments_Values" localSheetId="6">#REF!</definedName>
    <definedName name="dms_060902_04_Payments_Values">#REF!</definedName>
    <definedName name="dms_060902_04_Rows" localSheetId="7">#REF!</definedName>
    <definedName name="dms_060902_04_Rows" localSheetId="5">#REF!</definedName>
    <definedName name="dms_060902_04_Rows" localSheetId="8">#REF!</definedName>
    <definedName name="dms_060902_04_Rows" localSheetId="9">#REF!</definedName>
    <definedName name="dms_060902_04_Rows" localSheetId="6">#REF!</definedName>
    <definedName name="dms_060902_04_Rows">#REF!</definedName>
    <definedName name="dms_060902_04_Volume_Values" localSheetId="7">#REF!</definedName>
    <definedName name="dms_060902_04_Volume_Values" localSheetId="5">#REF!</definedName>
    <definedName name="dms_060902_04_Volume_Values" localSheetId="8">#REF!</definedName>
    <definedName name="dms_060902_04_Volume_Values" localSheetId="9">#REF!</definedName>
    <definedName name="dms_060902_04_Volume_Values" localSheetId="6">#REF!</definedName>
    <definedName name="dms_060902_04_Volume_Values">#REF!</definedName>
    <definedName name="dms_070801_Rows">#REF!</definedName>
    <definedName name="dms_070801_Values">#REF!</definedName>
    <definedName name="dms_071001_Rows">#REF!</definedName>
    <definedName name="dms_071001_Values">#REF!</definedName>
    <definedName name="dms_071101_01_Values">#REF!</definedName>
    <definedName name="dms_071101_02_Values">#REF!</definedName>
    <definedName name="dms_071101_Rows">#REF!</definedName>
    <definedName name="dms_071202_01_02_Values">#REF!</definedName>
    <definedName name="dms_071202_01_Rows">#REF!</definedName>
    <definedName name="dms_071202_01_UOM">#REF!</definedName>
    <definedName name="dms_071202_02_01_02_Values">#REF!</definedName>
    <definedName name="dms_071202_02_02_02_Values">#REF!</definedName>
    <definedName name="dms_071202_02_Rows">#REF!</definedName>
    <definedName name="dms_071202_02_UOM">#REF!</definedName>
    <definedName name="dms_071202_03_02_Values">#REF!</definedName>
    <definedName name="dms_071202_03_Rows">#REF!</definedName>
    <definedName name="dms_071202_04_01_Values">#REF!</definedName>
    <definedName name="dms_071202_04_02_Values">#REF!</definedName>
    <definedName name="dms_071202_04_Rows">#REF!</definedName>
    <definedName name="dms_071202_04_UOM">#REF!</definedName>
    <definedName name="dms_071202_05_01_02_Values">#REF!</definedName>
    <definedName name="dms_071202_05_02_02_Values">#REF!</definedName>
    <definedName name="dms_071202_05_Rows">#REF!</definedName>
    <definedName name="dms_071203_01_02_Values">#REF!</definedName>
    <definedName name="dms_071203_01_Rows">#REF!</definedName>
    <definedName name="dms_071203_01_UOM">#REF!</definedName>
    <definedName name="dms_071203_02_01_01_Values">#REF!</definedName>
    <definedName name="dms_071203_02_01_02_Values">#REF!</definedName>
    <definedName name="dms_071203_02_Rows">#REF!</definedName>
    <definedName name="dms_071203_03_Rows">#REF!</definedName>
    <definedName name="dms_071203_03_Values">#REF!</definedName>
    <definedName name="dms_071203_04_01_Values">#REF!</definedName>
    <definedName name="dms_071203_04_02_Values">#REF!</definedName>
    <definedName name="dms_071203_04_Rows">#REF!</definedName>
    <definedName name="dms_071203_04_UOM">#REF!</definedName>
    <definedName name="dms_071301_Rows">#REF!</definedName>
    <definedName name="dms_071301_Values">#REF!</definedName>
    <definedName name="dms_080101_01_adjust_Values">#REF!</definedName>
    <definedName name="dms_080101_01_ancillary_Values">#REF!</definedName>
    <definedName name="dms_080101_01_audited_Values">#REF!</definedName>
    <definedName name="dms_080101_01_connection_Values">#REF!</definedName>
    <definedName name="dms_080101_01_dnsp_Values">#REF!</definedName>
    <definedName name="dms_080101_01_metering_Values">#REF!</definedName>
    <definedName name="dms_080101_01_negotiated_Values">#REF!</definedName>
    <definedName name="dms_080101_01_PL_Header">#REF!</definedName>
    <definedName name="dms_080101_01_public_Values">#REF!</definedName>
    <definedName name="dms_080101_01_Rows">#REF!</definedName>
    <definedName name="dms_080101_01_SCS_Values">#REF!</definedName>
    <definedName name="dms_080101_02_adjust_Values">#REF!</definedName>
    <definedName name="dms_080101_02_ancillary_Values">'[4]8.1 Income'!$K$27:$K$45</definedName>
    <definedName name="dms_080101_02_audited_Values">'[4]8.1 Income'!$C$27:$C$45</definedName>
    <definedName name="dms_080101_02_connection_Values">'[4]8.1 Income'!$I$27:$I$45</definedName>
    <definedName name="dms_080101_02_dnsp_Values">'[4]8.1 Income'!$E$27:$E$45</definedName>
    <definedName name="dms_080101_02_metering_Values">'[4]8.1 Income'!$J$27:$J$45</definedName>
    <definedName name="dms_080101_02_negotiated_Values">'[4]8.1 Income'!$L$27:$L$45</definedName>
    <definedName name="dms_080101_02_public_Values">#REF!</definedName>
    <definedName name="dms_080101_02_Rows">#REF!</definedName>
    <definedName name="dms_080101_02_SCS_Values">'[4]8.1 Income'!$F$27:$F$45</definedName>
    <definedName name="dms_080101_03_adjust_Values">#REF!</definedName>
    <definedName name="dms_080101_03_ancillary_Values">#REF!</definedName>
    <definedName name="dms_080101_03_audited_Values">#REF!</definedName>
    <definedName name="dms_080101_03_connection_Values">#REF!</definedName>
    <definedName name="dms_080101_03_dnsp_Values">#REF!</definedName>
    <definedName name="dms_080101_03_metering_Values">#REF!</definedName>
    <definedName name="dms_080101_03_negotiated_Values">#REF!</definedName>
    <definedName name="dms_080101_03_public_Values">#REF!</definedName>
    <definedName name="dms_080101_03_Rows">#REF!</definedName>
    <definedName name="dms_080101_03_SCS_Values">#REF!</definedName>
    <definedName name="dms_080201_01_Values">#REF!</definedName>
    <definedName name="dms_080201_02_01_CC_Values">#REF!</definedName>
    <definedName name="dms_080201_02_01_Values">#REF!</definedName>
    <definedName name="dms_080201_02_02_CC_Values">#REF!</definedName>
    <definedName name="dms_080201_02_02_Values">#REF!</definedName>
    <definedName name="dms_080201_02_03_CC_Values">#REF!</definedName>
    <definedName name="dms_080201_02_03_Values">#REF!</definedName>
    <definedName name="dms_080201_02_04_CC_Values">#REF!</definedName>
    <definedName name="dms_080201_02_04_Values">#REF!</definedName>
    <definedName name="dms_080201_03_CC_Values">#REF!</definedName>
    <definedName name="dms_080201_03_Values">#REF!</definedName>
    <definedName name="dms_080201_CC_Rows">#REF!</definedName>
    <definedName name="dms_080201_Rows">#REF!</definedName>
    <definedName name="dms_080203_01_ACS_Values">#REF!</definedName>
    <definedName name="dms_080203_01_neg_Values">#REF!</definedName>
    <definedName name="dms_080203_01_PL_Values">#REF!</definedName>
    <definedName name="dms_080203_02_01_ACS_Values">#REF!</definedName>
    <definedName name="dms_080203_02_01_neg_Values">#REF!</definedName>
    <definedName name="dms_080203_02_01_PL_Values">#REF!</definedName>
    <definedName name="dms_080203_02_02_ACS_Values">#REF!</definedName>
    <definedName name="dms_080203_02_02_neg_Values">#REF!</definedName>
    <definedName name="dms_080203_02_02_PL_Values">#REF!</definedName>
    <definedName name="dms_080203_02_03_ACS_Values">#REF!</definedName>
    <definedName name="dms_080203_02_03_neg_Values">#REF!</definedName>
    <definedName name="dms_080203_02_03_PL_Values">#REF!</definedName>
    <definedName name="dms_080203_02_04_ACS_Values">#REF!</definedName>
    <definedName name="dms_080203_02_04_neg_Values">#REF!</definedName>
    <definedName name="dms_080203_02_04_PL_Values">#REF!</definedName>
    <definedName name="dms_080203_03_ACS_Values">#REF!</definedName>
    <definedName name="dms_080203_03_PL_Values">#REF!</definedName>
    <definedName name="dms_080203_ACS_Rows">#REF!</definedName>
    <definedName name="dms_080203_neg_Rows">#REF!</definedName>
    <definedName name="dms_080203_PL_Rows">#REF!</definedName>
    <definedName name="dms_080204_01_Rows">#REF!</definedName>
    <definedName name="dms_080204_01_Values">#REF!</definedName>
    <definedName name="dms_080204_02_Values">#REF!</definedName>
    <definedName name="dms_080204_03_Values">#REF!</definedName>
    <definedName name="dms_080205_01_Rows">#REF!</definedName>
    <definedName name="dms_080205_01_Values">#REF!</definedName>
    <definedName name="dms_080205_02_Values">#REF!</definedName>
    <definedName name="dms_080206_01_Rows">#REF!</definedName>
    <definedName name="dms_080206_01_Values">#REF!</definedName>
    <definedName name="dms_080206_02_Values">#REF!</definedName>
    <definedName name="dms_0804_Rows">#REF!</definedName>
    <definedName name="dms_080401_01_PL_Header">#REF!</definedName>
    <definedName name="dms_080401_01_Values">#REF!</definedName>
    <definedName name="dms_080401_02_Values">#REF!</definedName>
    <definedName name="dms_080401_03_Values">#REF!</definedName>
    <definedName name="dms_080401_04_01_Values">#REF!</definedName>
    <definedName name="dms_080401_04_02_Values">#REF!</definedName>
    <definedName name="dms_080401_05_Values">#REF!</definedName>
    <definedName name="dms_080401_06_01_Values">#REF!</definedName>
    <definedName name="dms_080401_06_02_Values">#REF!</definedName>
    <definedName name="dms_080401_06_03_Values">#REF!</definedName>
    <definedName name="dms_080401_07_Values">#REF!</definedName>
    <definedName name="dms_080402_01_PL_Header">#REF!</definedName>
    <definedName name="dms_080402_01_Values">#REF!</definedName>
    <definedName name="dms_080402_02_Values">#REF!</definedName>
    <definedName name="dms_080402_03_Values">#REF!</definedName>
    <definedName name="dms_080402_04_01_Values">#REF!</definedName>
    <definedName name="dms_080402_04_02_Values">#REF!</definedName>
    <definedName name="dms_080402_05_Values">#REF!</definedName>
    <definedName name="dms_080402_06_01_Values">#REF!</definedName>
    <definedName name="dms_080402_06_02_Values">#REF!</definedName>
    <definedName name="dms_080402_06_03_Values">#REF!</definedName>
    <definedName name="dms_080402_07_Values">#REF!</definedName>
    <definedName name="dms_090501_Rows">#REF!</definedName>
    <definedName name="dms_090501_Values">#REF!</definedName>
    <definedName name="dms_090502_Rows">#REF!</definedName>
    <definedName name="dms_090502_Values">#REF!</definedName>
    <definedName name="dms_090503_01_Values">#REF!</definedName>
    <definedName name="dms_090503_02_Values">#REF!</definedName>
    <definedName name="dms_090503_03_Values">#REF!</definedName>
    <definedName name="dms_090503_Rows">#REF!</definedName>
    <definedName name="dms_090504_01_Rows">#REF!</definedName>
    <definedName name="dms_090504_01_Values">#REF!</definedName>
    <definedName name="dms_090504_02_Rows">#REF!</definedName>
    <definedName name="dms_090504_02_Values">#REF!</definedName>
    <definedName name="dms_663_List">'[2]AER only'!$M$11:$M$51</definedName>
    <definedName name="dms_ABN_List">'[2]AER only'!$D$11:$D$51</definedName>
    <definedName name="dms_Addr1_List">'[2]AER only'!$O$11:$O$51</definedName>
    <definedName name="dms_Addr2_List">'[2]AER only'!$P$11:$P$51</definedName>
    <definedName name="dms_Amendment_Text">'[1]Business &amp; other details'!$AL$70</definedName>
    <definedName name="dms_Cal_Year_B4_CRY">'[1]AER ETL'!$C$29</definedName>
    <definedName name="dms_Calendar_Years">'[2]AER only'!$M$133:$M$163</definedName>
    <definedName name="dms_CBD_flag">'[2]AER only'!$AB$11:$AB$51</definedName>
    <definedName name="dms_CBD_flag_NSP">'[4]Business &amp; other details'!$C$136</definedName>
    <definedName name="dms_CF_3.6.1">[3]CF!$F$5:$F$25</definedName>
    <definedName name="dms_CF_3.6.5">[4]CF!$G$5:$G$25</definedName>
    <definedName name="dms_CF_3.6.6">[2]CF!$H$5:$H$25</definedName>
    <definedName name="dms_CF_3.6.6.1">[4]CF!$H$5:$H$25</definedName>
    <definedName name="dms_CF_3.6.6.2">'[1]AER CF'!$I$7:$I$24</definedName>
    <definedName name="dms_CF_3.6.6.3">'[1]AER CF'!$J$7:$J$24</definedName>
    <definedName name="dms_CF_3.6.7.1">[4]CF!$I$5:$I$25</definedName>
    <definedName name="dms_CF_3.6.7.2">[4]CF!$J$5:$J$25</definedName>
    <definedName name="dms_CF_3.6.7.3">[4]CF!$K$5:$K$25</definedName>
    <definedName name="dms_CF_3.6.7.4">[4]CF!$L$5:$L$25</definedName>
    <definedName name="dms_CF_8.1_A">[4]CF!$R$5:$R$25</definedName>
    <definedName name="dms_CF_8.1_B">[4]CF!$S$5:$S$25</definedName>
    <definedName name="dms_CF_8.1_Neg">[4]CF!$T$5:$T$25</definedName>
    <definedName name="dms_CF_TradingName">[2]CF!$B$5:$B$25</definedName>
    <definedName name="dms_CFinalYear_List">'[2]AER only'!$E$133:$E$147</definedName>
    <definedName name="dms_Confid_status_List">'[2]AER only'!$C$68:$C$69</definedName>
    <definedName name="dms_CRCP_FinalYear_Ref" localSheetId="7">'[1]AER ETL'!#REF!</definedName>
    <definedName name="dms_CRCP_FinalYear_Ref" localSheetId="5">'[1]AER ETL'!#REF!</definedName>
    <definedName name="dms_CRCP_FinalYear_Ref" localSheetId="8">'[1]AER ETL'!#REF!</definedName>
    <definedName name="dms_CRCP_FinalYear_Ref" localSheetId="6">'[1]AER ETL'!#REF!</definedName>
    <definedName name="dms_CRCP_FinalYear_Ref">'[1]AER ETL'!#REF!</definedName>
    <definedName name="dms_CRCP_FinalYear_Result">'[2]Business &amp; other details'!$C$91</definedName>
    <definedName name="dms_CRCP_FirstYear_Result">'[2]Business &amp; other details'!$C$90</definedName>
    <definedName name="dms_CRCP_index">'[2]AER only'!$J$133:$J$147</definedName>
    <definedName name="dms_CRCP_start_row">'[1]AER ETL'!$C$40</definedName>
    <definedName name="dms_CRCP_years">'[2]AER only'!$H$133:$H$147</definedName>
    <definedName name="dms_CRCP_yM">'[2]AER only'!$H$146</definedName>
    <definedName name="dms_CRCP_yN">'[2]AER only'!$H$145</definedName>
    <definedName name="dms_CRCP_yO">'[2]AER only'!$H$144</definedName>
    <definedName name="dms_CRCP_yP">'[2]AER only'!$H$143</definedName>
    <definedName name="dms_CRCP_yQ">'[2]AER only'!$H$142</definedName>
    <definedName name="dms_CRCP_yR">'[2]AER only'!$H$141</definedName>
    <definedName name="dms_CRCP_yS">'[2]AER only'!$H$140</definedName>
    <definedName name="dms_CRCP_yT">'[2]AER only'!$H$139</definedName>
    <definedName name="dms_CRCP_yU">'[2]AER only'!$H$138</definedName>
    <definedName name="dms_CRCP_yV">'[2]AER only'!$H$137</definedName>
    <definedName name="dms_CRCP_yW">'[2]AER only'!$H$136</definedName>
    <definedName name="dms_CRCP_yX">'[2]AER only'!$H$135</definedName>
    <definedName name="dms_CRCP_yY">'[2]AER only'!$H$134</definedName>
    <definedName name="dms_CRCP_yZ">'[2]AER only'!$H$133</definedName>
    <definedName name="dms_CRCPlength_List">'[2]AER only'!$K$11:$K$51</definedName>
    <definedName name="dms_CRCPlength_Num">'[2]Business &amp; other details'!$C$88</definedName>
    <definedName name="dms_CRCPlength_Num_List">'[2]AER only'!$D$133:$D$147</definedName>
    <definedName name="dms_CRY_RYE">'[1]AER ETL'!$C$53</definedName>
    <definedName name="dms_CRY_start_row">'[1]AER ETL'!$C$38</definedName>
    <definedName name="dms_CRY_start_year">'[1]AER ETL'!$C$37</definedName>
    <definedName name="dms_CRYc_y1">'[2]AER only'!$R$133</definedName>
    <definedName name="dms_CRYc_y10">'[2]AER only'!$R$142</definedName>
    <definedName name="dms_CRYc_y11">'[2]AER only'!$R$143</definedName>
    <definedName name="dms_CRYc_y12">'[2]AER only'!$R$144</definedName>
    <definedName name="dms_CRYc_y13">'[2]AER only'!$R$145</definedName>
    <definedName name="dms_CRYc_y14">'[2]AER only'!$R$146</definedName>
    <definedName name="dms_CRYc_y15">'[2]AER only'!$R$147</definedName>
    <definedName name="dms_CRYc_y16">'[2]AER only'!$R$148</definedName>
    <definedName name="dms_CRYc_y17">'[2]AER only'!$R$149</definedName>
    <definedName name="dms_CRYc_y18">'[2]AER only'!$R$150</definedName>
    <definedName name="dms_CRYc_y19">'[2]AER only'!$R$151</definedName>
    <definedName name="dms_CRYc_y2">'[2]AER only'!$R$134</definedName>
    <definedName name="dms_CRYc_y3">'[2]AER only'!$R$135</definedName>
    <definedName name="dms_CRYc_y4">'[2]AER only'!$R$136</definedName>
    <definedName name="dms_CRYc_y5">'[2]AER only'!$R$137</definedName>
    <definedName name="dms_CRYc_y6">'[2]AER only'!$R$138</definedName>
    <definedName name="dms_CRYc_y7">'[2]AER only'!$R$139</definedName>
    <definedName name="dms_CRYc_y8">'[2]AER only'!$R$140</definedName>
    <definedName name="dms_CRYc_y9">'[2]AER only'!$R$141</definedName>
    <definedName name="dms_CRYf_y1">'[2]AER only'!$P$133</definedName>
    <definedName name="dms_CRYf_y10">'[2]AER only'!$P$142</definedName>
    <definedName name="dms_CRYf_y11">'[2]AER only'!$P$143</definedName>
    <definedName name="dms_CRYf_y12">'[2]AER only'!$P$144</definedName>
    <definedName name="dms_CRYf_y13">'[2]AER only'!$P$145</definedName>
    <definedName name="dms_CRYf_y14">'[2]AER only'!$P$146</definedName>
    <definedName name="dms_CRYf_y15">'[2]AER only'!$P$147</definedName>
    <definedName name="dms_CRYf_y16">'[2]AER only'!$P$148</definedName>
    <definedName name="dms_CRYf_y17">'[2]AER only'!$P$149</definedName>
    <definedName name="dms_CRYf_y18">'[2]AER only'!$P$150</definedName>
    <definedName name="dms_CRYf_y19">'[2]AER only'!$P$151</definedName>
    <definedName name="dms_CRYf_y2">'[2]AER only'!$P$134</definedName>
    <definedName name="dms_CRYf_y3">'[2]AER only'!$P$135</definedName>
    <definedName name="dms_CRYf_y4">'[2]AER only'!$P$136</definedName>
    <definedName name="dms_CRYf_y5">'[2]AER only'!$P$137</definedName>
    <definedName name="dms_CRYf_y6">'[2]AER only'!$P$138</definedName>
    <definedName name="dms_CRYf_y7">'[2]AER only'!$P$139</definedName>
    <definedName name="dms_CRYf_y8">'[2]AER only'!$P$140</definedName>
    <definedName name="dms_CRYf_y9">'[2]AER only'!$P$141</definedName>
    <definedName name="dms_DataQuality">'[2]Business &amp; other details'!$C$64</definedName>
    <definedName name="dms_DataQuality_List">'[2]AER only'!$B$68:$B$70</definedName>
    <definedName name="dms_DeterminationRef_List">'[2]AER only'!$N$11:$N$51</definedName>
    <definedName name="dms_DollarReal_year">'[1]AER ETL'!$C$51</definedName>
    <definedName name="dms_DQ_2">'[3]Business &amp; other details'!$C$60</definedName>
    <definedName name="dms_FeederName_1">'[2]AER only'!$AH$11:$AH$51</definedName>
    <definedName name="dms_FeederName_2">'[2]AER only'!$AI$11:$AI$51</definedName>
    <definedName name="dms_FeederName_3">'[2]AER only'!$AJ$11:$AJ$51</definedName>
    <definedName name="dms_FeederName_4">'[2]AER only'!$AK$11:$AK$51</definedName>
    <definedName name="dms_FeederName_5">'[2]AER only'!$AL$11:$AL$51</definedName>
    <definedName name="dms_FeederType_5_flag">'[2]AER only'!$AF$11:$AF$51</definedName>
    <definedName name="dms_FifthFeeder_flag_NSP">'[2]Business &amp; other details'!$C$140</definedName>
    <definedName name="dms_FinalYear_List">'[2]AER only'!$C$133:$C$147</definedName>
    <definedName name="dms_Financial_Years">'[2]AER only'!$L$133:$L$163</definedName>
    <definedName name="dms_FormControl_List">'[2]AER only'!$H$11:$H$51</definedName>
    <definedName name="dms_FRCP_start_row">'[1]AER ETL'!$C$39</definedName>
    <definedName name="dms_FRCP_y1">'[2]AER only'!$F$133</definedName>
    <definedName name="dms_FRCP_y10">'[2]AER only'!$F$142</definedName>
    <definedName name="dms_FRCP_y11">'[2]AER only'!$F$143</definedName>
    <definedName name="dms_FRCP_y12">'[2]AER only'!$F$144</definedName>
    <definedName name="dms_FRCP_y13">'[2]AER only'!$F$145</definedName>
    <definedName name="dms_FRCP_y14">'[2]AER only'!$F$146</definedName>
    <definedName name="dms_FRCP_y2">'[2]AER only'!$F$134</definedName>
    <definedName name="dms_FRCP_y3">'[2]AER only'!$F$135</definedName>
    <definedName name="dms_FRCP_y4">'[2]AER only'!$F$136</definedName>
    <definedName name="dms_FRCP_y5">'[2]AER only'!$F$137</definedName>
    <definedName name="dms_FRCP_y6">'[2]AER only'!$F$138</definedName>
    <definedName name="dms_FRCP_y7">'[2]AER only'!$F$139</definedName>
    <definedName name="dms_FRCP_y8">'[2]AER only'!$F$140</definedName>
    <definedName name="dms_FRCP_y9">'[2]AER only'!$F$141</definedName>
    <definedName name="dms_FRCPlength_List">'[2]AER only'!$L$11:$L$51</definedName>
    <definedName name="dms_FRCPlength_Num">'[2]Business &amp; other details'!$C$85</definedName>
    <definedName name="dms_FRCPlength_Num_List">'[2]AER only'!$B$133:$B$147</definedName>
    <definedName name="dms_fy10">'[2]AER only'!$C$160</definedName>
    <definedName name="dms_fy11">'[2]AER only'!$C$161</definedName>
    <definedName name="dms_fy12">'[2]AER only'!$C$162</definedName>
    <definedName name="dms_fy13">'[2]AER only'!$C$163</definedName>
    <definedName name="dms_fy14">'[2]AER only'!$C$164</definedName>
    <definedName name="dms_fy15">'[2]AER only'!$C$165</definedName>
    <definedName name="dms_fy16">'[2]AER only'!$C$166</definedName>
    <definedName name="dms_fy17">'[2]AER only'!$C$167</definedName>
    <definedName name="dms_fy18">'[2]AER only'!$C$168</definedName>
    <definedName name="dms_fy19">'[2]AER only'!$C$169</definedName>
    <definedName name="dms_fy2">'[2]AER only'!$C$152</definedName>
    <definedName name="dms_fy3">'[2]AER only'!$C$153</definedName>
    <definedName name="dms_fy4">'[2]AER only'!$C$154</definedName>
    <definedName name="dms_fy5">'[2]AER only'!$C$155</definedName>
    <definedName name="dms_fy6">'[2]AER only'!$C$156</definedName>
    <definedName name="dms_fy7">'[2]AER only'!$C$157</definedName>
    <definedName name="dms_fy8">'[2]AER only'!$C$158</definedName>
    <definedName name="dms_fy9">'[2]AER only'!$C$159</definedName>
    <definedName name="dms_Header_Span">'[1]AER ETL'!$C$60</definedName>
    <definedName name="dms_Jurisdiction">'[4]Business &amp; other details'!$C$72</definedName>
    <definedName name="dms_JurisdictionList">'[2]AER only'!$E$11:$E$51</definedName>
    <definedName name="dms_LeapYear">'[1]6.7 STPIS Daily Performance'!$B$379</definedName>
    <definedName name="dms_LeapYear_Result">'[2]Business &amp; other details'!$C$112</definedName>
    <definedName name="dms_LongRural_flag">'[2]AER only'!$AE$11:$AE$51</definedName>
    <definedName name="dms_LongRural_flag_NSP">'[4]Business &amp; other details'!$C$139</definedName>
    <definedName name="dms_MAIFI_Flag">'[4]3.6.8 Network-feeders'!$F$6</definedName>
    <definedName name="dms_MAIFI_flag_List" localSheetId="7">'[1]AER lookups'!#REF!</definedName>
    <definedName name="dms_MAIFI_flag_List" localSheetId="5">'[1]AER lookups'!#REF!</definedName>
    <definedName name="dms_MAIFI_flag_List" localSheetId="8">'[1]AER lookups'!#REF!</definedName>
    <definedName name="dms_MAIFI_flag_List" localSheetId="6">'[1]AER lookups'!#REF!</definedName>
    <definedName name="dms_MAIFI_flag_List">'[1]AER lookups'!#REF!</definedName>
    <definedName name="dms_Model">'[2]Business &amp; other details'!$C$69</definedName>
    <definedName name="dms_Model_List">'[2]AER only'!$B$57:$B$65</definedName>
    <definedName name="dms_Model_Span">'[1]AER ETL'!$C$56</definedName>
    <definedName name="dms_Model_Span_List">'[1]AER lookups'!$E$42:$E$51</definedName>
    <definedName name="dms_Modeldms_model">'[3]Business &amp; other details'!$C$69</definedName>
    <definedName name="dms_MultiYear_FinalYear_Ref">'[2]Business &amp; other details'!$C$86</definedName>
    <definedName name="dms_MultiYear_FinalYear_Result">'[2]Business &amp; other details'!$C$87</definedName>
    <definedName name="dms_MultiYear_Flag">'[2]Business &amp; other details'!$C$96</definedName>
    <definedName name="dms_MultiYear_ResponseFlag">'[2]Business &amp; other details'!$C$95</definedName>
    <definedName name="dms_PAddr1_List">'[2]AER only'!$T$11:$T$51</definedName>
    <definedName name="dms_PAddr2_List">'[2]AER only'!$U$11:$U$51</definedName>
    <definedName name="dms_PostCode_List">'[2]AER only'!$S$11:$S$51</definedName>
    <definedName name="dms_PPostCode_List">'[2]AER only'!$X$11:$X$51</definedName>
    <definedName name="dms_PRCP_start_row">'[1]AER ETL'!$C$41</definedName>
    <definedName name="dms_PRCPlength_List">'[1]AER lookups'!$M$18:$M$35</definedName>
    <definedName name="dms_PRCPlength_Num">'[2]Business &amp; other details'!$C$87</definedName>
    <definedName name="dms_Previous_DollarReal_year">'[1]AER ETL'!$C$52</definedName>
    <definedName name="dms_PState_List">'[2]AER only'!$W$11:$W$51</definedName>
    <definedName name="dms_PSuburb_List">'[2]AER only'!$V$11:$V$51</definedName>
    <definedName name="dms_Public_Lighting">'[4]Business &amp; other details'!$C$135</definedName>
    <definedName name="dms_Public_Lighting_List">'[2]AER only'!$AM$11:$AM$51</definedName>
    <definedName name="dms_Reason_Interruption">'[3]AER only'!$D$94:$D$109</definedName>
    <definedName name="dms_Reason_Interruption_Detailed">'[3]AER only'!$C$94:$C$116</definedName>
    <definedName name="dms_Reg_Year_Span" localSheetId="7">'[1]AER ETL'!#REF!</definedName>
    <definedName name="dms_Reg_Year_Span" localSheetId="5">'[1]AER ETL'!#REF!</definedName>
    <definedName name="dms_Reg_Year_Span" localSheetId="8">'[1]AER ETL'!#REF!</definedName>
    <definedName name="dms_Reg_Year_Span" localSheetId="6">'[1]AER ETL'!#REF!</definedName>
    <definedName name="dms_Reg_Year_Span">'[1]AER ETL'!#REF!</definedName>
    <definedName name="dms_Reset_final_year">'[1]AER ETL'!$C$49</definedName>
    <definedName name="dms_Reset_RYE">'[1]AER ETL'!$C$54</definedName>
    <definedName name="dms_Reset_Span">'[1]AER ETL'!$C$58</definedName>
    <definedName name="dms_RPT">'[2]Business &amp; other details'!$C$68</definedName>
    <definedName name="dms_RPT_List">'[2]AER only'!$I$11:$I$51</definedName>
    <definedName name="dms_RPTMonth">'[2]Business &amp; other details'!$C$75</definedName>
    <definedName name="dms_RPTMonth_List">'[2]AER only'!$J$11:$J$51</definedName>
    <definedName name="dms_RYE_Formula_Result">'[2]AER only'!$E$57:$E$65</definedName>
    <definedName name="dms_RYE_result">'[1]AER ETL'!$C$57</definedName>
    <definedName name="dms_RYE_start_row">'[1]AER ETL'!$C$42</definedName>
    <definedName name="dms_Sector">'[4]Business &amp; other details'!$C$65</definedName>
    <definedName name="dms_Sector_List">'[2]AER only'!$F$11:$F$51</definedName>
    <definedName name="dms_Segment">'[2]Business &amp; other details'!$C$66</definedName>
    <definedName name="dms_Segment_List">'[2]AER only'!$G$11:$G$51</definedName>
    <definedName name="dms_Selected_Quality">'[1]Business &amp; other details'!$AL$66</definedName>
    <definedName name="dms_ShortRural_flag">'[2]AER only'!$AD$11:$AD$51</definedName>
    <definedName name="dms_ShortRural_flag_NSP">'[4]Business &amp; other details'!$C$138</definedName>
    <definedName name="dms_SingleYear_FinalYear_Ref">'[2]Business &amp; other details'!$C$83</definedName>
    <definedName name="dms_SingleYear_FinalYear_Result">'[2]Business &amp; other details'!$C$84</definedName>
    <definedName name="dms_SingleYear_Model">'[2]Business &amp; other details'!$C$79:$C$81</definedName>
    <definedName name="dms_SingleYearModel">'[2]Business &amp; other details'!$C$82</definedName>
    <definedName name="dms_SourceList">'[2]AER only'!$B$76:$B$88</definedName>
    <definedName name="dms_Specified_FinalYear">'[2]Business &amp; other details'!$C$97</definedName>
    <definedName name="dms_Specified_RYE">'[1]AER ETL'!$C$55</definedName>
    <definedName name="dms_SpecifiedYear_Span">'[1]AER ETL'!$C$59</definedName>
    <definedName name="dms_start_year">'[1]AER ETL'!$C$36</definedName>
    <definedName name="dms_State_List">'[2]AER only'!$R$11:$R$51</definedName>
    <definedName name="dms_STPIS_Exclusion_List">'[4]AER only'!$E$94:$E$103</definedName>
    <definedName name="dms_Suburb_List">'[2]AER only'!$Q$11:$Q$51</definedName>
    <definedName name="dms_Total_Actual_Capex">'[4]8.2 Capex'!$D$38</definedName>
    <definedName name="dms_Total_Actual_Opex">'[4]8.4 Opex'!$G$71</definedName>
    <definedName name="dms_TradingName">'[2]Business &amp; other details'!$C$14</definedName>
    <definedName name="dms_TradingName_List">'[2]AER only'!$B$11:$B$51</definedName>
    <definedName name="dms_TradingNameFull">'[4]Business &amp; other details'!$B$2</definedName>
    <definedName name="dms_TradingNameFull_List">'[2]AER only'!$C$11:$C$51</definedName>
    <definedName name="dms_Typed_Submission_Date">'[1]Business &amp; other details'!$AL$74</definedName>
    <definedName name="dms_Urban_flag">'[2]AER only'!$AC$11:$AC$51</definedName>
    <definedName name="dms_Urban_flag_NSP">'[4]Business &amp; other details'!$C$137</definedName>
    <definedName name="dms_Weather" localSheetId="7">'[1]AER NRs'!#REF!</definedName>
    <definedName name="dms_Weather" localSheetId="5">'[1]AER NRs'!#REF!</definedName>
    <definedName name="dms_Weather" localSheetId="8">'[1]AER NRs'!#REF!</definedName>
    <definedName name="dms_Weather" localSheetId="6">'[1]AER NRs'!#REF!</definedName>
    <definedName name="dms_Weather">'[1]AER NRs'!#REF!</definedName>
    <definedName name="dms_Worksheet_List">'[2]AER only'!$C$57:$C$65</definedName>
    <definedName name="dms_Worksheet210flag" localSheetId="7">#REF!</definedName>
    <definedName name="dms_Worksheet210flag" localSheetId="5">#REF!</definedName>
    <definedName name="dms_Worksheet210flag" localSheetId="8">#REF!</definedName>
    <definedName name="dms_Worksheet210flag" localSheetId="9">#REF!</definedName>
    <definedName name="dms_Worksheet210flag" localSheetId="6">#REF!</definedName>
    <definedName name="dms_Worksheet210flag">#REF!</definedName>
    <definedName name="FRCP_final_year">'[1]AER ETL'!$C$46</definedName>
    <definedName name="FRCP_y1">'[2]Business &amp; other details'!$C$35</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'[2]Business &amp; other details'!$C$50</definedName>
    <definedName name="Income_statement">'Distribution Business'!$E$5</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List_FitGap" localSheetId="7">#REF!</definedName>
    <definedName name="List_FitGap" localSheetId="5">#REF!</definedName>
    <definedName name="List_FitGap" localSheetId="8">#REF!</definedName>
    <definedName name="List_FitGap" localSheetId="9">#REF!</definedName>
    <definedName name="List_FitGap" localSheetId="6">#REF!</definedName>
    <definedName name="List_FitGap">#REF!</definedName>
    <definedName name="MAIFI_flag" localSheetId="7">'[1]AER lookups'!#REF!</definedName>
    <definedName name="MAIFI_flag" localSheetId="5">'[1]AER lookups'!#REF!</definedName>
    <definedName name="MAIFI_flag" localSheetId="8">'[1]AER lookups'!#REF!</definedName>
    <definedName name="MAIFI_flag" localSheetId="6">'[1]AER lookups'!#REF!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'[2]Business &amp; other details'!$D$44</definedName>
    <definedName name="PRCP_y3">'[2]Business &amp; other details'!$E$44</definedName>
    <definedName name="PRCP_y4">'[2]Business &amp; other details'!$F$44</definedName>
    <definedName name="PRCP_y5">'[2]Business &amp; other details'!$G$44</definedName>
    <definedName name="PRCP_y6">'[1]AER lookups'!$E$61</definedName>
    <definedName name="PRCP_y7">'[1]AER lookups'!$E$62</definedName>
    <definedName name="PRCP_y8">'[1]AER lookups'!$E$63</definedName>
    <definedName name="PRCP_y9">'[1]AER lookups'!$E$64</definedName>
    <definedName name="_xlnm.Print_Area" localSheetId="7">'Alternative control'!$E$1:$T$33</definedName>
    <definedName name="_xlnm.Print_Area" localSheetId="5">'Distribution Business'!$E$1:$P$52</definedName>
    <definedName name="_xlnm.Print_Area" localSheetId="1">Introduction!$B$1:$C$47</definedName>
    <definedName name="_xlnm.Print_Area" localSheetId="8">'Other Services'!$E$1:$M$37</definedName>
    <definedName name="_xlnm.Print_Area" localSheetId="9">Provisions!$E$1:$K$44</definedName>
    <definedName name="_xlnm.Print_Area" localSheetId="6">'Standard Control'!$E$1:$P$97</definedName>
    <definedName name="Prioritisation" localSheetId="7">#REF!</definedName>
    <definedName name="Prioritisation" localSheetId="5">#REF!</definedName>
    <definedName name="Prioritisation" localSheetId="8">#REF!</definedName>
    <definedName name="Prioritisation" localSheetId="9">#REF!</definedName>
    <definedName name="Prioritisation" localSheetId="6">#REF!</definedName>
    <definedName name="Prioritisation">#REF!</definedName>
    <definedName name="Priority" localSheetId="7">#REF!</definedName>
    <definedName name="Priority" localSheetId="5">#REF!</definedName>
    <definedName name="Priority" localSheetId="8">#REF!</definedName>
    <definedName name="Priority" localSheetId="9">#REF!</definedName>
    <definedName name="Priority" localSheetId="6">#REF!</definedName>
    <definedName name="Priority">#REF!</definedName>
    <definedName name="Reference_Cap" localSheetId="7">#REF!</definedName>
    <definedName name="Reference_Cap" localSheetId="5">#REF!</definedName>
    <definedName name="Reference_Cap" localSheetId="8">#REF!</definedName>
    <definedName name="Reference_Cap" localSheetId="9">#REF!</definedName>
    <definedName name="Reference_Cap" localSheetId="6">#REF!</definedName>
    <definedName name="Reference_Cap">#REF!</definedName>
    <definedName name="Services" localSheetId="7">#REF!</definedName>
    <definedName name="Services" localSheetId="5">#REF!</definedName>
    <definedName name="Services" localSheetId="8">#REF!</definedName>
    <definedName name="Services" localSheetId="9">#REF!</definedName>
    <definedName name="Services" localSheetId="6">#REF!</definedName>
    <definedName name="Services">#REF!</definedName>
    <definedName name="SheetHeader" localSheetId="7">'[1]AER ETL'!#REF!</definedName>
    <definedName name="SheetHeader" localSheetId="5">'[1]AER ETL'!#REF!</definedName>
    <definedName name="SheetHeader" localSheetId="8">'[1]AER ETL'!#REF!</definedName>
    <definedName name="SheetHeader" localSheetId="6">'[1]AER ETL'!#REF!</definedName>
    <definedName name="SheetHeader">'[1]AER ETL'!#REF!</definedName>
    <definedName name="Status" localSheetId="7">#REF!</definedName>
    <definedName name="Status" localSheetId="5">#REF!</definedName>
    <definedName name="Status" localSheetId="8">#REF!</definedName>
    <definedName name="Status" localSheetId="9">#REF!</definedName>
    <definedName name="Status" localSheetId="6">#REF!</definedName>
    <definedName name="Status">#REF!</definedName>
    <definedName name="teest" hidden="1">{"Ownership",#N/A,FALSE,"Ownership";"Contents",#N/A,FALSE,"Contents"}</definedName>
    <definedName name="test" hidden="1">{"Ownership",#N/A,FALSE,"Ownership";"Contents",#N/A,FALSE,"Contents"}</definedName>
    <definedName name="VisRFP" localSheetId="7">#REF!</definedName>
    <definedName name="VisRFP" localSheetId="5">#REF!</definedName>
    <definedName name="VisRFP" localSheetId="8">#REF!</definedName>
    <definedName name="VisRFP" localSheetId="9">#REF!</definedName>
    <definedName name="VisRFP" localSheetId="6">#REF!</definedName>
    <definedName name="VisRFP">#REF!</definedName>
    <definedName name="Vlookup_Fit" localSheetId="7">#REF!</definedName>
    <definedName name="Vlookup_Fit" localSheetId="5">#REF!</definedName>
    <definedName name="Vlookup_Fit" localSheetId="8">#REF!</definedName>
    <definedName name="Vlookup_Fit" localSheetId="9">#REF!</definedName>
    <definedName name="Vlookup_Fit" localSheetId="6">#REF!</definedName>
    <definedName name="Vlookup_Fit">#REF!</definedName>
    <definedName name="Vlookup_TTEL" localSheetId="7">#REF!</definedName>
    <definedName name="Vlookup_TTEL" localSheetId="5">#REF!</definedName>
    <definedName name="Vlookup_TTEL" localSheetId="8">#REF!</definedName>
    <definedName name="Vlookup_TTEL" localSheetId="9">#REF!</definedName>
    <definedName name="Vlookup_TTEL" localSheetId="6">#REF!</definedName>
    <definedName name="Vlookup_TTEL">#REF!</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63" l="1"/>
  <c r="M36" i="63"/>
  <c r="M37" i="63"/>
  <c r="M18" i="63"/>
  <c r="M19" i="63"/>
  <c r="M20" i="63"/>
  <c r="L24" i="64" l="1"/>
  <c r="N16" i="65" l="1"/>
  <c r="O16" i="65"/>
  <c r="M14" i="65"/>
  <c r="M13" i="65"/>
  <c r="M12" i="65"/>
  <c r="N11" i="65"/>
  <c r="K29" i="64"/>
  <c r="K31" i="64"/>
  <c r="K32" i="64"/>
  <c r="K33" i="64"/>
  <c r="K35" i="64"/>
  <c r="K36" i="64"/>
  <c r="K37" i="64"/>
  <c r="K28" i="64"/>
  <c r="K20" i="64"/>
  <c r="K19" i="64"/>
  <c r="K18" i="64"/>
  <c r="K16" i="64"/>
  <c r="K15" i="64"/>
  <c r="K8" i="64"/>
  <c r="K7" i="64"/>
  <c r="L34" i="64"/>
  <c r="L30" i="64" s="1"/>
  <c r="L17" i="64"/>
  <c r="L14" i="64" s="1"/>
  <c r="L6" i="64" s="1"/>
  <c r="K24" i="64"/>
  <c r="L9" i="64"/>
  <c r="K9" i="64"/>
  <c r="M31" i="63"/>
  <c r="M32" i="63"/>
  <c r="M33" i="63"/>
  <c r="M34" i="63"/>
  <c r="L30" i="63"/>
  <c r="K30" i="63"/>
  <c r="L14" i="63"/>
  <c r="I14" i="65" l="1"/>
  <c r="N8" i="65"/>
  <c r="K34" i="64"/>
  <c r="K30" i="64"/>
  <c r="K23" i="64"/>
  <c r="L23" i="64"/>
  <c r="L6" i="63"/>
  <c r="J14" i="66" l="1"/>
  <c r="I14" i="66"/>
  <c r="I13" i="65"/>
  <c r="I12" i="65"/>
  <c r="Q11" i="65"/>
  <c r="P11" i="65"/>
  <c r="O11" i="65"/>
  <c r="M13" i="63"/>
  <c r="M17" i="63"/>
  <c r="M16" i="63"/>
  <c r="M15" i="63"/>
  <c r="K14" i="63"/>
  <c r="O8" i="65" l="1"/>
  <c r="M8" i="65" s="1"/>
  <c r="M11" i="65"/>
  <c r="I10" i="65" l="1"/>
  <c r="I23" i="65" s="1"/>
  <c r="M9" i="65" l="1"/>
  <c r="I22" i="65" s="1"/>
  <c r="M19" i="65"/>
  <c r="M18" i="65"/>
  <c r="M17" i="65"/>
  <c r="K87" i="64"/>
  <c r="K47" i="64"/>
  <c r="I11" i="65" l="1"/>
  <c r="I17" i="65"/>
  <c r="I18" i="65"/>
  <c r="I19" i="65"/>
  <c r="I9" i="65"/>
  <c r="M48" i="63" l="1"/>
  <c r="H23" i="55"/>
  <c r="K79" i="64" l="1"/>
  <c r="K71" i="64" l="1"/>
  <c r="I19" i="66" l="1"/>
  <c r="I6" i="66"/>
  <c r="P16" i="65"/>
  <c r="Q16" i="65"/>
  <c r="P8" i="65"/>
  <c r="Q8" i="65"/>
  <c r="I8" i="65" l="1"/>
  <c r="L24" i="58" s="1"/>
  <c r="I16" i="65"/>
  <c r="L26" i="58" l="1"/>
  <c r="H43" i="55"/>
  <c r="K64" i="64"/>
  <c r="M26" i="63"/>
  <c r="M27" i="63"/>
  <c r="L18" i="58" s="1"/>
  <c r="M28" i="63"/>
  <c r="M29" i="63"/>
  <c r="M30" i="63"/>
  <c r="M25" i="63"/>
  <c r="L24" i="63"/>
  <c r="L23" i="63" s="1"/>
  <c r="K24" i="63"/>
  <c r="K23" i="63" s="1"/>
  <c r="K6" i="63"/>
  <c r="M8" i="63"/>
  <c r="M10" i="63"/>
  <c r="M11" i="63"/>
  <c r="M12" i="63"/>
  <c r="M14" i="63"/>
  <c r="M9" i="63" l="1"/>
  <c r="M24" i="63"/>
  <c r="M23" i="63"/>
  <c r="L12" i="58" s="1"/>
  <c r="M7" i="63" l="1"/>
  <c r="M6" i="63" s="1"/>
  <c r="M16" i="65" l="1"/>
  <c r="J19" i="66" l="1"/>
  <c r="J6" i="66"/>
  <c r="K17" i="64" l="1"/>
  <c r="K14" i="64" l="1"/>
  <c r="K6" i="64" s="1"/>
  <c r="L6" i="58" s="1"/>
  <c r="L20" i="58" l="1"/>
  <c r="L22" i="58"/>
</calcChain>
</file>

<file path=xl/sharedStrings.xml><?xml version="1.0" encoding="utf-8"?>
<sst xmlns="http://schemas.openxmlformats.org/spreadsheetml/2006/main" count="1565" uniqueCount="491">
  <si>
    <t>SERVICE CLASSIFICATIONS</t>
  </si>
  <si>
    <t>Audited Statutory Accounts</t>
  </si>
  <si>
    <t>Distribution Business</t>
  </si>
  <si>
    <t>Units</t>
  </si>
  <si>
    <t>Standard Control Services</t>
  </si>
  <si>
    <t>Dual Function Assets</t>
  </si>
  <si>
    <t>Negotiated services</t>
  </si>
  <si>
    <t>STPIS</t>
  </si>
  <si>
    <t>EBSS</t>
  </si>
  <si>
    <t>Closing balance (carrying amount at the end of the period)</t>
  </si>
  <si>
    <t>Other component</t>
  </si>
  <si>
    <t>Capex component</t>
  </si>
  <si>
    <t>Opex component</t>
  </si>
  <si>
    <t>The increase during the period in the discounted amount arising from the passage of time and the effect of any change in the discount rate</t>
  </si>
  <si>
    <t>Unused amounts reversed during the period</t>
  </si>
  <si>
    <t>Amounts used (that is, incurred and charged against the provision) during the period</t>
  </si>
  <si>
    <t>Additional provisions made in the period, including increases to existing provisions</t>
  </si>
  <si>
    <t>Total</t>
  </si>
  <si>
    <t>Operating expenditure excluding maintenance expenditure</t>
  </si>
  <si>
    <t>Maintenance expenditure</t>
  </si>
  <si>
    <t>Cross boundary expenditure</t>
  </si>
  <si>
    <t>TUOS expenditure</t>
  </si>
  <si>
    <t>TUOS revenue</t>
  </si>
  <si>
    <t>Cross boundary revenue</t>
  </si>
  <si>
    <t>EXPENDITURE</t>
  </si>
  <si>
    <t>Grid equalisation</t>
  </si>
  <si>
    <t>$</t>
  </si>
  <si>
    <t>Distribution revenue (excluding DFA revenues)</t>
  </si>
  <si>
    <t>TOTAL REVENUE</t>
  </si>
  <si>
    <t>Non-energy efficient</t>
  </si>
  <si>
    <t>REVENUE GROUPING BY CHARGEABLE QUANTITY</t>
  </si>
  <si>
    <t>EB3.1.1</t>
  </si>
  <si>
    <t>REVENUE GROUPING BY CUSTOMER TYPE OR CLASS</t>
  </si>
  <si>
    <t>EB3.1.2</t>
  </si>
  <si>
    <t>EB3.1.3</t>
  </si>
  <si>
    <t>EB3.2.3</t>
  </si>
  <si>
    <t xml:space="preserve"> $</t>
  </si>
  <si>
    <t>AR8.1.1.2</t>
  </si>
  <si>
    <t>Provisions</t>
  </si>
  <si>
    <t>Validation Rules</t>
  </si>
  <si>
    <t>input cells</t>
  </si>
  <si>
    <t>Rules applying</t>
  </si>
  <si>
    <t>Project Overview</t>
  </si>
  <si>
    <t xml:space="preserve">Concepts </t>
  </si>
  <si>
    <t>Current RIN reference</t>
  </si>
  <si>
    <t>Income statement</t>
  </si>
  <si>
    <t>Ownership Structure</t>
  </si>
  <si>
    <t>Proportion of holding interest in flow-through vehicle attributable to a NTER or government owned non-NTER entity</t>
  </si>
  <si>
    <t>Proportion of holding interest in flow-through vehicle not attributable to a NTER or government owned non-NTER entity</t>
  </si>
  <si>
    <t>Flow-though blended tax rate</t>
  </si>
  <si>
    <t>Tax asset base depreciation</t>
  </si>
  <si>
    <t>Tax rate</t>
  </si>
  <si>
    <t>Permanent differences due to disallowed interest expense</t>
  </si>
  <si>
    <t>Permanent differences due to adjustments to prior year returns</t>
  </si>
  <si>
    <t>Related party interest expense</t>
  </si>
  <si>
    <t>Interest expense</t>
  </si>
  <si>
    <t>OWNERSHIP STRUCTURE</t>
  </si>
  <si>
    <t>TAX RELATED INFORMATION</t>
  </si>
  <si>
    <t>Taxable income adjustments</t>
  </si>
  <si>
    <t>INTEREST EXPENSE</t>
  </si>
  <si>
    <t>Debt and Equity</t>
  </si>
  <si>
    <t>%</t>
  </si>
  <si>
    <t>Profitability - Tax data</t>
  </si>
  <si>
    <t>=</t>
  </si>
  <si>
    <t>Total revenue</t>
  </si>
  <si>
    <t>Stakeholder Comments</t>
  </si>
  <si>
    <t>Standard Control</t>
  </si>
  <si>
    <t>Revenue Grouping By Chargeable Quantity</t>
  </si>
  <si>
    <t>Revenue Grouping By Customer Type Or Class</t>
  </si>
  <si>
    <t>Profitability - tax data</t>
  </si>
  <si>
    <t>Totals and Data Hierarchies</t>
  </si>
  <si>
    <t>Unregulated services</t>
  </si>
  <si>
    <t>Public Lighting</t>
  </si>
  <si>
    <t>Service classifications</t>
  </si>
  <si>
    <t>Worksheet</t>
  </si>
  <si>
    <r>
      <t>SCS (</t>
    </r>
    <r>
      <rPr>
        <sz val="9"/>
        <rFont val="Calibri"/>
        <family val="2"/>
        <scheme val="minor"/>
      </rPr>
      <t>excluding Dual Function Assets)</t>
    </r>
  </si>
  <si>
    <t>Revenue grouping by customer type or class</t>
  </si>
  <si>
    <t>Jurisdictional Scheme Name</t>
  </si>
  <si>
    <t>Description</t>
  </si>
  <si>
    <t>Description of Cost Recovery Method</t>
  </si>
  <si>
    <t>Compounding Definitions</t>
  </si>
  <si>
    <t>Tables</t>
  </si>
  <si>
    <t>&lt;Scheme 1&gt;</t>
  </si>
  <si>
    <t>&lt;Description 1&gt;</t>
  </si>
  <si>
    <t>&lt;Description recovery 1&gt;</t>
  </si>
  <si>
    <t>&lt;Scheme 2&gt;</t>
  </si>
  <si>
    <t>&lt;Description 2&gt;</t>
  </si>
  <si>
    <t>&lt;Description recovery 2&gt;</t>
  </si>
  <si>
    <t>&lt;Scheme 3&gt;</t>
  </si>
  <si>
    <t>&lt;Description 3&gt;</t>
  </si>
  <si>
    <t>&lt;Description recovery 3&gt;</t>
  </si>
  <si>
    <t>REVENUE REWARDS AND PENALTIES - INCENTIVE SCHEMES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</si>
  <si>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</si>
  <si>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Other TUOS expenditure</t>
  </si>
  <si>
    <t>Other TUOS revenue</t>
  </si>
  <si>
    <t>Other expenditure</t>
  </si>
  <si>
    <t>Other revenue</t>
  </si>
  <si>
    <t>Date DNSP became subject to Scheme</t>
  </si>
  <si>
    <t>Table</t>
  </si>
  <si>
    <t>Sub table</t>
  </si>
  <si>
    <t xml:space="preserve">Disaggregated Revenue </t>
  </si>
  <si>
    <t>Reference</t>
  </si>
  <si>
    <t>Check</t>
  </si>
  <si>
    <t>Total Provisions</t>
  </si>
  <si>
    <t>Where:</t>
  </si>
  <si>
    <t>Term</t>
  </si>
  <si>
    <t>Definition</t>
  </si>
  <si>
    <t>OPENING BALANCE (the carrying amount at the beginning of the period)</t>
  </si>
  <si>
    <t>AR7.10.1</t>
  </si>
  <si>
    <t xml:space="preserve">Standard control </t>
  </si>
  <si>
    <t>DD/MM/YYYY</t>
  </si>
  <si>
    <t>Free text - consistent with previous year reporting, where applicable</t>
  </si>
  <si>
    <t>Business specific provision</t>
  </si>
  <si>
    <t>Distribution business</t>
  </si>
  <si>
    <t>Total expenditure</t>
  </si>
  <si>
    <t>Standard control</t>
  </si>
  <si>
    <t xml:space="preserve">Alternative Control Services </t>
  </si>
  <si>
    <t>Metering services</t>
  </si>
  <si>
    <t>Energy Efficient</t>
  </si>
  <si>
    <r>
      <rPr>
        <b/>
        <sz val="11"/>
        <color rgb="FF000000"/>
        <rFont val="Calibri"/>
        <family val="2"/>
      </rPr>
      <t>Metering Services</t>
    </r>
    <r>
      <rPr>
        <sz val="11"/>
        <color rgb="FF000000"/>
        <rFont val="Calibri"/>
        <family val="2"/>
      </rPr>
      <t xml:space="preserve"> = Smart meters + Legacy meters</t>
    </r>
  </si>
  <si>
    <t xml:space="preserve">Income Statements show incomes and expenditures and this data is the foundation of the expenditure information used to report on NSP performance, and is a key component for the AER when making and monitoring regulatory decisions. </t>
  </si>
  <si>
    <t>This data is collected to reveal the financial performance of regulated Network Service Providers. It shows the originating statutory account amount, its translation into a regulatory accounting environment and its disaggregation between the difference categories of services provided.</t>
  </si>
  <si>
    <t>Jurisdictional scheme revenue</t>
  </si>
  <si>
    <t>Jurisdictional scheme payments</t>
  </si>
  <si>
    <t>CESS</t>
  </si>
  <si>
    <t>CSIS</t>
  </si>
  <si>
    <t>Avoided transmission costs</t>
  </si>
  <si>
    <t>Tax rate applicable to holding interest attributable to a NTER or government-owned non-NTER entity</t>
  </si>
  <si>
    <t>Tax rate applicable to holding interest not attributable to a NTER or government owned non-NTER entity</t>
  </si>
  <si>
    <t>Interest bearing liabilities</t>
  </si>
  <si>
    <t>Total ACS</t>
  </si>
  <si>
    <t>Data category 09: Revenue and financial statements</t>
  </si>
  <si>
    <t>&lt;additional rows allowed&gt;</t>
  </si>
  <si>
    <t>&lt;Business expenditure descriptor 1&gt;</t>
  </si>
  <si>
    <t>&lt;Business expenditure descriptor 2&gt;</t>
  </si>
  <si>
    <t>&lt;Business expenditure descriptor 3&gt;</t>
  </si>
  <si>
    <t>Network overheads</t>
  </si>
  <si>
    <t>Corporate overheads</t>
  </si>
  <si>
    <t>CA2.10(A)</t>
  </si>
  <si>
    <t>OTHER DISTRIBUTION SERVICES</t>
  </si>
  <si>
    <t>Overheads expenditure</t>
  </si>
  <si>
    <t>Assurance standard - Financial data</t>
  </si>
  <si>
    <t>ASA805</t>
  </si>
  <si>
    <t>ASRE2405</t>
  </si>
  <si>
    <t>Actual</t>
  </si>
  <si>
    <t>Estimated</t>
  </si>
  <si>
    <t>AR8.1.1.1</t>
  </si>
  <si>
    <t>Data requirements</t>
  </si>
  <si>
    <t xml:space="preserve">Non residential customers not on demand tariffs </t>
  </si>
  <si>
    <t>Other Customers</t>
  </si>
  <si>
    <t>Unmetered customers</t>
  </si>
  <si>
    <t xml:space="preserve">Residential Customers </t>
  </si>
  <si>
    <t>Regulatory Adjustments</t>
  </si>
  <si>
    <t>Change</t>
  </si>
  <si>
    <t>Rationale</t>
  </si>
  <si>
    <t xml:space="preserve">&lt;Business specific provision 1, 2, …, n&gt; </t>
  </si>
  <si>
    <t>Alternative control</t>
  </si>
  <si>
    <t>Standard control services</t>
  </si>
  <si>
    <t>Alternative control services</t>
  </si>
  <si>
    <t>Total taxable revenue and/or income for customer contributions and/or gifted assets</t>
  </si>
  <si>
    <t>Other TUOS charges</t>
  </si>
  <si>
    <t>Other incentive schemes</t>
  </si>
  <si>
    <t>Contracted Maximum Demand charges</t>
  </si>
  <si>
    <t>Energy Delivery charges where time of use is not a determinant</t>
  </si>
  <si>
    <t>Measured Maximum Demand charges</t>
  </si>
  <si>
    <t xml:space="preserve">Off–Peak Energy Delivery charges </t>
  </si>
  <si>
    <t xml:space="preserve">On–Peak Energy Delivery charges </t>
  </si>
  <si>
    <t>Shoulder period Energy Delivery Charges</t>
  </si>
  <si>
    <t>Connection charges</t>
  </si>
  <si>
    <t>Controlled load customer charges</t>
  </si>
  <si>
    <t>Metering charges</t>
  </si>
  <si>
    <t>Public lighting charges</t>
  </si>
  <si>
    <t xml:space="preserve">Fixed Customer Charges </t>
  </si>
  <si>
    <t>Fee based services</t>
  </si>
  <si>
    <t>Quoted services</t>
  </si>
  <si>
    <t>Revenue grouping by chargeable quantity</t>
  </si>
  <si>
    <t>Other ACS revenue</t>
  </si>
  <si>
    <t>F-Factor</t>
  </si>
  <si>
    <t>Public lighting activities</t>
  </si>
  <si>
    <t>Other services</t>
  </si>
  <si>
    <t>Audited statutory accounts</t>
  </si>
  <si>
    <t>Dual function assets</t>
  </si>
  <si>
    <t>text</t>
  </si>
  <si>
    <t>Ownership structure - Proportions and tax rates</t>
  </si>
  <si>
    <t xml:space="preserve">Ownership structure </t>
  </si>
  <si>
    <t>≥0</t>
  </si>
  <si>
    <t>NULL invalid</t>
  </si>
  <si>
    <t>Disaggregated revenue</t>
  </si>
  <si>
    <t xml:space="preserve">Jurisdictional scheme name </t>
  </si>
  <si>
    <t>=sum of individual provisions</t>
  </si>
  <si>
    <t>&lt;additional provision tables allowed&gt;</t>
  </si>
  <si>
    <t>&lt;Business specified Project 1&gt;</t>
  </si>
  <si>
    <t>AR7.11.1</t>
  </si>
  <si>
    <t>&lt;Business specified Project 2&gt;</t>
  </si>
  <si>
    <t>&lt;Business specified Project 3&gt;</t>
  </si>
  <si>
    <t>DDMMYYYY</t>
  </si>
  <si>
    <t>DMIS - PROJECTS SUBMITTED FOR APPROVAL</t>
  </si>
  <si>
    <t>Unregulated revenue earned with shared assets</t>
  </si>
  <si>
    <t>&lt;Business defined shared asset unregulated service 1&gt;</t>
  </si>
  <si>
    <t>&lt;Business defined shared asset unregulated service 2&gt;</t>
  </si>
  <si>
    <t>&lt;Business defined shared asset unregulated service 3&gt;</t>
  </si>
  <si>
    <t>&lt;type of assets used to provide service&gt;</t>
  </si>
  <si>
    <t>Reset 7.4.1</t>
  </si>
  <si>
    <t>Blended tax rate</t>
  </si>
  <si>
    <t>Gifted assets</t>
  </si>
  <si>
    <t>Dual function asset revenue</t>
  </si>
  <si>
    <t>Embedded generator</t>
  </si>
  <si>
    <t>Expenditure classifications</t>
  </si>
  <si>
    <r>
      <rPr>
        <b/>
        <sz val="11"/>
        <color rgb="FF000000"/>
        <rFont val="Calibri"/>
        <family val="2"/>
      </rPr>
      <t>Total expenditure</t>
    </r>
    <r>
      <rPr>
        <sz val="11"/>
        <color rgb="FF000000"/>
        <rFont val="Calibri"/>
        <family val="2"/>
      </rPr>
      <t xml:space="preserve"> = Direct expenditure + Indirect expenditure</t>
    </r>
  </si>
  <si>
    <r>
      <rPr>
        <b/>
        <sz val="11"/>
        <color rgb="FF000000"/>
        <rFont val="Calibri"/>
        <family val="2"/>
      </rPr>
      <t>Audited Statutory Accounts + Regulatory adjustments</t>
    </r>
    <r>
      <rPr>
        <sz val="11"/>
        <color rgb="FF000000"/>
        <rFont val="Calibri"/>
        <family val="2"/>
      </rPr>
      <t xml:space="preserve"> = Distribution Business</t>
    </r>
  </si>
  <si>
    <r>
      <rPr>
        <b/>
        <sz val="11"/>
        <color rgb="FF000000"/>
        <rFont val="Calibri"/>
        <family val="2"/>
      </rPr>
      <t>Distribution Business</t>
    </r>
    <r>
      <rPr>
        <sz val="11"/>
        <color rgb="FF000000"/>
        <rFont val="Calibri"/>
        <family val="2"/>
      </rPr>
      <t xml:space="preserve"> = Direct Control Services + Other Distribution Services</t>
    </r>
  </si>
  <si>
    <r>
      <rPr>
        <b/>
        <sz val="11"/>
        <color rgb="FF000000"/>
        <rFont val="Calibri"/>
        <family val="2"/>
      </rPr>
      <t>Direct Control Services</t>
    </r>
    <r>
      <rPr>
        <sz val="11"/>
        <color rgb="FF000000"/>
        <rFont val="Calibri"/>
        <family val="2"/>
      </rPr>
      <t xml:space="preserve">  =  Standard Control Services + Alternative Control Services</t>
    </r>
  </si>
  <si>
    <r>
      <rPr>
        <b/>
        <sz val="11"/>
        <color rgb="FF000000"/>
        <rFont val="Calibri"/>
        <family val="2"/>
      </rPr>
      <t>Other Distribution Services</t>
    </r>
    <r>
      <rPr>
        <sz val="11"/>
        <color rgb="FF000000"/>
        <rFont val="Calibri"/>
        <family val="2"/>
      </rPr>
      <t xml:space="preserve">  =  Negotiated Services + Unregulated Services</t>
    </r>
  </si>
  <si>
    <r>
      <rPr>
        <b/>
        <sz val="11"/>
        <color rgb="FF000000"/>
        <rFont val="Calibri"/>
        <family val="2"/>
      </rPr>
      <t xml:space="preserve">Public Lighting Services </t>
    </r>
    <r>
      <rPr>
        <sz val="11"/>
        <color rgb="FF000000"/>
        <rFont val="Calibri"/>
        <family val="2"/>
      </rPr>
      <t>= Energy efficient + Non-energy efficient</t>
    </r>
  </si>
  <si>
    <t>Demand management</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</si>
  <si>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</si>
  <si>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</si>
  <si>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Number</t>
  </si>
  <si>
    <t>Type of asset</t>
  </si>
  <si>
    <t>Business specified projects</t>
  </si>
  <si>
    <t>Free text - must align with projects submitted for approval</t>
  </si>
  <si>
    <t>≥0; ≤ 1</t>
  </si>
  <si>
    <t>Number (1 = 100%)</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</si>
  <si>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</si>
  <si>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Changes from January 2023 Consultation workbooks</t>
  </si>
  <si>
    <t>Cross Boundary Expenditures (AR9.5.3)</t>
  </si>
  <si>
    <t>Table removed</t>
  </si>
  <si>
    <t>Alternative Services</t>
  </si>
  <si>
    <t>Other Services</t>
  </si>
  <si>
    <t>Total Expenditure</t>
  </si>
  <si>
    <t>Unregulated service revenue earned with shared assets</t>
  </si>
  <si>
    <t>DMIS/DMIA/DMIAM</t>
  </si>
  <si>
    <t>NULL valid if service classification not relevant</t>
  </si>
  <si>
    <t>ESIS</t>
  </si>
  <si>
    <t>Metering</t>
  </si>
  <si>
    <t>Legacy</t>
  </si>
  <si>
    <t>Smart</t>
  </si>
  <si>
    <t>Public Lighting Services</t>
  </si>
  <si>
    <t>Free text, may include cross reference to another document</t>
  </si>
  <si>
    <t>Revenue from other sources</t>
  </si>
  <si>
    <t xml:space="preserve">Non residential low voltage demand tariff customers </t>
  </si>
  <si>
    <t xml:space="preserve">Non residential high voltage demand tariff customers </t>
  </si>
  <si>
    <t>Distribution revenue</t>
  </si>
  <si>
    <t>Revenue rewards and penalties</t>
  </si>
  <si>
    <t>Shared asset revenue</t>
  </si>
  <si>
    <t>contributions</t>
  </si>
  <si>
    <t>profit from sale of fixed assets</t>
  </si>
  <si>
    <t>all other revenue</t>
  </si>
  <si>
    <t>&lt;Business all other revenue descriptor 1&gt;</t>
  </si>
  <si>
    <t>&lt;Business all other revenue descriptor 2&gt;</t>
  </si>
  <si>
    <t>&lt;Business all other revenue descriptor 3&gt;</t>
  </si>
  <si>
    <t>Energy Efficient Public Lighting</t>
  </si>
  <si>
    <t>Non-energy efficient Public Lighting</t>
  </si>
  <si>
    <t>Quoted Services</t>
  </si>
  <si>
    <t>Jurisdictional Scheme Payments</t>
  </si>
  <si>
    <t>AER Network information requirements review</t>
  </si>
  <si>
    <r>
      <rPr>
        <b/>
        <sz val="11"/>
        <color rgb="FF000000"/>
        <rFont val="Calibri"/>
        <family val="2"/>
      </rPr>
      <t>Alternative Control Services</t>
    </r>
    <r>
      <rPr>
        <sz val="11"/>
        <color rgb="FF000000"/>
        <rFont val="Calibri"/>
        <family val="2"/>
      </rPr>
      <t xml:space="preserve"> = Public Lighting Services + Metering Services + Fee-based Services + Quoted Services</t>
    </r>
  </si>
  <si>
    <r>
      <rPr>
        <b/>
        <sz val="11"/>
        <color rgb="FF000000"/>
        <rFont val="Calibri"/>
        <family val="2"/>
      </rPr>
      <t>Standard Control Services (SCS)*</t>
    </r>
    <r>
      <rPr>
        <sz val="11"/>
        <color rgb="FF000000"/>
        <rFont val="Calibri"/>
        <family val="2"/>
      </rPr>
      <t xml:space="preserve"> = SCS excluding those provided using dual function assets + SCS provided using dual function assets</t>
    </r>
  </si>
  <si>
    <t>Revenue rewards and penalties (EB3.1.3)</t>
  </si>
  <si>
    <t>S-factor true-up removed</t>
  </si>
  <si>
    <t>The s-factor true does not apply in the reporting periods from 2024-25 onwards.</t>
  </si>
  <si>
    <t>Income statement - revenue</t>
  </si>
  <si>
    <t>Row descriptors standardised across all services, but input cells removed where not relevant to a service.</t>
  </si>
  <si>
    <t>Instruction updated to clarify reporting standards - an adjustment that removes revenue from the regulatory accounts must be reported as a negative number.</t>
  </si>
  <si>
    <t>Updated to help drive consistency between networks and over time.</t>
  </si>
  <si>
    <t>Row descriptors standardised across all services, but input cells removed where not relevant to a service.
Shared asset revenue - definition included</t>
  </si>
  <si>
    <t>Depreciation</t>
  </si>
  <si>
    <t>Debt raising costs</t>
  </si>
  <si>
    <t>Loss from disposal of fixed assets</t>
  </si>
  <si>
    <t>All other expenditure</t>
  </si>
  <si>
    <t>Income statement - expenditure</t>
  </si>
  <si>
    <t>Improves consistency by standardising data structure.</t>
  </si>
  <si>
    <t>Distribution business
Standard control services</t>
  </si>
  <si>
    <t>Demand management - Relevant net benefit</t>
  </si>
  <si>
    <t xml:space="preserve">Input Expenditure Category (CA2.12) </t>
  </si>
  <si>
    <t>Instructions have been updated to clarify the presentation requirements relating to provisions</t>
  </si>
  <si>
    <t xml:space="preserve">Data not required - the data reported in this table and used by the AER can be sourced from similar information collected relating to capital and operating expenditures. </t>
  </si>
  <si>
    <t>Business specific provisions (EB3.2.3)</t>
  </si>
  <si>
    <t>Financial performance IR</t>
  </si>
  <si>
    <t>Profitability tax data</t>
  </si>
  <si>
    <t>Tax losses carried forward removed from data requirements</t>
  </si>
  <si>
    <t>Data can be derived by the AER if needed.</t>
  </si>
  <si>
    <t>NULL invalid where Jurisdictional scheme identified in row descriptors</t>
  </si>
  <si>
    <t>NULL invalid where project identified in row descriptors</t>
  </si>
  <si>
    <t>NULL invalid - note formula does not apply if legacy and smart meter data not provided.</t>
  </si>
  <si>
    <t>Validation rules</t>
  </si>
  <si>
    <t>NULL invalid where shared asset revenue row descriptors exist</t>
  </si>
  <si>
    <t>NULL valid where business specific provision not reported</t>
  </si>
  <si>
    <t xml:space="preserve">Validation rules have been updated </t>
  </si>
  <si>
    <t>Reflects changes in data requirements</t>
  </si>
  <si>
    <t>Alternative Control</t>
  </si>
  <si>
    <t>Not required for alternative control services.</t>
  </si>
  <si>
    <t>All</t>
  </si>
  <si>
    <t>Service classifications updated, as noted on the introduction worksheet</t>
  </si>
  <si>
    <t>Public lighting (CA4.1.4)</t>
  </si>
  <si>
    <t>Input cells revised</t>
  </si>
  <si>
    <t>Data only being sought for the distribution business, removes requirement to report audited statutory accounts and adjustments</t>
  </si>
  <si>
    <t>TUOS expenditure - payments to embedded generators</t>
  </si>
  <si>
    <t xml:space="preserve">Table heading changed to standardised column heading </t>
  </si>
  <si>
    <t>Row descriptors standardised across all services</t>
  </si>
  <si>
    <t>Input cells updated to allow for collection of disaggregated data for energy efficient and non-energy efficient lights</t>
  </si>
  <si>
    <t>Public lighting (CA4.1.2)</t>
  </si>
  <si>
    <t>Table included</t>
  </si>
  <si>
    <t xml:space="preserve">Data required for analysis of public lighting </t>
  </si>
  <si>
    <t>Expenditure</t>
  </si>
  <si>
    <t>AEMO</t>
  </si>
  <si>
    <t>Demand management - relevant net benefit</t>
  </si>
  <si>
    <r>
      <t xml:space="preserve">* standard control services reported against data requirements specified in workbooks 06, 07, 08, 09 </t>
    </r>
    <r>
      <rPr>
        <b/>
        <sz val="11"/>
        <color rgb="FF000000"/>
        <rFont val="Calibri"/>
        <family val="2"/>
      </rPr>
      <t>do NOT include any SCS - Legacy metering services</t>
    </r>
  </si>
  <si>
    <t>Regulatory adjustments (NSP)</t>
  </si>
  <si>
    <t>Jurisdictional scheme payment</t>
  </si>
  <si>
    <t>Transmission use of system (TUOS)</t>
  </si>
  <si>
    <t>TNSP connection/augmentation fees</t>
  </si>
  <si>
    <t>Avoided TUOS payment</t>
  </si>
  <si>
    <t>Demand Management Incentive Scheme (DMIS)</t>
  </si>
  <si>
    <t>Total revenue (Distribution)</t>
  </si>
  <si>
    <t>Shared assets</t>
  </si>
  <si>
    <t>Other revenue (distribution)</t>
  </si>
  <si>
    <t>Operating expenditure</t>
  </si>
  <si>
    <t>Debt raising expenditure</t>
  </si>
  <si>
    <t>Smart meter</t>
  </si>
  <si>
    <t>Legacy meter</t>
  </si>
  <si>
    <t>Flow through entity, flow through entities</t>
  </si>
  <si>
    <t>NTER</t>
  </si>
  <si>
    <t>Related party (NSP)</t>
  </si>
  <si>
    <t>Fixed customer charges</t>
  </si>
  <si>
    <t>On-peak times</t>
  </si>
  <si>
    <t>Shoulder period Energy Delivery Charge</t>
  </si>
  <si>
    <t>Off-Peak Energy Delivery charges</t>
  </si>
  <si>
    <t>Unmetered customer</t>
  </si>
  <si>
    <t>Residential Customer</t>
  </si>
  <si>
    <t>Customer not on demand tariff</t>
  </si>
  <si>
    <t>Low voltage demand tariff customer</t>
  </si>
  <si>
    <t>High voltage demand tariff customer</t>
  </si>
  <si>
    <t>Efficiency benefit sharing scheme (EBSS)</t>
  </si>
  <si>
    <t>Capital expenditure sharing scheme (CESS)</t>
  </si>
  <si>
    <t>Service target performance incentive scheme (STPIS)</t>
  </si>
  <si>
    <t>Customer service incentive scheme (CSIS)</t>
  </si>
  <si>
    <t>Export services incentive scheme (ESIS)</t>
  </si>
  <si>
    <t>Demand management innovation allowance (DMIA)</t>
  </si>
  <si>
    <t>Demand Management Innovation Allowance Mechanism (DMIAM)</t>
  </si>
  <si>
    <t>Revenue groupings</t>
  </si>
  <si>
    <t>Non-residential customer</t>
  </si>
  <si>
    <t>Demand tariff</t>
  </si>
  <si>
    <t>Other customer class</t>
  </si>
  <si>
    <t>Public lighting assets</t>
  </si>
  <si>
    <t>Major road</t>
  </si>
  <si>
    <t>Minor road</t>
  </si>
  <si>
    <t>Public light replacement</t>
  </si>
  <si>
    <t>Public light maintenance</t>
  </si>
  <si>
    <t>Public light installation</t>
  </si>
  <si>
    <t>Other component (provisions)</t>
  </si>
  <si>
    <t>Distribution business, Standard control, Alternative control, Other services</t>
  </si>
  <si>
    <t>Audited Statutory Accounts plus Regulatory Adjustments.</t>
  </si>
  <si>
    <t>The audited set of accounts prepared in accordance with Australian Securities and Investments Commission (ASIC) requirements.</t>
  </si>
  <si>
    <t>The adjustments made to audited statutory accounts to arrive at the accounts for the Network Service Provider. The adjustments must include: 
(a) non-distribution services;
(b) negotiated transmission services; 
(c) non regulated transmission services;
(d) and any other adjustments.</t>
  </si>
  <si>
    <t>As defined in the National Electricity Rules. For clarity, Standard Control Services are intended to capture services available only through DNSP’s network typically provided to all customers or a broad class of customers recovered through general network tariffs.</t>
  </si>
  <si>
    <t>As defined in the NER, ch10.</t>
  </si>
  <si>
    <t>A distribution service that is a direct control service but not a standard control service (as defined in the NER). By way of context, Alternative Control Services are intended to capture distribution services provided at the request of, or for the benefit of, specific customers with regulatory oversight of prices.</t>
  </si>
  <si>
    <t>The installation, operation,  repair, replacement and maintenance of public lighting whether owned by the NSP or by another party. This also includes alteration and relocation of existing public lighting assets. Public lighting assets include luminaires, brackets, lamps and dedicated public lighting poles (not poles that deliver network services).</t>
  </si>
  <si>
    <t>Public lighting that does not use energy efficient lamps.</t>
  </si>
  <si>
    <t>Public lighting services provided using energy efficient lamps (such as fluorescent lamps; CFL lamps and LED lamps).</t>
  </si>
  <si>
    <t>Fee-based services are provided for the benefit of individual customers rather than uniformly supplied to all network customers. Some services of this type are homogenous in nature and scope. This means that these services are provided on a fixed fee basis. These services may, in some jurisdictions, be classified as ancillary network services charged on a fixed fee basis.</t>
  </si>
  <si>
    <t>Metering Services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t>
  </si>
  <si>
    <t>Services for which costs are recovered through quoted prices as the nature and scope of these services are specific to individual customers’ needs and vary from customer to customer. These services may, in some jurisdictions, be classified as ancillary network services charged on a quoted basis.</t>
  </si>
  <si>
    <t>Also known as advanced meter. These meters record customer usages and demand in real time and can be remotely read in discrete time intervals.</t>
  </si>
  <si>
    <t>Meter that is not a smart meter.</t>
  </si>
  <si>
    <t>In respect of a jurisdictional scheme, the amounts a DNSP is required under the jurisdictional scheme obligations to:
(a)  pay to a person;
(b)  pay into a fund established under an Act of a participating jurisdiction;
(c)  credit against charges payable by a person; and
(d)  reimburse a person.</t>
  </si>
  <si>
    <t>Payment to TNSPs in respect of TUOS charges.</t>
  </si>
  <si>
    <t>Australian Energy Market Operator</t>
  </si>
  <si>
    <t>As per Victorian Government grid equalisation policy</t>
  </si>
  <si>
    <t>TUOS charges not included in location, non-locational, common service or grid equalisation charges.</t>
  </si>
  <si>
    <t>A generator who owns, operates or controls a generating unit connected within a distribution network and not having direct access to the  transmission network.</t>
  </si>
  <si>
    <t>As defined in the NER, r5.3AA(h).</t>
  </si>
  <si>
    <t>The payments made by a DNSP in accordance with clause 5.5(h) of the NER.</t>
  </si>
  <si>
    <t>The present value of the net economic benefit to all those who produce, consume and transport electricity in the relevant market (as defined in this glossary). To the extent that different market participants' costs and benefits cancel each other out, these costs and benefits must be identified but need not be explicitly calculated to the extent this does not affect the overall result of the calculation.</t>
  </si>
  <si>
    <t>The AER’s Demand Management Incentive Scheme (DMIS), developed by the AER in 2017 and amended from time to time.</t>
  </si>
  <si>
    <t>As defined in the NER, Chapter 10.</t>
  </si>
  <si>
    <t>Fees paid to TNSPs for connections and augmentation work.</t>
  </si>
  <si>
    <t>Total revenue earned from the provision of standard control services, alternative control services, negotiated services, and, unclassified or unregulated services, but excludes capital contributions.</t>
  </si>
  <si>
    <t>Revenue earned from the provision of standard control services, alternative control services, negotiated services, and, unclassified or unregulated services, but excludes capital contributions. Excludes revenue from Dual Function Assets.</t>
  </si>
  <si>
    <t>Revenue earned from the provision of standard control services, delivered using Dual Function Assets.</t>
  </si>
  <si>
    <t>Charges for connection services.</t>
  </si>
  <si>
    <t>Payments from customers in respect of TUOS charges.</t>
  </si>
  <si>
    <t>Inter-DNSP revenue from another DNSP for using that DNSP’s distribution network.</t>
  </si>
  <si>
    <t>TUOS Revenue that is not cross boundary revenue.</t>
  </si>
  <si>
    <t>The amounts a DNSP recovers from any person in respect of a jurisdictional scheme.</t>
  </si>
  <si>
    <t>Any revenues not reported under distribution revenue, dual function asset revenue, TUOS revenue, or jurisdictional scheme revenue.</t>
  </si>
  <si>
    <t>Alternative control services revenues not reported as distribution revenue (excluding dual function asset revenues).</t>
  </si>
  <si>
    <t>Inter-DNSP payments to another DNSP for using that DNSP’s distribution network.</t>
  </si>
  <si>
    <t>TUOS payments that are not cross boundary expenditure.</t>
  </si>
  <si>
    <t>Those expenditures which are directly and specifically attributable to maintenance activities that are not capital expenditure.</t>
  </si>
  <si>
    <t>Expenditure relating to operating and maintaining the network (excluding all capital expenditure and capital construction expenditure).</t>
  </si>
  <si>
    <t>The reduction in the value of an asset over its useful life.</t>
  </si>
  <si>
    <t>Expenditure incurred to raise new debt or refinance existing debt.</t>
  </si>
  <si>
    <t>The blended applicable tax rate to be determined by network service providers who are flow-through entities having regard to the applicable tax rates for the initial recipients of the network service provider’s profits. This is determined according to the network service provider’s investor tax profile.</t>
  </si>
  <si>
    <t>Flow-through entities are those network service providers who are owned in legal structures which are treated as ‘transparent’ for income tax purposes, and include partnerships, trusts (other than Public Trading Trusts which are taxed as companies under Division 6C of the ITAA 1997) and stapled structures.</t>
  </si>
  <si>
    <t>Network assets which are constructed by the customer(s) as an unrelated party and ‘gifted’ or transferred to the network service provider. This is net of the standard service charge.</t>
  </si>
  <si>
    <t>interest bearing liabilities are held by the network service provider at the beginning of the regulatory year to fund the operation of, and investment into, its core regulated services.</t>
  </si>
  <si>
    <t>Interest and other expenditure incurred by the network service provider in relation to borrowings (for example, bonds, loans, convertible debt) or credit used to fund the network service provider’s core regulated services.</t>
  </si>
  <si>
    <t>The National Tax Equivalent Regime</t>
  </si>
  <si>
    <t>For the purpose of determining the actual tax expenditure, the network service provider should identify their ownership structure as being a:
(i) Private sector entity which is taxed as a company; or
(ii) NTER entity; or
(iii) government owned entity not reporting under the NTER; or
(iv) flow-through entity. If the network service provider is a flow-through entity in which a NTER entity or a government entity not reporting under the NTER holds an interest in the network service provider’s assets, the network service provider should identify as a flow-through entity.</t>
  </si>
  <si>
    <t>This can occur when: a prior year’s income tax assessments for the network service provider are amended following dispute with the Australian Tax Office or a change in legislation (such as court judgement); the revenues or expenditure relating to the amendment is within the regulatory ring-fence; and the adjustment resulting from the amendment is permanent in nature.</t>
  </si>
  <si>
    <t>This is interest expenditure, which is non-deductible for tax purposes pursuant to the Income Tax Assessment Act 1997.</t>
  </si>
  <si>
    <t>Any entity other than the network service provider that at any time during the regulatory year: 
(a)  had, has or is expected to have control or significant influence over the network service provider; 
(b)  was, is or is expected to be subject to control or significant influence from the network service provider; 
(c)  was, is or is expected to be controlled by the same entity that controlled, controls or is expect to control the network service provider —referred to as a situation in which entities are subject to common control; 
(d)  was, is or is expected to be controlled by the same entity that significantly influenced, influences or is expected to influence the network service provider; or 
(e)  was, is or is expected to be significantly influenced by the same entity that controlled, controls or is expected to control the network service provider. 
Excludes any other entity that would otherwise be related solely due to normal dealings of: financial institutions; authorised trustee corporations as prescribed in Schedule 9 of the Corporations Act 2001 (Cth); fund managers; trade unions; statutory authorities; government departments; local governments; or where any of the entities identified above have novated or assigned a contract or arrangement to or from another entity (where that contract or arrangement relates to the provision of core regulated services by the network service provider), the entity to whom that contract or arrangement has been novated or assigned.</t>
  </si>
  <si>
    <t>The depreciation expenditure for tax purposes based on the regulatory rules.</t>
  </si>
  <si>
    <t>The network service provider’s tax rate will be determined by the network service provider’s ownership structure.</t>
  </si>
  <si>
    <t>The adjustments made to network service provider’s accounting records to derive the requested information for its core regulated services.</t>
  </si>
  <si>
    <t>Supply availability charges independent of usage.</t>
  </si>
  <si>
    <t>Supply availability charges independent of usage. See fixed customer charges.</t>
  </si>
  <si>
    <t>Days and hours identified as peak energy delivery/receipt times by an NSP.</t>
  </si>
  <si>
    <t>Time of use charge for supplies at Shoulder Charging Periods.</t>
  </si>
  <si>
    <t>Time of use charges for supplies at Off-peak Charging Periods.</t>
  </si>
  <si>
    <t>Charges for controlled load energy deliveries. Controlled load energy deliveries are energy deliveries where the supply of electricity is controlled by DNSP.</t>
  </si>
  <si>
    <t>A connection point whose energy use is NOT measured.</t>
  </si>
  <si>
    <t>Charges for contracted Maximum Demand that come into effect when a set level of demand is reached.</t>
  </si>
  <si>
    <t>Charges calculated based on measured Maximum Demands, whether reset on a monthly basis or ratcheted. These do not include Contracted Maximum Demand Charges.</t>
  </si>
  <si>
    <t>Charges for metering services.</t>
  </si>
  <si>
    <t>Charges for public lighting services.</t>
  </si>
  <si>
    <t>A customer who purchases energy principally for personal, household or domestic use at premises.</t>
  </si>
  <si>
    <t>All customers who do not pay demand-based tariffs. These customers will typically pay a fixed charge and a charge based on energy consumption.</t>
  </si>
  <si>
    <t>Customer connected at low voltage on a demand tariff.</t>
  </si>
  <si>
    <t>Customers connected at high voltage on a demand tariff.</t>
  </si>
  <si>
    <t>Increments or decrements to revenue allowances arising from the application of an incentive scheme.</t>
  </si>
  <si>
    <t>The AER's Efficiency benefit sharing scheme incentivises electricity network service providers to pursue efficiency improvements in operating expenditure and to share efficiency gains between NSPs and network users.</t>
  </si>
  <si>
    <t>A capex efficiency scheme applied by the AER which provides financial rewards for network service providers whose capex becomes more efficient and financial penalties for those that become less efficient. Consumers benefit from improved efficiency through lower regulated prices.</t>
  </si>
  <si>
    <t xml:space="preserve">The AER's Service target performance incentive scheme published by the AER in accordance with the NER. </t>
  </si>
  <si>
    <t>A customer services incentive scheme applied by the AER. The scheme rewards Electricity Distribution Network Service Providers (DNSPs) for improving their customer service, or penalises them if service deteriorates.</t>
  </si>
  <si>
    <t>An export services incentive scheme applied by the AER to encourage innovation and efficiency in development of export services.</t>
  </si>
  <si>
    <t>An allowance incorporated into the Demand management incentive scheme to fund electricity networks to research and investigate innovative techniques for managing demand for electricity.</t>
  </si>
  <si>
    <t>The AER's Demand Management Innovation Allowance Mechanism (DMIAM), as developed by the AER in 2017 and amended from time to time.</t>
  </si>
  <si>
    <t>An incentive scheme that provides incentives for DNSPs to reduce the risk of fire starts and reduce the risk of loss or damage caused by fire starts as set out by the Victorian Order in Council.</t>
  </si>
  <si>
    <t>A customer who purchases energy not principally for personal, household or domestic use at premises.</t>
  </si>
  <si>
    <t>A way of charging for electricity that is based on either the customer's actual Maximum Demand or a contracted level of demand. Customers on a demand tariff may also pay a fixed charge and a charge based on energy consumption in addition to the demand charge.</t>
  </si>
  <si>
    <t>A customer that is not a residential or non-residential customer.</t>
  </si>
  <si>
    <t>The installation on a major or minor road for the purpose of establishing new: luminaires, including associated components such as bracket and lamp. The installation may also include: Poles dedicated to public lighting services and underground or overhead cabling dedicated to public lighting services.</t>
  </si>
  <si>
    <t>Road on which the visual requirements of motorists are dominant (e.g. traffic routes). Typically the responsibility of a state or territory road authority.</t>
  </si>
  <si>
    <t>Road on which the visual requirements of pedestrians are dominant (e.g. local roads and lighting that is applicable to areas other than roads outdoor public areas, e.g. outdoor shopping). Typically the responsibility of a local Government authority.</t>
  </si>
  <si>
    <t>Include luminaires, brackets, lamps and dedicated public lighting poles (not poles that deliver network services).</t>
  </si>
  <si>
    <t>The replacement, on a major or minor road, of any of the following public lighting assets: Luminaires; Brackets; Lamps; Poles dedicated to public lighting services; and Underground or overhead cabling dedicated to public lighting services.
Light replacement costs should be estimated as the replacement of public lighting assets with their modern equivalent, where the public lighting assets have reached the end of their economic life.</t>
  </si>
  <si>
    <t>The repair and inspection of the following public lighting assets on a major or minor road: Luminaires; Brackets; Lamps; Poles dedicated to public lighting services; and Underground or overhead cabling dedicated to public lighting services.</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</si>
  <si>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</si>
  <si>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The provision of corporate support and management services by the corporate office that cannot be directly identified with specific operational activity. Corporate overhead costs may include those for executive management, legal and secretariat, human resources, finance, regulatory and other corporate head office activities or departments, insurance/self-insurance, debt/equity raising costs, non-network IT support.</t>
  </si>
  <si>
    <t>Unclassified or unregulated services must align with those unclassified or unregulated services set out in the DNSP's Revenue Determination.</t>
  </si>
  <si>
    <t>Amounts allocated to operating expenditure.</t>
  </si>
  <si>
    <t>Amounts allocated to capital expenditure.</t>
  </si>
  <si>
    <t>Amounts not allocated to opex or capex.</t>
  </si>
  <si>
    <t>Demand management - Relevant net benefits</t>
  </si>
  <si>
    <t>SCS (excluding Dual Function Assets) $</t>
  </si>
  <si>
    <t>all other revenue - business revenue descriptors</t>
  </si>
  <si>
    <t>all other expenditure - business expenditure descriptors</t>
  </si>
  <si>
    <t>Tax asset base depreciation $</t>
  </si>
  <si>
    <t>Taxable income adjustments (all rows) $</t>
  </si>
  <si>
    <t>Interest expense - Debt and Equity (all rows) $</t>
  </si>
  <si>
    <t>Revenue grouping by chargeable quantity; Revenue grouping by customer type or class $</t>
  </si>
  <si>
    <t>Revenue rewards and penalties - incentive schemes $</t>
  </si>
  <si>
    <t>Metering services - smart meters $</t>
  </si>
  <si>
    <t>Metering services - legacy meters $</t>
  </si>
  <si>
    <t>Metering services - Total $</t>
  </si>
  <si>
    <t>Fee based services $</t>
  </si>
  <si>
    <t>Quoted services $</t>
  </si>
  <si>
    <t>Negotiated services $</t>
  </si>
  <si>
    <t>Unregulated services $</t>
  </si>
  <si>
    <t>NULL valid if service classification does not apply</t>
  </si>
  <si>
    <t>Shared asset</t>
  </si>
  <si>
    <t>Type of asset (Business defined)</t>
  </si>
  <si>
    <t>Shared asset (Business defined)</t>
  </si>
  <si>
    <t>Distribution business - total revenue</t>
  </si>
  <si>
    <t>+</t>
  </si>
  <si>
    <t>Standard control services - total revenue</t>
  </si>
  <si>
    <t>Alternative services</t>
  </si>
  <si>
    <t>Total ASC - total revenue</t>
  </si>
  <si>
    <t>Negotiated services + Unregulated servcies (total revenue)</t>
  </si>
  <si>
    <t>Distribution business - total expenditure</t>
  </si>
  <si>
    <t>Standard control services - total expenditure</t>
  </si>
  <si>
    <t>Total ASC - total expenditure</t>
  </si>
  <si>
    <t>Negotiated services + Unregulated servcies (total expenditure)</t>
  </si>
  <si>
    <t>Total (Standard control services)</t>
  </si>
  <si>
    <t>Total (Distribution business)</t>
  </si>
  <si>
    <t>Total (Alternative control services)</t>
  </si>
  <si>
    <t>NEW</t>
  </si>
  <si>
    <t>Capital contributions</t>
  </si>
  <si>
    <t>Fixed asset</t>
  </si>
  <si>
    <t>Contributions from unrelated parties provided to the NSP in relation to the provision of services, including connection, public lighting or augmentation activities (net of standard service changes). The amount contributed can be either monetary (type 1 capital contributions) or in the form of a contributed (gifted) asset (type 2 capital contributions). Total capital contributions means the aggregate of type 1 capital contributions, type 2 capital contributions, and Power and Water Corporation undergrounding capex (equity funded).</t>
  </si>
  <si>
    <t>Property, plant or equipment included recognised as an asset by the Network Service Provider or Service Provider.</t>
  </si>
  <si>
    <t>Income statement - regulatory adjustments</t>
  </si>
  <si>
    <t>Where public lighting revenues can be disaggregated by energy efficient and non-energy efficient public lighting services we would like that data reported, to aid future analysis of public lighting services</t>
  </si>
  <si>
    <t>We would like consistency in the reporting standards applied to provisions, and have clarified that liabilities are to be represented as a positive number in this table.</t>
  </si>
  <si>
    <t>A asset used to provide both regulated electricity services and unregulated services.</t>
  </si>
  <si>
    <t>NULL valid where a scheme does not apply to the DNSP</t>
  </si>
  <si>
    <t>Duplicates table on 'Other services' worksheet</t>
  </si>
  <si>
    <t>Disaggregated data not required by AER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</si>
</sst>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_);_(* \(#,##0\);_(* &quot;-&quot;??_);_(@_)"/>
    <numFmt numFmtId="170" formatCode="_-* #,##0.00_-;[Red]\(#,##0.00\)_-;_-* &quot;-&quot;??_-;_-@_-"/>
    <numFmt numFmtId="171" formatCode="mm/dd/yy"/>
    <numFmt numFmtId="172" formatCode="_([$€-2]* #,##0.00_);_([$€-2]* \(#,##0.00\);_([$€-2]* &quot;-&quot;??_)"/>
    <numFmt numFmtId="173" formatCode="0_);[Red]\(0\)"/>
    <numFmt numFmtId="174" formatCode="0.0%"/>
    <numFmt numFmtId="175" formatCode="#,##0.0_);\(#,##0.0\)"/>
    <numFmt numFmtId="176" formatCode="#,##0_ ;\-#,##0\ "/>
    <numFmt numFmtId="177" formatCode="#,##0;[Red]\(#,##0.0\)"/>
    <numFmt numFmtId="178" formatCode="#,##0_ ;[Red]\(#,##0\)\ "/>
    <numFmt numFmtId="179" formatCode="#,##0.00;\(#,##0.00\)"/>
    <numFmt numFmtId="180" formatCode="_)d\-mmm\-yy_)"/>
    <numFmt numFmtId="181" formatCode="_(#,##0.0_);\(#,##0.0\);_(&quot;-&quot;_)"/>
    <numFmt numFmtId="182" formatCode="_(###0_);\(###0\);_(###0_)"/>
    <numFmt numFmtId="183" formatCode="#,##0.0000_);[Red]\(#,##0.0000\)"/>
    <numFmt numFmtId="184" formatCode="_-&quot;$&quot;* #,##0_-;\-&quot;$&quot;* #,##0_-;_-&quot;$&quot;* &quot;-&quot;??_-;_-@_-"/>
  </numFmts>
  <fonts count="110">
    <font>
      <sz val="11"/>
      <color theme="1"/>
      <name val="Calibri"/>
      <family val="2"/>
      <scheme val="minor"/>
    </font>
    <font>
      <b/>
      <sz val="12"/>
      <color theme="0"/>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rgb="FFFF00FF"/>
      <name val="Calibri"/>
      <family val="2"/>
      <scheme val="minor"/>
    </font>
    <font>
      <sz val="36"/>
      <color theme="1"/>
      <name val="Calibri"/>
      <family val="2"/>
      <scheme val="minor"/>
    </font>
    <font>
      <sz val="14"/>
      <color theme="0"/>
      <name val="Calibri"/>
      <family val="2"/>
      <scheme val="minor"/>
    </font>
    <font>
      <sz val="11"/>
      <color theme="1"/>
      <name val="Calibri"/>
      <family val="2"/>
    </font>
    <font>
      <sz val="11"/>
      <color theme="0"/>
      <name val="Calibri"/>
      <family val="2"/>
    </font>
    <font>
      <sz val="30"/>
      <color rgb="FF000000"/>
      <name val="Calibri"/>
      <family val="2"/>
    </font>
    <font>
      <sz val="10"/>
      <name val="Arial"/>
      <family val="2"/>
    </font>
    <font>
      <sz val="20"/>
      <color theme="1"/>
      <name val="Calibri"/>
      <family val="2"/>
      <scheme val="minor"/>
    </font>
    <font>
      <sz val="33"/>
      <color theme="1"/>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sz val="11"/>
      <color theme="1"/>
      <name val="Calibri"/>
      <family val="2"/>
    </font>
    <font>
      <b/>
      <sz val="12"/>
      <name val="Calibri"/>
      <family val="2"/>
      <scheme val="minor"/>
    </font>
    <font>
      <sz val="10"/>
      <name val="Calibri"/>
      <family val="2"/>
      <scheme val="minor"/>
    </font>
    <font>
      <sz val="9"/>
      <name val="Calibri"/>
      <family val="2"/>
      <scheme val="minor"/>
    </font>
    <font>
      <sz val="30"/>
      <color rgb="FF000000"/>
      <name val="Calibri"/>
      <family val="2"/>
      <scheme val="minor"/>
    </font>
    <font>
      <i/>
      <sz val="11"/>
      <color theme="1"/>
      <name val="Calibri"/>
      <family val="2"/>
      <scheme val="minor"/>
    </font>
    <font>
      <sz val="10"/>
      <color rgb="FF000000"/>
      <name val="Calibri"/>
      <family val="2"/>
      <scheme val="minor"/>
    </font>
    <font>
      <sz val="10"/>
      <color rgb="FF000000"/>
      <name val="Calibri"/>
      <family val="2"/>
    </font>
    <font>
      <sz val="11"/>
      <name val="Calibri"/>
      <family val="2"/>
    </font>
    <font>
      <sz val="8"/>
      <color theme="1"/>
      <name val="Calibri"/>
      <family val="2"/>
      <scheme val="minor"/>
    </font>
    <font>
      <i/>
      <sz val="11"/>
      <color rgb="FF000000"/>
      <name val="Calibri"/>
      <family val="2"/>
    </font>
    <font>
      <sz val="32"/>
      <color rgb="FF000000"/>
      <name val="Calibri"/>
      <family val="2"/>
    </font>
    <font>
      <sz val="28"/>
      <color rgb="FF000000"/>
      <name val="Calibri"/>
      <family val="2"/>
    </font>
    <font>
      <sz val="14"/>
      <color theme="0"/>
      <name val="Calibri"/>
      <family val="2"/>
    </font>
    <font>
      <sz val="28"/>
      <color theme="1"/>
      <name val="Calibri"/>
      <family val="2"/>
      <scheme val="minor"/>
    </font>
    <font>
      <b/>
      <sz val="10"/>
      <color rgb="FF000000"/>
      <name val="Arial"/>
      <family val="2"/>
    </font>
    <font>
      <sz val="8"/>
      <name val="Calibri"/>
      <family val="2"/>
      <scheme val="minor"/>
    </font>
    <font>
      <sz val="25"/>
      <color theme="1"/>
      <name val="Calibri"/>
      <family val="2"/>
      <scheme val="minor"/>
    </font>
    <font>
      <b/>
      <sz val="11"/>
      <color theme="0"/>
      <name val="Calibri"/>
      <family val="2"/>
      <scheme val="minor"/>
    </font>
    <font>
      <i/>
      <sz val="11"/>
      <color rgb="FF000000"/>
      <name val="Calibri"/>
      <family val="2"/>
      <scheme val="minor"/>
    </font>
    <font>
      <sz val="11"/>
      <color theme="1"/>
      <name val="Arial"/>
      <family val="2"/>
    </font>
    <font>
      <b/>
      <i/>
      <sz val="11"/>
      <color rgb="FF000000"/>
      <name val="Calibri"/>
      <family val="2"/>
      <scheme val="minor"/>
    </font>
    <font>
      <b/>
      <sz val="14"/>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theme="0"/>
      <name val="Calibri"/>
      <family val="2"/>
      <scheme val="minor"/>
    </font>
    <font>
      <b/>
      <sz val="10"/>
      <name val="Arial"/>
      <family val="2"/>
    </font>
    <font>
      <sz val="10"/>
      <color theme="1"/>
      <name val="Verdana"/>
      <family val="2"/>
    </font>
    <font>
      <b/>
      <sz val="9"/>
      <name val="Arial"/>
      <family val="2"/>
    </font>
    <font>
      <sz val="8"/>
      <name val="Arial"/>
      <family val="2"/>
    </font>
    <font>
      <sz val="11"/>
      <color rgb="FF9C6500"/>
      <name val="Calibri"/>
      <family val="2"/>
      <scheme val="minor"/>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9"/>
      <color indexed="21"/>
      <name val="Helvetica-Black"/>
      <family val="2"/>
    </font>
    <font>
      <sz val="11"/>
      <name val="Helvetica-Black"/>
      <family val="2"/>
    </font>
    <font>
      <b/>
      <sz val="14"/>
      <color theme="0"/>
      <name val="Calibri"/>
      <family val="2"/>
    </font>
    <font>
      <b/>
      <sz val="10"/>
      <name val="Calibri"/>
      <family val="2"/>
      <scheme val="minor"/>
    </font>
    <font>
      <b/>
      <sz val="16"/>
      <color theme="1"/>
      <name val="Calibri"/>
      <family val="2"/>
      <scheme val="minor"/>
    </font>
    <font>
      <sz val="12"/>
      <name val="Calibri"/>
      <family val="2"/>
      <scheme val="minor"/>
    </font>
    <font>
      <sz val="9"/>
      <color theme="1"/>
      <name val="Calibri"/>
      <family val="2"/>
      <scheme val="minor"/>
    </font>
    <font>
      <b/>
      <sz val="14"/>
      <color rgb="FF000000"/>
      <name val="Calibri"/>
      <family val="2"/>
    </font>
    <font>
      <b/>
      <i/>
      <sz val="11"/>
      <color rgb="FF000000"/>
      <name val="Calibri"/>
      <family val="2"/>
    </font>
  </fonts>
  <fills count="5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
      <patternFill patternType="solid">
        <fgColor rgb="FF5F9E88"/>
        <bgColor indexed="64"/>
      </patternFill>
    </fill>
    <fill>
      <patternFill patternType="solid">
        <fgColor rgb="FF303F5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2EEE9"/>
        <bgColor indexed="64"/>
      </patternFill>
    </fill>
    <fill>
      <patternFill patternType="solid">
        <fgColor theme="0"/>
        <bgColor rgb="FFFFFFFF"/>
      </patternFill>
    </fill>
    <fill>
      <patternFill patternType="solid">
        <fgColor theme="9" tint="0.79998168889431442"/>
        <bgColor rgb="FFFFFFFF"/>
      </patternFill>
    </fill>
    <fill>
      <patternFill patternType="solid">
        <fgColor rgb="FFE5EFEB"/>
        <bgColor indexed="64"/>
      </patternFill>
    </fill>
    <fill>
      <patternFill patternType="solid">
        <fgColor rgb="FF2E3F51"/>
        <bgColor indexed="64"/>
      </patternFill>
    </fill>
    <fill>
      <patternFill patternType="solid">
        <fgColor theme="2"/>
        <bgColor indexed="64"/>
      </patternFill>
    </fill>
    <fill>
      <patternFill patternType="solid">
        <fgColor theme="7" tint="0.79998168889431442"/>
        <bgColor indexed="64"/>
      </patternFill>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indexed="49"/>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theme="9" tint="0.39997558519241921"/>
        <bgColor indexed="64"/>
      </patternFill>
    </fill>
    <fill>
      <patternFill patternType="solid">
        <fgColor indexed="9"/>
        <bgColor indexed="64"/>
      </patternFill>
    </fill>
    <fill>
      <patternFill patternType="solid">
        <fgColor rgb="FFA9B8CB"/>
        <bgColor indexed="64"/>
      </patternFill>
    </fill>
    <fill>
      <patternFill patternType="solid">
        <fgColor rgb="FFF5F7F9"/>
        <bgColor indexed="64"/>
      </patternFill>
    </fill>
  </fills>
  <borders count="3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indexed="64"/>
      </bottom>
      <diagonal/>
    </border>
    <border>
      <left style="thin">
        <color rgb="FFAABBCE"/>
      </left>
      <right style="thin">
        <color rgb="FFAABBCE"/>
      </right>
      <top style="thin">
        <color theme="0"/>
      </top>
      <bottom style="thin">
        <color indexed="64"/>
      </bottom>
      <diagonal/>
    </border>
    <border>
      <left/>
      <right style="thin">
        <color indexed="64"/>
      </right>
      <top style="thin">
        <color theme="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358">
    <xf numFmtId="0" fontId="0" fillId="0" borderId="0"/>
    <xf numFmtId="0" fontId="2" fillId="0" borderId="0"/>
    <xf numFmtId="0" fontId="5" fillId="0" borderId="0"/>
    <xf numFmtId="0" fontId="8" fillId="0" borderId="0"/>
    <xf numFmtId="167" fontId="9" fillId="0" borderId="0" applyFont="0" applyFill="0" applyBorder="0" applyAlignment="0" applyProtection="0"/>
    <xf numFmtId="0" fontId="11" fillId="3" borderId="4">
      <alignment vertical="center"/>
    </xf>
    <xf numFmtId="167" fontId="9" fillId="0" borderId="0" applyFont="0" applyFill="0" applyBorder="0" applyAlignment="0" applyProtection="0"/>
    <xf numFmtId="0" fontId="18" fillId="0" borderId="15">
      <alignment horizontal="left" vertical="center" wrapText="1" indent="1"/>
    </xf>
    <xf numFmtId="0" fontId="18" fillId="0" borderId="16">
      <alignment horizontal="left" vertical="center" wrapText="1" indent="1"/>
    </xf>
    <xf numFmtId="0" fontId="5" fillId="0" borderId="0"/>
    <xf numFmtId="0" fontId="52" fillId="0" borderId="0"/>
    <xf numFmtId="4" fontId="54" fillId="21" borderId="29" applyNumberFormat="0" applyProtection="0">
      <alignment horizontal="left" vertical="center" indent="1"/>
    </xf>
    <xf numFmtId="0" fontId="9" fillId="0" borderId="0"/>
    <xf numFmtId="167" fontId="9" fillId="0" borderId="0" applyFont="0" applyFill="0" applyBorder="0" applyAlignment="0" applyProtection="0"/>
    <xf numFmtId="166" fontId="9" fillId="0" borderId="0" applyFont="0" applyFill="0" applyBorder="0" applyAlignment="0" applyProtection="0"/>
    <xf numFmtId="0" fontId="56" fillId="0" borderId="0"/>
    <xf numFmtId="0" fontId="18" fillId="0" borderId="0"/>
    <xf numFmtId="9" fontId="9" fillId="0" borderId="0" applyFont="0" applyFill="0" applyBorder="0" applyAlignment="0" applyProtection="0"/>
    <xf numFmtId="0" fontId="18" fillId="0" borderId="0"/>
    <xf numFmtId="0" fontId="18" fillId="0" borderId="0"/>
    <xf numFmtId="0" fontId="18"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2" borderId="0" applyNumberFormat="0" applyBorder="0" applyAlignment="0" applyProtection="0"/>
    <xf numFmtId="0" fontId="56" fillId="25"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3" borderId="0" applyNumberFormat="0" applyBorder="0" applyAlignment="0" applyProtection="0"/>
    <xf numFmtId="0" fontId="56" fillId="27" borderId="0" applyNumberFormat="0" applyBorder="0" applyAlignment="0" applyProtection="0"/>
    <xf numFmtId="0" fontId="56" fillId="26" borderId="0" applyNumberFormat="0" applyBorder="0" applyAlignment="0" applyProtection="0"/>
    <xf numFmtId="0" fontId="56" fillId="28" borderId="0" applyNumberFormat="0" applyBorder="0" applyAlignment="0" applyProtection="0"/>
    <xf numFmtId="0" fontId="56" fillId="23" borderId="0" applyNumberFormat="0" applyBorder="0" applyAlignment="0" applyProtection="0"/>
    <xf numFmtId="0" fontId="57" fillId="21" borderId="0" applyNumberFormat="0" applyBorder="0" applyAlignment="0" applyProtection="0"/>
    <xf numFmtId="0" fontId="57" fillId="23" borderId="0" applyNumberFormat="0" applyBorder="0" applyAlignment="0" applyProtection="0"/>
    <xf numFmtId="0" fontId="57" fillId="27" borderId="0" applyNumberFormat="0" applyBorder="0" applyAlignment="0" applyProtection="0"/>
    <xf numFmtId="0" fontId="57" fillId="26" borderId="0" applyNumberFormat="0" applyBorder="0" applyAlignment="0" applyProtection="0"/>
    <xf numFmtId="0" fontId="57" fillId="21" borderId="0" applyNumberFormat="0" applyBorder="0" applyAlignment="0" applyProtection="0"/>
    <xf numFmtId="0" fontId="57" fillId="23" borderId="0" applyNumberFormat="0" applyBorder="0" applyAlignment="0" applyProtection="0"/>
    <xf numFmtId="0" fontId="57" fillId="21"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7" fillId="30" borderId="0" applyNumberFormat="0" applyBorder="0" applyAlignment="0" applyProtection="0"/>
    <xf numFmtId="0" fontId="57"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7" fillId="34" borderId="0" applyNumberFormat="0" applyBorder="0" applyAlignment="0" applyProtection="0"/>
    <xf numFmtId="0" fontId="57" fillId="35" borderId="0" applyNumberFormat="0" applyBorder="0" applyAlignment="0" applyProtection="0"/>
    <xf numFmtId="0" fontId="56" fillId="32" borderId="0" applyNumberFormat="0" applyBorder="0" applyAlignment="0" applyProtection="0"/>
    <xf numFmtId="0" fontId="56" fillId="36" borderId="0" applyNumberFormat="0" applyBorder="0" applyAlignment="0" applyProtection="0"/>
    <xf numFmtId="0" fontId="57" fillId="33"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7" fillId="37" borderId="0" applyNumberFormat="0" applyBorder="0" applyAlignment="0" applyProtection="0"/>
    <xf numFmtId="0" fontId="56" fillId="29" borderId="0" applyNumberFormat="0" applyBorder="0" applyAlignment="0" applyProtection="0"/>
    <xf numFmtId="0" fontId="56" fillId="33" borderId="0" applyNumberFormat="0" applyBorder="0" applyAlignment="0" applyProtection="0"/>
    <xf numFmtId="0" fontId="57" fillId="33" borderId="0" applyNumberFormat="0" applyBorder="0" applyAlignment="0" applyProtection="0"/>
    <xf numFmtId="0" fontId="57" fillId="21" borderId="0" applyNumberFormat="0" applyBorder="0" applyAlignment="0" applyProtection="0"/>
    <xf numFmtId="0" fontId="56" fillId="38" borderId="0" applyNumberFormat="0" applyBorder="0" applyAlignment="0" applyProtection="0"/>
    <xf numFmtId="0" fontId="56" fillId="29" borderId="0" applyNumberFormat="0" applyBorder="0" applyAlignment="0" applyProtection="0"/>
    <xf numFmtId="0" fontId="57" fillId="3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7" fillId="39" borderId="0" applyNumberFormat="0" applyBorder="0" applyAlignment="0" applyProtection="0"/>
    <xf numFmtId="0" fontId="56" fillId="32" borderId="0" applyNumberFormat="0" applyBorder="0" applyAlignment="0" applyProtection="0"/>
    <xf numFmtId="0" fontId="56" fillId="40" borderId="0" applyNumberFormat="0" applyBorder="0" applyAlignment="0" applyProtection="0"/>
    <xf numFmtId="0" fontId="57" fillId="40" borderId="0" applyNumberFormat="0" applyBorder="0" applyAlignment="0" applyProtection="0"/>
    <xf numFmtId="0" fontId="58" fillId="0" borderId="0"/>
    <xf numFmtId="164" fontId="59" fillId="0" borderId="0" applyFont="0" applyFill="0" applyBorder="0" applyAlignment="0" applyProtection="0"/>
    <xf numFmtId="0" fontId="60" fillId="41" borderId="0" applyNumberFormat="0" applyBorder="0" applyAlignment="0" applyProtection="0"/>
    <xf numFmtId="0" fontId="61" fillId="0" borderId="0" applyNumberFormat="0" applyFill="0" applyBorder="0" applyAlignment="0"/>
    <xf numFmtId="0" fontId="62" fillId="0" borderId="0" applyNumberFormat="0" applyFill="0" applyBorder="0" applyAlignment="0">
      <protection locked="0"/>
    </xf>
    <xf numFmtId="0" fontId="63" fillId="22" borderId="30" applyNumberFormat="0" applyAlignment="0" applyProtection="0"/>
    <xf numFmtId="0" fontId="64" fillId="42" borderId="31" applyNumberFormat="0" applyAlignment="0" applyProtection="0"/>
    <xf numFmtId="167" fontId="18" fillId="0" borderId="0" applyFont="0" applyFill="0" applyBorder="0" applyAlignment="0" applyProtection="0"/>
    <xf numFmtId="165" fontId="18" fillId="0" borderId="0" applyFont="0" applyFill="0" applyBorder="0" applyAlignment="0" applyProtection="0"/>
    <xf numFmtId="0" fontId="65"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56"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3" fontId="66"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4" fontId="18" fillId="0" borderId="0" applyFont="0" applyFill="0" applyBorder="0" applyAlignment="0" applyProtection="0"/>
    <xf numFmtId="171" fontId="18" fillId="0" borderId="0" applyFont="0" applyFill="0" applyBorder="0" applyAlignment="0" applyProtection="0"/>
    <xf numFmtId="0" fontId="67" fillId="43" borderId="0" applyNumberFormat="0" applyBorder="0" applyAlignment="0" applyProtection="0"/>
    <xf numFmtId="0" fontId="67" fillId="44" borderId="0" applyNumberFormat="0" applyBorder="0" applyAlignment="0" applyProtection="0"/>
    <xf numFmtId="0" fontId="67" fillId="45" borderId="0" applyNumberFormat="0" applyBorder="0" applyAlignment="0" applyProtection="0"/>
    <xf numFmtId="172" fontId="56" fillId="0" borderId="0" applyFont="0" applyFill="0" applyBorder="0" applyAlignment="0" applyProtection="0"/>
    <xf numFmtId="0" fontId="68" fillId="0" borderId="0" applyNumberFormat="0" applyFill="0" applyBorder="0" applyAlignment="0" applyProtection="0"/>
    <xf numFmtId="173" fontId="18" fillId="0" borderId="0" applyFont="0" applyFill="0" applyBorder="0" applyAlignment="0" applyProtection="0"/>
    <xf numFmtId="0" fontId="69" fillId="0" borderId="0"/>
    <xf numFmtId="0" fontId="70" fillId="0" borderId="0"/>
    <xf numFmtId="0" fontId="71" fillId="46" borderId="0" applyNumberFormat="0" applyBorder="0" applyAlignment="0" applyProtection="0"/>
    <xf numFmtId="0" fontId="49" fillId="17" borderId="0" applyNumberFormat="0" applyBorder="0" applyAlignment="0" applyProtection="0"/>
    <xf numFmtId="0" fontId="72" fillId="0" borderId="32" applyNumberFormat="0" applyFill="0" applyAlignment="0" applyProtection="0"/>
    <xf numFmtId="0" fontId="51" fillId="0" borderId="0" applyFill="0" applyBorder="0">
      <alignment vertical="center"/>
    </xf>
    <xf numFmtId="0" fontId="51" fillId="0" borderId="0" applyFill="0" applyBorder="0">
      <alignment vertical="center"/>
    </xf>
    <xf numFmtId="0" fontId="47" fillId="0" borderId="26" applyNumberFormat="0" applyFill="0" applyAlignment="0" applyProtection="0"/>
    <xf numFmtId="0" fontId="73" fillId="0" borderId="33" applyNumberFormat="0" applyFill="0" applyAlignment="0" applyProtection="0"/>
    <xf numFmtId="0" fontId="53" fillId="0" borderId="0" applyFill="0" applyBorder="0">
      <alignment vertical="center"/>
    </xf>
    <xf numFmtId="0" fontId="53" fillId="0" borderId="0" applyFill="0" applyBorder="0">
      <alignment vertical="center"/>
    </xf>
    <xf numFmtId="0" fontId="48" fillId="0" borderId="27" applyNumberFormat="0" applyFill="0" applyAlignment="0" applyProtection="0"/>
    <xf numFmtId="0" fontId="74" fillId="0" borderId="34" applyNumberFormat="0" applyFill="0" applyAlignment="0" applyProtection="0"/>
    <xf numFmtId="0" fontId="75" fillId="0" borderId="0" applyFill="0" applyBorder="0">
      <alignment vertical="center"/>
    </xf>
    <xf numFmtId="0" fontId="75" fillId="0" borderId="0" applyFill="0" applyBorder="0">
      <alignment vertical="center"/>
    </xf>
    <xf numFmtId="0" fontId="74" fillId="0" borderId="0" applyNumberFormat="0" applyFill="0" applyBorder="0" applyAlignment="0" applyProtection="0"/>
    <xf numFmtId="0" fontId="54" fillId="0" borderId="0" applyFill="0" applyBorder="0">
      <alignment vertical="center"/>
    </xf>
    <xf numFmtId="0" fontId="54" fillId="0" borderId="0" applyFill="0" applyBorder="0">
      <alignment vertical="center"/>
    </xf>
    <xf numFmtId="174" fontId="76" fillId="0" borderId="0"/>
    <xf numFmtId="0" fontId="77" fillId="0" borderId="0" applyNumberFormat="0" applyFill="0" applyBorder="0" applyAlignment="0" applyProtection="0">
      <alignment vertical="top"/>
      <protection locked="0"/>
    </xf>
    <xf numFmtId="0" fontId="78" fillId="0" borderId="0" applyFill="0" applyBorder="0">
      <alignment horizontal="center" vertical="center"/>
      <protection locked="0"/>
    </xf>
    <xf numFmtId="0" fontId="79" fillId="0" borderId="0" applyFill="0" applyBorder="0">
      <alignment horizontal="left" vertical="center"/>
      <protection locked="0"/>
    </xf>
    <xf numFmtId="0" fontId="80" fillId="23" borderId="30" applyNumberFormat="0" applyAlignment="0" applyProtection="0"/>
    <xf numFmtId="165" fontId="18" fillId="47" borderId="0" applyFont="0" applyBorder="0" applyAlignment="0">
      <alignment horizontal="right"/>
      <protection locked="0"/>
    </xf>
    <xf numFmtId="165" fontId="18" fillId="47" borderId="0" applyFont="0" applyBorder="0" applyAlignment="0">
      <alignment horizontal="right"/>
      <protection locked="0"/>
    </xf>
    <xf numFmtId="165" fontId="18" fillId="48" borderId="0" applyFont="0" applyBorder="0">
      <alignment horizontal="right"/>
      <protection locked="0"/>
    </xf>
    <xf numFmtId="0" fontId="54" fillId="49" borderId="0"/>
    <xf numFmtId="0" fontId="81" fillId="0" borderId="35" applyNumberFormat="0" applyFill="0" applyAlignment="0" applyProtection="0"/>
    <xf numFmtId="175" fontId="82" fillId="0" borderId="0"/>
    <xf numFmtId="0" fontId="83" fillId="0" borderId="0" applyFill="0" applyBorder="0">
      <alignment horizontal="left" vertical="center"/>
    </xf>
    <xf numFmtId="0" fontId="84" fillId="27" borderId="0" applyNumberFormat="0" applyBorder="0" applyAlignment="0" applyProtection="0"/>
    <xf numFmtId="0" fontId="55" fillId="18" borderId="0" applyNumberFormat="0" applyBorder="0" applyAlignment="0" applyProtection="0"/>
    <xf numFmtId="176" fontId="85" fillId="0" borderId="0"/>
    <xf numFmtId="0" fontId="18" fillId="0" borderId="0"/>
    <xf numFmtId="0" fontId="18" fillId="0" borderId="0"/>
    <xf numFmtId="0" fontId="18" fillId="0" borderId="0" applyFill="0"/>
    <xf numFmtId="0" fontId="18" fillId="0" borderId="0"/>
    <xf numFmtId="0" fontId="18" fillId="0" borderId="0"/>
    <xf numFmtId="0" fontId="18" fillId="0" borderId="0"/>
    <xf numFmtId="0" fontId="56" fillId="0" borderId="0"/>
    <xf numFmtId="0" fontId="56" fillId="0" borderId="0"/>
    <xf numFmtId="0" fontId="56" fillId="0" borderId="0"/>
    <xf numFmtId="0" fontId="56" fillId="0" borderId="0"/>
    <xf numFmtId="0" fontId="56"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56" fillId="0" borderId="0"/>
    <xf numFmtId="0" fontId="56" fillId="0" borderId="0"/>
    <xf numFmtId="0" fontId="56" fillId="0" borderId="0"/>
    <xf numFmtId="0" fontId="56" fillId="0" borderId="0"/>
    <xf numFmtId="0" fontId="56"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56" fillId="0" borderId="0"/>
    <xf numFmtId="0" fontId="18"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18" fillId="0" borderId="0"/>
    <xf numFmtId="0" fontId="56" fillId="0" borderId="0"/>
    <xf numFmtId="0" fontId="18" fillId="0" borderId="0"/>
    <xf numFmtId="0" fontId="18" fillId="0" borderId="0"/>
    <xf numFmtId="0" fontId="56" fillId="0" borderId="0"/>
    <xf numFmtId="0" fontId="59" fillId="0" borderId="0"/>
    <xf numFmtId="0" fontId="18" fillId="0" borderId="0" applyFill="0"/>
    <xf numFmtId="0" fontId="18" fillId="0" borderId="0"/>
    <xf numFmtId="0" fontId="18" fillId="0" borderId="0"/>
    <xf numFmtId="0" fontId="18" fillId="24" borderId="36" applyNumberFormat="0" applyFont="0" applyAlignment="0" applyProtection="0"/>
    <xf numFmtId="0" fontId="86" fillId="22" borderId="37" applyNumberFormat="0" applyAlignment="0" applyProtection="0"/>
    <xf numFmtId="9" fontId="18" fillId="0" borderId="0" applyFont="0" applyFill="0" applyBorder="0" applyAlignment="0" applyProtection="0"/>
    <xf numFmtId="177" fontId="18" fillId="0" borderId="0" applyFill="0" applyBorder="0"/>
    <xf numFmtId="9" fontId="18" fillId="0" borderId="0" applyFont="0" applyFill="0" applyBorder="0" applyAlignment="0" applyProtection="0"/>
    <xf numFmtId="9" fontId="18" fillId="0" borderId="0" applyFont="0" applyFill="0" applyBorder="0" applyAlignment="0" applyProtection="0"/>
    <xf numFmtId="174" fontId="87" fillId="0" borderId="0"/>
    <xf numFmtId="0" fontId="75" fillId="0" borderId="0" applyFill="0" applyBorder="0">
      <alignment vertical="center"/>
    </xf>
    <xf numFmtId="0" fontId="65" fillId="0" borderId="0" applyNumberFormat="0" applyFont="0" applyFill="0" applyBorder="0" applyAlignment="0" applyProtection="0">
      <alignment horizontal="left"/>
    </xf>
    <xf numFmtId="15" fontId="65" fillId="0" borderId="0" applyFont="0" applyFill="0" applyBorder="0" applyAlignment="0" applyProtection="0"/>
    <xf numFmtId="4" fontId="65" fillId="0" borderId="0" applyFont="0" applyFill="0" applyBorder="0" applyAlignment="0" applyProtection="0"/>
    <xf numFmtId="178" fontId="88" fillId="0" borderId="18"/>
    <xf numFmtId="0" fontId="89" fillId="0" borderId="28">
      <alignment horizontal="center"/>
    </xf>
    <xf numFmtId="3" fontId="65" fillId="0" borderId="0" applyFont="0" applyFill="0" applyBorder="0" applyAlignment="0" applyProtection="0"/>
    <xf numFmtId="0" fontId="65" fillId="50" borderId="0" applyNumberFormat="0" applyFont="0" applyBorder="0" applyAlignment="0" applyProtection="0"/>
    <xf numFmtId="179" fontId="18" fillId="0" borderId="0"/>
    <xf numFmtId="180" fontId="54" fillId="0" borderId="0" applyFill="0" applyBorder="0">
      <alignment horizontal="right" vertical="center"/>
    </xf>
    <xf numFmtId="181" fontId="54" fillId="0" borderId="0" applyFill="0" applyBorder="0">
      <alignment horizontal="right" vertical="center"/>
    </xf>
    <xf numFmtId="182" fontId="54" fillId="0" borderId="0" applyFill="0" applyBorder="0">
      <alignment horizontal="right" vertical="center"/>
    </xf>
    <xf numFmtId="0" fontId="18" fillId="24" borderId="0" applyNumberFormat="0" applyFont="0" applyBorder="0" applyAlignment="0" applyProtection="0"/>
    <xf numFmtId="0" fontId="18" fillId="22" borderId="0" applyNumberFormat="0" applyFont="0" applyBorder="0" applyAlignment="0" applyProtection="0"/>
    <xf numFmtId="0" fontId="18" fillId="26" borderId="0" applyNumberFormat="0" applyFont="0" applyBorder="0" applyAlignment="0" applyProtection="0"/>
    <xf numFmtId="0" fontId="18" fillId="0" borderId="0" applyNumberFormat="0" applyFont="0" applyFill="0" applyBorder="0" applyAlignment="0" applyProtection="0"/>
    <xf numFmtId="0" fontId="18" fillId="26" borderId="0" applyNumberFormat="0" applyFont="0" applyBorder="0" applyAlignment="0" applyProtection="0"/>
    <xf numFmtId="0" fontId="18" fillId="0" borderId="0" applyNumberFormat="0" applyFont="0" applyFill="0" applyBorder="0" applyAlignment="0" applyProtection="0"/>
    <xf numFmtId="0" fontId="18" fillId="0" borderId="0" applyNumberFormat="0" applyFont="0" applyBorder="0" applyAlignment="0" applyProtection="0"/>
    <xf numFmtId="0" fontId="90" fillId="0" borderId="0" applyNumberFormat="0" applyFill="0" applyBorder="0" applyAlignment="0" applyProtection="0"/>
    <xf numFmtId="0" fontId="18" fillId="0" borderId="0"/>
    <xf numFmtId="0" fontId="83" fillId="0" borderId="0"/>
    <xf numFmtId="0" fontId="91" fillId="0" borderId="0"/>
    <xf numFmtId="15" fontId="18" fillId="0" borderId="0"/>
    <xf numFmtId="10" fontId="18" fillId="0" borderId="0"/>
    <xf numFmtId="0" fontId="92" fillId="51" borderId="5" applyBorder="0" applyProtection="0">
      <alignment horizontal="centerContinuous" vertical="center"/>
    </xf>
    <xf numFmtId="0" fontId="101" fillId="51" borderId="5" applyBorder="0" applyProtection="0">
      <alignment horizontal="centerContinuous" vertical="center"/>
    </xf>
    <xf numFmtId="0" fontId="93" fillId="0" borderId="0" applyBorder="0" applyProtection="0">
      <alignment vertical="center"/>
    </xf>
    <xf numFmtId="0" fontId="94" fillId="0" borderId="0">
      <alignment horizontal="left"/>
    </xf>
    <xf numFmtId="0" fontId="94" fillId="0" borderId="8" applyFill="0" applyBorder="0" applyProtection="0">
      <alignment horizontal="left" vertical="top"/>
    </xf>
    <xf numFmtId="49" fontId="18" fillId="0" borderId="0" applyFont="0" applyFill="0" applyBorder="0" applyAlignment="0" applyProtection="0"/>
    <xf numFmtId="0" fontId="95" fillId="0" borderId="0"/>
    <xf numFmtId="0" fontId="96" fillId="0" borderId="0"/>
    <xf numFmtId="0" fontId="102" fillId="0" borderId="0"/>
    <xf numFmtId="0" fontId="96" fillId="0" borderId="0"/>
    <xf numFmtId="0" fontId="102" fillId="0" borderId="0"/>
    <xf numFmtId="0" fontId="95" fillId="0" borderId="0"/>
    <xf numFmtId="175" fontId="97" fillId="0" borderId="0"/>
    <xf numFmtId="0" fontId="90" fillId="0" borderId="0" applyNumberFormat="0" applyFill="0" applyBorder="0" applyAlignment="0" applyProtection="0"/>
    <xf numFmtId="0" fontId="98" fillId="0" borderId="0" applyFill="0" applyBorder="0">
      <alignment horizontal="left" vertical="center"/>
      <protection locked="0"/>
    </xf>
    <xf numFmtId="0" fontId="95" fillId="0" borderId="0"/>
    <xf numFmtId="0" fontId="99" fillId="0" borderId="0" applyFill="0" applyBorder="0">
      <alignment horizontal="left" vertical="center"/>
      <protection locked="0"/>
    </xf>
    <xf numFmtId="0" fontId="67" fillId="0" borderId="38" applyNumberFormat="0" applyFill="0" applyAlignment="0" applyProtection="0"/>
    <xf numFmtId="0" fontId="100" fillId="0" borderId="0" applyNumberFormat="0" applyFill="0" applyBorder="0" applyAlignment="0" applyProtection="0"/>
    <xf numFmtId="183" fontId="18" fillId="0" borderId="5" applyBorder="0" applyProtection="0">
      <alignment horizontal="right"/>
    </xf>
    <xf numFmtId="167" fontId="9" fillId="0" borderId="0" applyFont="0" applyFill="0" applyBorder="0" applyAlignment="0" applyProtection="0"/>
    <xf numFmtId="165" fontId="18" fillId="49" borderId="0" applyNumberFormat="0" applyFont="0" applyBorder="0" applyAlignment="0">
      <alignment horizontal="right"/>
    </xf>
    <xf numFmtId="165" fontId="18" fillId="49" borderId="0" applyNumberFormat="0" applyFont="0" applyBorder="0" applyAlignment="0">
      <alignment horizontal="righ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9" fillId="0" borderId="0" applyFont="0" applyFill="0" applyBorder="0" applyAlignment="0" applyProtection="0"/>
    <xf numFmtId="167" fontId="5" fillId="0" borderId="0" applyFont="0" applyFill="0" applyBorder="0" applyAlignment="0" applyProtection="0"/>
    <xf numFmtId="0" fontId="5" fillId="0" borderId="0"/>
    <xf numFmtId="0" fontId="18" fillId="53" borderId="0"/>
    <xf numFmtId="9"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cellStyleXfs>
  <cellXfs count="416">
    <xf numFmtId="0" fontId="0" fillId="0" borderId="0" xfId="0"/>
    <xf numFmtId="0" fontId="0" fillId="2" borderId="0" xfId="0" applyFont="1" applyFill="1" applyAlignment="1">
      <alignment vertical="center"/>
    </xf>
    <xf numFmtId="0" fontId="0" fillId="2" borderId="0" xfId="0" applyFill="1"/>
    <xf numFmtId="0" fontId="1" fillId="2" borderId="0" xfId="0" applyFont="1" applyFill="1" applyBorder="1" applyAlignment="1">
      <alignment vertical="center"/>
    </xf>
    <xf numFmtId="0" fontId="0" fillId="2" borderId="0" xfId="0" applyFill="1" applyBorder="1"/>
    <xf numFmtId="0" fontId="5" fillId="2" borderId="0" xfId="2" applyFill="1" applyBorder="1" applyAlignment="1">
      <alignment horizontal="left" vertical="center" wrapText="1"/>
    </xf>
    <xf numFmtId="0" fontId="0" fillId="2" borderId="0" xfId="0" applyFill="1" applyBorder="1" applyAlignment="1">
      <alignment horizontal="center"/>
    </xf>
    <xf numFmtId="168" fontId="0" fillId="2" borderId="0" xfId="4" applyNumberFormat="1" applyFont="1" applyFill="1"/>
    <xf numFmtId="0" fontId="10" fillId="2" borderId="0" xfId="0" applyFont="1" applyFill="1"/>
    <xf numFmtId="168" fontId="0" fillId="2" borderId="0" xfId="4" applyNumberFormat="1" applyFont="1" applyFill="1" applyAlignment="1">
      <alignment vertical="center"/>
    </xf>
    <xf numFmtId="0" fontId="0" fillId="2" borderId="0" xfId="0" applyFill="1" applyAlignment="1">
      <alignment horizontal="center"/>
    </xf>
    <xf numFmtId="0" fontId="12" fillId="2" borderId="0" xfId="0" applyFont="1" applyFill="1"/>
    <xf numFmtId="0" fontId="0" fillId="2" borderId="1" xfId="0" applyFill="1" applyBorder="1"/>
    <xf numFmtId="0" fontId="5" fillId="2" borderId="1" xfId="2" applyFill="1" applyBorder="1" applyAlignment="1">
      <alignment horizontal="left" vertical="center" wrapText="1"/>
    </xf>
    <xf numFmtId="0" fontId="0" fillId="2" borderId="1" xfId="0" applyFill="1" applyBorder="1" applyAlignment="1">
      <alignment horizontal="center"/>
    </xf>
    <xf numFmtId="0" fontId="0" fillId="2" borderId="2" xfId="0" applyFill="1" applyBorder="1"/>
    <xf numFmtId="0" fontId="0" fillId="2" borderId="3" xfId="0" applyFill="1" applyBorder="1"/>
    <xf numFmtId="0" fontId="0" fillId="2" borderId="9" xfId="0" applyFill="1" applyBorder="1"/>
    <xf numFmtId="0" fontId="0" fillId="2" borderId="5" xfId="0" applyFill="1" applyBorder="1"/>
    <xf numFmtId="0" fontId="0" fillId="2" borderId="5" xfId="0" applyFill="1" applyBorder="1" applyAlignment="1">
      <alignment horizontal="center"/>
    </xf>
    <xf numFmtId="0" fontId="0" fillId="2" borderId="10" xfId="0" applyFill="1" applyBorder="1"/>
    <xf numFmtId="0" fontId="0" fillId="2" borderId="7" xfId="0" applyFill="1" applyBorder="1"/>
    <xf numFmtId="0" fontId="10" fillId="2" borderId="0" xfId="0" applyFont="1" applyFill="1" applyBorder="1"/>
    <xf numFmtId="0" fontId="13" fillId="2" borderId="0" xfId="0" applyFont="1" applyFill="1" applyAlignment="1">
      <alignment vertical="center"/>
    </xf>
    <xf numFmtId="0" fontId="5" fillId="2" borderId="0" xfId="2" applyFill="1" applyAlignment="1">
      <alignment horizontal="center" vertical="center"/>
    </xf>
    <xf numFmtId="0" fontId="5" fillId="2" borderId="0" xfId="2" applyFill="1" applyAlignment="1">
      <alignment vertical="center"/>
    </xf>
    <xf numFmtId="49" fontId="3" fillId="2" borderId="0" xfId="1" applyNumberFormat="1" applyFont="1" applyFill="1" applyBorder="1" applyAlignment="1">
      <alignment vertical="center" wrapText="1"/>
    </xf>
    <xf numFmtId="0" fontId="0" fillId="2" borderId="0" xfId="0" applyFont="1" applyFill="1" applyAlignment="1">
      <alignment horizontal="center" vertical="center" wrapText="1"/>
    </xf>
    <xf numFmtId="0" fontId="19" fillId="2" borderId="0" xfId="0" applyFont="1" applyFill="1" applyBorder="1" applyAlignment="1">
      <alignment vertical="center"/>
    </xf>
    <xf numFmtId="0" fontId="0" fillId="2" borderId="0" xfId="0" applyFill="1"/>
    <xf numFmtId="0" fontId="0" fillId="7" borderId="0" xfId="0" applyFill="1"/>
    <xf numFmtId="0" fontId="14" fillId="2" borderId="0" xfId="2" applyFont="1" applyFill="1" applyAlignment="1">
      <alignment horizontal="center" vertical="center"/>
    </xf>
    <xf numFmtId="0" fontId="0" fillId="7" borderId="0" xfId="0" applyFill="1" applyAlignment="1">
      <alignment wrapText="1"/>
    </xf>
    <xf numFmtId="0" fontId="24" fillId="2" borderId="0" xfId="0" applyFont="1" applyFill="1" applyAlignment="1">
      <alignment vertical="center"/>
    </xf>
    <xf numFmtId="165" fontId="3" fillId="6" borderId="0" xfId="1" applyNumberFormat="1" applyFont="1" applyFill="1" applyBorder="1" applyAlignment="1">
      <alignment horizontal="center" vertical="center" wrapText="1"/>
    </xf>
    <xf numFmtId="49" fontId="4" fillId="0" borderId="0" xfId="1" applyNumberFormat="1" applyFont="1" applyFill="1" applyBorder="1" applyAlignment="1">
      <alignment horizontal="center" vertical="center" wrapText="1"/>
    </xf>
    <xf numFmtId="0" fontId="5" fillId="2" borderId="0" xfId="2" applyFill="1" applyAlignment="1">
      <alignment horizontal="left" vertical="center"/>
    </xf>
    <xf numFmtId="0" fontId="23" fillId="2" borderId="9" xfId="8" applyFont="1" applyFill="1" applyBorder="1" applyAlignment="1">
      <alignment vertical="center"/>
    </xf>
    <xf numFmtId="0" fontId="0" fillId="2" borderId="0" xfId="0" applyFill="1" applyBorder="1" applyAlignment="1">
      <alignment horizontal="center" vertical="center" wrapText="1"/>
    </xf>
    <xf numFmtId="0" fontId="0" fillId="2" borderId="0" xfId="0" applyFill="1" applyBorder="1" applyAlignment="1">
      <alignment horizontal="center" vertical="center"/>
    </xf>
    <xf numFmtId="0" fontId="25" fillId="2" borderId="0" xfId="0" applyFont="1" applyFill="1" applyBorder="1" applyAlignment="1">
      <alignment vertical="center"/>
    </xf>
    <xf numFmtId="0" fontId="20" fillId="2" borderId="0" xfId="0" applyFont="1" applyFill="1" applyAlignment="1">
      <alignment vertical="center"/>
    </xf>
    <xf numFmtId="0" fontId="7" fillId="2" borderId="0" xfId="2" applyFont="1" applyFill="1" applyAlignment="1">
      <alignment vertical="center"/>
    </xf>
    <xf numFmtId="0" fontId="7" fillId="2" borderId="0" xfId="2" applyFont="1" applyFill="1" applyAlignment="1">
      <alignment vertical="center" wrapText="1"/>
    </xf>
    <xf numFmtId="165" fontId="3" fillId="6" borderId="6" xfId="1" applyNumberFormat="1" applyFont="1" applyFill="1" applyBorder="1" applyAlignment="1">
      <alignment horizontal="center" vertical="center" wrapText="1"/>
    </xf>
    <xf numFmtId="165" fontId="23" fillId="2" borderId="6" xfId="1" applyNumberFormat="1" applyFont="1" applyFill="1" applyBorder="1" applyAlignment="1">
      <alignment horizontal="center" vertical="center" wrapText="1"/>
    </xf>
    <xf numFmtId="0" fontId="23" fillId="2" borderId="8" xfId="8" applyNumberFormat="1" applyFont="1" applyFill="1" applyBorder="1" applyAlignment="1">
      <alignment vertical="center"/>
    </xf>
    <xf numFmtId="0" fontId="23" fillId="2" borderId="9" xfId="8" applyNumberFormat="1" applyFont="1" applyFill="1" applyBorder="1" applyAlignment="1">
      <alignment vertical="center"/>
    </xf>
    <xf numFmtId="0" fontId="0" fillId="7" borderId="0" xfId="0" applyFont="1" applyFill="1"/>
    <xf numFmtId="0" fontId="0" fillId="2" borderId="0" xfId="0" applyFont="1" applyFill="1"/>
    <xf numFmtId="0" fontId="28" fillId="2" borderId="0" xfId="2" applyFont="1" applyFill="1" applyAlignment="1">
      <alignment vertical="center"/>
    </xf>
    <xf numFmtId="0" fontId="0" fillId="2" borderId="0" xfId="0" applyFont="1" applyFill="1" applyBorder="1"/>
    <xf numFmtId="0" fontId="0" fillId="2" borderId="1" xfId="0" applyFont="1" applyFill="1" applyBorder="1"/>
    <xf numFmtId="0" fontId="0" fillId="2" borderId="1" xfId="0" applyFont="1" applyFill="1" applyBorder="1" applyAlignment="1">
      <alignment horizontal="center"/>
    </xf>
    <xf numFmtId="0" fontId="0" fillId="2" borderId="0" xfId="0" applyFont="1" applyFill="1" applyBorder="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2" borderId="2" xfId="0" applyFont="1" applyFill="1" applyBorder="1"/>
    <xf numFmtId="0" fontId="0" fillId="2" borderId="0" xfId="0" applyFont="1" applyFill="1" applyBorder="1" applyAlignment="1">
      <alignment horizontal="center" vertical="center"/>
    </xf>
    <xf numFmtId="0" fontId="0" fillId="2" borderId="3" xfId="0" applyFont="1" applyFill="1" applyBorder="1"/>
    <xf numFmtId="0" fontId="0" fillId="2" borderId="5" xfId="0" applyFont="1" applyFill="1" applyBorder="1" applyAlignment="1">
      <alignment horizontal="center" vertical="center"/>
    </xf>
    <xf numFmtId="0" fontId="0" fillId="2" borderId="10" xfId="0" applyFont="1" applyFill="1" applyBorder="1"/>
    <xf numFmtId="0" fontId="0" fillId="2" borderId="0" xfId="0" applyFont="1" applyFill="1" applyAlignment="1">
      <alignment horizontal="center"/>
    </xf>
    <xf numFmtId="0" fontId="23" fillId="2" borderId="7" xfId="8" applyNumberFormat="1" applyFont="1" applyFill="1" applyBorder="1" applyAlignment="1">
      <alignment vertical="center"/>
    </xf>
    <xf numFmtId="0" fontId="23" fillId="2" borderId="8" xfId="7" applyFont="1" applyFill="1" applyBorder="1" applyAlignment="1">
      <alignment vertical="center"/>
    </xf>
    <xf numFmtId="0" fontId="23" fillId="2" borderId="7" xfId="7" applyFont="1" applyFill="1" applyBorder="1" applyAlignment="1">
      <alignment vertical="center"/>
    </xf>
    <xf numFmtId="0" fontId="6" fillId="2" borderId="0" xfId="2" applyFont="1" applyFill="1" applyAlignment="1">
      <alignment vertical="center"/>
    </xf>
    <xf numFmtId="0" fontId="29" fillId="2" borderId="8" xfId="0" applyFont="1" applyFill="1" applyBorder="1" applyAlignment="1">
      <alignment horizontal="left" indent="2"/>
    </xf>
    <xf numFmtId="0" fontId="10" fillId="8" borderId="19" xfId="0" applyFont="1" applyFill="1" applyBorder="1" applyAlignment="1">
      <alignment horizontal="center" vertical="center" wrapText="1"/>
    </xf>
    <xf numFmtId="0" fontId="17" fillId="2" borderId="0" xfId="2" applyFont="1" applyFill="1" applyAlignment="1">
      <alignment vertical="center"/>
    </xf>
    <xf numFmtId="0" fontId="31" fillId="2" borderId="0" xfId="2" applyFont="1" applyFill="1" applyAlignment="1">
      <alignment horizontal="center" vertical="center"/>
    </xf>
    <xf numFmtId="0" fontId="5" fillId="4" borderId="0" xfId="2" applyFill="1" applyBorder="1" applyAlignment="1">
      <alignment vertical="center"/>
    </xf>
    <xf numFmtId="0" fontId="0" fillId="2" borderId="0" xfId="0" applyFill="1" applyAlignment="1">
      <alignment vertical="center"/>
    </xf>
    <xf numFmtId="0" fontId="0" fillId="9" borderId="0" xfId="0" applyFont="1" applyFill="1" applyBorder="1"/>
    <xf numFmtId="0" fontId="0" fillId="9" borderId="1" xfId="0" applyFill="1" applyBorder="1"/>
    <xf numFmtId="0" fontId="0" fillId="9" borderId="0" xfId="0" applyFill="1" applyBorder="1"/>
    <xf numFmtId="0" fontId="0" fillId="9" borderId="5" xfId="0" applyFill="1" applyBorder="1"/>
    <xf numFmtId="0" fontId="0" fillId="9" borderId="1" xfId="0" applyFont="1" applyFill="1" applyBorder="1"/>
    <xf numFmtId="10" fontId="5" fillId="2" borderId="0" xfId="2" applyNumberFormat="1" applyFill="1" applyAlignment="1">
      <alignment vertical="center"/>
    </xf>
    <xf numFmtId="0" fontId="5" fillId="2" borderId="0" xfId="2" applyFill="1" applyAlignment="1">
      <alignment horizontal="left" vertical="center" wrapText="1"/>
    </xf>
    <xf numFmtId="0" fontId="34" fillId="2" borderId="0" xfId="2" applyFont="1" applyFill="1" applyAlignment="1">
      <alignment vertical="center" wrapText="1"/>
    </xf>
    <xf numFmtId="0" fontId="7" fillId="2" borderId="0" xfId="2" applyFont="1" applyFill="1" applyBorder="1" applyAlignment="1">
      <alignment vertical="center"/>
    </xf>
    <xf numFmtId="0" fontId="7" fillId="0" borderId="0" xfId="2" applyFont="1" applyBorder="1" applyAlignment="1">
      <alignment vertical="center"/>
    </xf>
    <xf numFmtId="0" fontId="22" fillId="2" borderId="0" xfId="2" applyFont="1" applyFill="1" applyAlignment="1">
      <alignment vertical="center"/>
    </xf>
    <xf numFmtId="0" fontId="21" fillId="2" borderId="0" xfId="2" applyFont="1" applyFill="1" applyAlignment="1">
      <alignment vertical="center"/>
    </xf>
    <xf numFmtId="0" fontId="23" fillId="2" borderId="7" xfId="8" applyNumberFormat="1" applyFont="1" applyFill="1" applyBorder="1" applyAlignment="1">
      <alignment horizontal="left" vertical="center"/>
    </xf>
    <xf numFmtId="0" fontId="23" fillId="2" borderId="9" xfId="8" applyNumberFormat="1" applyFont="1" applyFill="1" applyBorder="1" applyAlignment="1">
      <alignment horizontal="left" vertical="center"/>
    </xf>
    <xf numFmtId="0" fontId="0" fillId="2" borderId="0" xfId="0" applyFont="1" applyFill="1" applyBorder="1" applyAlignment="1">
      <alignment horizontal="center" vertical="center" wrapText="1"/>
    </xf>
    <xf numFmtId="0" fontId="0" fillId="2" borderId="0" xfId="0" applyFont="1" applyFill="1" applyBorder="1" applyAlignment="1"/>
    <xf numFmtId="168" fontId="0" fillId="9" borderId="1" xfId="4" applyNumberFormat="1" applyFont="1" applyFill="1" applyBorder="1"/>
    <xf numFmtId="168" fontId="0" fillId="9" borderId="2" xfId="4" applyNumberFormat="1" applyFont="1" applyFill="1" applyBorder="1"/>
    <xf numFmtId="168" fontId="0" fillId="9" borderId="0" xfId="4" applyNumberFormat="1" applyFont="1" applyFill="1" applyBorder="1"/>
    <xf numFmtId="168" fontId="0" fillId="9" borderId="3" xfId="4" applyNumberFormat="1" applyFont="1" applyFill="1" applyBorder="1"/>
    <xf numFmtId="168" fontId="0" fillId="9" borderId="5" xfId="4" applyNumberFormat="1" applyFont="1" applyFill="1" applyBorder="1"/>
    <xf numFmtId="168" fontId="0" fillId="9" borderId="10" xfId="4" applyNumberFormat="1" applyFont="1" applyFill="1" applyBorder="1"/>
    <xf numFmtId="0" fontId="0" fillId="9" borderId="0" xfId="0" applyFont="1" applyFill="1" applyBorder="1" applyAlignment="1"/>
    <xf numFmtId="0" fontId="0" fillId="9" borderId="5" xfId="0" applyFont="1" applyFill="1" applyBorder="1"/>
    <xf numFmtId="0" fontId="7" fillId="2" borderId="0" xfId="2" applyFont="1" applyFill="1" applyAlignment="1"/>
    <xf numFmtId="0" fontId="5" fillId="2" borderId="0" xfId="2" applyFill="1" applyAlignment="1"/>
    <xf numFmtId="0" fontId="5" fillId="2" borderId="0" xfId="2" applyFill="1" applyAlignment="1">
      <alignment horizontal="center"/>
    </xf>
    <xf numFmtId="168" fontId="0" fillId="5" borderId="0" xfId="4" applyNumberFormat="1" applyFont="1" applyFill="1" applyBorder="1"/>
    <xf numFmtId="168" fontId="0" fillId="5" borderId="1" xfId="4" applyNumberFormat="1" applyFont="1" applyFill="1" applyBorder="1"/>
    <xf numFmtId="168" fontId="0" fillId="5" borderId="5" xfId="4" applyNumberFormat="1" applyFont="1" applyFill="1" applyBorder="1"/>
    <xf numFmtId="168" fontId="0" fillId="5" borderId="3" xfId="4" applyNumberFormat="1" applyFont="1" applyFill="1" applyBorder="1"/>
    <xf numFmtId="168" fontId="0" fillId="5" borderId="2" xfId="4" applyNumberFormat="1" applyFont="1" applyFill="1" applyBorder="1"/>
    <xf numFmtId="168" fontId="0" fillId="5" borderId="0" xfId="0" applyNumberFormat="1" applyFont="1" applyFill="1"/>
    <xf numFmtId="168" fontId="0" fillId="5" borderId="0" xfId="4" applyNumberFormat="1" applyFont="1" applyFill="1"/>
    <xf numFmtId="168" fontId="0" fillId="5" borderId="0" xfId="0" applyNumberFormat="1" applyFill="1" applyBorder="1"/>
    <xf numFmtId="0" fontId="0" fillId="7" borderId="0" xfId="0" applyFont="1" applyFill="1" applyAlignment="1">
      <alignment horizontal="center"/>
    </xf>
    <xf numFmtId="0" fontId="0" fillId="7" borderId="0" xfId="0" applyFont="1" applyFill="1" applyBorder="1" applyAlignment="1">
      <alignment horizontal="center"/>
    </xf>
    <xf numFmtId="0" fontId="0" fillId="7" borderId="0" xfId="0" applyFill="1" applyBorder="1" applyAlignment="1">
      <alignment horizontal="center"/>
    </xf>
    <xf numFmtId="0" fontId="0" fillId="7" borderId="0" xfId="0" applyFont="1" applyFill="1" applyBorder="1" applyAlignment="1">
      <alignment horizontal="center" vertical="center"/>
    </xf>
    <xf numFmtId="0" fontId="28" fillId="7" borderId="0" xfId="2" applyFont="1" applyFill="1" applyAlignment="1">
      <alignment vertical="center"/>
    </xf>
    <xf numFmtId="0" fontId="1" fillId="7" borderId="0" xfId="0" applyFont="1" applyFill="1" applyBorder="1" applyAlignment="1">
      <alignment vertical="center"/>
    </xf>
    <xf numFmtId="0" fontId="33" fillId="7" borderId="0" xfId="0" applyFont="1" applyFill="1" applyBorder="1" applyAlignment="1">
      <alignment vertical="center" wrapText="1"/>
    </xf>
    <xf numFmtId="0" fontId="13" fillId="7" borderId="0" xfId="0" applyFont="1" applyFill="1" applyAlignment="1">
      <alignment vertical="center"/>
    </xf>
    <xf numFmtId="0" fontId="0" fillId="7" borderId="0" xfId="0" applyFont="1" applyFill="1" applyAlignment="1">
      <alignment vertical="center"/>
    </xf>
    <xf numFmtId="0" fontId="0" fillId="7" borderId="0" xfId="0" applyFont="1" applyFill="1" applyAlignment="1">
      <alignment horizontal="center" vertical="center" wrapText="1"/>
    </xf>
    <xf numFmtId="169" fontId="0" fillId="9" borderId="1" xfId="4" applyNumberFormat="1" applyFont="1" applyFill="1" applyBorder="1"/>
    <xf numFmtId="169" fontId="0" fillId="9" borderId="0" xfId="4" applyNumberFormat="1" applyFont="1" applyFill="1" applyBorder="1"/>
    <xf numFmtId="169" fontId="0" fillId="9" borderId="5" xfId="4" applyNumberFormat="1" applyFont="1" applyFill="1" applyBorder="1"/>
    <xf numFmtId="168" fontId="0" fillId="9" borderId="0" xfId="0" applyNumberFormat="1" applyFill="1" applyBorder="1"/>
    <xf numFmtId="169" fontId="0" fillId="9" borderId="3" xfId="4" applyNumberFormat="1" applyFont="1" applyFill="1" applyBorder="1"/>
    <xf numFmtId="168" fontId="0" fillId="9" borderId="5" xfId="0" applyNumberFormat="1" applyFill="1" applyBorder="1"/>
    <xf numFmtId="0" fontId="0" fillId="7" borderId="0" xfId="0" applyFill="1" applyBorder="1"/>
    <xf numFmtId="0" fontId="0" fillId="7" borderId="0" xfId="0" applyFill="1" applyAlignment="1">
      <alignment horizontal="center"/>
    </xf>
    <xf numFmtId="0" fontId="0" fillId="7" borderId="0" xfId="0" applyFill="1" applyBorder="1" applyAlignment="1">
      <alignment horizontal="center" vertical="center"/>
    </xf>
    <xf numFmtId="0" fontId="10" fillId="2" borderId="0" xfId="0" applyFont="1" applyFill="1" applyBorder="1" applyAlignment="1">
      <alignment vertical="center"/>
    </xf>
    <xf numFmtId="0" fontId="10" fillId="2" borderId="0" xfId="0" applyFont="1" applyFill="1" applyAlignment="1">
      <alignment vertical="center"/>
    </xf>
    <xf numFmtId="0" fontId="16" fillId="5" borderId="0" xfId="2" applyFont="1" applyFill="1" applyAlignment="1">
      <alignment horizontal="center" vertical="center"/>
    </xf>
    <xf numFmtId="0" fontId="36" fillId="2" borderId="0" xfId="2" applyFont="1" applyFill="1" applyAlignment="1">
      <alignment vertical="center"/>
    </xf>
    <xf numFmtId="169" fontId="0" fillId="9" borderId="2" xfId="4" applyNumberFormat="1" applyFont="1" applyFill="1" applyBorder="1"/>
    <xf numFmtId="169" fontId="0" fillId="9" borderId="10" xfId="4" applyNumberFormat="1" applyFont="1" applyFill="1" applyBorder="1"/>
    <xf numFmtId="0" fontId="25" fillId="7" borderId="0" xfId="0" applyFont="1" applyFill="1" applyBorder="1" applyAlignment="1">
      <alignment vertical="center"/>
    </xf>
    <xf numFmtId="0" fontId="38" fillId="2" borderId="0" xfId="0" applyFont="1" applyFill="1" applyAlignment="1">
      <alignment horizontal="left" vertical="center"/>
    </xf>
    <xf numFmtId="165" fontId="3" fillId="2" borderId="0" xfId="1" applyNumberFormat="1" applyFont="1" applyFill="1" applyBorder="1" applyAlignment="1">
      <alignment horizontal="center" vertical="center" wrapText="1"/>
    </xf>
    <xf numFmtId="168" fontId="0" fillId="2" borderId="0" xfId="0" applyNumberFormat="1" applyFill="1" applyBorder="1"/>
    <xf numFmtId="169" fontId="0" fillId="2" borderId="0" xfId="4" applyNumberFormat="1" applyFont="1" applyFill="1" applyBorder="1"/>
    <xf numFmtId="0" fontId="38" fillId="2" borderId="0" xfId="0" applyFont="1" applyFill="1" applyAlignment="1">
      <alignment vertical="center"/>
    </xf>
    <xf numFmtId="0" fontId="17" fillId="7" borderId="0" xfId="2" applyFont="1" applyFill="1"/>
    <xf numFmtId="0" fontId="39" fillId="7" borderId="0" xfId="0" applyFont="1" applyFill="1" applyAlignment="1">
      <alignment vertical="center" wrapText="1"/>
    </xf>
    <xf numFmtId="165" fontId="3" fillId="2" borderId="0" xfId="1" applyNumberFormat="1" applyFont="1" applyFill="1" applyBorder="1" applyAlignment="1">
      <alignment vertical="center" wrapText="1"/>
    </xf>
    <xf numFmtId="168" fontId="0" fillId="2" borderId="0" xfId="4" applyNumberFormat="1" applyFont="1" applyFill="1" applyBorder="1" applyAlignment="1">
      <alignment vertical="center"/>
    </xf>
    <xf numFmtId="168" fontId="0" fillId="2" borderId="0" xfId="4" applyNumberFormat="1" applyFont="1" applyFill="1" applyBorder="1"/>
    <xf numFmtId="0" fontId="38" fillId="7" borderId="0" xfId="0" applyFont="1" applyFill="1" applyAlignment="1">
      <alignment horizontal="center" vertical="center"/>
    </xf>
    <xf numFmtId="49" fontId="4" fillId="2" borderId="0" xfId="1" applyNumberFormat="1" applyFont="1" applyFill="1" applyBorder="1" applyAlignment="1">
      <alignment horizontal="center" vertical="center" wrapText="1"/>
    </xf>
    <xf numFmtId="165" fontId="3" fillId="6" borderId="0" xfId="1" applyNumberFormat="1" applyFont="1" applyFill="1" applyAlignment="1">
      <alignment horizontal="center" vertical="center" wrapText="1"/>
    </xf>
    <xf numFmtId="0" fontId="0" fillId="2" borderId="8" xfId="0" applyFill="1" applyBorder="1" applyAlignment="1">
      <alignment horizontal="left" indent="2"/>
    </xf>
    <xf numFmtId="0" fontId="10" fillId="2" borderId="7" xfId="0" applyFont="1" applyFill="1" applyBorder="1"/>
    <xf numFmtId="0" fontId="10" fillId="2" borderId="8" xfId="0" applyFont="1" applyFill="1" applyBorder="1"/>
    <xf numFmtId="168" fontId="0" fillId="2" borderId="3" xfId="4" applyNumberFormat="1" applyFont="1" applyFill="1" applyBorder="1" applyAlignment="1">
      <alignment vertical="center"/>
    </xf>
    <xf numFmtId="0" fontId="10" fillId="2" borderId="9" xfId="0" applyFont="1" applyFill="1" applyBorder="1"/>
    <xf numFmtId="168" fontId="0" fillId="5" borderId="10" xfId="0" applyNumberFormat="1" applyFill="1" applyBorder="1"/>
    <xf numFmtId="0" fontId="0" fillId="9" borderId="0" xfId="0" applyFill="1"/>
    <xf numFmtId="168" fontId="0" fillId="2" borderId="3" xfId="4" applyNumberFormat="1" applyFont="1" applyFill="1" applyBorder="1"/>
    <xf numFmtId="0" fontId="5" fillId="2" borderId="0" xfId="2" applyFill="1" applyAlignment="1">
      <alignment horizontal="center" vertical="center"/>
    </xf>
    <xf numFmtId="0" fontId="26" fillId="13" borderId="0" xfId="2" applyFont="1" applyFill="1" applyBorder="1" applyAlignment="1">
      <alignment horizontal="left" vertical="center" wrapText="1"/>
    </xf>
    <xf numFmtId="0" fontId="31" fillId="13" borderId="0" xfId="2" applyFont="1" applyFill="1" applyAlignment="1">
      <alignment vertical="center"/>
    </xf>
    <xf numFmtId="0" fontId="30" fillId="13" borderId="0" xfId="2" applyFont="1" applyFill="1" applyBorder="1" applyAlignment="1">
      <alignment horizontal="left" vertical="center"/>
    </xf>
    <xf numFmtId="0" fontId="38" fillId="2" borderId="0" xfId="0" applyFont="1" applyFill="1" applyAlignment="1">
      <alignment horizontal="left" vertical="center" wrapText="1"/>
    </xf>
    <xf numFmtId="0" fontId="38" fillId="2" borderId="0" xfId="0" applyFont="1" applyFill="1" applyAlignment="1"/>
    <xf numFmtId="0" fontId="19" fillId="2" borderId="0" xfId="0" applyFont="1" applyFill="1" applyAlignment="1">
      <alignment horizontal="left" vertical="center"/>
    </xf>
    <xf numFmtId="0" fontId="0" fillId="9" borderId="8" xfId="0" applyFill="1" applyBorder="1"/>
    <xf numFmtId="0" fontId="0" fillId="9" borderId="9" xfId="0" applyFill="1" applyBorder="1"/>
    <xf numFmtId="0" fontId="5" fillId="2" borderId="0" xfId="2" applyFill="1" applyAlignment="1">
      <alignment horizontal="center" vertical="center"/>
    </xf>
    <xf numFmtId="0" fontId="25" fillId="2" borderId="0" xfId="0" applyFont="1" applyFill="1" applyAlignment="1">
      <alignment vertical="center"/>
    </xf>
    <xf numFmtId="167" fontId="0" fillId="5" borderId="1" xfId="4" applyFont="1" applyFill="1" applyBorder="1"/>
    <xf numFmtId="167" fontId="0" fillId="5" borderId="0" xfId="4" applyFont="1" applyFill="1" applyBorder="1"/>
    <xf numFmtId="167" fontId="0" fillId="5" borderId="5" xfId="4" applyFont="1" applyFill="1" applyBorder="1"/>
    <xf numFmtId="0" fontId="5" fillId="2" borderId="0" xfId="2" applyFill="1" applyAlignment="1">
      <alignment horizontal="left" vertical="center" indent="5"/>
    </xf>
    <xf numFmtId="49" fontId="0" fillId="12" borderId="7" xfId="0" applyNumberFormat="1" applyFont="1" applyFill="1" applyBorder="1" applyAlignment="1" applyProtection="1">
      <alignment vertical="center"/>
      <protection locked="0"/>
    </xf>
    <xf numFmtId="49" fontId="0" fillId="12" borderId="8" xfId="0" applyNumberFormat="1" applyFont="1" applyFill="1" applyBorder="1" applyAlignment="1" applyProtection="1">
      <alignment vertical="center"/>
      <protection locked="0"/>
    </xf>
    <xf numFmtId="49" fontId="0" fillId="12" borderId="9" xfId="0" applyNumberFormat="1" applyFont="1" applyFill="1" applyBorder="1" applyAlignment="1" applyProtection="1">
      <alignment vertical="center"/>
      <protection locked="0"/>
    </xf>
    <xf numFmtId="168" fontId="0" fillId="9" borderId="1" xfId="0" applyNumberFormat="1" applyFill="1" applyBorder="1"/>
    <xf numFmtId="0" fontId="14" fillId="6" borderId="11" xfId="2" applyFont="1" applyFill="1" applyBorder="1" applyAlignment="1">
      <alignment vertical="center"/>
    </xf>
    <xf numFmtId="0" fontId="35" fillId="2" borderId="0" xfId="2" applyFont="1" applyFill="1" applyAlignment="1">
      <alignment vertical="center"/>
    </xf>
    <xf numFmtId="0" fontId="44" fillId="2" borderId="0" xfId="0" applyFont="1" applyFill="1" applyAlignment="1">
      <alignment vertical="center" wrapText="1"/>
    </xf>
    <xf numFmtId="0" fontId="23" fillId="2" borderId="7" xfId="8" applyFont="1" applyFill="1" applyBorder="1" applyAlignment="1">
      <alignment vertical="center"/>
    </xf>
    <xf numFmtId="0" fontId="25" fillId="2" borderId="0" xfId="0" applyFont="1" applyFill="1" applyBorder="1" applyAlignment="1">
      <alignment horizontal="left"/>
    </xf>
    <xf numFmtId="49" fontId="45" fillId="2" borderId="0" xfId="2" applyNumberFormat="1" applyFont="1" applyFill="1" applyAlignment="1" applyProtection="1">
      <alignment horizontal="left" vertical="center"/>
      <protection locked="0"/>
    </xf>
    <xf numFmtId="49" fontId="45" fillId="2" borderId="0" xfId="2" applyNumberFormat="1" applyFont="1" applyFill="1" applyBorder="1" applyAlignment="1" applyProtection="1">
      <alignment horizontal="left" vertical="center"/>
      <protection locked="0"/>
    </xf>
    <xf numFmtId="0" fontId="0" fillId="7" borderId="0" xfId="0" applyFont="1" applyFill="1" applyBorder="1" applyAlignment="1">
      <alignment horizontal="left" vertical="center" wrapText="1"/>
    </xf>
    <xf numFmtId="0" fontId="36" fillId="2" borderId="0" xfId="2" applyFont="1" applyFill="1" applyAlignment="1"/>
    <xf numFmtId="0" fontId="0" fillId="7" borderId="0" xfId="0" applyFill="1" applyAlignment="1">
      <alignment vertical="center"/>
    </xf>
    <xf numFmtId="0" fontId="17" fillId="7" borderId="0" xfId="2" applyFont="1" applyFill="1" applyAlignment="1">
      <alignment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21" fillId="2" borderId="0" xfId="2" applyFont="1" applyFill="1" applyBorder="1" applyAlignment="1">
      <alignment vertical="center" wrapText="1"/>
    </xf>
    <xf numFmtId="0" fontId="10" fillId="4" borderId="0" xfId="0" applyFont="1" applyFill="1" applyAlignment="1">
      <alignment horizontal="left" vertical="center"/>
    </xf>
    <xf numFmtId="0" fontId="0" fillId="4" borderId="0" xfId="0" applyFill="1" applyAlignment="1">
      <alignment horizontal="left" vertical="center"/>
    </xf>
    <xf numFmtId="0" fontId="10" fillId="2" borderId="0" xfId="0" applyNumberFormat="1" applyFont="1" applyFill="1" applyAlignment="1"/>
    <xf numFmtId="0" fontId="0" fillId="2" borderId="0" xfId="0" applyFill="1"/>
    <xf numFmtId="0" fontId="0" fillId="2" borderId="0" xfId="0" applyFill="1" applyBorder="1"/>
    <xf numFmtId="0" fontId="0" fillId="2" borderId="1" xfId="0" applyFill="1" applyBorder="1"/>
    <xf numFmtId="0" fontId="0" fillId="2" borderId="5" xfId="0" applyFill="1" applyBorder="1"/>
    <xf numFmtId="0" fontId="0" fillId="2" borderId="0" xfId="0" applyFill="1" applyBorder="1" applyAlignment="1">
      <alignment horizontal="center"/>
    </xf>
    <xf numFmtId="0" fontId="0" fillId="2" borderId="2" xfId="0" applyFill="1" applyBorder="1"/>
    <xf numFmtId="0" fontId="0" fillId="2" borderId="3" xfId="0" applyFill="1" applyBorder="1"/>
    <xf numFmtId="0" fontId="0" fillId="2" borderId="10" xfId="0" applyFill="1" applyBorder="1"/>
    <xf numFmtId="0" fontId="0" fillId="7" borderId="0" xfId="0" applyFill="1"/>
    <xf numFmtId="0" fontId="5" fillId="2" borderId="0" xfId="2" applyFill="1" applyAlignment="1">
      <alignment vertical="center"/>
    </xf>
    <xf numFmtId="0" fontId="0" fillId="2" borderId="1" xfId="0" applyFill="1" applyBorder="1" applyAlignment="1">
      <alignment horizontal="center"/>
    </xf>
    <xf numFmtId="0" fontId="0" fillId="2" borderId="5" xfId="0" applyFill="1" applyBorder="1" applyAlignment="1">
      <alignment horizontal="center"/>
    </xf>
    <xf numFmtId="0" fontId="23" fillId="7" borderId="0" xfId="0" applyFont="1" applyFill="1" applyAlignment="1">
      <alignment horizontal="center" vertical="center"/>
    </xf>
    <xf numFmtId="0" fontId="0" fillId="9" borderId="2" xfId="0" applyFill="1" applyBorder="1"/>
    <xf numFmtId="0" fontId="0" fillId="9" borderId="10" xfId="0" applyFill="1" applyBorder="1"/>
    <xf numFmtId="0" fontId="10" fillId="2" borderId="0" xfId="0" applyFont="1" applyFill="1" applyAlignment="1">
      <alignment vertical="center"/>
    </xf>
    <xf numFmtId="0" fontId="0" fillId="2" borderId="7" xfId="0" applyFill="1" applyBorder="1"/>
    <xf numFmtId="0" fontId="0" fillId="2" borderId="8" xfId="0" applyFill="1" applyBorder="1"/>
    <xf numFmtId="0" fontId="0" fillId="2" borderId="9" xfId="0" applyFill="1" applyBorder="1"/>
    <xf numFmtId="0" fontId="0" fillId="0" borderId="6" xfId="0" applyFill="1" applyBorder="1" applyAlignment="1">
      <alignment horizontal="left" vertical="center"/>
    </xf>
    <xf numFmtId="0" fontId="0" fillId="0" borderId="6" xfId="0" applyFill="1" applyBorder="1" applyAlignment="1">
      <alignment horizontal="left" vertical="center" wrapText="1"/>
    </xf>
    <xf numFmtId="49" fontId="4" fillId="0" borderId="0" xfId="1" applyNumberFormat="1" applyFont="1" applyAlignment="1">
      <alignment horizontal="center" vertical="center" wrapText="1"/>
    </xf>
    <xf numFmtId="0" fontId="5" fillId="2" borderId="0" xfId="2" applyFont="1" applyFill="1" applyAlignment="1">
      <alignment horizontal="left" vertical="center" wrapText="1"/>
    </xf>
    <xf numFmtId="0" fontId="103" fillId="6" borderId="11" xfId="2" applyNumberFormat="1" applyFont="1" applyFill="1" applyBorder="1" applyAlignment="1">
      <alignment vertical="center" wrapText="1"/>
    </xf>
    <xf numFmtId="0" fontId="103" fillId="6" borderId="13" xfId="2" applyNumberFormat="1" applyFont="1" applyFill="1" applyBorder="1" applyAlignment="1">
      <alignment vertical="center" wrapText="1"/>
    </xf>
    <xf numFmtId="0" fontId="6" fillId="2" borderId="0" xfId="2" applyFont="1" applyFill="1" applyAlignment="1">
      <alignment horizontal="left" vertical="center" wrapText="1"/>
    </xf>
    <xf numFmtId="0" fontId="0" fillId="2" borderId="0" xfId="0" applyFill="1" applyAlignment="1">
      <alignment horizontal="left" vertical="center"/>
    </xf>
    <xf numFmtId="0" fontId="46" fillId="2" borderId="0" xfId="0" applyFont="1" applyFill="1" applyAlignment="1">
      <alignment horizontal="left" vertical="center"/>
    </xf>
    <xf numFmtId="0" fontId="0" fillId="2" borderId="0" xfId="0" applyFill="1" applyAlignment="1">
      <alignment horizontal="left" vertical="center" wrapText="1"/>
    </xf>
    <xf numFmtId="0" fontId="0" fillId="7" borderId="0" xfId="0" applyFont="1" applyFill="1" applyAlignment="1">
      <alignment horizontal="center" vertical="center"/>
    </xf>
    <xf numFmtId="0" fontId="0" fillId="7" borderId="0" xfId="0" applyFill="1" applyAlignment="1">
      <alignment horizontal="center" vertical="center"/>
    </xf>
    <xf numFmtId="0" fontId="0" fillId="16" borderId="0" xfId="0" applyFill="1" applyAlignment="1">
      <alignment horizontal="center" vertical="center"/>
    </xf>
    <xf numFmtId="0" fontId="0" fillId="7" borderId="0" xfId="0" applyFill="1" applyAlignment="1">
      <alignment horizontal="center" vertical="top"/>
    </xf>
    <xf numFmtId="0" fontId="0" fillId="2" borderId="1" xfId="0" applyFont="1" applyFill="1" applyBorder="1" applyAlignment="1">
      <alignment horizontal="center" vertical="center"/>
    </xf>
    <xf numFmtId="0" fontId="104" fillId="2" borderId="23" xfId="3" applyFont="1" applyFill="1" applyBorder="1" applyAlignment="1">
      <alignment horizontal="center" vertical="center" wrapText="1"/>
    </xf>
    <xf numFmtId="0" fontId="104" fillId="2" borderId="24" xfId="3" applyFont="1" applyFill="1" applyBorder="1" applyAlignment="1">
      <alignment horizontal="center" vertical="center" wrapText="1"/>
    </xf>
    <xf numFmtId="0" fontId="104" fillId="2" borderId="25" xfId="3" applyFont="1" applyFill="1" applyBorder="1" applyAlignment="1">
      <alignment horizontal="center" vertical="center" wrapText="1"/>
    </xf>
    <xf numFmtId="168" fontId="0" fillId="5" borderId="2" xfId="0" quotePrefix="1" applyNumberFormat="1" applyFill="1" applyBorder="1"/>
    <xf numFmtId="168" fontId="0" fillId="5" borderId="3" xfId="0" quotePrefix="1" applyNumberFormat="1" applyFill="1" applyBorder="1"/>
    <xf numFmtId="3" fontId="0" fillId="5" borderId="10" xfId="4" applyNumberFormat="1" applyFont="1" applyFill="1" applyBorder="1" applyAlignment="1">
      <alignment horizontal="right" indent="2"/>
    </xf>
    <xf numFmtId="0" fontId="4" fillId="2" borderId="0" xfId="0" applyFont="1" applyFill="1" applyAlignment="1"/>
    <xf numFmtId="0" fontId="4" fillId="2" borderId="0" xfId="0" applyFont="1" applyFill="1" applyBorder="1" applyAlignment="1"/>
    <xf numFmtId="0" fontId="4" fillId="2" borderId="0" xfId="0" applyFont="1" applyFill="1" applyBorder="1" applyAlignment="1">
      <alignment horizontal="left"/>
    </xf>
    <xf numFmtId="0" fontId="19" fillId="2" borderId="0" xfId="0" applyFont="1" applyFill="1" applyAlignment="1">
      <alignment vertical="center"/>
    </xf>
    <xf numFmtId="0" fontId="50" fillId="2" borderId="0" xfId="0" applyFont="1" applyFill="1" applyAlignment="1">
      <alignment vertical="center"/>
    </xf>
    <xf numFmtId="0" fontId="105" fillId="2" borderId="0" xfId="0" applyFont="1" applyFill="1"/>
    <xf numFmtId="167" fontId="0" fillId="5" borderId="0" xfId="4" applyFont="1" applyFill="1" applyBorder="1" applyAlignment="1">
      <alignment horizontal="left" vertical="center"/>
    </xf>
    <xf numFmtId="184" fontId="0" fillId="2" borderId="0" xfId="14" applyNumberFormat="1" applyFont="1" applyFill="1" applyBorder="1" applyAlignment="1">
      <alignment horizontal="left" vertical="center"/>
    </xf>
    <xf numFmtId="184" fontId="0" fillId="9" borderId="7" xfId="14" applyNumberFormat="1" applyFont="1" applyFill="1" applyBorder="1" applyAlignment="1">
      <alignment horizontal="left" vertical="center"/>
    </xf>
    <xf numFmtId="184" fontId="0" fillId="9" borderId="2" xfId="14" applyNumberFormat="1" applyFont="1" applyFill="1" applyBorder="1" applyAlignment="1">
      <alignment horizontal="left" vertical="center"/>
    </xf>
    <xf numFmtId="184" fontId="0" fillId="9" borderId="8" xfId="14" applyNumberFormat="1" applyFont="1" applyFill="1" applyBorder="1" applyAlignment="1">
      <alignment horizontal="left" vertical="center"/>
    </xf>
    <xf numFmtId="184" fontId="0" fillId="9" borderId="3" xfId="14" applyNumberFormat="1" applyFont="1" applyFill="1" applyBorder="1" applyAlignment="1">
      <alignment horizontal="left" vertical="center"/>
    </xf>
    <xf numFmtId="184" fontId="0" fillId="9" borderId="9" xfId="14" applyNumberFormat="1" applyFont="1" applyFill="1" applyBorder="1" applyAlignment="1">
      <alignment horizontal="left" vertical="center"/>
    </xf>
    <xf numFmtId="184" fontId="0" fillId="9" borderId="10" xfId="14" applyNumberFormat="1" applyFont="1" applyFill="1" applyBorder="1" applyAlignment="1">
      <alignment horizontal="left" vertical="center"/>
    </xf>
    <xf numFmtId="184" fontId="0" fillId="9" borderId="1" xfId="14" applyNumberFormat="1" applyFont="1" applyFill="1" applyBorder="1" applyAlignment="1">
      <alignment horizontal="left" vertical="center"/>
    </xf>
    <xf numFmtId="184" fontId="0" fillId="9" borderId="0" xfId="14" applyNumberFormat="1" applyFont="1" applyFill="1" applyBorder="1" applyAlignment="1">
      <alignment horizontal="left" vertical="center"/>
    </xf>
    <xf numFmtId="184" fontId="0" fillId="9" borderId="5" xfId="14" applyNumberFormat="1" applyFont="1" applyFill="1" applyBorder="1" applyAlignment="1">
      <alignment horizontal="left" vertical="center"/>
    </xf>
    <xf numFmtId="0" fontId="23" fillId="11" borderId="0" xfId="0" applyFont="1" applyFill="1" applyBorder="1" applyAlignment="1">
      <alignment horizontal="left" vertical="center" wrapText="1"/>
    </xf>
    <xf numFmtId="0" fontId="23" fillId="2" borderId="0" xfId="0" applyFont="1" applyFill="1" applyAlignment="1">
      <alignment horizontal="left" vertical="center" wrapText="1"/>
    </xf>
    <xf numFmtId="0" fontId="0" fillId="16" borderId="0" xfId="0" applyFill="1" applyBorder="1" applyAlignment="1">
      <alignment horizontal="center" vertical="center"/>
    </xf>
    <xf numFmtId="0" fontId="0" fillId="9" borderId="2" xfId="0" applyFont="1" applyFill="1" applyBorder="1"/>
    <xf numFmtId="0" fontId="0" fillId="9" borderId="3" xfId="0" applyFont="1" applyFill="1" applyBorder="1"/>
    <xf numFmtId="0" fontId="0" fillId="9" borderId="10" xfId="0" applyFont="1" applyFill="1" applyBorder="1"/>
    <xf numFmtId="0" fontId="7" fillId="2" borderId="0" xfId="2" applyFont="1" applyFill="1"/>
    <xf numFmtId="0" fontId="23" fillId="2" borderId="0" xfId="0" applyFont="1" applyFill="1" applyAlignment="1">
      <alignment vertical="center" wrapText="1"/>
    </xf>
    <xf numFmtId="0" fontId="10" fillId="52" borderId="6" xfId="0" applyFont="1" applyFill="1" applyBorder="1" applyAlignment="1">
      <alignment horizontal="left" vertical="center"/>
    </xf>
    <xf numFmtId="0" fontId="5" fillId="2" borderId="0" xfId="2" applyFill="1" applyAlignment="1">
      <alignment horizontal="left" vertical="center" wrapText="1" indent="2"/>
    </xf>
    <xf numFmtId="0" fontId="5" fillId="2" borderId="0" xfId="2" applyFill="1" applyAlignment="1">
      <alignment horizontal="center" vertical="center"/>
    </xf>
    <xf numFmtId="0" fontId="10" fillId="52" borderId="6" xfId="0" applyFont="1" applyFill="1" applyBorder="1" applyAlignment="1">
      <alignment vertical="center"/>
    </xf>
    <xf numFmtId="0" fontId="21" fillId="2" borderId="0" xfId="2" applyFont="1" applyFill="1" applyAlignment="1">
      <alignment vertical="center" wrapText="1"/>
    </xf>
    <xf numFmtId="0" fontId="15" fillId="2" borderId="0" xfId="0" applyFont="1" applyFill="1" applyAlignment="1">
      <alignment horizontal="left" vertical="center"/>
    </xf>
    <xf numFmtId="0" fontId="21" fillId="2" borderId="0" xfId="2" applyFont="1" applyFill="1"/>
    <xf numFmtId="0" fontId="5" fillId="2" borderId="0" xfId="2" quotePrefix="1" applyFill="1" applyAlignment="1">
      <alignment horizontal="left" vertical="center" wrapText="1" indent="2"/>
    </xf>
    <xf numFmtId="0" fontId="34" fillId="55" borderId="0" xfId="2" applyFont="1" applyFill="1" applyAlignment="1">
      <alignment horizontal="left" wrapText="1"/>
    </xf>
    <xf numFmtId="0" fontId="7" fillId="55" borderId="0" xfId="2" applyFont="1" applyFill="1" applyAlignment="1">
      <alignment horizontal="left" indent="2"/>
    </xf>
    <xf numFmtId="0" fontId="34" fillId="55" borderId="0" xfId="2" applyFont="1" applyFill="1" applyAlignment="1">
      <alignment wrapText="1"/>
    </xf>
    <xf numFmtId="0" fontId="7" fillId="55" borderId="0" xfId="2" applyFont="1" applyFill="1" applyAlignment="1">
      <alignment horizontal="left" indent="4"/>
    </xf>
    <xf numFmtId="0" fontId="5" fillId="55" borderId="0" xfId="2" applyFill="1" applyAlignment="1">
      <alignment horizontal="left" vertical="center" indent="6"/>
    </xf>
    <xf numFmtId="0" fontId="7" fillId="55" borderId="0" xfId="2" applyFont="1" applyFill="1" applyAlignment="1">
      <alignment horizontal="left" indent="6"/>
    </xf>
    <xf numFmtId="0" fontId="34" fillId="55" borderId="0" xfId="2" applyFont="1" applyFill="1" applyAlignment="1">
      <alignment horizontal="left" vertical="center" wrapText="1" indent="6"/>
    </xf>
    <xf numFmtId="0" fontId="5" fillId="55" borderId="0" xfId="2" applyFill="1" applyAlignment="1">
      <alignment horizontal="left" vertical="center" indent="8"/>
    </xf>
    <xf numFmtId="0" fontId="5" fillId="55" borderId="0" xfId="2" applyFill="1" applyAlignment="1">
      <alignment horizontal="left" vertical="center" wrapText="1" indent="8"/>
    </xf>
    <xf numFmtId="0" fontId="43" fillId="55" borderId="0" xfId="2" applyFont="1" applyFill="1" applyAlignment="1">
      <alignment horizontal="left"/>
    </xf>
    <xf numFmtId="0" fontId="5" fillId="55" borderId="0" xfId="2" applyFill="1" applyAlignment="1">
      <alignment horizontal="left" vertical="center" indent="10"/>
    </xf>
    <xf numFmtId="0" fontId="21" fillId="2" borderId="0" xfId="2" applyFont="1" applyFill="1" applyAlignment="1">
      <alignment horizontal="left" vertical="center" wrapText="1"/>
    </xf>
    <xf numFmtId="0" fontId="5" fillId="2" borderId="0" xfId="2" applyFont="1" applyFill="1" applyAlignment="1">
      <alignment vertical="center" wrapText="1"/>
    </xf>
    <xf numFmtId="0" fontId="29" fillId="7" borderId="0" xfId="0" applyFont="1" applyFill="1" applyAlignment="1">
      <alignment horizontal="center"/>
    </xf>
    <xf numFmtId="0" fontId="41" fillId="2" borderId="0" xfId="0" applyFont="1" applyFill="1" applyAlignment="1">
      <alignment vertical="center"/>
    </xf>
    <xf numFmtId="0" fontId="107" fillId="2" borderId="1" xfId="0" applyFont="1" applyFill="1" applyBorder="1" applyAlignment="1">
      <alignment horizontal="center" wrapText="1"/>
    </xf>
    <xf numFmtId="0" fontId="6" fillId="10" borderId="0" xfId="2" applyFont="1" applyFill="1" applyAlignment="1">
      <alignment horizontal="left" vertical="center" wrapText="1"/>
    </xf>
    <xf numFmtId="0" fontId="5" fillId="10" borderId="0" xfId="2" applyFont="1" applyFill="1" applyAlignment="1">
      <alignment horizontal="left" vertical="center"/>
    </xf>
    <xf numFmtId="0" fontId="5" fillId="2" borderId="0" xfId="2" applyFont="1" applyFill="1" applyAlignment="1">
      <alignment vertical="center"/>
    </xf>
    <xf numFmtId="0" fontId="5" fillId="10" borderId="0" xfId="2" applyFont="1" applyFill="1" applyAlignment="1">
      <alignment vertical="center" wrapText="1"/>
    </xf>
    <xf numFmtId="0" fontId="5" fillId="10" borderId="0" xfId="2" applyFont="1" applyFill="1" applyAlignment="1">
      <alignment horizontal="left" vertical="center" wrapText="1"/>
    </xf>
    <xf numFmtId="0" fontId="5" fillId="10" borderId="0" xfId="2" applyFont="1" applyFill="1" applyAlignment="1">
      <alignment vertical="center"/>
    </xf>
    <xf numFmtId="0" fontId="5" fillId="2" borderId="0" xfId="2" applyFont="1" applyFill="1" applyAlignment="1">
      <alignment horizontal="left" vertical="center"/>
    </xf>
    <xf numFmtId="0" fontId="5" fillId="2" borderId="0" xfId="2" applyFont="1" applyFill="1" applyAlignment="1">
      <alignment horizontal="left"/>
    </xf>
    <xf numFmtId="0" fontId="5" fillId="13" borderId="0" xfId="2" applyFont="1" applyFill="1" applyAlignment="1">
      <alignment horizontal="left" vertical="center"/>
    </xf>
    <xf numFmtId="0" fontId="5" fillId="10" borderId="0" xfId="2" applyFont="1" applyFill="1" applyAlignment="1">
      <alignment horizontal="left"/>
    </xf>
    <xf numFmtId="0" fontId="6" fillId="10" borderId="0" xfId="2" applyFont="1" applyFill="1" applyAlignment="1">
      <alignment horizontal="left" vertical="center"/>
    </xf>
    <xf numFmtId="0" fontId="5" fillId="2" borderId="0" xfId="2" applyFont="1" applyFill="1" applyAlignment="1">
      <alignment horizontal="left" wrapText="1"/>
    </xf>
    <xf numFmtId="0" fontId="5" fillId="10" borderId="0" xfId="2" applyFont="1" applyFill="1" applyAlignment="1">
      <alignment horizontal="left" vertical="center" wrapText="1"/>
    </xf>
    <xf numFmtId="0" fontId="107" fillId="2" borderId="0" xfId="0" applyFont="1" applyFill="1" applyBorder="1" applyAlignment="1">
      <alignment horizontal="center" wrapText="1"/>
    </xf>
    <xf numFmtId="0" fontId="0" fillId="2" borderId="0" xfId="0" applyFill="1" applyAlignment="1">
      <alignment horizontal="center" vertical="center"/>
    </xf>
    <xf numFmtId="0" fontId="29" fillId="2" borderId="9" xfId="0" applyFont="1" applyFill="1" applyBorder="1" applyAlignment="1">
      <alignment horizontal="left" indent="2"/>
    </xf>
    <xf numFmtId="49" fontId="45" fillId="2" borderId="9" xfId="2" applyNumberFormat="1" applyFont="1" applyFill="1" applyBorder="1" applyAlignment="1" applyProtection="1">
      <alignment horizontal="left" vertical="center" indent="3"/>
      <protection locked="0"/>
    </xf>
    <xf numFmtId="168" fontId="0" fillId="2" borderId="5" xfId="4" applyNumberFormat="1" applyFont="1" applyFill="1" applyBorder="1"/>
    <xf numFmtId="168" fontId="0" fillId="2" borderId="10" xfId="4" applyNumberFormat="1" applyFont="1" applyFill="1" applyBorder="1"/>
    <xf numFmtId="49" fontId="45" fillId="2" borderId="9" xfId="2" applyNumberFormat="1" applyFont="1" applyFill="1" applyBorder="1" applyAlignment="1" applyProtection="1">
      <alignment horizontal="left" vertical="center" indent="2"/>
      <protection locked="0"/>
    </xf>
    <xf numFmtId="0" fontId="29" fillId="9" borderId="8" xfId="0" applyFont="1" applyFill="1" applyBorder="1" applyAlignment="1">
      <alignment horizontal="left" indent="2"/>
    </xf>
    <xf numFmtId="168" fontId="0" fillId="5" borderId="3" xfId="0" applyNumberFormat="1" applyFill="1" applyBorder="1"/>
    <xf numFmtId="168" fontId="0" fillId="2" borderId="1" xfId="4" applyNumberFormat="1" applyFont="1" applyFill="1" applyBorder="1"/>
    <xf numFmtId="0" fontId="5" fillId="55" borderId="0" xfId="2" applyFill="1" applyAlignment="1">
      <alignment horizontal="left" vertical="center" wrapText="1" indent="8"/>
    </xf>
    <xf numFmtId="0" fontId="5" fillId="2" borderId="0" xfId="2" applyFill="1" applyAlignment="1">
      <alignment horizontal="left" vertical="center" wrapText="1"/>
    </xf>
    <xf numFmtId="0" fontId="21" fillId="2" borderId="18" xfId="0" applyFont="1" applyFill="1" applyBorder="1" applyAlignment="1">
      <alignment horizontal="left" vertical="center"/>
    </xf>
    <xf numFmtId="0" fontId="21" fillId="2" borderId="14" xfId="0" applyFont="1" applyFill="1" applyBorder="1" applyAlignment="1">
      <alignment horizontal="left" vertical="center"/>
    </xf>
    <xf numFmtId="0" fontId="5" fillId="55" borderId="0" xfId="2" applyFill="1" applyAlignment="1">
      <alignment horizontal="left" vertical="center" indent="15"/>
    </xf>
    <xf numFmtId="0" fontId="29" fillId="2" borderId="8" xfId="0" applyFont="1" applyFill="1" applyBorder="1" applyAlignment="1">
      <alignment horizontal="left" indent="1"/>
    </xf>
    <xf numFmtId="0" fontId="0" fillId="0" borderId="11" xfId="0" applyBorder="1" applyAlignment="1">
      <alignment horizontal="left" vertical="center" wrapText="1"/>
    </xf>
    <xf numFmtId="0" fontId="32" fillId="2" borderId="6" xfId="0" applyFont="1" applyFill="1" applyBorder="1" applyAlignment="1">
      <alignment horizontal="left" vertical="center" wrapText="1"/>
    </xf>
    <xf numFmtId="0" fontId="0" fillId="2" borderId="6" xfId="0" applyFill="1" applyBorder="1" applyAlignment="1">
      <alignment horizontal="left" vertical="center" wrapText="1"/>
    </xf>
    <xf numFmtId="167" fontId="0" fillId="9" borderId="5" xfId="4" applyFont="1" applyFill="1" applyBorder="1"/>
    <xf numFmtId="0" fontId="5" fillId="2" borderId="0" xfId="2" applyFill="1" applyAlignment="1">
      <alignment horizontal="left" vertical="center" wrapText="1"/>
    </xf>
    <xf numFmtId="0" fontId="5" fillId="2" borderId="0" xfId="2" applyFill="1" applyAlignment="1">
      <alignment horizontal="center" vertical="center"/>
    </xf>
    <xf numFmtId="0" fontId="5" fillId="2" borderId="0" xfId="2" applyFont="1" applyFill="1" applyBorder="1" applyAlignment="1">
      <alignment horizontal="left" vertical="center" wrapText="1"/>
    </xf>
    <xf numFmtId="0" fontId="5" fillId="10" borderId="0" xfId="2" applyFont="1" applyFill="1" applyAlignment="1">
      <alignment horizontal="left" vertical="center" wrapText="1"/>
    </xf>
    <xf numFmtId="0" fontId="26" fillId="13" borderId="0" xfId="2" applyFont="1" applyFill="1" applyBorder="1" applyAlignment="1">
      <alignment horizontal="left" vertical="center" wrapText="1"/>
    </xf>
    <xf numFmtId="0" fontId="26" fillId="10" borderId="0" xfId="2" applyFont="1" applyFill="1" applyBorder="1" applyAlignment="1">
      <alignment horizontal="left" vertical="center" wrapText="1"/>
    </xf>
    <xf numFmtId="0" fontId="108" fillId="2" borderId="0" xfId="2" applyFont="1" applyFill="1" applyAlignment="1">
      <alignment horizontal="left" vertical="center" wrapText="1"/>
    </xf>
    <xf numFmtId="0" fontId="109" fillId="2" borderId="0" xfId="2" applyFont="1" applyFill="1" applyAlignment="1">
      <alignment horizontal="left" vertical="center" wrapText="1"/>
    </xf>
    <xf numFmtId="0" fontId="14" fillId="6" borderId="13" xfId="2" applyFont="1" applyFill="1" applyBorder="1" applyAlignment="1">
      <alignment vertical="center"/>
    </xf>
    <xf numFmtId="0" fontId="108" fillId="2" borderId="0" xfId="2" applyFont="1" applyFill="1" applyAlignment="1">
      <alignment horizontal="left" vertical="center"/>
    </xf>
    <xf numFmtId="0" fontId="5" fillId="2" borderId="0" xfId="2" applyFill="1" applyBorder="1" applyAlignment="1"/>
    <xf numFmtId="0" fontId="23" fillId="2" borderId="0" xfId="2" applyFont="1" applyFill="1" applyBorder="1" applyAlignment="1">
      <alignment vertical="center" wrapText="1"/>
    </xf>
    <xf numFmtId="0" fontId="23" fillId="2" borderId="0" xfId="0" applyFont="1" applyFill="1" applyBorder="1" applyAlignment="1">
      <alignment vertical="center" wrapText="1"/>
    </xf>
    <xf numFmtId="0" fontId="32" fillId="10" borderId="0" xfId="8" applyFont="1" applyFill="1" applyBorder="1" applyAlignment="1">
      <alignment vertical="center" wrapText="1"/>
    </xf>
    <xf numFmtId="0" fontId="5" fillId="10" borderId="0" xfId="2" applyFill="1" applyBorder="1" applyAlignment="1">
      <alignment vertical="center" wrapText="1"/>
    </xf>
    <xf numFmtId="0" fontId="5" fillId="2" borderId="0" xfId="2" applyFill="1" applyBorder="1" applyAlignment="1">
      <alignment vertical="center" wrapText="1"/>
    </xf>
    <xf numFmtId="0" fontId="5" fillId="10" borderId="0" xfId="2" applyFont="1" applyFill="1" applyBorder="1" applyAlignment="1">
      <alignment vertical="center" wrapText="1"/>
    </xf>
    <xf numFmtId="0" fontId="5" fillId="2" borderId="0" xfId="2" applyFont="1" applyFill="1" applyBorder="1" applyAlignment="1">
      <alignment vertical="center" wrapText="1"/>
    </xf>
    <xf numFmtId="0" fontId="32" fillId="10" borderId="0" xfId="0" applyFont="1" applyFill="1" applyBorder="1" applyAlignment="1">
      <alignment vertical="center" wrapText="1"/>
    </xf>
    <xf numFmtId="0" fontId="32" fillId="2" borderId="0" xfId="0" applyFont="1" applyFill="1" applyBorder="1" applyAlignment="1">
      <alignment vertical="center" wrapText="1"/>
    </xf>
    <xf numFmtId="0" fontId="23" fillId="10" borderId="0" xfId="2" applyFont="1" applyFill="1" applyBorder="1" applyAlignment="1">
      <alignment vertical="center" wrapText="1"/>
    </xf>
    <xf numFmtId="0" fontId="23" fillId="10" borderId="0" xfId="0" applyFont="1" applyFill="1" applyBorder="1" applyAlignment="1">
      <alignment vertical="center" wrapText="1"/>
    </xf>
    <xf numFmtId="0" fontId="0" fillId="10" borderId="0" xfId="0" applyFill="1" applyBorder="1" applyAlignment="1">
      <alignment vertical="center" wrapText="1"/>
    </xf>
    <xf numFmtId="0" fontId="0" fillId="2" borderId="0" xfId="0" applyFill="1" applyBorder="1" applyAlignment="1">
      <alignment vertical="center" wrapText="1"/>
    </xf>
    <xf numFmtId="0" fontId="21" fillId="10" borderId="0" xfId="2" applyFont="1" applyFill="1" applyBorder="1" applyAlignment="1">
      <alignment vertical="center" wrapText="1"/>
    </xf>
    <xf numFmtId="0" fontId="32" fillId="10" borderId="0" xfId="0" applyFont="1" applyFill="1" applyAlignment="1">
      <alignment vertical="center" wrapText="1"/>
    </xf>
    <xf numFmtId="0" fontId="32" fillId="2" borderId="0" xfId="0" applyFont="1" applyFill="1" applyAlignment="1">
      <alignment vertical="center" wrapText="1"/>
    </xf>
    <xf numFmtId="0" fontId="7" fillId="2" borderId="0" xfId="2" applyFont="1" applyFill="1" applyBorder="1" applyAlignment="1"/>
    <xf numFmtId="0" fontId="29" fillId="9" borderId="8" xfId="0" applyFont="1" applyFill="1" applyBorder="1" applyAlignment="1">
      <alignment horizontal="left" indent="3"/>
    </xf>
    <xf numFmtId="0" fontId="29" fillId="9" borderId="0" xfId="0" applyFont="1" applyFill="1" applyBorder="1"/>
    <xf numFmtId="165" fontId="42" fillId="14" borderId="0" xfId="1" applyNumberFormat="1" applyFont="1" applyFill="1" applyBorder="1" applyAlignment="1">
      <alignment vertical="center" wrapText="1"/>
    </xf>
    <xf numFmtId="0" fontId="26" fillId="10" borderId="0" xfId="2" applyFont="1" applyFill="1" applyBorder="1" applyAlignment="1">
      <alignment vertical="center" wrapText="1"/>
    </xf>
    <xf numFmtId="0" fontId="26" fillId="10" borderId="0" xfId="2" applyFont="1" applyFill="1" applyBorder="1" applyAlignment="1">
      <alignment horizontal="left" vertical="center" wrapText="1" indent="3"/>
    </xf>
    <xf numFmtId="0" fontId="30" fillId="13" borderId="0" xfId="2" applyFont="1" applyFill="1" applyBorder="1" applyAlignment="1">
      <alignment horizontal="left" vertical="center" wrapText="1"/>
    </xf>
    <xf numFmtId="0" fontId="31" fillId="13" borderId="0" xfId="2" applyFont="1" applyFill="1" applyAlignment="1">
      <alignment horizontal="left" vertical="center"/>
    </xf>
    <xf numFmtId="0" fontId="31" fillId="13" borderId="0" xfId="2" applyFont="1" applyFill="1" applyAlignment="1">
      <alignment horizontal="left" vertical="center" wrapText="1"/>
    </xf>
    <xf numFmtId="168" fontId="0" fillId="2" borderId="2" xfId="4" applyNumberFormat="1" applyFont="1" applyFill="1" applyBorder="1"/>
    <xf numFmtId="169" fontId="0" fillId="2" borderId="1" xfId="4" applyNumberFormat="1" applyFont="1" applyFill="1" applyBorder="1"/>
    <xf numFmtId="169" fontId="0" fillId="2" borderId="5" xfId="4" applyNumberFormat="1" applyFont="1" applyFill="1" applyBorder="1"/>
    <xf numFmtId="167" fontId="0" fillId="2" borderId="0" xfId="4" applyFont="1" applyFill="1" applyBorder="1"/>
    <xf numFmtId="0" fontId="5" fillId="55" borderId="0" xfId="2" applyFill="1" applyAlignment="1">
      <alignment horizontal="left" vertical="center" wrapText="1" indent="8"/>
    </xf>
    <xf numFmtId="0" fontId="106" fillId="54" borderId="0" xfId="2" applyFont="1" applyFill="1" applyAlignment="1">
      <alignment horizontal="left" vertical="center"/>
    </xf>
    <xf numFmtId="0" fontId="5" fillId="55" borderId="0" xfId="2" applyFill="1" applyAlignment="1">
      <alignment vertical="center" wrapText="1"/>
    </xf>
    <xf numFmtId="0" fontId="5" fillId="55" borderId="0" xfId="2" applyFill="1" applyAlignment="1">
      <alignment horizontal="left" vertical="center" wrapText="1" indent="4"/>
    </xf>
    <xf numFmtId="0" fontId="15" fillId="2" borderId="1" xfId="0" applyFont="1" applyFill="1" applyBorder="1" applyAlignment="1">
      <alignment horizontal="left" vertical="center" wrapText="1"/>
    </xf>
    <xf numFmtId="0" fontId="14" fillId="6" borderId="11" xfId="2" applyFont="1" applyFill="1" applyBorder="1" applyAlignment="1">
      <alignment horizontal="left" vertical="center"/>
    </xf>
    <xf numFmtId="0" fontId="14" fillId="6" borderId="13" xfId="2" applyFont="1" applyFill="1" applyBorder="1" applyAlignment="1">
      <alignment horizontal="left" vertical="center"/>
    </xf>
    <xf numFmtId="0" fontId="21" fillId="10" borderId="0" xfId="2" applyFont="1" applyFill="1" applyBorder="1" applyAlignment="1">
      <alignment horizontal="left" vertical="center" wrapText="1"/>
    </xf>
    <xf numFmtId="0" fontId="36" fillId="2" borderId="0" xfId="2" applyFont="1" applyFill="1" applyAlignment="1">
      <alignment horizontal="left" vertical="center"/>
    </xf>
    <xf numFmtId="0" fontId="5" fillId="2" borderId="0" xfId="2" applyFill="1" applyAlignment="1">
      <alignment horizontal="left" vertical="center" wrapText="1"/>
    </xf>
    <xf numFmtId="0" fontId="5" fillId="2" borderId="0" xfId="2" applyFill="1" applyAlignment="1">
      <alignment horizontal="center" vertical="center"/>
    </xf>
    <xf numFmtId="0" fontId="5" fillId="2" borderId="0" xfId="2" applyFont="1" applyFill="1" applyBorder="1" applyAlignment="1">
      <alignment horizontal="left" vertical="center" wrapText="1"/>
    </xf>
    <xf numFmtId="0" fontId="14" fillId="6" borderId="12" xfId="2" applyFont="1" applyFill="1" applyBorder="1" applyAlignment="1">
      <alignment horizontal="center" vertical="center"/>
    </xf>
    <xf numFmtId="0" fontId="14" fillId="6" borderId="13" xfId="2" applyFont="1" applyFill="1" applyBorder="1" applyAlignment="1">
      <alignment horizontal="center" vertical="center"/>
    </xf>
    <xf numFmtId="0" fontId="5" fillId="13" borderId="0" xfId="2" applyFont="1" applyFill="1" applyAlignment="1">
      <alignment horizontal="left" vertical="center" wrapText="1"/>
    </xf>
    <xf numFmtId="0" fontId="5" fillId="10" borderId="0" xfId="2" applyFont="1" applyFill="1" applyAlignment="1">
      <alignment horizontal="left" vertical="center" wrapText="1"/>
    </xf>
    <xf numFmtId="0" fontId="5" fillId="4" borderId="0" xfId="2" applyFill="1" applyBorder="1" applyAlignment="1">
      <alignment horizontal="center" vertical="center"/>
    </xf>
    <xf numFmtId="0" fontId="37" fillId="6" borderId="11" xfId="2" applyFont="1" applyFill="1" applyBorder="1" applyAlignment="1">
      <alignment horizontal="center" vertical="center"/>
    </xf>
    <xf numFmtId="0" fontId="37" fillId="6" borderId="12" xfId="2" applyFont="1" applyFill="1" applyBorder="1" applyAlignment="1">
      <alignment horizontal="center" vertical="center"/>
    </xf>
    <xf numFmtId="0" fontId="21" fillId="2" borderId="17" xfId="0" applyFont="1" applyFill="1" applyBorder="1" applyAlignment="1">
      <alignment horizontal="left" vertical="center"/>
    </xf>
    <xf numFmtId="0" fontId="21" fillId="2" borderId="18" xfId="0" applyFont="1" applyFill="1" applyBorder="1" applyAlignment="1">
      <alignment horizontal="left" vertical="center"/>
    </xf>
    <xf numFmtId="0" fontId="21" fillId="2" borderId="14" xfId="0" applyFont="1" applyFill="1" applyBorder="1" applyAlignment="1">
      <alignment horizontal="left" vertical="center"/>
    </xf>
    <xf numFmtId="165" fontId="23" fillId="2" borderId="11" xfId="1" applyNumberFormat="1" applyFont="1" applyFill="1" applyBorder="1" applyAlignment="1">
      <alignment horizontal="center" vertical="center" wrapText="1"/>
    </xf>
    <xf numFmtId="165" fontId="23" fillId="2" borderId="13" xfId="1" applyNumberFormat="1" applyFont="1"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7" xfId="0" applyFont="1" applyFill="1" applyBorder="1" applyAlignment="1">
      <alignment horizontal="left" vertical="top" wrapText="1"/>
    </xf>
    <xf numFmtId="0" fontId="0" fillId="2" borderId="18" xfId="0" applyFont="1" applyFill="1" applyBorder="1" applyAlignment="1">
      <alignment horizontal="left" vertical="top" wrapText="1"/>
    </xf>
    <xf numFmtId="0" fontId="0" fillId="2" borderId="14" xfId="0" applyFont="1" applyFill="1" applyBorder="1" applyAlignment="1">
      <alignment horizontal="left" vertical="top" wrapText="1"/>
    </xf>
    <xf numFmtId="0" fontId="0" fillId="2" borderId="17" xfId="0" applyFont="1" applyFill="1" applyBorder="1" applyAlignment="1">
      <alignment horizontal="left" vertical="center" wrapText="1"/>
    </xf>
    <xf numFmtId="0" fontId="0" fillId="2" borderId="18"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23" fillId="2" borderId="8" xfId="8" applyNumberFormat="1" applyFont="1" applyFill="1" applyBorder="1" applyAlignment="1">
      <alignment horizontal="left" vertical="top" wrapText="1"/>
    </xf>
    <xf numFmtId="0" fontId="23" fillId="2" borderId="0" xfId="8" applyNumberFormat="1" applyFont="1" applyFill="1" applyBorder="1" applyAlignment="1">
      <alignment horizontal="left" vertical="top" wrapText="1"/>
    </xf>
    <xf numFmtId="0" fontId="21" fillId="2" borderId="17" xfId="0" applyFont="1" applyFill="1" applyBorder="1" applyAlignment="1">
      <alignment horizontal="left" vertical="center" wrapText="1"/>
    </xf>
    <xf numFmtId="0" fontId="21" fillId="2" borderId="18" xfId="0" applyFont="1" applyFill="1" applyBorder="1" applyAlignment="1">
      <alignment horizontal="left" vertical="center" wrapText="1"/>
    </xf>
    <xf numFmtId="0" fontId="21" fillId="2" borderId="14" xfId="0" applyFont="1" applyFill="1" applyBorder="1" applyAlignment="1">
      <alignment horizontal="left" vertical="center"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4" xfId="0" applyFill="1" applyBorder="1" applyAlignment="1">
      <alignment horizontal="left" vertical="top" wrapText="1"/>
    </xf>
    <xf numFmtId="165" fontId="42" fillId="14" borderId="8" xfId="1" applyNumberFormat="1" applyFont="1" applyFill="1" applyBorder="1" applyAlignment="1">
      <alignment horizontal="center" vertical="center" wrapText="1"/>
    </xf>
    <xf numFmtId="165" fontId="42" fillId="14" borderId="9" xfId="1" applyNumberFormat="1" applyFont="1" applyFill="1" applyBorder="1" applyAlignment="1">
      <alignment horizontal="center" vertical="center" wrapText="1"/>
    </xf>
    <xf numFmtId="0" fontId="104" fillId="15" borderId="20" xfId="0" applyFont="1" applyFill="1" applyBorder="1" applyAlignment="1">
      <alignment horizontal="center" vertical="center" wrapText="1"/>
    </xf>
    <xf numFmtId="0" fontId="104" fillId="15" borderId="21" xfId="0" applyFont="1" applyFill="1" applyBorder="1" applyAlignment="1">
      <alignment horizontal="center" vertical="center" wrapText="1"/>
    </xf>
    <xf numFmtId="0" fontId="104" fillId="15" borderId="22" xfId="0" applyFont="1" applyFill="1" applyBorder="1" applyAlignment="1">
      <alignment horizontal="center" vertical="center" wrapText="1"/>
    </xf>
    <xf numFmtId="0" fontId="104" fillId="2" borderId="17" xfId="3" applyFont="1" applyFill="1" applyBorder="1" applyAlignment="1">
      <alignment horizontal="center" vertical="center" wrapText="1"/>
    </xf>
    <xf numFmtId="0" fontId="104" fillId="2" borderId="14" xfId="3" applyFont="1" applyFill="1" applyBorder="1" applyAlignment="1">
      <alignment horizontal="center" vertical="center" wrapText="1"/>
    </xf>
    <xf numFmtId="165" fontId="42" fillId="14" borderId="7" xfId="1" applyNumberFormat="1" applyFont="1" applyFill="1" applyBorder="1" applyAlignment="1">
      <alignment horizontal="center" vertical="center" wrapText="1"/>
    </xf>
    <xf numFmtId="165" fontId="42" fillId="14" borderId="1" xfId="1" applyNumberFormat="1" applyFont="1" applyFill="1" applyBorder="1" applyAlignment="1">
      <alignment horizontal="center" vertical="center" wrapText="1"/>
    </xf>
    <xf numFmtId="165" fontId="42" fillId="14" borderId="2" xfId="1" applyNumberFormat="1" applyFont="1" applyFill="1" applyBorder="1" applyAlignment="1">
      <alignment horizontal="center" vertical="center" wrapText="1"/>
    </xf>
    <xf numFmtId="0" fontId="104" fillId="2" borderId="2" xfId="3" applyFont="1" applyFill="1" applyBorder="1" applyAlignment="1">
      <alignment horizontal="center" vertical="center" wrapText="1"/>
    </xf>
    <xf numFmtId="0" fontId="104" fillId="2" borderId="10" xfId="3" applyFont="1" applyFill="1" applyBorder="1" applyAlignment="1">
      <alignment horizontal="center" vertical="center" wrapText="1"/>
    </xf>
    <xf numFmtId="0" fontId="0" fillId="2" borderId="17" xfId="0" applyFill="1" applyBorder="1" applyAlignment="1">
      <alignment vertical="top" wrapText="1"/>
    </xf>
    <xf numFmtId="0" fontId="0" fillId="2" borderId="18" xfId="0" applyFill="1" applyBorder="1" applyAlignment="1">
      <alignment vertical="top" wrapText="1"/>
    </xf>
    <xf numFmtId="0" fontId="0" fillId="2" borderId="14" xfId="0" applyFill="1" applyBorder="1" applyAlignment="1">
      <alignment vertical="top" wrapText="1"/>
    </xf>
    <xf numFmtId="0" fontId="0" fillId="2" borderId="17" xfId="0" applyFill="1" applyBorder="1" applyAlignment="1">
      <alignment horizontal="left" vertical="center" wrapText="1"/>
    </xf>
    <xf numFmtId="0" fontId="0" fillId="2" borderId="18" xfId="0" applyFill="1" applyBorder="1" applyAlignment="1">
      <alignment horizontal="left" vertical="center" wrapText="1"/>
    </xf>
    <xf numFmtId="0" fontId="0" fillId="2" borderId="14" xfId="0" applyFill="1" applyBorder="1" applyAlignment="1">
      <alignment horizontal="left" vertical="center" wrapText="1"/>
    </xf>
    <xf numFmtId="0" fontId="32" fillId="2" borderId="0" xfId="2" applyFont="1" applyFill="1" applyAlignment="1">
      <alignment vertical="center" wrapText="1"/>
    </xf>
    <xf numFmtId="0" fontId="32" fillId="10" borderId="0" xfId="2" applyFont="1" applyFill="1" applyAlignment="1">
      <alignment vertical="center" wrapText="1"/>
    </xf>
    <xf numFmtId="0" fontId="5" fillId="2" borderId="0" xfId="2" applyFont="1" applyFill="1" applyAlignment="1"/>
    <xf numFmtId="0" fontId="32" fillId="10" borderId="0" xfId="2" applyFont="1" applyFill="1" applyBorder="1" applyAlignment="1">
      <alignment vertical="center" wrapText="1"/>
    </xf>
  </cellXfs>
  <cellStyles count="358">
    <cellStyle name=" 1" xfId="19" xr:uid="{CBD6C79B-1381-4A60-A54C-E7B1A8379C70}"/>
    <cellStyle name="_Capex" xfId="20" xr:uid="{62E611A2-F60B-4362-881D-D093AE3F1CF0}"/>
    <cellStyle name="_UED AMP 2009-14 Final 250309 Less PU" xfId="21" xr:uid="{A83FF073-7E0E-4F27-9B06-E820D1517C83}"/>
    <cellStyle name="_UED AMP 2009-14 Final 250309 Less PU_1011 monthly" xfId="22" xr:uid="{9DD4CE86-152B-4EFF-BAAA-5244F094F0D5}"/>
    <cellStyle name="_UED AMP 2009-14 Final 250309 Less PU_1011 monthly_All Outage data RIN 19.2" xfId="23" xr:uid="{E77A6D2F-9E64-4CAE-A383-7FAC738852E8}"/>
    <cellStyle name="_UED AMP 2009-14 Final 250309 Less PU_1011 monthly_Daily SAIDI SAIFI RIN 19.3ab" xfId="24" xr:uid="{BF5C7F8C-D703-4A28-BFB3-7F76EE94B341}"/>
    <cellStyle name="_UED AMP 2009-14 Final 250309 Less PU_All Outage data RIN 19.2" xfId="25" xr:uid="{6A2BC8DC-6E8E-4B8A-B797-6B059A757B9A}"/>
    <cellStyle name="_UED AMP 2009-14 Final 250309 Less PU_Daily SAIDI SAIFI RIN 19.3ab" xfId="26" xr:uid="{E39CCB32-BC22-4C22-B6F7-6A3852AA8878}"/>
    <cellStyle name="20% - Accent1 2" xfId="27" xr:uid="{45E0FDD8-F85E-4DB1-8BC5-44C83D63AB23}"/>
    <cellStyle name="20% - Accent2 2" xfId="28" xr:uid="{66952C14-178A-4D6D-BFF8-4FD231F6E2C4}"/>
    <cellStyle name="20% - Accent3 2" xfId="29" xr:uid="{CA785891-4B64-451A-8791-1AEAC014BECB}"/>
    <cellStyle name="20% - Accent4 2" xfId="30" xr:uid="{205A87CC-0A0C-4C0E-B8E8-FF9A5122A3FE}"/>
    <cellStyle name="20% - Accent5 2" xfId="31" xr:uid="{41424124-EA8A-4228-935D-A314D36004F2}"/>
    <cellStyle name="20% - Accent6 2" xfId="32" xr:uid="{27334555-18E3-4205-8886-EBC088D0119C}"/>
    <cellStyle name="40% - Accent1 2" xfId="33" xr:uid="{F2AA820D-0BAA-4933-867B-6B8F21622F62}"/>
    <cellStyle name="40% - Accent2 2" xfId="34" xr:uid="{770BAE84-95F9-4A8E-BF00-786E094F7F19}"/>
    <cellStyle name="40% - Accent3 2" xfId="35" xr:uid="{A64CF7AB-340E-4745-A668-375B750DA1C3}"/>
    <cellStyle name="40% - Accent4 2" xfId="36" xr:uid="{3877EF2B-6EF4-4E05-B4CD-C46C529AB75F}"/>
    <cellStyle name="40% - Accent5 2" xfId="37" xr:uid="{4866FD9B-9CCB-4CAC-B672-11D882426A61}"/>
    <cellStyle name="40% - Accent6 2" xfId="38" xr:uid="{A1917252-69D5-4387-A2FB-44379F3F26A8}"/>
    <cellStyle name="60% - Accent1 2" xfId="39" xr:uid="{E3964DB3-6B96-4DD7-8BA3-F9B130BD2202}"/>
    <cellStyle name="60% - Accent2 2" xfId="40" xr:uid="{FE90F8B7-4F13-44DC-9BAC-42915F916CF2}"/>
    <cellStyle name="60% - Accent3 2" xfId="41" xr:uid="{E3D46737-D855-4DE4-B0F3-63742FD72FDB}"/>
    <cellStyle name="60% - Accent4 2" xfId="42" xr:uid="{275DA3F0-C8B8-4F03-B45D-75129A44112D}"/>
    <cellStyle name="60% - Accent5 2" xfId="43" xr:uid="{0231EEB7-758F-486A-A7D5-7CF1FDDE0369}"/>
    <cellStyle name="60% - Accent6 2" xfId="44" xr:uid="{CEF882FA-7C08-4607-8497-E9DCB5412C22}"/>
    <cellStyle name="Accent1 - 20%" xfId="46" xr:uid="{7B67ADD7-6552-4EFE-A9FD-EE1126BFFFF3}"/>
    <cellStyle name="Accent1 - 40%" xfId="47" xr:uid="{1333EF9A-0FC7-486F-AA5D-CCD830C7377C}"/>
    <cellStyle name="Accent1 - 60%" xfId="48" xr:uid="{D3706198-E047-4F1C-B89F-0A6D71EB2D66}"/>
    <cellStyle name="Accent1 2" xfId="45" xr:uid="{C4D76386-2F59-4CE3-9550-276A2296A1CA}"/>
    <cellStyle name="Accent2 - 20%" xfId="50" xr:uid="{A498744D-B700-4E63-875A-7866693273ED}"/>
    <cellStyle name="Accent2 - 40%" xfId="51" xr:uid="{69CD6CCE-0FBE-4486-8564-48FE880A22BE}"/>
    <cellStyle name="Accent2 - 60%" xfId="52" xr:uid="{4FC73B03-F345-4B71-A05D-5CD0B822C47F}"/>
    <cellStyle name="Accent2 2" xfId="49" xr:uid="{24AC184F-EDBF-454C-A403-FB4FB8FB99EA}"/>
    <cellStyle name="Accent3 - 20%" xfId="54" xr:uid="{B56A380D-1A21-4EEC-911D-43CEDB2C2BEE}"/>
    <cellStyle name="Accent3 - 40%" xfId="55" xr:uid="{2D843064-A802-4BF7-9B14-7BE3B5FA8B84}"/>
    <cellStyle name="Accent3 - 60%" xfId="56" xr:uid="{97305F15-0239-4785-952A-1E32CF67DA28}"/>
    <cellStyle name="Accent3 10" xfId="57" xr:uid="{B062624E-A380-4567-84FE-5BC9A2E63647}"/>
    <cellStyle name="Accent3 11" xfId="58" xr:uid="{A4143276-BA7B-43C5-9920-B439DDDE1E62}"/>
    <cellStyle name="Accent3 12" xfId="59" xr:uid="{6CA3CCC0-46AB-4C89-983D-509C77C2BB72}"/>
    <cellStyle name="Accent3 13" xfId="60" xr:uid="{D4267789-ABB3-4F38-BD6A-652CF28893F6}"/>
    <cellStyle name="Accent3 14" xfId="61" xr:uid="{944C2ED1-84DC-472A-9E45-0F3C886A4368}"/>
    <cellStyle name="Accent3 15" xfId="62" xr:uid="{CD674822-F84A-4B77-837B-089FC3B059BE}"/>
    <cellStyle name="Accent3 16" xfId="63" xr:uid="{B5B13244-D431-4798-9176-8C2FDC144B09}"/>
    <cellStyle name="Accent3 17" xfId="64" xr:uid="{72E37232-8AC3-4A01-B52B-8F89CE47D9E1}"/>
    <cellStyle name="Accent3 18" xfId="65" xr:uid="{EEE22C7B-C7D3-44E4-B2A1-79A30ABE7A52}"/>
    <cellStyle name="Accent3 19" xfId="66" xr:uid="{6F1D7F35-135F-4715-85AD-FF7C08C6521F}"/>
    <cellStyle name="Accent3 2" xfId="67" xr:uid="{F9506C6F-31E0-4FE2-80EB-F44C1DC0296C}"/>
    <cellStyle name="Accent3 20" xfId="68" xr:uid="{E75689B7-C2B5-4F56-B8D6-E9BE9D1C2267}"/>
    <cellStyle name="Accent3 21" xfId="53" xr:uid="{BF80D030-6AC0-4DC3-B4F7-1B7A75CFD339}"/>
    <cellStyle name="Accent3 3" xfId="69" xr:uid="{7BCF25E4-8103-4972-90D5-AAD2FCE9B397}"/>
    <cellStyle name="Accent3 4" xfId="70" xr:uid="{59BCB707-C6D4-46FC-9E78-D3779DB8831F}"/>
    <cellStyle name="Accent3 5" xfId="71" xr:uid="{451B77BD-2BFD-4EAA-8E1B-6E95A278FA07}"/>
    <cellStyle name="Accent3 6" xfId="72" xr:uid="{13020A01-BDA0-4505-90D2-AD0A4DEBE43E}"/>
    <cellStyle name="Accent3 7" xfId="73" xr:uid="{BFEDAB3C-85EB-4595-9750-CB78BF833FB5}"/>
    <cellStyle name="Accent3 8" xfId="74" xr:uid="{07916D45-1482-4A8C-BBB3-7D5A66F70BB7}"/>
    <cellStyle name="Accent3 9" xfId="75" xr:uid="{0A854230-6D22-442A-BAED-0C1EB9B28BDC}"/>
    <cellStyle name="Accent4 - 20%" xfId="77" xr:uid="{A9940D31-1468-4A7C-862A-1D16ECFA169B}"/>
    <cellStyle name="Accent4 - 40%" xfId="78" xr:uid="{3E2590F4-BCD8-4678-B9B4-9B194DA5DF25}"/>
    <cellStyle name="Accent4 - 60%" xfId="79" xr:uid="{7FBFA06F-E357-4190-A62C-E2DD9D9053A5}"/>
    <cellStyle name="Accent4 2" xfId="76" xr:uid="{02CD15BE-22B1-429A-9438-C8AA61A66F35}"/>
    <cellStyle name="Accent5 - 20%" xfId="81" xr:uid="{4165472D-AA7C-4C5A-9610-AE78B751BB5E}"/>
    <cellStyle name="Accent5 - 40%" xfId="82" xr:uid="{32C5BB76-B476-46D6-8A0F-A83603AE01C1}"/>
    <cellStyle name="Accent5 - 60%" xfId="83" xr:uid="{8015A5E6-1093-4F2C-8739-DE415699B570}"/>
    <cellStyle name="Accent5 10" xfId="84" xr:uid="{D455BDD6-AA38-4F10-B3D3-C19FAA82867C}"/>
    <cellStyle name="Accent5 11" xfId="85" xr:uid="{A84F5DD4-7FAC-4348-8A95-B863B16701AF}"/>
    <cellStyle name="Accent5 12" xfId="86" xr:uid="{2201236A-6605-416F-812C-400CBB5C526F}"/>
    <cellStyle name="Accent5 13" xfId="87" xr:uid="{4077800D-D300-490F-AFCD-A80DB42E8ED5}"/>
    <cellStyle name="Accent5 14" xfId="88" xr:uid="{50C926D3-67DA-45B9-B5F4-A40C0FCE3480}"/>
    <cellStyle name="Accent5 15" xfId="89" xr:uid="{C035469D-E6E2-4C61-A9FD-B0635BF80587}"/>
    <cellStyle name="Accent5 16" xfId="90" xr:uid="{91A198F1-560D-484C-9984-989277CFA185}"/>
    <cellStyle name="Accent5 17" xfId="91" xr:uid="{978916AB-B5B5-49D4-9804-ABFF0FE9016D}"/>
    <cellStyle name="Accent5 18" xfId="92" xr:uid="{7354C2F5-DD3E-4D7B-8F06-687DEB08B49B}"/>
    <cellStyle name="Accent5 19" xfId="93" xr:uid="{69E14A94-275A-4DA4-8D6E-5364634D11F5}"/>
    <cellStyle name="Accent5 2" xfId="94" xr:uid="{141AF160-FDDA-48CE-994D-72689E0EE6EB}"/>
    <cellStyle name="Accent5 20" xfId="95" xr:uid="{0A9B82F6-7AC5-48F8-B4BA-B16A6A04E4C5}"/>
    <cellStyle name="Accent5 21" xfId="80" xr:uid="{3A40E6FB-3B04-413E-A9F9-8F21B1CFD136}"/>
    <cellStyle name="Accent5 3" xfId="96" xr:uid="{3AECFD6B-4991-4536-9C11-A8D5AFD37B79}"/>
    <cellStyle name="Accent5 4" xfId="97" xr:uid="{C3F4735C-FF80-415E-9AC9-2963021161C9}"/>
    <cellStyle name="Accent5 5" xfId="98" xr:uid="{B1235167-0022-40E5-AE53-FD4218647221}"/>
    <cellStyle name="Accent5 6" xfId="99" xr:uid="{83E03AA1-2DD5-4A97-AE69-EF0145501930}"/>
    <cellStyle name="Accent5 7" xfId="100" xr:uid="{75B16D02-3CE0-491C-86D5-C6603E426CD9}"/>
    <cellStyle name="Accent5 8" xfId="101" xr:uid="{0A1CFE9F-DCA6-4873-A03F-240D0D4B014F}"/>
    <cellStyle name="Accent5 9" xfId="102" xr:uid="{1913D6DE-F1E5-4D7C-86CC-5CAA029D2497}"/>
    <cellStyle name="Accent6 - 20%" xfId="104" xr:uid="{30CB8DE5-11DF-41D9-ACB3-1CFBB6433E0E}"/>
    <cellStyle name="Accent6 - 40%" xfId="105" xr:uid="{70197BDE-E0B4-4578-98F8-693756A1A944}"/>
    <cellStyle name="Accent6 - 60%" xfId="106" xr:uid="{FAEB90E8-428E-4B17-A07A-2DE41CC6F749}"/>
    <cellStyle name="Accent6 2" xfId="103" xr:uid="{26E4F50F-2BA5-4F77-B921-E2A8D8D84A2D}"/>
    <cellStyle name="Agara" xfId="107" xr:uid="{D5846AF7-F1A3-4BBA-9F07-22D96D3DD292}"/>
    <cellStyle name="B79812_.wvu.PrintTitlest" xfId="108" xr:uid="{A03390A9-BFC3-47C0-B69D-4CA47937F97C}"/>
    <cellStyle name="Bad 2" xfId="109" xr:uid="{03C35B42-2C60-4CF9-9946-B28A44E7BA1E}"/>
    <cellStyle name="Black" xfId="110" xr:uid="{FC6462D8-08E7-49D1-862C-4B15B5851695}"/>
    <cellStyle name="Blockout" xfId="331" xr:uid="{C5BC2A3E-CECC-452F-B976-27B1CBD05A1D}"/>
    <cellStyle name="Blockout 2" xfId="332" xr:uid="{7994989E-BA03-42CA-8D53-8C33019ED23A}"/>
    <cellStyle name="Blue" xfId="111" xr:uid="{05720CE2-B2D9-4587-8DB7-13E9484B9FF8}"/>
    <cellStyle name="Calculation 2" xfId="112" xr:uid="{E9639170-E51C-4CB9-94D2-A0E64D62CC27}"/>
    <cellStyle name="Check Cell 2" xfId="113" xr:uid="{ED877EEC-D5EA-4845-B50D-8EDFCFA92BA2}"/>
    <cellStyle name="Comma" xfId="4" builtinId="3"/>
    <cellStyle name="Comma [0]7Z_87C" xfId="115" xr:uid="{FC521F6A-53CE-4266-B8EF-F4C4C6DECE62}"/>
    <cellStyle name="Comma 0" xfId="116" xr:uid="{41C8CCBE-F348-4BC8-A59C-DF154106A188}"/>
    <cellStyle name="Comma 1" xfId="117" xr:uid="{0A9F7946-2C30-48F3-A48C-9B39046B6CCD}"/>
    <cellStyle name="Comma 10" xfId="118" xr:uid="{EF305502-83DF-46E9-961F-EDD4B53560C6}"/>
    <cellStyle name="Comma 11" xfId="119" xr:uid="{AD3C63F0-F7C1-4D7C-BE81-E0071621D5D4}"/>
    <cellStyle name="Comma 12" xfId="120" xr:uid="{4272152B-7996-4FCB-9E3F-CAA722F466BC}"/>
    <cellStyle name="Comma 13" xfId="121" xr:uid="{04818C2F-B094-44BD-B38D-AB5B3629151B}"/>
    <cellStyle name="Comma 14" xfId="122" xr:uid="{690F2B72-E034-44D4-92E5-137C4DD10323}"/>
    <cellStyle name="Comma 15" xfId="123" xr:uid="{C3A827FA-587D-45D1-B1DB-C922C277B36B}"/>
    <cellStyle name="Comma 16" xfId="124" xr:uid="{3C9650B3-161E-490C-8BDE-3E082167B854}"/>
    <cellStyle name="Comma 17" xfId="125" xr:uid="{F6429FD0-482D-44DB-9347-FFF0E6B221FF}"/>
    <cellStyle name="Comma 18" xfId="126" xr:uid="{E117B2F8-857A-4C1F-980D-95E1A42AAB4C}"/>
    <cellStyle name="Comma 19" xfId="127" xr:uid="{5C005475-1D79-4432-9072-FFF9FEC12FB1}"/>
    <cellStyle name="Comma 2" xfId="6" xr:uid="{00000000-0005-0000-0000-000001000000}"/>
    <cellStyle name="Comma 2 2" xfId="129" xr:uid="{AF9A1DB7-B2C1-4F90-8B99-11C24007EFEC}"/>
    <cellStyle name="Comma 2 3" xfId="130" xr:uid="{28028815-C7D5-44F0-AAC8-C70EBB7AEB64}"/>
    <cellStyle name="Comma 2 4" xfId="128" xr:uid="{DB1267F6-0C27-4733-A77C-4DCE2B944BCC}"/>
    <cellStyle name="Comma 2 5" xfId="13" xr:uid="{5A9EB6F0-DA56-4C91-AF02-6560EA6FB6ED}"/>
    <cellStyle name="Comma 20" xfId="131" xr:uid="{79D492CD-6014-4DA7-860F-4C418D415523}"/>
    <cellStyle name="Comma 21" xfId="132" xr:uid="{7D030745-0E6C-4B11-8CA8-A5C8E9E8A8CE}"/>
    <cellStyle name="Comma 22" xfId="133" xr:uid="{C3A0B4CE-1F10-40BB-9C55-CC6D4B74E016}"/>
    <cellStyle name="Comma 23" xfId="134" xr:uid="{4BBC900C-EA2A-454B-AB3D-EFB9063C1597}"/>
    <cellStyle name="Comma 24" xfId="114" xr:uid="{1FC6744D-A7F3-4B4F-801E-6A2CEF017DEB}"/>
    <cellStyle name="Comma 25" xfId="330" xr:uid="{7FF3B03B-FD46-4975-9D06-E118E2A4A0F0}"/>
    <cellStyle name="Comma 26" xfId="341" xr:uid="{75CF6CFC-3F2D-4DCB-B140-3860E4A77386}"/>
    <cellStyle name="Comma 27" xfId="345" xr:uid="{A14122EF-23F8-4334-B3DF-14ADB5F11B7D}"/>
    <cellStyle name="Comma 28" xfId="346" xr:uid="{31E99B0D-16F2-46A7-83E3-54885622A619}"/>
    <cellStyle name="Comma 29" xfId="347" xr:uid="{C06D6BA7-1D08-4517-ABC6-52928B5DFA27}"/>
    <cellStyle name="Comma 3" xfId="135" xr:uid="{B6D76D44-FA07-421F-9BC1-C42192A9F2AA}"/>
    <cellStyle name="Comma 30" xfId="348" xr:uid="{8248E9F4-A4C5-4907-B00E-09D40B431818}"/>
    <cellStyle name="Comma 31" xfId="349" xr:uid="{543471EF-D4FF-48AC-80E8-7F6CCC740492}"/>
    <cellStyle name="Comma 32" xfId="350" xr:uid="{6D8E4E82-068A-48BF-8BDB-48949E4B6DE5}"/>
    <cellStyle name="Comma 33" xfId="351" xr:uid="{285D1A66-C8D8-4DDB-8383-C5756E54C7C3}"/>
    <cellStyle name="Comma 34" xfId="352" xr:uid="{E6BC535A-2AFC-4267-ACA7-F6A13F94B9E2}"/>
    <cellStyle name="Comma 35" xfId="353" xr:uid="{E99D1178-A3DA-4F8E-8B8C-38CFBF320B7A}"/>
    <cellStyle name="Comma 36" xfId="354" xr:uid="{20F69CAC-9118-4342-AA29-E42D0F055D1E}"/>
    <cellStyle name="Comma 37" xfId="355" xr:uid="{1A7A1064-7328-48D9-A717-D36290807A35}"/>
    <cellStyle name="Comma 38" xfId="356" xr:uid="{4D852314-1D4B-4519-BDBE-9BC0309E5E5E}"/>
    <cellStyle name="Comma 39" xfId="357" xr:uid="{25E3CD8F-4F67-4331-8813-251467F94DEB}"/>
    <cellStyle name="Comma 4" xfId="136" xr:uid="{D6D1C70F-7C7A-4071-8359-0BA4FF9B9D2B}"/>
    <cellStyle name="Comma 5" xfId="137" xr:uid="{C58AECB7-5982-4F29-8FAE-324C31DE5DFC}"/>
    <cellStyle name="Comma 6" xfId="138" xr:uid="{72EFE514-842F-4712-BF33-A287168DA019}"/>
    <cellStyle name="Comma 7" xfId="139" xr:uid="{DBAEF85F-5F71-4C65-A28E-48DA1AAE48A8}"/>
    <cellStyle name="Comma 8" xfId="140" xr:uid="{4F7A9008-FFCF-4FD3-A361-C22BF111DFBF}"/>
    <cellStyle name="Comma 9" xfId="141" xr:uid="{03EC66C9-96B9-4394-8D33-B545E9478CDC}"/>
    <cellStyle name="Comma0" xfId="142" xr:uid="{AEFBB76E-C324-463A-854B-A75240F4B69D}"/>
    <cellStyle name="Currency 11" xfId="144" xr:uid="{4E5A86E0-6838-4DD8-ABA3-A27B23C3F07E}"/>
    <cellStyle name="Currency 2" xfId="14" xr:uid="{0052AEAC-CCF4-4226-8500-F7B1F8AA7FC8}"/>
    <cellStyle name="Currency 2 2" xfId="145" xr:uid="{0039DD35-3CE6-43B2-8467-D44C884B8C4D}"/>
    <cellStyle name="Currency 3" xfId="146" xr:uid="{A931E343-D149-482A-8177-A448601699B1}"/>
    <cellStyle name="Currency 4" xfId="147" xr:uid="{8DF2BDC3-4A66-445A-9C1C-57CC2D335DC0}"/>
    <cellStyle name="Currency 5" xfId="148" xr:uid="{BCE8ADB4-D816-43D1-A286-8BE6F748E370}"/>
    <cellStyle name="Currency 6" xfId="143" xr:uid="{AA91DB98-4553-4F35-BC10-FDCB9F13AE6A}"/>
    <cellStyle name="Currency 7" xfId="340" xr:uid="{0944D597-90DA-41CC-A466-E03A4621E8F5}"/>
    <cellStyle name="D4_B8B1_005004B79812_.wvu.PrintTitlest" xfId="149" xr:uid="{B6589DC9-86FA-44F2-954D-A33DF6F1D5EB}"/>
    <cellStyle name="Date" xfId="150" xr:uid="{4AAE05D8-0EF2-4AC6-9778-864D56B0B7D6}"/>
    <cellStyle name="dms_1" xfId="5" xr:uid="{00000000-0005-0000-0000-000002000000}"/>
    <cellStyle name="dms_Row" xfId="7" xr:uid="{00000000-0005-0000-0000-000003000000}"/>
    <cellStyle name="dms_Row_Locked" xfId="8" xr:uid="{00000000-0005-0000-0000-000004000000}"/>
    <cellStyle name="Emphasis 1" xfId="151" xr:uid="{E941BE09-3AD6-42E5-9FC5-2DD5F8BB5DC2}"/>
    <cellStyle name="Emphasis 2" xfId="152" xr:uid="{8E91FFC4-27BE-446B-B42C-A1DDCCBADD1B}"/>
    <cellStyle name="Emphasis 3" xfId="153" xr:uid="{9A4F6418-A9AA-4827-B8D9-B0103E1CCBF0}"/>
    <cellStyle name="Euro" xfId="154" xr:uid="{1C60ECBD-BF58-4D70-87FF-85F6DC033D0F}"/>
    <cellStyle name="Explanatory Text 2" xfId="155" xr:uid="{B68BD2D2-4290-4722-A89C-381D22509B0F}"/>
    <cellStyle name="Fixed" xfId="156" xr:uid="{E5718798-C02B-4004-BC62-EFA98479D114}"/>
    <cellStyle name="Gilsans" xfId="157" xr:uid="{1BECEAF0-EB2B-4AB2-A1A6-C206EBA3B5C8}"/>
    <cellStyle name="Gilsansl" xfId="158" xr:uid="{73988E0E-836E-4DEA-A1C0-081A9A5475BD}"/>
    <cellStyle name="Good 2" xfId="160" xr:uid="{6D355360-15A1-4022-A03E-4654DC45F868}"/>
    <cellStyle name="Good 3" xfId="159" xr:uid="{1048298E-81D1-43DA-907E-D05F9BDD879B}"/>
    <cellStyle name="Heading 1 2" xfId="162" xr:uid="{347BF18F-D632-4C83-8547-260E2257692C}"/>
    <cellStyle name="Heading 1 3" xfId="163" xr:uid="{2461FEC2-7DB2-42C2-A655-897B233534BD}"/>
    <cellStyle name="Heading 1 4" xfId="164" xr:uid="{CC9A473A-36CD-499D-82FC-B45A90E84A86}"/>
    <cellStyle name="Heading 1 5" xfId="161" xr:uid="{92B77632-6DA0-4C29-8BCC-DDA475A0C1D0}"/>
    <cellStyle name="Heading 2 2" xfId="166" xr:uid="{C3D89C84-8631-4A06-8E66-5E4E4541C577}"/>
    <cellStyle name="Heading 2 3" xfId="167" xr:uid="{B20337A5-D58D-45D6-9AA0-3E90008FE288}"/>
    <cellStyle name="Heading 2 4" xfId="168" xr:uid="{2C1C8A88-5656-4605-ABA3-B5094CE7ACF9}"/>
    <cellStyle name="Heading 2 5" xfId="165" xr:uid="{45B259F0-8474-443A-A267-AB50D5BC51BC}"/>
    <cellStyle name="Heading 3 2" xfId="170" xr:uid="{0637F442-6D1D-4BA9-ACB5-4D74A00CA8BE}"/>
    <cellStyle name="Heading 3 3" xfId="171" xr:uid="{54A15A06-C1FB-4ABE-8540-3E2DEB135217}"/>
    <cellStyle name="Heading 3 4" xfId="169" xr:uid="{D8D2A608-FCB6-4A6A-B449-84C8EEC32566}"/>
    <cellStyle name="Heading 4 2" xfId="173" xr:uid="{D5FB6DA4-AE07-4C8C-8353-D6451C0AC0F8}"/>
    <cellStyle name="Heading 4 3" xfId="174" xr:uid="{71DF62F4-809A-4419-9931-5B76F424A4C8}"/>
    <cellStyle name="Heading 4 4" xfId="172" xr:uid="{0E11B2B4-B489-4035-9625-2266632AF2D3}"/>
    <cellStyle name="Heading(4)" xfId="175" xr:uid="{46C23229-35D6-4337-8249-DC99D983F580}"/>
    <cellStyle name="Hyperlink 2" xfId="176" xr:uid="{6741FAA6-5B58-47B6-8083-11491057DA37}"/>
    <cellStyle name="Hyperlink Arrow" xfId="177" xr:uid="{591CFC53-9F54-417D-B00C-39772E599555}"/>
    <cellStyle name="Hyperlink Text" xfId="178" xr:uid="{8250CC6E-3104-40AF-ACB5-D7CD355201A2}"/>
    <cellStyle name="Input 2" xfId="179" xr:uid="{C6E2338A-63F0-4E1B-892D-718A289C932A}"/>
    <cellStyle name="Input1" xfId="180" xr:uid="{78CFDE9C-724F-44B0-85FF-8ACE73096100}"/>
    <cellStyle name="Input1 2" xfId="181" xr:uid="{9BA45693-A0C5-4195-A131-A8CB40BB4659}"/>
    <cellStyle name="Input3" xfId="182" xr:uid="{C7F881B4-689C-4486-8577-32D186B55D52}"/>
    <cellStyle name="Lines" xfId="183" xr:uid="{DD830028-E6D1-4E27-B98E-A6DB37A9473E}"/>
    <cellStyle name="Linked Cell 2" xfId="184" xr:uid="{4341CCD7-C929-4C05-AEF8-98208AB39C57}"/>
    <cellStyle name="Mine" xfId="185" xr:uid="{74F35FE7-6F96-44FB-89B6-2FF156E278CF}"/>
    <cellStyle name="Model Name" xfId="186" xr:uid="{11267427-DEB5-4811-B507-9D3809C992C4}"/>
    <cellStyle name="Neutral 2" xfId="188" xr:uid="{FAFF962D-5FDA-4A5C-9ABB-8FAED834C7AB}"/>
    <cellStyle name="Neutral 3" xfId="187" xr:uid="{5A507EC4-AFE3-4E06-AD30-747B4B2438BB}"/>
    <cellStyle name="Normal" xfId="0" builtinId="0"/>
    <cellStyle name="Normal - Style1" xfId="189" xr:uid="{373D60C1-83BE-4248-B945-34604904871A}"/>
    <cellStyle name="Normal 10" xfId="190" xr:uid="{381363E1-92FF-4AE7-8F41-474E06B0449F}"/>
    <cellStyle name="Normal 100" xfId="333" xr:uid="{D496254B-7AFA-4CCC-AE8E-8737734558C3}"/>
    <cellStyle name="Normal 11" xfId="191" xr:uid="{F6D07FC4-CD7D-4282-8085-96C98C85706A}"/>
    <cellStyle name="Normal 114" xfId="192" xr:uid="{DB3B04F7-54D9-4605-A211-C517E284C312}"/>
    <cellStyle name="Normal 12" xfId="193" xr:uid="{FBBA7353-E980-4155-B587-6536494B1A47}"/>
    <cellStyle name="Normal 13" xfId="194" xr:uid="{2B7C6F97-940D-4D93-9DE8-8F141267F190}"/>
    <cellStyle name="Normal 14" xfId="195" xr:uid="{6E4DD83B-DC39-4A71-831C-3D6A07562E2B}"/>
    <cellStyle name="Normal 143" xfId="196" xr:uid="{AF9F38D7-1351-4789-9327-D277EFD988A2}"/>
    <cellStyle name="Normal 144" xfId="197" xr:uid="{1F008702-E743-4FF9-A726-FA731C065BFC}"/>
    <cellStyle name="Normal 147" xfId="198" xr:uid="{A58AA663-1AC3-4A1E-A3AA-8E76FD53782A}"/>
    <cellStyle name="Normal 148" xfId="199" xr:uid="{80E0B6CB-E075-4A97-A218-83815ED24008}"/>
    <cellStyle name="Normal 149" xfId="200" xr:uid="{7E675DFD-F2F3-4DFB-BE32-5F95369C148A}"/>
    <cellStyle name="Normal 15" xfId="201" xr:uid="{1769E404-333B-47EF-A0DD-FB0B9E54C77D}"/>
    <cellStyle name="Normal 150" xfId="202" xr:uid="{EDCA2267-9D64-41E7-932B-C59AFD69F702}"/>
    <cellStyle name="Normal 151" xfId="203" xr:uid="{99803C56-7C5F-4EFB-A4A7-9BD2E28FAA43}"/>
    <cellStyle name="Normal 152" xfId="204" xr:uid="{A770D5F1-545B-4FFA-BF4D-3765F5419E87}"/>
    <cellStyle name="Normal 153" xfId="205" xr:uid="{6E626076-4E40-4FF1-B3CE-63CE368253D2}"/>
    <cellStyle name="Normal 154" xfId="206" xr:uid="{B5172C32-8D5B-41B6-BAD2-0C97019D5C58}"/>
    <cellStyle name="Normal 155" xfId="207" xr:uid="{0108CEB9-2D9C-4657-9827-F25AFC1B9EBA}"/>
    <cellStyle name="Normal 156" xfId="208" xr:uid="{0972C574-3936-49B0-8380-3AD8232B878E}"/>
    <cellStyle name="Normal 16" xfId="209" xr:uid="{2252D9A3-3985-406B-8535-C87A0B87683C}"/>
    <cellStyle name="Normal 161" xfId="210" xr:uid="{754E56EF-71E9-40AD-AC08-A3734E31D22F}"/>
    <cellStyle name="Normal 162" xfId="211" xr:uid="{99E37F4D-01AC-4710-B229-5EB1AE592445}"/>
    <cellStyle name="Normal 163" xfId="212" xr:uid="{C07DEBBF-2105-41DF-98D2-2EACBDA833C6}"/>
    <cellStyle name="Normal 164" xfId="213" xr:uid="{1C649F7A-D7C7-420B-889D-3ECE0BF3DA1E}"/>
    <cellStyle name="Normal 169" xfId="214" xr:uid="{4007507F-A891-40BC-8858-570DD143B617}"/>
    <cellStyle name="Normal 17" xfId="215" xr:uid="{F5078D4F-5BCB-486C-A536-92C56C797039}"/>
    <cellStyle name="Normal 170" xfId="216" xr:uid="{6A3E91C2-14ED-4808-8391-8E6F0811A14B}"/>
    <cellStyle name="Normal 171" xfId="217" xr:uid="{F8203F90-F9B4-4CF5-B370-AF3C478E97CC}"/>
    <cellStyle name="Normal 172" xfId="218" xr:uid="{B9CFECC8-9A42-49CA-A7A1-51E46385D20D}"/>
    <cellStyle name="Normal 177" xfId="219" xr:uid="{E7E239B2-06F5-4803-B862-A6004168412B}"/>
    <cellStyle name="Normal 178" xfId="220" xr:uid="{265EAEB5-AB6A-42D4-90C5-23710C8A2611}"/>
    <cellStyle name="Normal 179" xfId="221" xr:uid="{9C76247C-CC08-47FD-B401-528E07BF86E6}"/>
    <cellStyle name="Normal 18" xfId="222" xr:uid="{7B2CFEC5-59A4-4E38-A99D-F77B162AE184}"/>
    <cellStyle name="Normal 180" xfId="223" xr:uid="{99B17937-C0CE-416F-BE18-9A02C2877B81}"/>
    <cellStyle name="Normal 181" xfId="224" xr:uid="{A9E2FE9F-8AD7-4D8C-812C-FB2CC3347D3E}"/>
    <cellStyle name="Normal 182" xfId="225" xr:uid="{7CE99F47-41D1-4926-B63D-91775AA18A5F}"/>
    <cellStyle name="Normal 183" xfId="226" xr:uid="{008CADE2-13DC-480F-8123-89D005F07046}"/>
    <cellStyle name="Normal 184" xfId="227" xr:uid="{D562BCD1-D49D-430D-A59B-D806F21FFFFE}"/>
    <cellStyle name="Normal 185" xfId="228" xr:uid="{36ED37D4-EF58-46EB-8F2A-560806C6B5A9}"/>
    <cellStyle name="Normal 186" xfId="229" xr:uid="{E6ED6A6E-564F-499E-8C20-5D2FAFD269FE}"/>
    <cellStyle name="Normal 187" xfId="230" xr:uid="{1BA3CE53-E408-456B-9C16-C640CCA2D52E}"/>
    <cellStyle name="Normal 188" xfId="231" xr:uid="{72750666-4D5B-4458-849F-6562A471562F}"/>
    <cellStyle name="Normal 189" xfId="232" xr:uid="{BC1F3295-4E01-47F4-B4E7-C7877EE79C29}"/>
    <cellStyle name="Normal 19" xfId="233" xr:uid="{2EA02909-5C5A-4A43-BBF7-9D6216FA6D6B}"/>
    <cellStyle name="Normal 190" xfId="234" xr:uid="{99DC6BDA-40BF-46B9-BE7E-958AF24509AA}"/>
    <cellStyle name="Normal 192" xfId="235" xr:uid="{0F41BEA6-D5C2-467B-8587-CA792B528DA9}"/>
    <cellStyle name="Normal 193" xfId="236" xr:uid="{32A62F82-0372-481B-AC00-F2066C6F1E12}"/>
    <cellStyle name="Normal 196" xfId="237" xr:uid="{D68AE523-6CDE-435B-8FF9-3F00B85FF937}"/>
    <cellStyle name="Normal 197" xfId="238" xr:uid="{3A7A4CC8-0D69-4ADD-A897-04323C77477B}"/>
    <cellStyle name="Normal 198" xfId="239" xr:uid="{DDAE8D76-2ADC-470F-AC28-E89947C46443}"/>
    <cellStyle name="Normal 199" xfId="240" xr:uid="{524670A9-A8A0-45D0-9998-61DBE54DCC51}"/>
    <cellStyle name="Normal 2" xfId="2" xr:uid="{00000000-0005-0000-0000-000006000000}"/>
    <cellStyle name="Normal 2 2" xfId="9" xr:uid="{E4CC4DF8-F3CE-4F59-9531-24661F97B7EF}"/>
    <cellStyle name="Normal 2 2 2" xfId="242" xr:uid="{78E9DDCE-B4AB-4ADF-9BB0-9523A9938008}"/>
    <cellStyle name="Normal 2 2 3" xfId="10" xr:uid="{CDFE3FFC-99E9-4006-9ECE-14A95F4BFC6E}"/>
    <cellStyle name="Normal 2 3" xfId="243" xr:uid="{182EBFF7-2DBD-4AB5-BEE5-A0A45BF1E45C}"/>
    <cellStyle name="Normal 2 4" xfId="241" xr:uid="{F74B27B1-2D80-47DF-BF78-2206C48AD5CF}"/>
    <cellStyle name="Normal 20" xfId="244" xr:uid="{F92A61EE-F952-43E7-A15C-776F90139039}"/>
    <cellStyle name="Normal 200" xfId="245" xr:uid="{7A744505-2055-4B2D-917B-AD9925BC5018}"/>
    <cellStyle name="Normal 201" xfId="246" xr:uid="{AC22161B-880A-4B9B-9C4E-F6584257B71F}"/>
    <cellStyle name="Normal 202" xfId="247" xr:uid="{B40361E7-919B-4F2A-86BB-7F5B64798EE6}"/>
    <cellStyle name="Normal 203" xfId="248" xr:uid="{6B8C4EBB-5FFF-4BFD-AAC8-6BB9009B2116}"/>
    <cellStyle name="Normal 204" xfId="249" xr:uid="{84E2A303-58E0-408C-81A4-011BB213A596}"/>
    <cellStyle name="Normal 205" xfId="250" xr:uid="{70F3A4BD-B335-4C8F-BB1E-EBBB9099A100}"/>
    <cellStyle name="Normal 207" xfId="251" xr:uid="{D323BFFF-879B-449E-A939-33AB3EAF5058}"/>
    <cellStyle name="Normal 208" xfId="252" xr:uid="{6604241A-4B25-4A03-A5DC-FB883C0AF33D}"/>
    <cellStyle name="Normal 209" xfId="253" xr:uid="{91626AE3-4CBC-4E1C-AEA9-3498EBAC5E3B}"/>
    <cellStyle name="Normal 21" xfId="254" xr:uid="{982D5F21-0E0B-4AFA-9E57-A21522AF2E5A}"/>
    <cellStyle name="Normal 210" xfId="255" xr:uid="{31F45CB8-E618-4B3B-B404-E64D7221699E}"/>
    <cellStyle name="Normal 211" xfId="256" xr:uid="{A6312AFA-FDFF-4D8A-9FF9-F95AF5EA512B}"/>
    <cellStyle name="Normal 212" xfId="257" xr:uid="{A965987F-82DD-46D4-B90B-61C984F3FF6E}"/>
    <cellStyle name="Normal 213" xfId="258" xr:uid="{B3B9D53E-24BD-40F7-BDBB-3A8D14ACD114}"/>
    <cellStyle name="Normal 214" xfId="259" xr:uid="{7898D68D-4532-45DA-9F97-3B1249A2E731}"/>
    <cellStyle name="Normal 215" xfId="15" xr:uid="{2D866ABB-5F56-48E9-81FF-A5A864CEE3DC}"/>
    <cellStyle name="Normal 216" xfId="260" xr:uid="{B5458C38-909F-4ABB-8CCE-11829306FBB0}"/>
    <cellStyle name="Normal 22" xfId="261" xr:uid="{D5EACB8B-A6D6-4E0E-81F0-4FB09F624EF7}"/>
    <cellStyle name="Normal 23" xfId="262" xr:uid="{069CB733-F80A-4CBE-ACF7-19777B461206}"/>
    <cellStyle name="Normal 24" xfId="263" xr:uid="{5E54DB30-E30D-40E4-8A1B-E7C38971278A}"/>
    <cellStyle name="Normal 25" xfId="264" xr:uid="{2C33CE47-96EE-4F6F-97F4-B8715E491EA4}"/>
    <cellStyle name="Normal 26" xfId="265" xr:uid="{68360BAF-B5E8-47CC-A4ED-463623FB1884}"/>
    <cellStyle name="Normal 27" xfId="266" xr:uid="{99272676-B5FF-49B4-9C3D-14F3C5ACBB0E}"/>
    <cellStyle name="Normal 28" xfId="267" xr:uid="{84E24CCE-42B9-4B3D-B26C-6C832E843D60}"/>
    <cellStyle name="Normal 29" xfId="18" xr:uid="{FA5C3B92-08B0-4121-B4F2-8C68C0971274}"/>
    <cellStyle name="Normal 3" xfId="3" xr:uid="{00000000-0005-0000-0000-000007000000}"/>
    <cellStyle name="Normal 3 2" xfId="16" xr:uid="{965E580C-3DA0-4990-8E64-7D2A25F77685}"/>
    <cellStyle name="Normal 3 4" xfId="343" xr:uid="{88B1B5D4-F732-4826-B086-86AD2B62B703}"/>
    <cellStyle name="Normal 30" xfId="12" xr:uid="{C932144D-8205-4E5A-B558-F7C5998E9A6F}"/>
    <cellStyle name="Normal 37" xfId="268" xr:uid="{B6C61ADC-6224-4617-912E-AD4B9813700F}"/>
    <cellStyle name="Normal 38" xfId="269" xr:uid="{45A5ACB7-D7E0-4A7F-B720-A330A3DE224C}"/>
    <cellStyle name="Normal 39" xfId="270" xr:uid="{CC0F7679-109B-461F-8784-550E91EA53C6}"/>
    <cellStyle name="Normal 4" xfId="271" xr:uid="{C84FF6E2-D5FC-4E67-9F3D-20F7E9502F84}"/>
    <cellStyle name="Normal 4 2" xfId="342" xr:uid="{682E79D5-9427-4374-BC07-C8044849EC50}"/>
    <cellStyle name="Normal 40" xfId="272" xr:uid="{B4298FC8-B551-4C22-91C1-CF8111594F75}"/>
    <cellStyle name="Normal 5" xfId="273" xr:uid="{034ECC4D-16CC-4CE6-B9CB-B0B8BEFC9F63}"/>
    <cellStyle name="Normal 6" xfId="274" xr:uid="{F22E71A7-4317-4DBE-ADF4-5942A6BE39E0}"/>
    <cellStyle name="Normal 7" xfId="275" xr:uid="{B643766D-F575-4844-9CAA-9C696AC43BAC}"/>
    <cellStyle name="Normal 77" xfId="334" xr:uid="{64608022-78C8-4EE4-851A-BDA73F160F4A}"/>
    <cellStyle name="Normal 78" xfId="335" xr:uid="{E825A095-464F-4882-84F8-DD93DB111618}"/>
    <cellStyle name="Normal 79" xfId="336" xr:uid="{67978F88-B204-4749-979C-25E256A06FD1}"/>
    <cellStyle name="Normal 8" xfId="276" xr:uid="{55C9A072-14C7-4776-A65E-0306ABD4F61F}"/>
    <cellStyle name="Normal 80" xfId="337" xr:uid="{28C60C51-94F0-4DE4-B396-2C186D590CFE}"/>
    <cellStyle name="Normal 81" xfId="338" xr:uid="{17E4FFD0-EDED-4BDB-8711-9160212ADA1D}"/>
    <cellStyle name="Normal 82" xfId="339" xr:uid="{8B6223B0-A703-4AAA-A617-3BDA95C1EE25}"/>
    <cellStyle name="Normal 9" xfId="277" xr:uid="{97D1232D-A4F0-42E7-90C0-2A76132E8F64}"/>
    <cellStyle name="Normal_AppendixB" xfId="1" xr:uid="{00000000-0005-0000-0000-000008000000}"/>
    <cellStyle name="Note 2" xfId="278" xr:uid="{F28F15C2-E721-4F6B-A600-678EF8DC8817}"/>
    <cellStyle name="Output 2" xfId="279" xr:uid="{4D1A5E0A-E1B3-402C-9F76-72236BF3F15E}"/>
    <cellStyle name="Percent [2]" xfId="281" xr:uid="{7DAA45C2-524C-4F5B-A019-F3F7BEFDFDCF}"/>
    <cellStyle name="Percent 2" xfId="282" xr:uid="{E8B1B013-A727-4ADF-9C37-D0B53FE875F8}"/>
    <cellStyle name="Percent 2 2" xfId="344" xr:uid="{65FA3C86-FCE0-40ED-AB03-2733BEF4D8B5}"/>
    <cellStyle name="Percent 3" xfId="283" xr:uid="{01264ADF-6F33-495B-9586-397BA1883C7A}"/>
    <cellStyle name="Percent 4" xfId="280" xr:uid="{BE7819C9-DDB8-46DE-9C37-3C8F463F5483}"/>
    <cellStyle name="Percent 5" xfId="17" xr:uid="{098E3736-5A86-4CB7-BC40-51931ACC16D1}"/>
    <cellStyle name="Percentage" xfId="284" xr:uid="{71ED0EA9-F7AF-4A5D-A575-808C7312BE79}"/>
    <cellStyle name="Period Title" xfId="285" xr:uid="{1B875834-FE1A-4D78-BDF5-B240708388E8}"/>
    <cellStyle name="PSChar" xfId="286" xr:uid="{8094BBE5-F581-4955-A162-43DCCE1C569F}"/>
    <cellStyle name="PSDate" xfId="287" xr:uid="{9DFB674E-EC3A-466A-B7C9-34078C49BAEE}"/>
    <cellStyle name="PSDec" xfId="288" xr:uid="{806E27A4-4E35-431D-8E2C-8A1535294BCE}"/>
    <cellStyle name="PSDetail" xfId="289" xr:uid="{FB027A2C-F49F-45E7-8F59-258561A60252}"/>
    <cellStyle name="PSHeading" xfId="290" xr:uid="{D8DEC72F-315B-4EF0-95F0-A6CAA99527E9}"/>
    <cellStyle name="PSInt" xfId="291" xr:uid="{3FC578C5-1E99-4E58-B83D-1BF2E06717E0}"/>
    <cellStyle name="PSSpacer" xfId="292" xr:uid="{5AD28387-5FBB-4D28-A180-0FE23F6C5C96}"/>
    <cellStyle name="Ratio" xfId="293" xr:uid="{771CA607-63B6-497F-9870-16A7C86E0837}"/>
    <cellStyle name="Right Date" xfId="294" xr:uid="{FBD4DE80-5CB0-4CC4-8523-19B33FC5DA90}"/>
    <cellStyle name="Right Number" xfId="295" xr:uid="{F1D2B66E-0182-4149-A468-5219DA69DBCC}"/>
    <cellStyle name="Right Year" xfId="296" xr:uid="{2B4B82F7-0D13-4AAA-9608-B16D56E1538C}"/>
    <cellStyle name="SAPBEXstdItem 2" xfId="11" xr:uid="{3F4B0091-87AF-4C45-BB7A-EA92129E078F}"/>
    <cellStyle name="SAPError" xfId="297" xr:uid="{98721497-1530-4442-8049-77E93D7A797A}"/>
    <cellStyle name="SAPKey" xfId="298" xr:uid="{E6C6EBB9-39DD-4F30-BC02-0FC38D4251FF}"/>
    <cellStyle name="SAPLocked" xfId="299" xr:uid="{8AE0B3EE-0F74-49B5-B5AA-680D478AF4D4}"/>
    <cellStyle name="SAPOutput" xfId="300" xr:uid="{EEB2C392-21A7-48A2-AFFC-644E113FC986}"/>
    <cellStyle name="SAPSpace" xfId="301" xr:uid="{82392AA7-512F-4A30-87FF-4C101453947B}"/>
    <cellStyle name="SAPText" xfId="302" xr:uid="{4AA05E7E-54B4-445F-82BD-46839C8054C7}"/>
    <cellStyle name="SAPUnLocked" xfId="303" xr:uid="{A103437F-2C69-4496-B31A-A79608271C20}"/>
    <cellStyle name="Sheet Title" xfId="304" xr:uid="{EE3358DF-9DAC-4E8E-BA2A-97C66E05960C}"/>
    <cellStyle name="Style 1" xfId="305" xr:uid="{5A309921-4003-4E21-97FD-3613F7C8F869}"/>
    <cellStyle name="Style2" xfId="306" xr:uid="{99F2D4D6-4D98-4A97-8425-5AB1EFB4A7F6}"/>
    <cellStyle name="Style3" xfId="307" xr:uid="{7207C5C5-D5A8-4A42-8739-360F2B79AB68}"/>
    <cellStyle name="Style4" xfId="308" xr:uid="{C056D0BA-270A-41DC-90C5-A04E980C13EF}"/>
    <cellStyle name="Style5" xfId="309" xr:uid="{F5CE945B-87C2-4B0F-9FD4-02BDECEDE954}"/>
    <cellStyle name="Table Head Green" xfId="310" xr:uid="{DE67AF2D-28F5-4489-9660-1C1AF8A8BA73}"/>
    <cellStyle name="Table Head Green 2" xfId="311" xr:uid="{508EC698-2281-462A-A76D-8A4332539150}"/>
    <cellStyle name="Table Head_pldt" xfId="312" xr:uid="{180485BF-BE34-4C56-91E8-D663940A5FA8}"/>
    <cellStyle name="Table Source" xfId="313" xr:uid="{9AE2E3B3-3CF6-4C17-BB73-AEBCD843D7C4}"/>
    <cellStyle name="Table Units" xfId="314" xr:uid="{2E42B6C8-49CB-48A6-AC0E-486A8A15F1E6}"/>
    <cellStyle name="Text" xfId="315" xr:uid="{62492680-8110-4D93-B55C-47F21DEFD19D}"/>
    <cellStyle name="Text 2" xfId="316" xr:uid="{8A657F8A-6134-469D-AE43-5E73DC63C728}"/>
    <cellStyle name="Text Head 1" xfId="317" xr:uid="{2A93F20B-28A9-47B8-BB24-93315C9BAF90}"/>
    <cellStyle name="Text Head 1 2" xfId="318" xr:uid="{9F3EA907-01AA-44E7-BC32-BE6986A6116A}"/>
    <cellStyle name="Text Head 2" xfId="319" xr:uid="{4B2E8276-BBE0-436B-8A11-D9437912862B}"/>
    <cellStyle name="Text Head 2 2" xfId="320" xr:uid="{D32CF0C7-09E4-4C85-A759-1E5AF0F6B947}"/>
    <cellStyle name="Text Indent 2" xfId="321" xr:uid="{BDD8878D-417D-4151-ABA4-9F177753A877}"/>
    <cellStyle name="Theirs" xfId="322" xr:uid="{E9630292-D5F1-4C9A-8A13-5A5ED54EADA7}"/>
    <cellStyle name="Title 2" xfId="323" xr:uid="{F5E3E601-0397-461B-BA7D-75D52F48CFC8}"/>
    <cellStyle name="TOC 1" xfId="324" xr:uid="{11F6DA48-8210-4E4B-AD11-2DC1BF528677}"/>
    <cellStyle name="TOC 2" xfId="325" xr:uid="{A9C0860A-E914-4BBA-B81F-0A41CD3086C3}"/>
    <cellStyle name="TOC 3" xfId="326" xr:uid="{62B9E72E-0A48-4CEB-9970-E1AE1C2AEF7A}"/>
    <cellStyle name="Total 2" xfId="327" xr:uid="{D9F27E99-EA8A-4F39-BDA0-F72A244F160A}"/>
    <cellStyle name="Warning Text 2" xfId="328" xr:uid="{23BFE6BC-7236-4B83-9CD4-8526523B930A}"/>
    <cellStyle name="year" xfId="329" xr:uid="{2301D4D7-EF22-40C5-AC91-6981B0754637}"/>
  </cellStyles>
  <dxfs count="22">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5F9E88"/>
      <color rgb="FFF8DBCC"/>
      <color rgb="FFFF99FF"/>
      <color rgb="FFE5EFEB"/>
      <color rgb="FFE2EEE9"/>
      <color rgb="FFF0B79A"/>
      <color rgb="FFD0E2DC"/>
      <color rgb="FFFF00FF"/>
      <color rgb="FFEB9F79"/>
      <color rgb="FFA4C8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276866</xdr:colOff>
      <xdr:row>1</xdr:row>
      <xdr:rowOff>30656</xdr:rowOff>
    </xdr:from>
    <xdr:to>
      <xdr:col>13</xdr:col>
      <xdr:colOff>50256</xdr:colOff>
      <xdr:row>2</xdr:row>
      <xdr:rowOff>414810</xdr:rowOff>
    </xdr:to>
    <xdr:pic>
      <xdr:nvPicPr>
        <xdr:cNvPr id="2" name="Picture 1">
          <a:extLst>
            <a:ext uri="{FF2B5EF4-FFF2-40B4-BE49-F238E27FC236}">
              <a16:creationId xmlns:a16="http://schemas.microsoft.com/office/drawing/2014/main" id="{8FB87B84-56F2-40F5-9647-F58E34566D62}"/>
            </a:ext>
          </a:extLst>
        </xdr:cNvPr>
        <xdr:cNvPicPr>
          <a:picLocks noChangeAspect="1"/>
        </xdr:cNvPicPr>
      </xdr:nvPicPr>
      <xdr:blipFill>
        <a:blip xmlns:r="http://schemas.openxmlformats.org/officeDocument/2006/relationships" r:embed="rId1"/>
        <a:stretch>
          <a:fillRect/>
        </a:stretch>
      </xdr:blipFill>
      <xdr:spPr>
        <a:xfrm>
          <a:off x="9506591" y="706931"/>
          <a:ext cx="2002240" cy="8604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161925</xdr:colOff>
      <xdr:row>0</xdr:row>
      <xdr:rowOff>361950</xdr:rowOff>
    </xdr:from>
    <xdr:to>
      <xdr:col>12</xdr:col>
      <xdr:colOff>944629</xdr:colOff>
      <xdr:row>2</xdr:row>
      <xdr:rowOff>120816</xdr:rowOff>
    </xdr:to>
    <xdr:pic>
      <xdr:nvPicPr>
        <xdr:cNvPr id="2" name="Picture 1">
          <a:extLst>
            <a:ext uri="{FF2B5EF4-FFF2-40B4-BE49-F238E27FC236}">
              <a16:creationId xmlns:a16="http://schemas.microsoft.com/office/drawing/2014/main" id="{50E31808-D4AE-4646-9712-FBECD90F667B}"/>
            </a:ext>
          </a:extLst>
        </xdr:cNvPr>
        <xdr:cNvPicPr>
          <a:picLocks noChangeAspect="1"/>
        </xdr:cNvPicPr>
      </xdr:nvPicPr>
      <xdr:blipFill>
        <a:blip xmlns:r="http://schemas.openxmlformats.org/officeDocument/2006/relationships" r:embed="rId1"/>
        <a:stretch>
          <a:fillRect/>
        </a:stretch>
      </xdr:blipFill>
      <xdr:spPr>
        <a:xfrm>
          <a:off x="10172700" y="361950"/>
          <a:ext cx="2003174" cy="854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504825</xdr:colOff>
      <xdr:row>0</xdr:row>
      <xdr:rowOff>333375</xdr:rowOff>
    </xdr:from>
    <xdr:to>
      <xdr:col>16</xdr:col>
      <xdr:colOff>531146</xdr:colOff>
      <xdr:row>2</xdr:row>
      <xdr:rowOff>113196</xdr:rowOff>
    </xdr:to>
    <xdr:pic>
      <xdr:nvPicPr>
        <xdr:cNvPr id="2" name="Picture 1">
          <a:extLst>
            <a:ext uri="{FF2B5EF4-FFF2-40B4-BE49-F238E27FC236}">
              <a16:creationId xmlns:a16="http://schemas.microsoft.com/office/drawing/2014/main" id="{41619CB0-B190-4EEB-9BB8-158BA7F0B4CD}"/>
            </a:ext>
          </a:extLst>
        </xdr:cNvPr>
        <xdr:cNvPicPr>
          <a:picLocks noChangeAspect="1"/>
        </xdr:cNvPicPr>
      </xdr:nvPicPr>
      <xdr:blipFill>
        <a:blip xmlns:r="http://schemas.openxmlformats.org/officeDocument/2006/relationships" r:embed="rId1"/>
        <a:stretch>
          <a:fillRect/>
        </a:stretch>
      </xdr:blipFill>
      <xdr:spPr>
        <a:xfrm>
          <a:off x="10953750" y="333375"/>
          <a:ext cx="1978946" cy="8656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219075</xdr:colOff>
      <xdr:row>0</xdr:row>
      <xdr:rowOff>209550</xdr:rowOff>
    </xdr:from>
    <xdr:to>
      <xdr:col>9</xdr:col>
      <xdr:colOff>1031624</xdr:colOff>
      <xdr:row>2</xdr:row>
      <xdr:rowOff>92876</xdr:rowOff>
    </xdr:to>
    <xdr:pic>
      <xdr:nvPicPr>
        <xdr:cNvPr id="2" name="Picture 1">
          <a:extLst>
            <a:ext uri="{FF2B5EF4-FFF2-40B4-BE49-F238E27FC236}">
              <a16:creationId xmlns:a16="http://schemas.microsoft.com/office/drawing/2014/main" id="{11DEE7CA-68AF-4A81-BC5E-11B6C3E22E81}"/>
            </a:ext>
          </a:extLst>
        </xdr:cNvPr>
        <xdr:cNvPicPr>
          <a:picLocks noChangeAspect="1"/>
        </xdr:cNvPicPr>
      </xdr:nvPicPr>
      <xdr:blipFill>
        <a:blip xmlns:r="http://schemas.openxmlformats.org/officeDocument/2006/relationships" r:embed="rId1"/>
        <a:stretch>
          <a:fillRect/>
        </a:stretch>
      </xdr:blipFill>
      <xdr:spPr>
        <a:xfrm>
          <a:off x="9858375" y="209550"/>
          <a:ext cx="2003174" cy="8548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123825</xdr:colOff>
      <xdr:row>0</xdr:row>
      <xdr:rowOff>247650</xdr:rowOff>
    </xdr:from>
    <xdr:to>
      <xdr:col>8</xdr:col>
      <xdr:colOff>41024</xdr:colOff>
      <xdr:row>1</xdr:row>
      <xdr:rowOff>462446</xdr:rowOff>
    </xdr:to>
    <xdr:pic>
      <xdr:nvPicPr>
        <xdr:cNvPr id="2" name="Picture 1">
          <a:extLst>
            <a:ext uri="{FF2B5EF4-FFF2-40B4-BE49-F238E27FC236}">
              <a16:creationId xmlns:a16="http://schemas.microsoft.com/office/drawing/2014/main" id="{880ADE35-A9D8-4101-B376-B47A2F3818EA}"/>
            </a:ext>
          </a:extLst>
        </xdr:cNvPr>
        <xdr:cNvPicPr>
          <a:picLocks noChangeAspect="1"/>
        </xdr:cNvPicPr>
      </xdr:nvPicPr>
      <xdr:blipFill>
        <a:blip xmlns:r="http://schemas.openxmlformats.org/officeDocument/2006/relationships" r:embed="rId1"/>
        <a:stretch>
          <a:fillRect/>
        </a:stretch>
      </xdr:blipFill>
      <xdr:spPr>
        <a:xfrm>
          <a:off x="10629900" y="247650"/>
          <a:ext cx="2003174" cy="8548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kell/Work%20Folders/Downloads/Powercor%202020%20-%20Economic%20Benchmarking%20-%20RIN%20Response%20-%20Consolidated%20-%2030%20April%202021%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nkell/Work%20Folders/Downloads/Powercor%202020%20-%20Category%20Analysis%20-%20RIN%20Response%20-%20Consolidated%20-%2030%20April%202021%20-%20CONFIDENTIAL.xlsm"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Users/jankell/AppData/Roaming/iManage/Work/Recent/65085%20-%20RIN%20Responses%20-%20Annual%20Reporting%20(year%20end%202020)/Powercor%202020%20-%20Annual%20-%20RIN%20Response%20-%20Consolidated%20-%2030%20April%202021%20-%20CONFIDENTIAL(12212045.1).xlsm?293EBC06" TargetMode="External"/><Relationship Id="rId1" Type="http://schemas.openxmlformats.org/officeDocument/2006/relationships/externalLinkPath" Target="file:///\\293EBC06\Powercor%202020%20-%20Annual%20-%20RIN%20Response%20-%20Consolidated%20-%2030%20April%202021%20-%20CONFIDENTIAL(12212045.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nkell/Work%20Folders/Downloads/Service%20performance%20data%20-%20distribution%20-%20consultation%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I7" t="str">
            <v>Y</v>
          </cell>
          <cell r="J7" t="str">
            <v>Y</v>
          </cell>
        </row>
        <row r="8">
          <cell r="I8" t="str">
            <v>Y</v>
          </cell>
          <cell r="J8" t="str">
            <v>Y</v>
          </cell>
        </row>
        <row r="9">
          <cell r="I9"/>
          <cell r="J9"/>
        </row>
        <row r="10">
          <cell r="I10" t="str">
            <v>N</v>
          </cell>
          <cell r="J10"/>
        </row>
        <row r="11">
          <cell r="I11" t="str">
            <v>N</v>
          </cell>
          <cell r="J11"/>
        </row>
        <row r="12">
          <cell r="I12"/>
          <cell r="J12"/>
        </row>
        <row r="13">
          <cell r="I13" t="str">
            <v>Y</v>
          </cell>
          <cell r="J13" t="str">
            <v>Y</v>
          </cell>
        </row>
        <row r="14">
          <cell r="I14"/>
          <cell r="J14"/>
        </row>
        <row r="15">
          <cell r="I15" t="str">
            <v>Y</v>
          </cell>
          <cell r="J15" t="str">
            <v>Y</v>
          </cell>
        </row>
        <row r="16">
          <cell r="I16" t="str">
            <v>Y</v>
          </cell>
          <cell r="J16" t="str">
            <v>Y</v>
          </cell>
        </row>
        <row r="17">
          <cell r="I17" t="str">
            <v>Y</v>
          </cell>
          <cell r="J17" t="str">
            <v>Y</v>
          </cell>
        </row>
        <row r="18">
          <cell r="I18" t="str">
            <v>Y</v>
          </cell>
          <cell r="J18" t="str">
            <v>Y</v>
          </cell>
        </row>
        <row r="19">
          <cell r="I19"/>
          <cell r="J19"/>
        </row>
        <row r="20">
          <cell r="I20"/>
          <cell r="J20"/>
        </row>
        <row r="21">
          <cell r="I21"/>
          <cell r="J21"/>
        </row>
        <row r="22">
          <cell r="I22"/>
          <cell r="J22"/>
        </row>
        <row r="23">
          <cell r="I23"/>
          <cell r="J23"/>
        </row>
        <row r="24">
          <cell r="I24"/>
          <cell r="J24"/>
        </row>
      </sheetData>
      <sheetData sheetId="1">
        <row r="6">
          <cell r="C6" t="str">
            <v>-- select --</v>
          </cell>
        </row>
      </sheetData>
      <sheetData sheetId="2">
        <row r="18">
          <cell r="B18" t="str">
            <v>Ausgrid</v>
          </cell>
          <cell r="M18">
            <v>5</v>
          </cell>
        </row>
        <row r="19">
          <cell r="M19">
            <v>5</v>
          </cell>
        </row>
        <row r="20">
          <cell r="M20">
            <v>5</v>
          </cell>
        </row>
        <row r="21">
          <cell r="M21">
            <v>5</v>
          </cell>
        </row>
        <row r="22">
          <cell r="M22">
            <v>5</v>
          </cell>
        </row>
        <row r="23">
          <cell r="M23">
            <v>5</v>
          </cell>
        </row>
        <row r="24">
          <cell r="M24">
            <v>5</v>
          </cell>
        </row>
        <row r="25">
          <cell r="M25">
            <v>5</v>
          </cell>
        </row>
        <row r="26">
          <cell r="M26">
            <v>5</v>
          </cell>
        </row>
        <row r="27">
          <cell r="M27">
            <v>5</v>
          </cell>
        </row>
        <row r="28">
          <cell r="M28">
            <v>5</v>
          </cell>
        </row>
        <row r="29">
          <cell r="M29">
            <v>5</v>
          </cell>
        </row>
        <row r="30">
          <cell r="M30">
            <v>5</v>
          </cell>
        </row>
        <row r="31">
          <cell r="M31">
            <v>5</v>
          </cell>
        </row>
        <row r="32">
          <cell r="M32">
            <v>5</v>
          </cell>
        </row>
        <row r="33">
          <cell r="M33">
            <v>5</v>
          </cell>
        </row>
        <row r="34">
          <cell r="M34">
            <v>5</v>
          </cell>
        </row>
        <row r="35">
          <cell r="M35">
            <v>5</v>
          </cell>
        </row>
        <row r="42">
          <cell r="E42">
            <v>1</v>
          </cell>
        </row>
        <row r="43">
          <cell r="E43">
            <v>1</v>
          </cell>
        </row>
        <row r="44">
          <cell r="E44">
            <v>5</v>
          </cell>
        </row>
        <row r="45">
          <cell r="E45">
            <v>5</v>
          </cell>
        </row>
        <row r="46">
          <cell r="E46">
            <v>1</v>
          </cell>
        </row>
        <row r="47">
          <cell r="E47">
            <v>5</v>
          </cell>
        </row>
        <row r="48">
          <cell r="E48">
            <v>5</v>
          </cell>
        </row>
        <row r="49">
          <cell r="E49">
            <v>5</v>
          </cell>
        </row>
        <row r="50">
          <cell r="E50">
            <v>5</v>
          </cell>
        </row>
        <row r="51">
          <cell r="E51">
            <v>1</v>
          </cell>
        </row>
        <row r="56">
          <cell r="E56" t="str">
            <v>2009-10</v>
          </cell>
        </row>
        <row r="57">
          <cell r="G57" t="str">
            <v>2015-16</v>
          </cell>
          <cell r="I57" t="str">
            <v>2020-21</v>
          </cell>
        </row>
        <row r="58">
          <cell r="G58" t="str">
            <v>2016-17</v>
          </cell>
          <cell r="I58" t="str">
            <v>2021-22</v>
          </cell>
        </row>
        <row r="59">
          <cell r="G59" t="str">
            <v>2017-18</v>
          </cell>
          <cell r="I59" t="str">
            <v>2022-23</v>
          </cell>
        </row>
        <row r="60">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29">
          <cell r="C29" t="str">
            <v>2020</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101">
          <cell r="C101">
            <v>365</v>
          </cell>
        </row>
      </sheetData>
      <sheetData sheetId="4"/>
      <sheetData sheetId="5"/>
      <sheetData sheetId="6">
        <row r="16">
          <cell r="AL16" t="str">
            <v>Australian Distribution Co.</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5">
          <cell r="B5" t="str">
            <v>ActewAGL Distribution</v>
          </cell>
          <cell r="H5"/>
        </row>
        <row r="6">
          <cell r="B6" t="str">
            <v>Ausgrid</v>
          </cell>
          <cell r="H6"/>
        </row>
        <row r="7">
          <cell r="B7" t="str">
            <v>AusNet (D)</v>
          </cell>
          <cell r="H7"/>
        </row>
        <row r="8">
          <cell r="B8" t="str">
            <v>AusNet (T)</v>
          </cell>
          <cell r="H8"/>
        </row>
        <row r="9">
          <cell r="B9" t="str">
            <v>CitiPower</v>
          </cell>
          <cell r="H9"/>
        </row>
        <row r="10">
          <cell r="B10" t="str">
            <v>Directlink</v>
          </cell>
          <cell r="H10"/>
        </row>
        <row r="11">
          <cell r="B11" t="str">
            <v>ElectraNet</v>
          </cell>
          <cell r="H11"/>
        </row>
        <row r="12">
          <cell r="B12" t="str">
            <v>Endeavour Energy</v>
          </cell>
          <cell r="H12"/>
        </row>
        <row r="13">
          <cell r="B13" t="str">
            <v>Energex</v>
          </cell>
          <cell r="H13"/>
        </row>
        <row r="14">
          <cell r="B14" t="str">
            <v>Ergon Energy</v>
          </cell>
          <cell r="H14"/>
        </row>
        <row r="15">
          <cell r="B15" t="str">
            <v>Essential Energy</v>
          </cell>
          <cell r="H15"/>
        </row>
        <row r="16">
          <cell r="B16" t="str">
            <v>Jemena Electricity</v>
          </cell>
          <cell r="H16"/>
        </row>
        <row r="17">
          <cell r="B17" t="str">
            <v>Murraylink</v>
          </cell>
          <cell r="H17"/>
        </row>
        <row r="18">
          <cell r="B18" t="str">
            <v>Power and Water</v>
          </cell>
          <cell r="H18"/>
        </row>
        <row r="19">
          <cell r="B19" t="str">
            <v>Powercor Australia</v>
          </cell>
          <cell r="H19"/>
        </row>
        <row r="20">
          <cell r="B20" t="str">
            <v>Powerlink</v>
          </cell>
          <cell r="H20"/>
        </row>
        <row r="21">
          <cell r="B21" t="str">
            <v>SA Power Networks</v>
          </cell>
          <cell r="H21"/>
        </row>
        <row r="22">
          <cell r="B22" t="str">
            <v>TasNetworks (D)</v>
          </cell>
          <cell r="H22"/>
        </row>
        <row r="23">
          <cell r="B23" t="str">
            <v>TasNetworks (T)</v>
          </cell>
          <cell r="H23"/>
        </row>
        <row r="24">
          <cell r="B24" t="str">
            <v>TransGrid</v>
          </cell>
          <cell r="H24"/>
        </row>
        <row r="25">
          <cell r="B25" t="str">
            <v>United Energy</v>
          </cell>
          <cell r="H25"/>
        </row>
      </sheetData>
      <sheetData sheetId="1">
        <row r="11">
          <cell r="B11" t="str">
            <v>ActewAGL Distribution</v>
          </cell>
          <cell r="C11" t="str">
            <v>ActewAGL Distribution</v>
          </cell>
          <cell r="D11">
            <v>76670568688</v>
          </cell>
          <cell r="E11" t="str">
            <v>ACT</v>
          </cell>
          <cell r="F11" t="str">
            <v>Electricity</v>
          </cell>
          <cell r="G11" t="str">
            <v>Distribution</v>
          </cell>
          <cell r="H11" t="str">
            <v>Revenue cap</v>
          </cell>
          <cell r="I11" t="str">
            <v>Financial</v>
          </cell>
          <cell r="J11" t="str">
            <v>June</v>
          </cell>
          <cell r="K11">
            <v>5</v>
          </cell>
          <cell r="L11">
            <v>5</v>
          </cell>
          <cell r="M11">
            <v>5</v>
          </cell>
          <cell r="N11" t="str">
            <v>2014-19 Distribution Determination</v>
          </cell>
          <cell r="O11" t="str">
            <v>40 Bunda Street</v>
          </cell>
          <cell r="P11"/>
          <cell r="Q11" t="str">
            <v>CANBERRA</v>
          </cell>
          <cell r="R11" t="str">
            <v>ACT</v>
          </cell>
          <cell r="S11">
            <v>2600</v>
          </cell>
          <cell r="T11" t="str">
            <v>GPO BOX 366</v>
          </cell>
          <cell r="U11"/>
          <cell r="V11" t="str">
            <v>CANBERRA</v>
          </cell>
          <cell r="W11" t="str">
            <v>ACT</v>
          </cell>
          <cell r="X11">
            <v>2601</v>
          </cell>
          <cell r="AB11" t="str">
            <v>NO</v>
          </cell>
          <cell r="AC11" t="str">
            <v>YES</v>
          </cell>
          <cell r="AD11" t="str">
            <v>YES</v>
          </cell>
          <cell r="AE11" t="str">
            <v>NO</v>
          </cell>
          <cell r="AF11" t="str">
            <v>NO</v>
          </cell>
          <cell r="AH11" t="str">
            <v>CBD</v>
          </cell>
          <cell r="AI11" t="str">
            <v>Urban</v>
          </cell>
          <cell r="AJ11" t="str">
            <v>Short rural</v>
          </cell>
          <cell r="AK11" t="str">
            <v>Long rural</v>
          </cell>
          <cell r="AL11"/>
          <cell r="AM11" t="str">
            <v>YES</v>
          </cell>
        </row>
        <row r="12">
          <cell r="B12" t="str">
            <v>ActewAGL Distribution (Tx Assets)</v>
          </cell>
          <cell r="C12" t="str">
            <v>ActewAGL Distribution (Tx Assets)</v>
          </cell>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distribution determination</v>
          </cell>
          <cell r="O12" t="str">
            <v>40 Bunda Street</v>
          </cell>
          <cell r="P12"/>
          <cell r="Q12" t="str">
            <v>CANBERRA</v>
          </cell>
          <cell r="R12" t="str">
            <v>ACT</v>
          </cell>
          <cell r="S12">
            <v>2600</v>
          </cell>
          <cell r="T12" t="str">
            <v>GPO BOX 366</v>
          </cell>
          <cell r="U12"/>
          <cell r="V12" t="str">
            <v>CANBERRA</v>
          </cell>
          <cell r="W12" t="str">
            <v>ACT</v>
          </cell>
          <cell r="X12">
            <v>2601</v>
          </cell>
          <cell r="AB12" t="str">
            <v>NO</v>
          </cell>
          <cell r="AC12" t="str">
            <v>YES</v>
          </cell>
          <cell r="AD12" t="str">
            <v>YES</v>
          </cell>
          <cell r="AE12" t="str">
            <v>NO</v>
          </cell>
          <cell r="AF12" t="str">
            <v>NO</v>
          </cell>
          <cell r="AH12" t="str">
            <v>CBD</v>
          </cell>
          <cell r="AI12" t="str">
            <v>Urban</v>
          </cell>
          <cell r="AJ12" t="str">
            <v>Short rural</v>
          </cell>
          <cell r="AK12" t="str">
            <v>Long rural</v>
          </cell>
          <cell r="AL12"/>
          <cell r="AM12" t="str">
            <v>NO</v>
          </cell>
        </row>
        <row r="13">
          <cell r="B13" t="str">
            <v>ActewAGL Gas</v>
          </cell>
          <cell r="C13" t="str">
            <v>ActewAGL Gas</v>
          </cell>
          <cell r="D13">
            <v>76670568688</v>
          </cell>
          <cell r="E13" t="str">
            <v>ACT</v>
          </cell>
          <cell r="F13" t="str">
            <v>Gas</v>
          </cell>
          <cell r="G13" t="str">
            <v>Distribution</v>
          </cell>
          <cell r="H13" t="str">
            <v>Weighted average price cap</v>
          </cell>
          <cell r="I13" t="str">
            <v>Financial</v>
          </cell>
          <cell r="J13" t="str">
            <v>June</v>
          </cell>
          <cell r="K13">
            <v>5</v>
          </cell>
          <cell r="L13">
            <v>5</v>
          </cell>
          <cell r="M13" t="str">
            <v>x</v>
          </cell>
          <cell r="N13"/>
          <cell r="O13" t="str">
            <v>40 Bunda Street</v>
          </cell>
          <cell r="P13"/>
          <cell r="Q13" t="str">
            <v>CANBERRA</v>
          </cell>
          <cell r="R13" t="str">
            <v>ACT</v>
          </cell>
          <cell r="S13">
            <v>2600</v>
          </cell>
          <cell r="T13" t="str">
            <v>GPO BOX 366</v>
          </cell>
          <cell r="U13"/>
          <cell r="V13" t="str">
            <v>CANBERRA</v>
          </cell>
          <cell r="W13" t="str">
            <v>ACT</v>
          </cell>
          <cell r="X13">
            <v>2601</v>
          </cell>
          <cell r="AB13" t="str">
            <v>NO</v>
          </cell>
          <cell r="AC13" t="str">
            <v>NO</v>
          </cell>
          <cell r="AD13" t="str">
            <v>NO</v>
          </cell>
          <cell r="AE13" t="str">
            <v>NO</v>
          </cell>
          <cell r="AF13" t="str">
            <v>NO</v>
          </cell>
          <cell r="AH13" t="str">
            <v>CBD</v>
          </cell>
          <cell r="AI13" t="str">
            <v>Urban</v>
          </cell>
          <cell r="AJ13" t="str">
            <v>Short rural</v>
          </cell>
          <cell r="AK13" t="str">
            <v>Long rural</v>
          </cell>
          <cell r="AL13"/>
          <cell r="AM13" t="str">
            <v>NO</v>
          </cell>
        </row>
        <row r="14">
          <cell r="B14" t="str">
            <v>AEMO</v>
          </cell>
          <cell r="C14" t="str">
            <v>Australian Energy Market Operator Ltd</v>
          </cell>
          <cell r="D14">
            <v>94072010327</v>
          </cell>
          <cell r="E14" t="str">
            <v>Vic</v>
          </cell>
          <cell r="F14" t="str">
            <v>Electricity</v>
          </cell>
          <cell r="G14" t="str">
            <v>Transmission</v>
          </cell>
          <cell r="H14" t="str">
            <v>-</v>
          </cell>
          <cell r="I14" t="str">
            <v>Financial</v>
          </cell>
          <cell r="J14" t="str">
            <v>March</v>
          </cell>
          <cell r="K14">
            <v>5</v>
          </cell>
          <cell r="L14">
            <v>5</v>
          </cell>
          <cell r="M14" t="str">
            <v>x</v>
          </cell>
          <cell r="N14" t="str">
            <v>-</v>
          </cell>
          <cell r="O14" t="str">
            <v>Level 22</v>
          </cell>
          <cell r="P14" t="str">
            <v>530 Collins Street</v>
          </cell>
          <cell r="Q14" t="str">
            <v>MELBOURNE</v>
          </cell>
          <cell r="R14" t="str">
            <v>VIC</v>
          </cell>
          <cell r="S14">
            <v>3000</v>
          </cell>
          <cell r="T14" t="str">
            <v>GPO Box 2008</v>
          </cell>
          <cell r="U14"/>
          <cell r="V14" t="str">
            <v>MELBOURNE</v>
          </cell>
          <cell r="W14" t="str">
            <v>VIC</v>
          </cell>
          <cell r="X14">
            <v>3001</v>
          </cell>
          <cell r="AB14" t="str">
            <v>NO</v>
          </cell>
          <cell r="AC14" t="str">
            <v>NO</v>
          </cell>
          <cell r="AD14" t="str">
            <v>NO</v>
          </cell>
          <cell r="AE14" t="str">
            <v>NO</v>
          </cell>
          <cell r="AF14" t="str">
            <v>NO</v>
          </cell>
          <cell r="AH14" t="str">
            <v>CBD</v>
          </cell>
          <cell r="AI14" t="str">
            <v>Urban</v>
          </cell>
          <cell r="AJ14" t="str">
            <v>Short rural</v>
          </cell>
          <cell r="AK14" t="str">
            <v>Long rural</v>
          </cell>
          <cell r="AL14"/>
          <cell r="AM14" t="str">
            <v>NO</v>
          </cell>
        </row>
        <row r="15">
          <cell r="B15" t="str">
            <v>AGN (Albury and Victoria)</v>
          </cell>
          <cell r="C15" t="str">
            <v>Australian Gas Networks Limited (reporting data for Albury and Victoria)</v>
          </cell>
          <cell r="D15">
            <v>19078551685</v>
          </cell>
          <cell r="E15" t="str">
            <v>Vic</v>
          </cell>
          <cell r="F15" t="str">
            <v>Gas</v>
          </cell>
          <cell r="G15" t="str">
            <v>Distribution</v>
          </cell>
          <cell r="H15" t="str">
            <v>Weighted average price cap</v>
          </cell>
          <cell r="I15" t="str">
            <v>Calendar</v>
          </cell>
          <cell r="J15" t="str">
            <v>December</v>
          </cell>
          <cell r="K15">
            <v>5</v>
          </cell>
          <cell r="L15">
            <v>5</v>
          </cell>
          <cell r="M15" t="str">
            <v>x</v>
          </cell>
          <cell r="N15"/>
          <cell r="O15" t="str">
            <v>Level 6</v>
          </cell>
          <cell r="P15" t="str">
            <v>400 King William Street</v>
          </cell>
          <cell r="Q15" t="str">
            <v>ADELAIDE</v>
          </cell>
          <cell r="R15" t="str">
            <v>SA</v>
          </cell>
          <cell r="S15">
            <v>5000</v>
          </cell>
          <cell r="T15" t="str">
            <v>PO Box 6468</v>
          </cell>
          <cell r="U15" t="str">
            <v>Halifax Street</v>
          </cell>
          <cell r="V15" t="str">
            <v>ADELAIDE</v>
          </cell>
          <cell r="W15" t="str">
            <v>SA</v>
          </cell>
          <cell r="X15">
            <v>5000</v>
          </cell>
          <cell r="AB15" t="str">
            <v>NO</v>
          </cell>
          <cell r="AC15" t="str">
            <v>NO</v>
          </cell>
          <cell r="AD15" t="str">
            <v>NO</v>
          </cell>
          <cell r="AE15" t="str">
            <v>NO</v>
          </cell>
          <cell r="AF15" t="str">
            <v>NO</v>
          </cell>
          <cell r="AH15" t="str">
            <v>CBD</v>
          </cell>
          <cell r="AI15" t="str">
            <v>Urban</v>
          </cell>
          <cell r="AJ15" t="str">
            <v>Short rural</v>
          </cell>
          <cell r="AK15" t="str">
            <v>Long rural</v>
          </cell>
          <cell r="AL15"/>
          <cell r="AM15" t="str">
            <v>NO</v>
          </cell>
        </row>
        <row r="16">
          <cell r="B16" t="str">
            <v>AGN (Albury)</v>
          </cell>
          <cell r="C16" t="str">
            <v>Australian Gas Networks Limited (reporting data for Albury)</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t="str">
            <v>Level 6</v>
          </cell>
          <cell r="P16" t="str">
            <v>400 King William Street</v>
          </cell>
          <cell r="Q16" t="str">
            <v>ADELAIDE</v>
          </cell>
          <cell r="R16" t="str">
            <v>SA</v>
          </cell>
          <cell r="S16">
            <v>5000</v>
          </cell>
          <cell r="T16" t="str">
            <v>PO Box 6468</v>
          </cell>
          <cell r="U16" t="str">
            <v>Halifax Street</v>
          </cell>
          <cell r="V16" t="str">
            <v>ADELAIDE</v>
          </cell>
          <cell r="W16" t="str">
            <v>SA</v>
          </cell>
          <cell r="X16">
            <v>5000</v>
          </cell>
          <cell r="AB16" t="str">
            <v>NO</v>
          </cell>
          <cell r="AC16" t="str">
            <v>NO</v>
          </cell>
          <cell r="AD16" t="str">
            <v>NO</v>
          </cell>
          <cell r="AE16" t="str">
            <v>NO</v>
          </cell>
          <cell r="AF16" t="str">
            <v>NO</v>
          </cell>
          <cell r="AH16" t="str">
            <v>CBD</v>
          </cell>
          <cell r="AI16" t="str">
            <v>Urban</v>
          </cell>
          <cell r="AJ16" t="str">
            <v>Short rural</v>
          </cell>
          <cell r="AK16" t="str">
            <v>Long rural</v>
          </cell>
          <cell r="AL16"/>
          <cell r="AM16" t="str">
            <v>NO</v>
          </cell>
        </row>
        <row r="17">
          <cell r="B17" t="str">
            <v>AGN (SA)</v>
          </cell>
          <cell r="C17" t="str">
            <v>Australian Gas Networks Limited (reporting data for SA)</v>
          </cell>
          <cell r="D17">
            <v>19078551685</v>
          </cell>
          <cell r="E17" t="str">
            <v>SA</v>
          </cell>
          <cell r="F17" t="str">
            <v>Gas</v>
          </cell>
          <cell r="G17" t="str">
            <v>Distribution</v>
          </cell>
          <cell r="H17" t="str">
            <v>Weighted average price cap</v>
          </cell>
          <cell r="I17" t="str">
            <v>Financial</v>
          </cell>
          <cell r="J17" t="str">
            <v>June</v>
          </cell>
          <cell r="K17">
            <v>5</v>
          </cell>
          <cell r="L17">
            <v>5</v>
          </cell>
          <cell r="M17">
            <v>5</v>
          </cell>
          <cell r="N17" t="str">
            <v>distribution determination</v>
          </cell>
          <cell r="O17" t="str">
            <v>Level 6</v>
          </cell>
          <cell r="P17" t="str">
            <v>400 King William Street</v>
          </cell>
          <cell r="Q17" t="str">
            <v>ADELAIDE</v>
          </cell>
          <cell r="R17" t="str">
            <v>SA</v>
          </cell>
          <cell r="S17">
            <v>5000</v>
          </cell>
          <cell r="T17" t="str">
            <v>PO Box 6468</v>
          </cell>
          <cell r="U17" t="str">
            <v>Halifax Street</v>
          </cell>
          <cell r="V17" t="str">
            <v>ADELAIDE</v>
          </cell>
          <cell r="W17" t="str">
            <v>SA</v>
          </cell>
          <cell r="X17">
            <v>5000</v>
          </cell>
          <cell r="AB17" t="str">
            <v>NO</v>
          </cell>
          <cell r="AC17" t="str">
            <v>NO</v>
          </cell>
          <cell r="AD17" t="str">
            <v>NO</v>
          </cell>
          <cell r="AE17" t="str">
            <v>NO</v>
          </cell>
          <cell r="AF17" t="str">
            <v>NO</v>
          </cell>
          <cell r="AH17" t="str">
            <v>CBD</v>
          </cell>
          <cell r="AI17" t="str">
            <v>Urban</v>
          </cell>
          <cell r="AJ17" t="str">
            <v>Short rural</v>
          </cell>
          <cell r="AK17" t="str">
            <v>Long rural</v>
          </cell>
          <cell r="AL17"/>
          <cell r="AM17" t="str">
            <v>NO</v>
          </cell>
        </row>
        <row r="18">
          <cell r="B18" t="str">
            <v>AGN (Victoria)</v>
          </cell>
          <cell r="C18" t="str">
            <v>Australian Gas Networks Limited (reporting data for Victoria)</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t="str">
            <v>x</v>
          </cell>
          <cell r="N18"/>
          <cell r="O18" t="str">
            <v>Level 6</v>
          </cell>
          <cell r="P18" t="str">
            <v>400 King William Street</v>
          </cell>
          <cell r="Q18" t="str">
            <v>ADELAIDE</v>
          </cell>
          <cell r="R18" t="str">
            <v>SA</v>
          </cell>
          <cell r="S18">
            <v>5000</v>
          </cell>
          <cell r="T18" t="str">
            <v>PO Box 6468</v>
          </cell>
          <cell r="U18" t="str">
            <v>Halifax Street</v>
          </cell>
          <cell r="V18" t="str">
            <v>ADELAIDE</v>
          </cell>
          <cell r="W18" t="str">
            <v>SA</v>
          </cell>
          <cell r="X18">
            <v>5000</v>
          </cell>
          <cell r="AB18" t="str">
            <v>NO</v>
          </cell>
          <cell r="AC18" t="str">
            <v>NO</v>
          </cell>
          <cell r="AD18" t="str">
            <v>NO</v>
          </cell>
          <cell r="AE18" t="str">
            <v>NO</v>
          </cell>
          <cell r="AF18" t="str">
            <v>NO</v>
          </cell>
          <cell r="AH18" t="str">
            <v>CBD</v>
          </cell>
          <cell r="AI18" t="str">
            <v>Urban</v>
          </cell>
          <cell r="AJ18" t="str">
            <v>Short rural</v>
          </cell>
          <cell r="AK18" t="str">
            <v>Long rural</v>
          </cell>
          <cell r="AL18"/>
          <cell r="AM18" t="str">
            <v>NO</v>
          </cell>
        </row>
        <row r="19">
          <cell r="B19" t="str">
            <v>Amadeus</v>
          </cell>
          <cell r="C19" t="str">
            <v>APT Pipelines (NT) Pty Ltd</v>
          </cell>
          <cell r="D19">
            <v>39009737393</v>
          </cell>
          <cell r="E19" t="str">
            <v>NT</v>
          </cell>
          <cell r="F19" t="str">
            <v>Gas</v>
          </cell>
          <cell r="G19" t="str">
            <v>Transmission</v>
          </cell>
          <cell r="H19" t="str">
            <v>Weighted average price cap</v>
          </cell>
          <cell r="I19" t="str">
            <v>Financial</v>
          </cell>
          <cell r="J19" t="str">
            <v>June</v>
          </cell>
          <cell r="K19">
            <v>5</v>
          </cell>
          <cell r="L19">
            <v>5</v>
          </cell>
          <cell r="M19" t="str">
            <v>x</v>
          </cell>
          <cell r="N19" t="str">
            <v>n/a</v>
          </cell>
          <cell r="O19" t="str">
            <v>Level 19, HSBC Building</v>
          </cell>
          <cell r="P19" t="str">
            <v>580 George Street</v>
          </cell>
          <cell r="Q19" t="str">
            <v>SYDNEY</v>
          </cell>
          <cell r="R19" t="str">
            <v>NSW</v>
          </cell>
          <cell r="S19">
            <v>2000</v>
          </cell>
          <cell r="T19" t="str">
            <v>Level 19, HSBC Building</v>
          </cell>
          <cell r="U19" t="str">
            <v>580 George Street</v>
          </cell>
          <cell r="V19" t="str">
            <v>SYDNEY</v>
          </cell>
          <cell r="W19" t="str">
            <v>NSW</v>
          </cell>
          <cell r="X19">
            <v>2000</v>
          </cell>
          <cell r="AB19" t="str">
            <v>NO</v>
          </cell>
          <cell r="AC19" t="str">
            <v>NO</v>
          </cell>
          <cell r="AD19" t="str">
            <v>NO</v>
          </cell>
          <cell r="AE19" t="str">
            <v>NO</v>
          </cell>
          <cell r="AF19" t="str">
            <v>NO</v>
          </cell>
          <cell r="AH19" t="str">
            <v>CBD</v>
          </cell>
          <cell r="AI19" t="str">
            <v>Urban</v>
          </cell>
          <cell r="AJ19" t="str">
            <v>Short rural</v>
          </cell>
          <cell r="AK19" t="str">
            <v>Long rural</v>
          </cell>
          <cell r="AL19"/>
          <cell r="AM19" t="str">
            <v>NO</v>
          </cell>
        </row>
        <row r="20">
          <cell r="B20" t="str">
            <v>APA GasNet</v>
          </cell>
          <cell r="C20" t="str">
            <v>APA GasNet Australia (Operations) Pty Ltd</v>
          </cell>
          <cell r="D20" t="str">
            <v>065083009</v>
          </cell>
          <cell r="E20" t="str">
            <v>Vic</v>
          </cell>
          <cell r="F20" t="str">
            <v>Gas</v>
          </cell>
          <cell r="G20" t="str">
            <v>Transmission</v>
          </cell>
          <cell r="H20" t="str">
            <v>Weighted average price cap</v>
          </cell>
          <cell r="I20" t="str">
            <v>Calendar</v>
          </cell>
          <cell r="J20" t="str">
            <v>December</v>
          </cell>
          <cell r="K20">
            <v>5</v>
          </cell>
          <cell r="L20">
            <v>5</v>
          </cell>
          <cell r="M20" t="str">
            <v>x</v>
          </cell>
          <cell r="N20"/>
          <cell r="O20" t="str">
            <v>Level 19, HSBC Building</v>
          </cell>
          <cell r="P20" t="str">
            <v>580 George Street</v>
          </cell>
          <cell r="Q20" t="str">
            <v>SYDNEY</v>
          </cell>
          <cell r="R20" t="str">
            <v>NSW</v>
          </cell>
          <cell r="S20">
            <v>2000</v>
          </cell>
          <cell r="T20" t="str">
            <v>PO Box R41</v>
          </cell>
          <cell r="U20"/>
          <cell r="V20" t="str">
            <v>ROYAL EXCHANGE</v>
          </cell>
          <cell r="W20" t="str">
            <v>NSW</v>
          </cell>
          <cell r="X20">
            <v>1225</v>
          </cell>
          <cell r="AB20" t="str">
            <v>NO</v>
          </cell>
          <cell r="AC20" t="str">
            <v>NO</v>
          </cell>
          <cell r="AD20" t="str">
            <v>NO</v>
          </cell>
          <cell r="AE20" t="str">
            <v>NO</v>
          </cell>
          <cell r="AF20" t="str">
            <v>NO</v>
          </cell>
          <cell r="AH20" t="str">
            <v>CBD</v>
          </cell>
          <cell r="AI20" t="str">
            <v>Urban</v>
          </cell>
          <cell r="AJ20" t="str">
            <v>Short rural</v>
          </cell>
          <cell r="AK20" t="str">
            <v>Long rural</v>
          </cell>
          <cell r="AL20"/>
          <cell r="AM20" t="str">
            <v>NO</v>
          </cell>
        </row>
        <row r="21">
          <cell r="B21" t="str">
            <v>Ausgrid</v>
          </cell>
          <cell r="C21" t="str">
            <v>Ausgrid</v>
          </cell>
          <cell r="D21">
            <v>78508211731</v>
          </cell>
          <cell r="E21" t="str">
            <v>NSW</v>
          </cell>
          <cell r="F21" t="str">
            <v>Electricity</v>
          </cell>
          <cell r="G21" t="str">
            <v>Distribution</v>
          </cell>
          <cell r="H21" t="str">
            <v>Revenue cap</v>
          </cell>
          <cell r="I21" t="str">
            <v>Financial</v>
          </cell>
          <cell r="J21" t="str">
            <v>June</v>
          </cell>
          <cell r="K21">
            <v>5</v>
          </cell>
          <cell r="L21">
            <v>5</v>
          </cell>
          <cell r="M21">
            <v>5</v>
          </cell>
          <cell r="N21" t="str">
            <v>2014-19 Distribution Determination</v>
          </cell>
          <cell r="O21" t="str">
            <v>570 George St</v>
          </cell>
          <cell r="P21"/>
          <cell r="Q21" t="str">
            <v>SYDNEY</v>
          </cell>
          <cell r="R21" t="str">
            <v>NSW</v>
          </cell>
          <cell r="S21">
            <v>2000</v>
          </cell>
          <cell r="T21" t="str">
            <v>GPO Box 4009</v>
          </cell>
          <cell r="U21"/>
          <cell r="V21" t="str">
            <v>SYDNEY</v>
          </cell>
          <cell r="W21" t="str">
            <v>NSW</v>
          </cell>
          <cell r="X21">
            <v>2001</v>
          </cell>
          <cell r="AB21" t="str">
            <v>YES</v>
          </cell>
          <cell r="AC21" t="str">
            <v>YES</v>
          </cell>
          <cell r="AD21" t="str">
            <v>YES</v>
          </cell>
          <cell r="AE21" t="str">
            <v>YES</v>
          </cell>
          <cell r="AF21" t="str">
            <v>NO</v>
          </cell>
          <cell r="AH21" t="str">
            <v>CBD</v>
          </cell>
          <cell r="AI21" t="str">
            <v>Urban</v>
          </cell>
          <cell r="AJ21" t="str">
            <v>Short rural</v>
          </cell>
          <cell r="AK21" t="str">
            <v>Long rural</v>
          </cell>
          <cell r="AL21"/>
          <cell r="AM21" t="str">
            <v>YES</v>
          </cell>
        </row>
        <row r="22">
          <cell r="B22" t="str">
            <v>Ausgrid (Tx Assets)</v>
          </cell>
          <cell r="C22" t="str">
            <v>Ausgrid (Tx Assets)</v>
          </cell>
          <cell r="D22">
            <v>67505337385</v>
          </cell>
          <cell r="E22" t="str">
            <v>NSW</v>
          </cell>
          <cell r="F22" t="str">
            <v>Electricity</v>
          </cell>
          <cell r="G22" t="str">
            <v>Distribution</v>
          </cell>
          <cell r="H22" t="str">
            <v>Revenue cap</v>
          </cell>
          <cell r="I22" t="str">
            <v>Financial</v>
          </cell>
          <cell r="J22" t="str">
            <v>June</v>
          </cell>
          <cell r="K22">
            <v>5</v>
          </cell>
          <cell r="L22">
            <v>5</v>
          </cell>
          <cell r="M22">
            <v>5</v>
          </cell>
          <cell r="N22" t="str">
            <v>distribution determination</v>
          </cell>
          <cell r="O22" t="str">
            <v>570 George St</v>
          </cell>
          <cell r="P22"/>
          <cell r="Q22" t="str">
            <v>SYDNEY</v>
          </cell>
          <cell r="R22" t="str">
            <v>NSW</v>
          </cell>
          <cell r="S22">
            <v>2000</v>
          </cell>
          <cell r="T22" t="str">
            <v>GPO Box 4009</v>
          </cell>
          <cell r="U22"/>
          <cell r="V22" t="str">
            <v>SYDNEY</v>
          </cell>
          <cell r="W22" t="str">
            <v>NSW</v>
          </cell>
          <cell r="X22">
            <v>2001</v>
          </cell>
          <cell r="AB22" t="str">
            <v>YES</v>
          </cell>
          <cell r="AC22" t="str">
            <v>YES</v>
          </cell>
          <cell r="AD22" t="str">
            <v>YES</v>
          </cell>
          <cell r="AE22" t="str">
            <v>YES</v>
          </cell>
          <cell r="AF22" t="str">
            <v>NO</v>
          </cell>
          <cell r="AH22" t="str">
            <v>CBD</v>
          </cell>
          <cell r="AI22" t="str">
            <v>Urban</v>
          </cell>
          <cell r="AJ22" t="str">
            <v>Short rural</v>
          </cell>
          <cell r="AK22" t="str">
            <v>Long rural</v>
          </cell>
          <cell r="AL22"/>
          <cell r="AM22" t="str">
            <v>NO</v>
          </cell>
        </row>
        <row r="23">
          <cell r="B23" t="str">
            <v>AusNet (D)</v>
          </cell>
          <cell r="C23" t="str">
            <v>AusNet Electricity Services Pty Ltd</v>
          </cell>
          <cell r="D23">
            <v>91064651118</v>
          </cell>
          <cell r="E23" t="str">
            <v>Vic</v>
          </cell>
          <cell r="F23" t="str">
            <v>Electricity</v>
          </cell>
          <cell r="G23" t="str">
            <v>Distribution</v>
          </cell>
          <cell r="H23" t="str">
            <v>Revenue cap</v>
          </cell>
          <cell r="I23" t="str">
            <v>Calendar</v>
          </cell>
          <cell r="J23" t="str">
            <v>December</v>
          </cell>
          <cell r="K23">
            <v>5</v>
          </cell>
          <cell r="L23">
            <v>5</v>
          </cell>
          <cell r="M23">
            <v>2</v>
          </cell>
          <cell r="N23" t="str">
            <v>2016-20 Distribution Determination</v>
          </cell>
          <cell r="O23" t="str">
            <v>Level 32</v>
          </cell>
          <cell r="P23" t="str">
            <v>2 Southbank Boulevard</v>
          </cell>
          <cell r="Q23" t="str">
            <v>SOUTHBANK</v>
          </cell>
          <cell r="R23" t="str">
            <v>Vic</v>
          </cell>
          <cell r="S23">
            <v>3006</v>
          </cell>
          <cell r="T23" t="str">
            <v>Locked Bag 14051</v>
          </cell>
          <cell r="U23"/>
          <cell r="V23" t="str">
            <v>MELBOURNE CITY MAIL CENTRE</v>
          </cell>
          <cell r="W23" t="str">
            <v>VIC</v>
          </cell>
          <cell r="X23">
            <v>8001</v>
          </cell>
          <cell r="AB23" t="str">
            <v>NO</v>
          </cell>
          <cell r="AC23" t="str">
            <v>YES</v>
          </cell>
          <cell r="AD23" t="str">
            <v>YES</v>
          </cell>
          <cell r="AE23" t="str">
            <v>YES</v>
          </cell>
          <cell r="AF23" t="str">
            <v>NO</v>
          </cell>
          <cell r="AH23" t="str">
            <v>CBD</v>
          </cell>
          <cell r="AI23" t="str">
            <v>Urban</v>
          </cell>
          <cell r="AJ23" t="str">
            <v>Short rural</v>
          </cell>
          <cell r="AK23" t="str">
            <v>Long rural</v>
          </cell>
          <cell r="AL23"/>
          <cell r="AM23" t="str">
            <v>YES</v>
          </cell>
        </row>
        <row r="24">
          <cell r="B24" t="str">
            <v>AusNet (Gas)</v>
          </cell>
          <cell r="C24" t="str">
            <v>AusNet Gas Services</v>
          </cell>
          <cell r="D24" t="str">
            <v>086015036</v>
          </cell>
          <cell r="E24" t="str">
            <v>Vic</v>
          </cell>
          <cell r="F24" t="str">
            <v>Gas</v>
          </cell>
          <cell r="G24" t="str">
            <v>Distribution</v>
          </cell>
          <cell r="H24" t="str">
            <v>Weighted average price cap</v>
          </cell>
          <cell r="I24" t="str">
            <v>Calendar</v>
          </cell>
          <cell r="J24" t="str">
            <v>December</v>
          </cell>
          <cell r="K24">
            <v>5</v>
          </cell>
          <cell r="L24">
            <v>5</v>
          </cell>
          <cell r="M24" t="str">
            <v>X</v>
          </cell>
          <cell r="N24"/>
          <cell r="O24" t="str">
            <v>Level 19, HSBC Building</v>
          </cell>
          <cell r="P24" t="str">
            <v>580 George Street</v>
          </cell>
          <cell r="Q24" t="str">
            <v>SYDNEY</v>
          </cell>
          <cell r="R24" t="str">
            <v>NSW</v>
          </cell>
          <cell r="S24">
            <v>2000</v>
          </cell>
          <cell r="T24" t="str">
            <v>PO Box R41</v>
          </cell>
          <cell r="U24"/>
          <cell r="V24" t="str">
            <v>ROYAL EXCHANGE</v>
          </cell>
          <cell r="W24" t="str">
            <v>NSW</v>
          </cell>
          <cell r="X24">
            <v>1225</v>
          </cell>
          <cell r="AB24" t="str">
            <v>NO</v>
          </cell>
          <cell r="AC24" t="str">
            <v>NO</v>
          </cell>
          <cell r="AD24" t="str">
            <v>NO</v>
          </cell>
          <cell r="AE24" t="str">
            <v>NO</v>
          </cell>
          <cell r="AF24" t="str">
            <v>NO</v>
          </cell>
          <cell r="AH24" t="str">
            <v>CBD</v>
          </cell>
          <cell r="AI24" t="str">
            <v>Urban</v>
          </cell>
          <cell r="AJ24" t="str">
            <v>Short rural</v>
          </cell>
          <cell r="AK24" t="str">
            <v>Long rural</v>
          </cell>
          <cell r="AL24"/>
          <cell r="AM24" t="str">
            <v>NO</v>
          </cell>
        </row>
        <row r="25">
          <cell r="B25" t="str">
            <v>AusNet (T)</v>
          </cell>
          <cell r="C25" t="str">
            <v>Ausnet Services (Transmission) Ltd</v>
          </cell>
          <cell r="D25">
            <v>48116124362</v>
          </cell>
          <cell r="E25" t="str">
            <v>Vic</v>
          </cell>
          <cell r="F25" t="str">
            <v>Electricity</v>
          </cell>
          <cell r="G25" t="str">
            <v>Transmission</v>
          </cell>
          <cell r="H25" t="str">
            <v>Revenue cap</v>
          </cell>
          <cell r="I25" t="str">
            <v>Financial</v>
          </cell>
          <cell r="J25" t="str">
            <v>March</v>
          </cell>
          <cell r="K25">
            <v>5</v>
          </cell>
          <cell r="L25">
            <v>5</v>
          </cell>
          <cell r="M25">
            <v>2</v>
          </cell>
          <cell r="N25" t="str">
            <v>transmission determination</v>
          </cell>
          <cell r="O25" t="str">
            <v>Level 32</v>
          </cell>
          <cell r="P25" t="str">
            <v>2 Southbank Boulevard</v>
          </cell>
          <cell r="Q25" t="str">
            <v>SOUTHBANK</v>
          </cell>
          <cell r="R25" t="str">
            <v>Vic</v>
          </cell>
          <cell r="S25">
            <v>3006</v>
          </cell>
          <cell r="T25" t="str">
            <v>Locked Bag 14051</v>
          </cell>
          <cell r="U25"/>
          <cell r="V25" t="str">
            <v>MELBOURNE CITY MAIL CENTRE</v>
          </cell>
          <cell r="W25" t="str">
            <v>Vic</v>
          </cell>
          <cell r="X25">
            <v>8001</v>
          </cell>
          <cell r="AB25" t="str">
            <v>NO</v>
          </cell>
          <cell r="AC25" t="str">
            <v>NO</v>
          </cell>
          <cell r="AD25" t="str">
            <v>NO</v>
          </cell>
          <cell r="AE25" t="str">
            <v>NO</v>
          </cell>
          <cell r="AF25" t="str">
            <v>NO</v>
          </cell>
          <cell r="AH25" t="str">
            <v>CBD</v>
          </cell>
          <cell r="AI25" t="str">
            <v>Urban</v>
          </cell>
          <cell r="AJ25" t="str">
            <v>Short rural</v>
          </cell>
          <cell r="AK25" t="str">
            <v>Long rural</v>
          </cell>
          <cell r="AL25"/>
          <cell r="AM25" t="str">
            <v>NO</v>
          </cell>
        </row>
        <row r="26">
          <cell r="B26" t="str">
            <v>Australian Distribution Co.</v>
          </cell>
          <cell r="C26" t="str">
            <v>Australian Distribution Co.</v>
          </cell>
          <cell r="D26">
            <v>11222333444</v>
          </cell>
          <cell r="E26" t="str">
            <v>-</v>
          </cell>
          <cell r="F26" t="str">
            <v>Electricity</v>
          </cell>
          <cell r="G26" t="str">
            <v>Distribution</v>
          </cell>
          <cell r="H26" t="str">
            <v>Revenue cap</v>
          </cell>
          <cell r="I26" t="str">
            <v>Financial</v>
          </cell>
          <cell r="J26" t="str">
            <v>June</v>
          </cell>
          <cell r="K26">
            <v>5</v>
          </cell>
          <cell r="L26">
            <v>5</v>
          </cell>
          <cell r="M26">
            <v>2</v>
          </cell>
          <cell r="N26" t="str">
            <v>distribution determination</v>
          </cell>
          <cell r="O26" t="str">
            <v>123 Straight Street</v>
          </cell>
          <cell r="P26"/>
          <cell r="Q26" t="str">
            <v>SYDNEY</v>
          </cell>
          <cell r="R26" t="str">
            <v>NSW</v>
          </cell>
          <cell r="S26">
            <v>2000</v>
          </cell>
          <cell r="T26" t="str">
            <v>PO Box 123</v>
          </cell>
          <cell r="U26"/>
          <cell r="V26" t="str">
            <v>SYDNEY</v>
          </cell>
          <cell r="W26" t="str">
            <v>NSW</v>
          </cell>
          <cell r="X26">
            <v>2000</v>
          </cell>
          <cell r="AB26" t="str">
            <v>YES</v>
          </cell>
          <cell r="AC26" t="str">
            <v>YES</v>
          </cell>
          <cell r="AD26" t="str">
            <v>YES</v>
          </cell>
          <cell r="AE26" t="str">
            <v>YES</v>
          </cell>
          <cell r="AF26" t="str">
            <v>NO</v>
          </cell>
          <cell r="AH26" t="str">
            <v>CBD</v>
          </cell>
          <cell r="AI26" t="str">
            <v>Urban</v>
          </cell>
          <cell r="AJ26" t="str">
            <v>Short rural</v>
          </cell>
          <cell r="AK26" t="str">
            <v>Long rural</v>
          </cell>
          <cell r="AL26"/>
          <cell r="AM26" t="str">
            <v>YES</v>
          </cell>
        </row>
        <row r="27">
          <cell r="B27" t="str">
            <v>Australian Distribution Co. (Gas)</v>
          </cell>
          <cell r="C27" t="str">
            <v xml:space="preserve">Australian Gas Distribution Co. </v>
          </cell>
          <cell r="D27">
            <v>11222333444</v>
          </cell>
          <cell r="E27" t="str">
            <v>NSW</v>
          </cell>
          <cell r="F27" t="str">
            <v>Gas</v>
          </cell>
          <cell r="G27" t="str">
            <v>Distribution</v>
          </cell>
          <cell r="H27" t="str">
            <v>Weighted average price cap</v>
          </cell>
          <cell r="I27" t="str">
            <v>Financial</v>
          </cell>
          <cell r="J27" t="str">
            <v>June</v>
          </cell>
          <cell r="K27">
            <v>5</v>
          </cell>
          <cell r="L27">
            <v>5</v>
          </cell>
          <cell r="M27"/>
          <cell r="N27"/>
          <cell r="O27" t="str">
            <v>123 Straight Street</v>
          </cell>
          <cell r="P27"/>
          <cell r="Q27" t="str">
            <v>SYDNEY</v>
          </cell>
          <cell r="R27" t="str">
            <v>NSW</v>
          </cell>
          <cell r="S27">
            <v>2000</v>
          </cell>
          <cell r="T27" t="str">
            <v>PO Box 123</v>
          </cell>
          <cell r="U27"/>
          <cell r="V27" t="str">
            <v>SYDNEY</v>
          </cell>
          <cell r="W27" t="str">
            <v>NSW</v>
          </cell>
          <cell r="X27">
            <v>2000</v>
          </cell>
          <cell r="AB27" t="str">
            <v>NO</v>
          </cell>
          <cell r="AC27" t="str">
            <v>NO</v>
          </cell>
          <cell r="AD27" t="str">
            <v>NO</v>
          </cell>
          <cell r="AE27" t="str">
            <v>NO</v>
          </cell>
          <cell r="AF27" t="str">
            <v>NO</v>
          </cell>
          <cell r="AH27" t="str">
            <v>CBD</v>
          </cell>
          <cell r="AI27" t="str">
            <v>Urban</v>
          </cell>
          <cell r="AJ27" t="str">
            <v>Short rural</v>
          </cell>
          <cell r="AK27" t="str">
            <v>Long rural</v>
          </cell>
          <cell r="AL27"/>
          <cell r="AM27" t="str">
            <v>NO</v>
          </cell>
        </row>
        <row r="28">
          <cell r="B28" t="str">
            <v>Australian Distribution Co. (Vic)</v>
          </cell>
          <cell r="C28" t="str">
            <v>Australian Distribution Co. (Victoria)</v>
          </cell>
          <cell r="D28">
            <v>11222333444</v>
          </cell>
          <cell r="E28" t="str">
            <v>Vic</v>
          </cell>
          <cell r="F28" t="str">
            <v>Electricity</v>
          </cell>
          <cell r="G28" t="str">
            <v>Distribution</v>
          </cell>
          <cell r="H28" t="str">
            <v>Revenue cap</v>
          </cell>
          <cell r="I28" t="str">
            <v>Calendar</v>
          </cell>
          <cell r="J28" t="str">
            <v>December</v>
          </cell>
          <cell r="K28">
            <v>5</v>
          </cell>
          <cell r="L28">
            <v>5</v>
          </cell>
          <cell r="M28">
            <v>2</v>
          </cell>
          <cell r="N28" t="str">
            <v>distribution determination</v>
          </cell>
          <cell r="O28" t="str">
            <v>123 Straight Street</v>
          </cell>
          <cell r="P28"/>
          <cell r="Q28" t="str">
            <v>MELBOURNE</v>
          </cell>
          <cell r="R28" t="str">
            <v>Vic</v>
          </cell>
          <cell r="S28">
            <v>3000</v>
          </cell>
          <cell r="T28" t="str">
            <v>PO Box 123</v>
          </cell>
          <cell r="U28"/>
          <cell r="V28" t="str">
            <v>MELBOURNE</v>
          </cell>
          <cell r="W28" t="str">
            <v>VIC</v>
          </cell>
          <cell r="X28">
            <v>3000</v>
          </cell>
          <cell r="AB28" t="str">
            <v>NO</v>
          </cell>
          <cell r="AC28" t="str">
            <v>NO</v>
          </cell>
          <cell r="AD28" t="str">
            <v>NO</v>
          </cell>
          <cell r="AE28" t="str">
            <v>NO</v>
          </cell>
          <cell r="AF28" t="str">
            <v>NO</v>
          </cell>
          <cell r="AH28" t="str">
            <v>CBD</v>
          </cell>
          <cell r="AI28" t="str">
            <v>Urban</v>
          </cell>
          <cell r="AJ28" t="str">
            <v>Short rural</v>
          </cell>
          <cell r="AK28" t="str">
            <v>Long rural</v>
          </cell>
          <cell r="AL28"/>
          <cell r="AM28" t="str">
            <v>YES</v>
          </cell>
        </row>
        <row r="29">
          <cell r="B29" t="str">
            <v>Australian Transmission Co.</v>
          </cell>
          <cell r="C29" t="str">
            <v>Australian Transmission Co.</v>
          </cell>
          <cell r="D29">
            <v>11222333444</v>
          </cell>
          <cell r="E29" t="str">
            <v>-</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123 Straight Street</v>
          </cell>
          <cell r="P29"/>
          <cell r="Q29" t="str">
            <v>SYDNEY</v>
          </cell>
          <cell r="R29" t="str">
            <v>NSW</v>
          </cell>
          <cell r="S29">
            <v>2000</v>
          </cell>
          <cell r="T29" t="str">
            <v>PO Box 123</v>
          </cell>
          <cell r="U29"/>
          <cell r="V29" t="str">
            <v>SYDNEY</v>
          </cell>
          <cell r="W29" t="str">
            <v>NSW</v>
          </cell>
          <cell r="X29">
            <v>2000</v>
          </cell>
          <cell r="AB29" t="str">
            <v>NO</v>
          </cell>
          <cell r="AC29" t="str">
            <v>NO</v>
          </cell>
          <cell r="AD29" t="str">
            <v>NO</v>
          </cell>
          <cell r="AE29" t="str">
            <v>NO</v>
          </cell>
          <cell r="AF29" t="str">
            <v>NO</v>
          </cell>
          <cell r="AH29" t="str">
            <v>CBD</v>
          </cell>
          <cell r="AI29" t="str">
            <v>Urban</v>
          </cell>
          <cell r="AJ29" t="str">
            <v>Short rural</v>
          </cell>
          <cell r="AK29" t="str">
            <v>Long rural</v>
          </cell>
          <cell r="AL29"/>
          <cell r="AM29" t="str">
            <v>NO</v>
          </cell>
        </row>
        <row r="30">
          <cell r="B30" t="str">
            <v>Central Ranges Pipeline (D)</v>
          </cell>
          <cell r="C30" t="str">
            <v>Central Ranges Pipeline Pty Ltd</v>
          </cell>
          <cell r="D30">
            <v>108218355</v>
          </cell>
          <cell r="E30" t="str">
            <v>NSW</v>
          </cell>
          <cell r="F30" t="str">
            <v>Gas</v>
          </cell>
          <cell r="G30" t="str">
            <v>Distribution</v>
          </cell>
          <cell r="H30" t="str">
            <v>Weighted average price cap</v>
          </cell>
          <cell r="I30" t="str">
            <v>Financial</v>
          </cell>
          <cell r="J30" t="str">
            <v>June</v>
          </cell>
          <cell r="K30">
            <v>15</v>
          </cell>
          <cell r="L30">
            <v>5</v>
          </cell>
          <cell r="M30">
            <v>5</v>
          </cell>
          <cell r="N30" t="str">
            <v>distribution determination</v>
          </cell>
          <cell r="O30" t="str">
            <v>Level 19</v>
          </cell>
          <cell r="P30" t="str">
            <v>580 George Street</v>
          </cell>
          <cell r="Q30" t="str">
            <v>SYDNEY</v>
          </cell>
          <cell r="R30" t="str">
            <v>NSW</v>
          </cell>
          <cell r="S30">
            <v>2000</v>
          </cell>
          <cell r="T30" t="str">
            <v>PO Box R41</v>
          </cell>
          <cell r="U30"/>
          <cell r="V30" t="str">
            <v>ROYAL EXCHANGE</v>
          </cell>
          <cell r="W30" t="str">
            <v>NSW</v>
          </cell>
          <cell r="X30">
            <v>1225</v>
          </cell>
          <cell r="AB30" t="str">
            <v>NO</v>
          </cell>
          <cell r="AC30" t="str">
            <v>NO</v>
          </cell>
          <cell r="AD30" t="str">
            <v>NO</v>
          </cell>
          <cell r="AE30" t="str">
            <v>NO</v>
          </cell>
          <cell r="AF30" t="str">
            <v>NO</v>
          </cell>
          <cell r="AH30" t="str">
            <v>CBD</v>
          </cell>
          <cell r="AI30" t="str">
            <v>Urban</v>
          </cell>
          <cell r="AJ30" t="str">
            <v>Short rural</v>
          </cell>
          <cell r="AK30" t="str">
            <v>Long rural</v>
          </cell>
          <cell r="AL30"/>
          <cell r="AM30" t="str">
            <v>NO</v>
          </cell>
        </row>
        <row r="31">
          <cell r="B31" t="str">
            <v>Central Ranges Pipeline (T)</v>
          </cell>
          <cell r="C31" t="str">
            <v>Central Ranges Pipeline Pty Ltd</v>
          </cell>
          <cell r="D31">
            <v>108218355</v>
          </cell>
          <cell r="E31" t="str">
            <v>NSW</v>
          </cell>
          <cell r="F31" t="str">
            <v>Gas</v>
          </cell>
          <cell r="G31" t="str">
            <v>Distribution</v>
          </cell>
          <cell r="H31" t="str">
            <v>Weighted average price cap</v>
          </cell>
          <cell r="I31" t="str">
            <v>Financial</v>
          </cell>
          <cell r="J31" t="str">
            <v>June</v>
          </cell>
          <cell r="K31">
            <v>14</v>
          </cell>
          <cell r="L31">
            <v>5</v>
          </cell>
          <cell r="M31">
            <v>5</v>
          </cell>
          <cell r="N31" t="str">
            <v>transmission determination</v>
          </cell>
          <cell r="O31" t="str">
            <v>Level 19</v>
          </cell>
          <cell r="P31" t="str">
            <v>580 George Street</v>
          </cell>
          <cell r="Q31" t="str">
            <v>SYDNEY</v>
          </cell>
          <cell r="R31" t="str">
            <v>NSW</v>
          </cell>
          <cell r="S31">
            <v>2000</v>
          </cell>
          <cell r="T31" t="str">
            <v>PO Box R41</v>
          </cell>
          <cell r="U31"/>
          <cell r="V31" t="str">
            <v>ROYAL EXCHANGE</v>
          </cell>
          <cell r="W31" t="str">
            <v>NSW</v>
          </cell>
          <cell r="X31">
            <v>1225</v>
          </cell>
          <cell r="AB31" t="str">
            <v>NO</v>
          </cell>
          <cell r="AC31" t="str">
            <v>NO</v>
          </cell>
          <cell r="AD31" t="str">
            <v>NO</v>
          </cell>
          <cell r="AE31" t="str">
            <v>NO</v>
          </cell>
          <cell r="AF31" t="str">
            <v>NO</v>
          </cell>
          <cell r="AH31" t="str">
            <v>CBD</v>
          </cell>
          <cell r="AI31" t="str">
            <v>Urban</v>
          </cell>
          <cell r="AJ31" t="str">
            <v>Short rural</v>
          </cell>
          <cell r="AK31" t="str">
            <v>Long rural</v>
          </cell>
          <cell r="AL31"/>
          <cell r="AM31" t="str">
            <v>NO</v>
          </cell>
        </row>
        <row r="32">
          <cell r="B32" t="str">
            <v>CitiPower</v>
          </cell>
          <cell r="C32" t="str">
            <v>CitiPower</v>
          </cell>
          <cell r="D32">
            <v>76064651056</v>
          </cell>
          <cell r="E32" t="str">
            <v>Vic</v>
          </cell>
          <cell r="F32" t="str">
            <v>Electricity</v>
          </cell>
          <cell r="G32" t="str">
            <v>Distribution</v>
          </cell>
          <cell r="H32" t="str">
            <v>Revenue cap</v>
          </cell>
          <cell r="I32" t="str">
            <v>Calendar</v>
          </cell>
          <cell r="J32" t="str">
            <v>December</v>
          </cell>
          <cell r="K32">
            <v>5</v>
          </cell>
          <cell r="L32">
            <v>5</v>
          </cell>
          <cell r="M32">
            <v>2</v>
          </cell>
          <cell r="N32" t="str">
            <v>2016-20 Distribution Determination</v>
          </cell>
          <cell r="O32" t="str">
            <v>40 Market Street</v>
          </cell>
          <cell r="P32"/>
          <cell r="Q32" t="str">
            <v>MELBOURNE</v>
          </cell>
          <cell r="R32" t="str">
            <v>Vic</v>
          </cell>
          <cell r="S32">
            <v>3000</v>
          </cell>
          <cell r="T32" t="str">
            <v>Locked Bag 14090</v>
          </cell>
          <cell r="U32"/>
          <cell r="V32" t="str">
            <v>MELBOURNE</v>
          </cell>
          <cell r="W32" t="str">
            <v>VIC</v>
          </cell>
          <cell r="X32">
            <v>8001</v>
          </cell>
          <cell r="AB32" t="str">
            <v>YES</v>
          </cell>
          <cell r="AC32" t="str">
            <v>YES</v>
          </cell>
          <cell r="AD32" t="str">
            <v>NO</v>
          </cell>
          <cell r="AE32" t="str">
            <v>NO</v>
          </cell>
          <cell r="AF32" t="str">
            <v>NO</v>
          </cell>
          <cell r="AH32" t="str">
            <v>CBD</v>
          </cell>
          <cell r="AI32" t="str">
            <v>Urban</v>
          </cell>
          <cell r="AJ32" t="str">
            <v>Short rural</v>
          </cell>
          <cell r="AK32" t="str">
            <v>Long rural</v>
          </cell>
          <cell r="AL32"/>
          <cell r="AM32" t="str">
            <v>YES</v>
          </cell>
        </row>
        <row r="33">
          <cell r="B33" t="str">
            <v>Directlink</v>
          </cell>
          <cell r="C33" t="str">
            <v>Directlink</v>
          </cell>
          <cell r="D33">
            <v>16779340889</v>
          </cell>
          <cell r="E33" t="str">
            <v>Qld</v>
          </cell>
          <cell r="F33" t="str">
            <v>Electricity</v>
          </cell>
          <cell r="G33" t="str">
            <v>Transmission</v>
          </cell>
          <cell r="H33" t="str">
            <v>Revenue cap</v>
          </cell>
          <cell r="I33" t="str">
            <v>Financial</v>
          </cell>
          <cell r="J33" t="str">
            <v>June</v>
          </cell>
          <cell r="K33">
            <v>5</v>
          </cell>
          <cell r="L33">
            <v>5</v>
          </cell>
          <cell r="M33">
            <v>5</v>
          </cell>
          <cell r="N33" t="str">
            <v>transmission determination</v>
          </cell>
          <cell r="O33" t="str">
            <v>Level 19, HSBC Building</v>
          </cell>
          <cell r="P33" t="str">
            <v>580 George Street</v>
          </cell>
          <cell r="Q33" t="str">
            <v>SYDNEY</v>
          </cell>
          <cell r="R33" t="str">
            <v>NSW</v>
          </cell>
          <cell r="S33">
            <v>2000</v>
          </cell>
          <cell r="T33" t="str">
            <v>PO Box R41</v>
          </cell>
          <cell r="U33"/>
          <cell r="V33" t="str">
            <v>ROYAL EXCHANGE</v>
          </cell>
          <cell r="W33" t="str">
            <v>NSW</v>
          </cell>
          <cell r="X33">
            <v>1225</v>
          </cell>
          <cell r="AB33" t="str">
            <v>NO</v>
          </cell>
          <cell r="AC33" t="str">
            <v>NO</v>
          </cell>
          <cell r="AD33" t="str">
            <v>NO</v>
          </cell>
          <cell r="AE33" t="str">
            <v>NO</v>
          </cell>
          <cell r="AF33" t="str">
            <v>NO</v>
          </cell>
          <cell r="AH33" t="str">
            <v>CBD</v>
          </cell>
          <cell r="AI33" t="str">
            <v>Urban</v>
          </cell>
          <cell r="AJ33" t="str">
            <v>Short rural</v>
          </cell>
          <cell r="AK33" t="str">
            <v>Long rural</v>
          </cell>
          <cell r="AL33"/>
          <cell r="AM33" t="str">
            <v>NO</v>
          </cell>
        </row>
        <row r="34">
          <cell r="B34" t="str">
            <v>ElectraNet</v>
          </cell>
          <cell r="C34" t="str">
            <v>ElectraNet</v>
          </cell>
          <cell r="D34">
            <v>41094482416</v>
          </cell>
          <cell r="E34" t="str">
            <v>SA</v>
          </cell>
          <cell r="F34" t="str">
            <v>Electricity</v>
          </cell>
          <cell r="G34" t="str">
            <v>Transmission</v>
          </cell>
          <cell r="H34" t="str">
            <v>Revenue cap</v>
          </cell>
          <cell r="I34" t="str">
            <v>Financial</v>
          </cell>
          <cell r="J34" t="str">
            <v>June</v>
          </cell>
          <cell r="K34">
            <v>5</v>
          </cell>
          <cell r="L34">
            <v>5</v>
          </cell>
          <cell r="M34">
            <v>5</v>
          </cell>
          <cell r="N34" t="str">
            <v>transmission determination</v>
          </cell>
          <cell r="O34" t="str">
            <v>52-55 East Terrace</v>
          </cell>
          <cell r="P34" t="str">
            <v>Rymill Park</v>
          </cell>
          <cell r="Q34" t="str">
            <v>ADELAIDE</v>
          </cell>
          <cell r="R34" t="str">
            <v>SA</v>
          </cell>
          <cell r="S34">
            <v>5000</v>
          </cell>
          <cell r="T34" t="str">
            <v>PO Box 7096</v>
          </cell>
          <cell r="U34" t="str">
            <v>Hutt Street Post Office</v>
          </cell>
          <cell r="V34" t="str">
            <v>ADELAIDE</v>
          </cell>
          <cell r="W34" t="str">
            <v>SA</v>
          </cell>
          <cell r="X34">
            <v>5000</v>
          </cell>
          <cell r="AB34" t="str">
            <v>NO</v>
          </cell>
          <cell r="AC34" t="str">
            <v>NO</v>
          </cell>
          <cell r="AD34" t="str">
            <v>NO</v>
          </cell>
          <cell r="AE34" t="str">
            <v>NO</v>
          </cell>
          <cell r="AF34" t="str">
            <v>NO</v>
          </cell>
          <cell r="AH34" t="str">
            <v>CBD</v>
          </cell>
          <cell r="AI34" t="str">
            <v>Urban</v>
          </cell>
          <cell r="AJ34" t="str">
            <v>Short rural</v>
          </cell>
          <cell r="AK34" t="str">
            <v>Long rural</v>
          </cell>
          <cell r="AL34"/>
          <cell r="AM34" t="str">
            <v>NO</v>
          </cell>
        </row>
        <row r="35">
          <cell r="B35" t="str">
            <v>Endeavour Energy</v>
          </cell>
          <cell r="C35" t="str">
            <v>Endeavour Energy</v>
          </cell>
          <cell r="D35">
            <v>11247365823</v>
          </cell>
          <cell r="E35" t="str">
            <v>NSW</v>
          </cell>
          <cell r="F35" t="str">
            <v>Electricity</v>
          </cell>
          <cell r="G35" t="str">
            <v>Distribution</v>
          </cell>
          <cell r="H35" t="str">
            <v>Revenue cap</v>
          </cell>
          <cell r="I35" t="str">
            <v>Financial</v>
          </cell>
          <cell r="J35" t="str">
            <v>June</v>
          </cell>
          <cell r="K35">
            <v>5</v>
          </cell>
          <cell r="L35">
            <v>5</v>
          </cell>
          <cell r="M35">
            <v>5</v>
          </cell>
          <cell r="N35" t="str">
            <v>2014-19 Distribution Determination</v>
          </cell>
          <cell r="O35" t="str">
            <v>51 Huntingwood Drive</v>
          </cell>
          <cell r="P35"/>
          <cell r="Q35" t="str">
            <v>HUNTINGWOOD</v>
          </cell>
          <cell r="R35" t="str">
            <v>NSW</v>
          </cell>
          <cell r="S35">
            <v>2148</v>
          </cell>
          <cell r="T35" t="str">
            <v>PO Box 811</v>
          </cell>
          <cell r="U35"/>
          <cell r="V35" t="str">
            <v>SEVEN HILLS</v>
          </cell>
          <cell r="W35" t="str">
            <v>NSW</v>
          </cell>
          <cell r="X35">
            <v>1730</v>
          </cell>
          <cell r="AB35" t="str">
            <v>NO</v>
          </cell>
          <cell r="AC35" t="str">
            <v>YES</v>
          </cell>
          <cell r="AD35" t="str">
            <v>YES</v>
          </cell>
          <cell r="AE35" t="str">
            <v>YES</v>
          </cell>
          <cell r="AF35" t="str">
            <v>NO</v>
          </cell>
          <cell r="AH35" t="str">
            <v>CBD</v>
          </cell>
          <cell r="AI35" t="str">
            <v>Urban</v>
          </cell>
          <cell r="AJ35" t="str">
            <v>Short rural</v>
          </cell>
          <cell r="AK35" t="str">
            <v>Long rural</v>
          </cell>
          <cell r="AL35"/>
          <cell r="AM35" t="str">
            <v>YES</v>
          </cell>
        </row>
        <row r="36">
          <cell r="B36" t="str">
            <v>Energex</v>
          </cell>
          <cell r="C36" t="str">
            <v>Energex</v>
          </cell>
          <cell r="D36">
            <v>40078849055</v>
          </cell>
          <cell r="E36" t="str">
            <v>Qld</v>
          </cell>
          <cell r="F36" t="str">
            <v>Electricity</v>
          </cell>
          <cell r="G36" t="str">
            <v>Distribution</v>
          </cell>
          <cell r="H36" t="str">
            <v>Revenue cap</v>
          </cell>
          <cell r="I36" t="str">
            <v>Financial</v>
          </cell>
          <cell r="J36" t="str">
            <v>June</v>
          </cell>
          <cell r="K36">
            <v>5</v>
          </cell>
          <cell r="L36">
            <v>5</v>
          </cell>
          <cell r="M36">
            <v>5</v>
          </cell>
          <cell r="N36" t="str">
            <v>2015-20 Distribution Determination</v>
          </cell>
          <cell r="O36" t="str">
            <v>26 Reddacliff Street</v>
          </cell>
          <cell r="P36"/>
          <cell r="Q36" t="str">
            <v>NEWSTEAD</v>
          </cell>
          <cell r="R36" t="str">
            <v>Qld</v>
          </cell>
          <cell r="S36">
            <v>4006</v>
          </cell>
          <cell r="T36" t="str">
            <v>26 Reddacliff Street</v>
          </cell>
          <cell r="U36"/>
          <cell r="V36" t="str">
            <v>NEWSTEAD</v>
          </cell>
          <cell r="W36" t="str">
            <v>QLD</v>
          </cell>
          <cell r="X36">
            <v>4006</v>
          </cell>
          <cell r="AB36" t="str">
            <v>YES</v>
          </cell>
          <cell r="AC36" t="str">
            <v>YES</v>
          </cell>
          <cell r="AD36" t="str">
            <v>YES</v>
          </cell>
          <cell r="AE36" t="str">
            <v>NO</v>
          </cell>
          <cell r="AF36" t="str">
            <v>NO</v>
          </cell>
          <cell r="AH36" t="str">
            <v>CBD</v>
          </cell>
          <cell r="AI36" t="str">
            <v>Urban</v>
          </cell>
          <cell r="AJ36" t="str">
            <v>Short rural</v>
          </cell>
          <cell r="AK36" t="str">
            <v>Long rural</v>
          </cell>
          <cell r="AL36"/>
          <cell r="AM36" t="str">
            <v>YES</v>
          </cell>
        </row>
        <row r="37">
          <cell r="B37" t="str">
            <v>Ergon Energy</v>
          </cell>
          <cell r="C37" t="str">
            <v>Ergon Energy</v>
          </cell>
          <cell r="D37">
            <v>50087646062</v>
          </cell>
          <cell r="E37" t="str">
            <v>Qld</v>
          </cell>
          <cell r="F37" t="str">
            <v>Electricity</v>
          </cell>
          <cell r="G37" t="str">
            <v>Distribution</v>
          </cell>
          <cell r="H37" t="str">
            <v>Revenue cap</v>
          </cell>
          <cell r="I37" t="str">
            <v>Financial</v>
          </cell>
          <cell r="J37" t="str">
            <v>June</v>
          </cell>
          <cell r="K37">
            <v>5</v>
          </cell>
          <cell r="L37">
            <v>5</v>
          </cell>
          <cell r="M37">
            <v>5</v>
          </cell>
          <cell r="N37" t="str">
            <v>2015-20 Distribution Determination</v>
          </cell>
          <cell r="O37" t="str">
            <v>22 Walker Street</v>
          </cell>
          <cell r="P37"/>
          <cell r="Q37" t="str">
            <v>TOWNSVILLE</v>
          </cell>
          <cell r="R37" t="str">
            <v>Qld</v>
          </cell>
          <cell r="S37">
            <v>4810</v>
          </cell>
          <cell r="T37" t="str">
            <v>Po Box 264</v>
          </cell>
          <cell r="U37"/>
          <cell r="V37" t="str">
            <v>FORTITUDE VALLEY</v>
          </cell>
          <cell r="W37" t="str">
            <v>QLD</v>
          </cell>
          <cell r="X37">
            <v>4006</v>
          </cell>
          <cell r="AB37" t="str">
            <v>NO</v>
          </cell>
          <cell r="AC37" t="str">
            <v>YES</v>
          </cell>
          <cell r="AD37" t="str">
            <v>YES</v>
          </cell>
          <cell r="AE37" t="str">
            <v>YES</v>
          </cell>
          <cell r="AF37" t="str">
            <v>NO</v>
          </cell>
          <cell r="AH37" t="str">
            <v>CBD</v>
          </cell>
          <cell r="AI37" t="str">
            <v>Urban</v>
          </cell>
          <cell r="AJ37" t="str">
            <v>Short rural</v>
          </cell>
          <cell r="AK37" t="str">
            <v>Long rural</v>
          </cell>
          <cell r="AL37"/>
          <cell r="AM37" t="str">
            <v>YES</v>
          </cell>
        </row>
        <row r="38">
          <cell r="B38" t="str">
            <v>Essential Energy</v>
          </cell>
          <cell r="C38" t="str">
            <v>Essential Energy</v>
          </cell>
          <cell r="D38">
            <v>37428185226</v>
          </cell>
          <cell r="E38" t="str">
            <v>NSW</v>
          </cell>
          <cell r="F38" t="str">
            <v>Electricity</v>
          </cell>
          <cell r="G38" t="str">
            <v>Distribution</v>
          </cell>
          <cell r="H38" t="str">
            <v>Revenue cap</v>
          </cell>
          <cell r="I38" t="str">
            <v>Financial</v>
          </cell>
          <cell r="J38" t="str">
            <v>June</v>
          </cell>
          <cell r="K38">
            <v>5</v>
          </cell>
          <cell r="L38">
            <v>5</v>
          </cell>
          <cell r="M38">
            <v>5</v>
          </cell>
          <cell r="N38" t="str">
            <v>2014-19 Distribution Determination</v>
          </cell>
          <cell r="O38" t="str">
            <v>8 Buller Street</v>
          </cell>
          <cell r="P38"/>
          <cell r="Q38" t="str">
            <v>PORT MACQUARIE</v>
          </cell>
          <cell r="R38" t="str">
            <v>NSW</v>
          </cell>
          <cell r="S38">
            <v>2444</v>
          </cell>
          <cell r="T38" t="str">
            <v>PO Box 5730</v>
          </cell>
          <cell r="U38"/>
          <cell r="V38" t="str">
            <v>PORT MACQUARIE</v>
          </cell>
          <cell r="W38" t="str">
            <v>NSW</v>
          </cell>
          <cell r="X38">
            <v>2444</v>
          </cell>
          <cell r="AB38" t="str">
            <v>NO</v>
          </cell>
          <cell r="AC38" t="str">
            <v>NO</v>
          </cell>
          <cell r="AD38" t="str">
            <v>YES</v>
          </cell>
          <cell r="AE38" t="str">
            <v>YES</v>
          </cell>
          <cell r="AF38" t="str">
            <v>NO</v>
          </cell>
          <cell r="AH38" t="str">
            <v>CBD</v>
          </cell>
          <cell r="AI38" t="str">
            <v>Urban</v>
          </cell>
          <cell r="AJ38" t="str">
            <v>Short rural</v>
          </cell>
          <cell r="AK38" t="str">
            <v>Long rural</v>
          </cell>
          <cell r="AL38"/>
          <cell r="AM38" t="str">
            <v>YES</v>
          </cell>
        </row>
        <row r="39">
          <cell r="B39" t="str">
            <v>Jemena Electricity</v>
          </cell>
          <cell r="C39" t="str">
            <v>Jemena Electricity</v>
          </cell>
          <cell r="D39">
            <v>82064651083</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Level 16</v>
          </cell>
          <cell r="P39" t="str">
            <v>567 Collins Street</v>
          </cell>
          <cell r="Q39" t="str">
            <v>MELBOURNE</v>
          </cell>
          <cell r="R39" t="str">
            <v>VIC</v>
          </cell>
          <cell r="S39">
            <v>3000</v>
          </cell>
          <cell r="T39" t="str">
            <v>PO Box 16182</v>
          </cell>
          <cell r="U39"/>
          <cell r="V39" t="str">
            <v>MELBOURNE</v>
          </cell>
          <cell r="W39" t="str">
            <v>VIC</v>
          </cell>
          <cell r="X39">
            <v>8001</v>
          </cell>
          <cell r="AB39" t="str">
            <v>NO</v>
          </cell>
          <cell r="AC39" t="str">
            <v>YES</v>
          </cell>
          <cell r="AD39" t="str">
            <v>YES</v>
          </cell>
          <cell r="AE39" t="str">
            <v>NO</v>
          </cell>
          <cell r="AF39" t="str">
            <v>NO</v>
          </cell>
          <cell r="AH39" t="str">
            <v>CBD</v>
          </cell>
          <cell r="AI39" t="str">
            <v>Urban</v>
          </cell>
          <cell r="AJ39" t="str">
            <v>Short rural</v>
          </cell>
          <cell r="AK39" t="str">
            <v>Long rural</v>
          </cell>
          <cell r="AL39"/>
          <cell r="AM39" t="str">
            <v>YES</v>
          </cell>
        </row>
        <row r="40">
          <cell r="B40" t="str">
            <v>JGN</v>
          </cell>
          <cell r="C40" t="str">
            <v>Jemena Gas Networks (NSW) Ltd</v>
          </cell>
          <cell r="D40" t="str">
            <v>003 004 322</v>
          </cell>
          <cell r="E40" t="str">
            <v>NSW</v>
          </cell>
          <cell r="F40" t="str">
            <v>Gas</v>
          </cell>
          <cell r="G40" t="str">
            <v>Distribution</v>
          </cell>
          <cell r="H40" t="str">
            <v>Weighted average price cap</v>
          </cell>
          <cell r="I40" t="str">
            <v>Financial</v>
          </cell>
          <cell r="J40" t="str">
            <v>June</v>
          </cell>
          <cell r="K40">
            <v>5</v>
          </cell>
          <cell r="L40">
            <v>5</v>
          </cell>
          <cell r="M40"/>
          <cell r="N40"/>
          <cell r="O40"/>
          <cell r="P40"/>
          <cell r="Q40"/>
          <cell r="R40"/>
          <cell r="S40"/>
          <cell r="T40"/>
          <cell r="U40"/>
          <cell r="V40"/>
          <cell r="W40"/>
          <cell r="X40"/>
          <cell r="AB40" t="str">
            <v>NO</v>
          </cell>
          <cell r="AC40" t="str">
            <v>NO</v>
          </cell>
          <cell r="AD40" t="str">
            <v>NO</v>
          </cell>
          <cell r="AE40" t="str">
            <v>NO</v>
          </cell>
          <cell r="AF40" t="str">
            <v>NO</v>
          </cell>
          <cell r="AH40" t="str">
            <v>CBD</v>
          </cell>
          <cell r="AI40" t="str">
            <v>Urban</v>
          </cell>
          <cell r="AJ40" t="str">
            <v>Short rural</v>
          </cell>
          <cell r="AK40" t="str">
            <v>Long rural</v>
          </cell>
          <cell r="AL40"/>
          <cell r="AM40" t="str">
            <v>NO</v>
          </cell>
        </row>
        <row r="41">
          <cell r="B41" t="str">
            <v>Multinet Gas</v>
          </cell>
          <cell r="C41" t="str">
            <v>Multinet Gas (DB No.1) Pty Ltd (ACN 086 026 986), Multinet Gas (DB No.2) Pty Ltd (ACN 086 230 122)</v>
          </cell>
          <cell r="D41" t="str">
            <v>086026986</v>
          </cell>
          <cell r="E41" t="str">
            <v>Vic</v>
          </cell>
          <cell r="F41" t="str">
            <v>Gas</v>
          </cell>
          <cell r="G41" t="str">
            <v>Distribution</v>
          </cell>
          <cell r="H41" t="str">
            <v>Weighted average price cap</v>
          </cell>
          <cell r="I41" t="str">
            <v>Calendar</v>
          </cell>
          <cell r="J41" t="str">
            <v>December</v>
          </cell>
          <cell r="K41">
            <v>5</v>
          </cell>
          <cell r="L41">
            <v>5</v>
          </cell>
          <cell r="M41" t="str">
            <v>x</v>
          </cell>
          <cell r="N41"/>
          <cell r="O41" t="str">
            <v>43-45 Centreway</v>
          </cell>
          <cell r="P41"/>
          <cell r="Q41" t="str">
            <v>MT WAVERLEY</v>
          </cell>
          <cell r="R41" t="str">
            <v>Vic</v>
          </cell>
          <cell r="S41">
            <v>3149</v>
          </cell>
          <cell r="T41"/>
          <cell r="U41"/>
          <cell r="V41"/>
          <cell r="W41"/>
          <cell r="X41"/>
          <cell r="AB41" t="str">
            <v>NO</v>
          </cell>
          <cell r="AC41" t="str">
            <v>NO</v>
          </cell>
          <cell r="AD41" t="str">
            <v>NO</v>
          </cell>
          <cell r="AE41" t="str">
            <v>NO</v>
          </cell>
          <cell r="AF41" t="str">
            <v>NO</v>
          </cell>
          <cell r="AH41" t="str">
            <v>CBD</v>
          </cell>
          <cell r="AI41" t="str">
            <v>Urban</v>
          </cell>
          <cell r="AJ41" t="str">
            <v>Short rural</v>
          </cell>
          <cell r="AK41" t="str">
            <v>Long rural</v>
          </cell>
          <cell r="AL41"/>
          <cell r="AM41" t="str">
            <v>NO</v>
          </cell>
        </row>
        <row r="42">
          <cell r="B42" t="str">
            <v>Murraylink</v>
          </cell>
          <cell r="C42" t="str">
            <v>Murraylink</v>
          </cell>
          <cell r="D42">
            <v>79181207909</v>
          </cell>
          <cell r="E42" t="str">
            <v>SA</v>
          </cell>
          <cell r="F42" t="str">
            <v>Electricity</v>
          </cell>
          <cell r="G42" t="str">
            <v>Transmission</v>
          </cell>
          <cell r="H42" t="str">
            <v>Revenue cap</v>
          </cell>
          <cell r="I42" t="str">
            <v>Financial</v>
          </cell>
          <cell r="J42" t="str">
            <v>June</v>
          </cell>
          <cell r="K42">
            <v>5</v>
          </cell>
          <cell r="L42">
            <v>5</v>
          </cell>
          <cell r="M42">
            <v>5</v>
          </cell>
          <cell r="N42" t="str">
            <v>transmission determination</v>
          </cell>
          <cell r="O42" t="str">
            <v>Level 19</v>
          </cell>
          <cell r="P42" t="str">
            <v>580 George Street</v>
          </cell>
          <cell r="Q42" t="str">
            <v>SYDNEY</v>
          </cell>
          <cell r="R42" t="str">
            <v>NSW</v>
          </cell>
          <cell r="S42">
            <v>2000</v>
          </cell>
          <cell r="T42" t="str">
            <v>PO Box R41</v>
          </cell>
          <cell r="U42"/>
          <cell r="V42" t="str">
            <v>ROYAL EXCHANGE</v>
          </cell>
          <cell r="W42" t="str">
            <v>NSW</v>
          </cell>
          <cell r="X42">
            <v>1225</v>
          </cell>
          <cell r="AB42" t="str">
            <v>NO</v>
          </cell>
          <cell r="AC42" t="str">
            <v>NO</v>
          </cell>
          <cell r="AD42" t="str">
            <v>NO</v>
          </cell>
          <cell r="AE42" t="str">
            <v>NO</v>
          </cell>
          <cell r="AF42" t="str">
            <v>NO</v>
          </cell>
          <cell r="AH42" t="str">
            <v>CBD</v>
          </cell>
          <cell r="AI42" t="str">
            <v>Urban</v>
          </cell>
          <cell r="AJ42" t="str">
            <v>Short rural</v>
          </cell>
          <cell r="AK42" t="str">
            <v>Long rural</v>
          </cell>
          <cell r="AL42"/>
          <cell r="AM42" t="str">
            <v>NO</v>
          </cell>
        </row>
        <row r="43">
          <cell r="B43" t="str">
            <v>Power and Water</v>
          </cell>
          <cell r="C43" t="str">
            <v>Power and Water Corporation</v>
          </cell>
          <cell r="D43">
            <v>15947352360</v>
          </cell>
          <cell r="E43" t="str">
            <v>NT</v>
          </cell>
          <cell r="F43" t="str">
            <v>Electricity</v>
          </cell>
          <cell r="G43" t="str">
            <v>Distribution</v>
          </cell>
          <cell r="H43" t="str">
            <v>Revenue cap</v>
          </cell>
          <cell r="I43" t="str">
            <v>Financial</v>
          </cell>
          <cell r="J43" t="str">
            <v>June</v>
          </cell>
          <cell r="K43">
            <v>5</v>
          </cell>
          <cell r="L43">
            <v>5</v>
          </cell>
          <cell r="M43" t="str">
            <v>x</v>
          </cell>
          <cell r="N43" t="str">
            <v>distribution determination</v>
          </cell>
          <cell r="O43" t="str">
            <v>GPO Box 1921</v>
          </cell>
          <cell r="P43"/>
          <cell r="Q43" t="str">
            <v>DARWIN</v>
          </cell>
          <cell r="R43" t="str">
            <v>NT</v>
          </cell>
          <cell r="S43">
            <v>801</v>
          </cell>
          <cell r="T43" t="str">
            <v>GPO Box 1921</v>
          </cell>
          <cell r="U43"/>
          <cell r="V43" t="str">
            <v>DARWIN</v>
          </cell>
          <cell r="W43" t="str">
            <v>NT</v>
          </cell>
          <cell r="X43">
            <v>801</v>
          </cell>
          <cell r="AB43" t="str">
            <v>YES</v>
          </cell>
          <cell r="AC43" t="str">
            <v>YES</v>
          </cell>
          <cell r="AD43" t="str">
            <v>YES</v>
          </cell>
          <cell r="AE43" t="str">
            <v>YES</v>
          </cell>
          <cell r="AF43" t="str">
            <v>NO</v>
          </cell>
          <cell r="AH43" t="str">
            <v>CBD</v>
          </cell>
          <cell r="AI43" t="str">
            <v>Urban</v>
          </cell>
          <cell r="AJ43" t="str">
            <v>Short rural</v>
          </cell>
          <cell r="AK43" t="str">
            <v>Long rural</v>
          </cell>
          <cell r="AL43"/>
          <cell r="AM43" t="str">
            <v>NO</v>
          </cell>
        </row>
        <row r="44">
          <cell r="B44" t="str">
            <v>Powercor Australia</v>
          </cell>
          <cell r="C44" t="str">
            <v>Powercor Australia</v>
          </cell>
          <cell r="D44">
            <v>89064651109</v>
          </cell>
          <cell r="E44" t="str">
            <v>Vic</v>
          </cell>
          <cell r="F44" t="str">
            <v>Electricity</v>
          </cell>
          <cell r="G44" t="str">
            <v>Distribution</v>
          </cell>
          <cell r="H44" t="str">
            <v>Revenue cap</v>
          </cell>
          <cell r="I44" t="str">
            <v>Calendar</v>
          </cell>
          <cell r="J44" t="str">
            <v>December</v>
          </cell>
          <cell r="K44">
            <v>5</v>
          </cell>
          <cell r="L44">
            <v>5</v>
          </cell>
          <cell r="M44">
            <v>2</v>
          </cell>
          <cell r="N44" t="str">
            <v>2016-20 Distribution Determination</v>
          </cell>
          <cell r="O44" t="str">
            <v>40 Market Street</v>
          </cell>
          <cell r="P44"/>
          <cell r="Q44" t="str">
            <v>MELBOURNE</v>
          </cell>
          <cell r="R44" t="str">
            <v>Vic</v>
          </cell>
          <cell r="S44">
            <v>3000</v>
          </cell>
          <cell r="T44" t="str">
            <v>Locked bag 14090</v>
          </cell>
          <cell r="U44"/>
          <cell r="V44" t="str">
            <v>MELBOURNE</v>
          </cell>
          <cell r="W44" t="str">
            <v>VIC</v>
          </cell>
          <cell r="X44">
            <v>8001</v>
          </cell>
          <cell r="AB44" t="str">
            <v>NO</v>
          </cell>
          <cell r="AC44" t="str">
            <v>NO</v>
          </cell>
          <cell r="AD44" t="str">
            <v>YES</v>
          </cell>
          <cell r="AE44" t="str">
            <v>YES</v>
          </cell>
          <cell r="AF44" t="str">
            <v>NO</v>
          </cell>
          <cell r="AH44" t="str">
            <v>CBD</v>
          </cell>
          <cell r="AI44" t="str">
            <v>Urban</v>
          </cell>
          <cell r="AJ44" t="str">
            <v>Short rural</v>
          </cell>
          <cell r="AK44" t="str">
            <v>Long rural</v>
          </cell>
          <cell r="AL44"/>
          <cell r="AM44" t="str">
            <v>YES</v>
          </cell>
        </row>
        <row r="45">
          <cell r="B45" t="str">
            <v>Powerlink</v>
          </cell>
          <cell r="C45" t="str">
            <v>Queensland Electricity Transmission Corporation Limited trading as Powerlink Queensland</v>
          </cell>
          <cell r="D45">
            <v>82078849233</v>
          </cell>
          <cell r="E45" t="str">
            <v>Qld</v>
          </cell>
          <cell r="F45" t="str">
            <v>Electricity</v>
          </cell>
          <cell r="G45" t="str">
            <v>Transmission</v>
          </cell>
          <cell r="H45" t="str">
            <v>Revenue cap</v>
          </cell>
          <cell r="I45" t="str">
            <v>Financial</v>
          </cell>
          <cell r="J45" t="str">
            <v>June</v>
          </cell>
          <cell r="K45">
            <v>5</v>
          </cell>
          <cell r="L45">
            <v>5</v>
          </cell>
          <cell r="M45">
            <v>5</v>
          </cell>
          <cell r="N45" t="str">
            <v>transmission determination</v>
          </cell>
          <cell r="O45" t="str">
            <v>33 Harold St</v>
          </cell>
          <cell r="P45"/>
          <cell r="Q45" t="str">
            <v>VIRGINIA</v>
          </cell>
          <cell r="R45" t="str">
            <v>Qld</v>
          </cell>
          <cell r="S45">
            <v>4014</v>
          </cell>
          <cell r="T45" t="str">
            <v>PO Box 1193</v>
          </cell>
          <cell r="U45"/>
          <cell r="V45" t="str">
            <v>VIRGINIA</v>
          </cell>
          <cell r="W45" t="str">
            <v>QLD</v>
          </cell>
          <cell r="X45">
            <v>4014</v>
          </cell>
          <cell r="AB45" t="str">
            <v>NO</v>
          </cell>
          <cell r="AC45" t="str">
            <v>NO</v>
          </cell>
          <cell r="AD45" t="str">
            <v>NO</v>
          </cell>
          <cell r="AE45" t="str">
            <v>NO</v>
          </cell>
          <cell r="AF45" t="str">
            <v>NO</v>
          </cell>
          <cell r="AH45" t="str">
            <v>CBD</v>
          </cell>
          <cell r="AI45" t="str">
            <v>Urban</v>
          </cell>
          <cell r="AJ45" t="str">
            <v>Short rural</v>
          </cell>
          <cell r="AK45" t="str">
            <v>Long rural</v>
          </cell>
          <cell r="AL45"/>
          <cell r="AM45" t="str">
            <v>NO</v>
          </cell>
        </row>
        <row r="46">
          <cell r="B46" t="str">
            <v>Roma to Brisbane Pipeline</v>
          </cell>
          <cell r="C46" t="str">
            <v>APT Petroleum Pipelines Limited t/a Roma to Brisbane Pipeline</v>
          </cell>
          <cell r="D46" t="str">
            <v>009 737 393</v>
          </cell>
          <cell r="E46" t="str">
            <v>Qld</v>
          </cell>
          <cell r="F46" t="str">
            <v>Gas</v>
          </cell>
          <cell r="G46" t="str">
            <v>Transmission</v>
          </cell>
          <cell r="H46" t="str">
            <v>Weighted average price cap</v>
          </cell>
          <cell r="I46" t="str">
            <v>Financial</v>
          </cell>
          <cell r="J46" t="str">
            <v>June</v>
          </cell>
          <cell r="K46">
            <v>5</v>
          </cell>
          <cell r="L46">
            <v>5</v>
          </cell>
          <cell r="M46" t="str">
            <v>x</v>
          </cell>
          <cell r="N46" t="str">
            <v>n/a</v>
          </cell>
          <cell r="O46" t="str">
            <v>580 George Street</v>
          </cell>
          <cell r="P46"/>
          <cell r="Q46" t="str">
            <v>SYDNEY</v>
          </cell>
          <cell r="R46" t="str">
            <v>NSW</v>
          </cell>
          <cell r="S46">
            <v>2000</v>
          </cell>
          <cell r="T46" t="str">
            <v>PO Box R41</v>
          </cell>
          <cell r="U46"/>
          <cell r="V46" t="str">
            <v>ROYAL EXCHANGE</v>
          </cell>
          <cell r="W46" t="str">
            <v>NSW</v>
          </cell>
          <cell r="X46">
            <v>1225</v>
          </cell>
          <cell r="AB46" t="str">
            <v>NO</v>
          </cell>
          <cell r="AC46" t="str">
            <v>NO</v>
          </cell>
          <cell r="AD46" t="str">
            <v>NO</v>
          </cell>
          <cell r="AE46" t="str">
            <v>NO</v>
          </cell>
          <cell r="AF46" t="str">
            <v>NO</v>
          </cell>
          <cell r="AH46" t="str">
            <v>CBD</v>
          </cell>
          <cell r="AI46" t="str">
            <v>Urban</v>
          </cell>
          <cell r="AJ46" t="str">
            <v>Short rural</v>
          </cell>
          <cell r="AK46" t="str">
            <v>Long rural</v>
          </cell>
          <cell r="AL46"/>
          <cell r="AM46" t="str">
            <v>NO</v>
          </cell>
        </row>
        <row r="47">
          <cell r="B47" t="str">
            <v>SA Power Networks</v>
          </cell>
          <cell r="C47" t="str">
            <v>SA Power Networks</v>
          </cell>
          <cell r="D47">
            <v>13332330749</v>
          </cell>
          <cell r="E47" t="str">
            <v>SA</v>
          </cell>
          <cell r="F47" t="str">
            <v>Electricity</v>
          </cell>
          <cell r="G47" t="str">
            <v>Distribution</v>
          </cell>
          <cell r="H47" t="str">
            <v>Revenue cap</v>
          </cell>
          <cell r="I47" t="str">
            <v>Financial</v>
          </cell>
          <cell r="J47" t="str">
            <v>June</v>
          </cell>
          <cell r="K47">
            <v>5</v>
          </cell>
          <cell r="L47">
            <v>5</v>
          </cell>
          <cell r="M47">
            <v>5</v>
          </cell>
          <cell r="N47" t="str">
            <v>2015-20 Distribution Determination</v>
          </cell>
          <cell r="O47" t="str">
            <v>1 Anzac Highway</v>
          </cell>
          <cell r="P47"/>
          <cell r="Q47" t="str">
            <v>KESWICK</v>
          </cell>
          <cell r="R47" t="str">
            <v>SA</v>
          </cell>
          <cell r="S47">
            <v>5035</v>
          </cell>
          <cell r="T47" t="str">
            <v>GPO Box 77</v>
          </cell>
          <cell r="U47"/>
          <cell r="V47" t="str">
            <v>ADELAIDE</v>
          </cell>
          <cell r="W47" t="str">
            <v>SA</v>
          </cell>
          <cell r="X47">
            <v>5000</v>
          </cell>
          <cell r="AB47" t="str">
            <v>NO</v>
          </cell>
          <cell r="AC47" t="str">
            <v>NO</v>
          </cell>
          <cell r="AD47" t="str">
            <v>YES</v>
          </cell>
          <cell r="AE47" t="str">
            <v>YES</v>
          </cell>
          <cell r="AF47" t="str">
            <v>NO</v>
          </cell>
          <cell r="AH47" t="str">
            <v>CBD</v>
          </cell>
          <cell r="AI47" t="str">
            <v>Urban</v>
          </cell>
          <cell r="AJ47" t="str">
            <v>Short rural</v>
          </cell>
          <cell r="AK47" t="str">
            <v>Long rural</v>
          </cell>
          <cell r="AL47"/>
          <cell r="AM47" t="str">
            <v>NO</v>
          </cell>
        </row>
        <row r="48">
          <cell r="B48" t="str">
            <v>TasNetworks (D)</v>
          </cell>
          <cell r="C48" t="str">
            <v>TasNetworks (D)</v>
          </cell>
          <cell r="D48">
            <v>24167357299</v>
          </cell>
          <cell r="E48" t="str">
            <v>Tas</v>
          </cell>
          <cell r="F48" t="str">
            <v>Electricity</v>
          </cell>
          <cell r="G48" t="str">
            <v>Distribution</v>
          </cell>
          <cell r="H48" t="str">
            <v>Revenue cap</v>
          </cell>
          <cell r="I48" t="str">
            <v>Financial</v>
          </cell>
          <cell r="J48" t="str">
            <v>June</v>
          </cell>
          <cell r="K48">
            <v>5</v>
          </cell>
          <cell r="L48">
            <v>5</v>
          </cell>
          <cell r="M48">
            <v>5</v>
          </cell>
          <cell r="N48" t="str">
            <v>distribution determination</v>
          </cell>
          <cell r="O48" t="str">
            <v>1-7 Maria Street</v>
          </cell>
          <cell r="P48"/>
          <cell r="Q48" t="str">
            <v>LENAH VALLEY</v>
          </cell>
          <cell r="R48" t="str">
            <v>Tas</v>
          </cell>
          <cell r="S48">
            <v>7008</v>
          </cell>
          <cell r="T48" t="str">
            <v>PO Box 606</v>
          </cell>
          <cell r="U48"/>
          <cell r="V48" t="str">
            <v>MOONAH</v>
          </cell>
          <cell r="W48" t="str">
            <v>Tas</v>
          </cell>
          <cell r="X48">
            <v>7009</v>
          </cell>
          <cell r="AB48" t="str">
            <v>YES</v>
          </cell>
          <cell r="AC48" t="str">
            <v>YES</v>
          </cell>
          <cell r="AD48" t="str">
            <v>YES</v>
          </cell>
          <cell r="AE48" t="str">
            <v>YES</v>
          </cell>
          <cell r="AF48" t="str">
            <v>YES</v>
          </cell>
          <cell r="AH48" t="str">
            <v>Critical Infrastructure</v>
          </cell>
          <cell r="AI48" t="str">
            <v>High density commercial</v>
          </cell>
          <cell r="AJ48" t="str">
            <v>Urban</v>
          </cell>
          <cell r="AK48" t="str">
            <v>High density rural</v>
          </cell>
          <cell r="AL48" t="str">
            <v>Low density rural</v>
          </cell>
          <cell r="AM48" t="str">
            <v>YES</v>
          </cell>
        </row>
        <row r="49">
          <cell r="B49" t="str">
            <v>TasNetworks (T)</v>
          </cell>
          <cell r="C49" t="str">
            <v>TasNetworks (T)</v>
          </cell>
          <cell r="D49">
            <v>24167357299</v>
          </cell>
          <cell r="E49" t="str">
            <v>Tas</v>
          </cell>
          <cell r="F49" t="str">
            <v>Electricity</v>
          </cell>
          <cell r="G49" t="str">
            <v>Transmission</v>
          </cell>
          <cell r="H49" t="str">
            <v>Revenue cap</v>
          </cell>
          <cell r="I49" t="str">
            <v>Financial</v>
          </cell>
          <cell r="J49" t="str">
            <v>June</v>
          </cell>
          <cell r="K49">
            <v>5</v>
          </cell>
          <cell r="L49">
            <v>5</v>
          </cell>
          <cell r="M49">
            <v>5</v>
          </cell>
          <cell r="N49" t="str">
            <v>transmission determination</v>
          </cell>
          <cell r="O49" t="str">
            <v>1-7 Maria Street</v>
          </cell>
          <cell r="P49"/>
          <cell r="Q49" t="str">
            <v>LENAH VALLEY</v>
          </cell>
          <cell r="R49" t="str">
            <v>Tas</v>
          </cell>
          <cell r="S49">
            <v>7008</v>
          </cell>
          <cell r="T49" t="str">
            <v>PO Box 606</v>
          </cell>
          <cell r="U49"/>
          <cell r="V49" t="str">
            <v>MOONAH</v>
          </cell>
          <cell r="W49" t="str">
            <v>Tas</v>
          </cell>
          <cell r="X49">
            <v>7009</v>
          </cell>
          <cell r="AB49" t="str">
            <v>NO</v>
          </cell>
          <cell r="AC49" t="str">
            <v>NO</v>
          </cell>
          <cell r="AD49" t="str">
            <v>NO</v>
          </cell>
          <cell r="AE49" t="str">
            <v>NO</v>
          </cell>
          <cell r="AF49" t="str">
            <v>NO</v>
          </cell>
          <cell r="AH49" t="str">
            <v>CBD</v>
          </cell>
          <cell r="AI49" t="str">
            <v>Urban</v>
          </cell>
          <cell r="AJ49" t="str">
            <v>Short rural</v>
          </cell>
          <cell r="AK49" t="str">
            <v>Long rural</v>
          </cell>
          <cell r="AL49"/>
          <cell r="AM49" t="str">
            <v>NO</v>
          </cell>
        </row>
        <row r="50">
          <cell r="B50" t="str">
            <v>TransGrid</v>
          </cell>
          <cell r="C50" t="str">
            <v>NSW Electricity Networks Operations Pty Ltd trading as TransGrid</v>
          </cell>
          <cell r="D50" t="str">
            <v>70 250 995 390</v>
          </cell>
          <cell r="E50" t="str">
            <v>NSW</v>
          </cell>
          <cell r="F50" t="str">
            <v>Electricity</v>
          </cell>
          <cell r="G50" t="str">
            <v>Transmission</v>
          </cell>
          <cell r="H50" t="str">
            <v>Revenue cap</v>
          </cell>
          <cell r="I50" t="str">
            <v>Financial</v>
          </cell>
          <cell r="J50" t="str">
            <v>June</v>
          </cell>
          <cell r="K50">
            <v>4</v>
          </cell>
          <cell r="L50">
            <v>5</v>
          </cell>
          <cell r="M50">
            <v>5</v>
          </cell>
          <cell r="N50" t="str">
            <v>transmission determination</v>
          </cell>
          <cell r="O50" t="str">
            <v>180 Thomas Street</v>
          </cell>
          <cell r="P50"/>
          <cell r="Q50" t="str">
            <v>SYDNEY</v>
          </cell>
          <cell r="R50" t="str">
            <v>NSW</v>
          </cell>
          <cell r="S50">
            <v>2000</v>
          </cell>
          <cell r="T50" t="str">
            <v>PO Box A1000</v>
          </cell>
          <cell r="U50"/>
          <cell r="V50" t="str">
            <v>SYDNEY SOUTH</v>
          </cell>
          <cell r="W50" t="str">
            <v>NSW</v>
          </cell>
          <cell r="X50">
            <v>1235</v>
          </cell>
          <cell r="AB50" t="str">
            <v>NO</v>
          </cell>
          <cell r="AC50" t="str">
            <v>NO</v>
          </cell>
          <cell r="AD50" t="str">
            <v>NO</v>
          </cell>
          <cell r="AE50" t="str">
            <v>NO</v>
          </cell>
          <cell r="AF50" t="str">
            <v>NO</v>
          </cell>
          <cell r="AH50" t="str">
            <v>CBD</v>
          </cell>
          <cell r="AI50" t="str">
            <v>Urban</v>
          </cell>
          <cell r="AJ50" t="str">
            <v>Short rural</v>
          </cell>
          <cell r="AK50" t="str">
            <v>Long rural</v>
          </cell>
          <cell r="AL50"/>
          <cell r="AM50" t="str">
            <v>NO</v>
          </cell>
        </row>
        <row r="51">
          <cell r="B51" t="str">
            <v>United Energy</v>
          </cell>
          <cell r="C51" t="str">
            <v>United Energy</v>
          </cell>
          <cell r="D51">
            <v>70064651029</v>
          </cell>
          <cell r="E51" t="str">
            <v>Vic</v>
          </cell>
          <cell r="F51" t="str">
            <v>Electricity</v>
          </cell>
          <cell r="G51" t="str">
            <v>Distribution</v>
          </cell>
          <cell r="H51" t="str">
            <v>Revenue cap</v>
          </cell>
          <cell r="I51" t="str">
            <v>Calendar</v>
          </cell>
          <cell r="J51" t="str">
            <v>December</v>
          </cell>
          <cell r="K51">
            <v>5</v>
          </cell>
          <cell r="L51">
            <v>5</v>
          </cell>
          <cell r="M51">
            <v>2</v>
          </cell>
          <cell r="N51" t="str">
            <v>2016-20 Distribution Determination</v>
          </cell>
          <cell r="O51" t="str">
            <v>Level 3</v>
          </cell>
          <cell r="P51" t="str">
            <v>6 Nexus Court</v>
          </cell>
          <cell r="Q51" t="str">
            <v>MULGRAVE</v>
          </cell>
          <cell r="R51" t="str">
            <v>Vic</v>
          </cell>
          <cell r="S51">
            <v>3149</v>
          </cell>
          <cell r="T51" t="str">
            <v>PO Box 449</v>
          </cell>
          <cell r="U51"/>
          <cell r="V51" t="str">
            <v>MOUNT WAVERLEY</v>
          </cell>
          <cell r="W51" t="str">
            <v>VIC</v>
          </cell>
          <cell r="X51">
            <v>3170</v>
          </cell>
          <cell r="AB51" t="str">
            <v>NO</v>
          </cell>
          <cell r="AC51" t="str">
            <v>NO</v>
          </cell>
          <cell r="AD51" t="str">
            <v>YES</v>
          </cell>
          <cell r="AE51" t="str">
            <v>NO</v>
          </cell>
          <cell r="AF51" t="str">
            <v>NO</v>
          </cell>
          <cell r="AH51" t="str">
            <v>CBD</v>
          </cell>
          <cell r="AI51" t="str">
            <v>Urban</v>
          </cell>
          <cell r="AJ51" t="str">
            <v>Short rural</v>
          </cell>
          <cell r="AK51" t="str">
            <v>Long rural</v>
          </cell>
          <cell r="AL51"/>
          <cell r="AM51" t="str">
            <v>YES</v>
          </cell>
        </row>
        <row r="57">
          <cell r="B57" t="str">
            <v>ARR</v>
          </cell>
          <cell r="C57" t="str">
            <v>ANNUAL REPORTING STATEMENT</v>
          </cell>
          <cell r="E57" t="str">
            <v>2020</v>
          </cell>
        </row>
        <row r="58">
          <cell r="B58" t="str">
            <v>CA</v>
          </cell>
          <cell r="C58" t="str">
            <v>CATEGORY ANALYSIS</v>
          </cell>
          <cell r="E58" t="str">
            <v>2020</v>
          </cell>
        </row>
        <row r="59">
          <cell r="B59" t="str">
            <v>CESS</v>
          </cell>
          <cell r="C59" t="str">
            <v>CAPITLAL EXPENDITURE SHARING SCHEMING</v>
          </cell>
          <cell r="E59" t="str">
            <v>2016</v>
          </cell>
        </row>
        <row r="60">
          <cell r="B60" t="str">
            <v>CPI</v>
          </cell>
          <cell r="C60" t="str">
            <v>CPI</v>
          </cell>
          <cell r="E60"/>
        </row>
        <row r="61">
          <cell r="B61" t="str">
            <v>EB</v>
          </cell>
          <cell r="C61" t="str">
            <v>ECONOMIC BENCHMARKING</v>
          </cell>
          <cell r="E61" t="str">
            <v>2020</v>
          </cell>
        </row>
        <row r="62">
          <cell r="B62" t="str">
            <v>PTRM</v>
          </cell>
          <cell r="C62" t="str">
            <v>POST TAX REVENUE MODEL</v>
          </cell>
          <cell r="E62" t="str">
            <v>2024</v>
          </cell>
        </row>
        <row r="63">
          <cell r="B63" t="str">
            <v>Reset</v>
          </cell>
          <cell r="C63" t="str">
            <v>REGULATORY REPORTING STATEMENT</v>
          </cell>
          <cell r="E63" t="str">
            <v>2024</v>
          </cell>
        </row>
        <row r="64">
          <cell r="B64" t="str">
            <v>RFM</v>
          </cell>
          <cell r="C64" t="str">
            <v>ROLL FORWARD MODEL</v>
          </cell>
          <cell r="E64" t="str">
            <v>2020</v>
          </cell>
        </row>
        <row r="65">
          <cell r="B65" t="str">
            <v>WACC</v>
          </cell>
          <cell r="C65" t="str">
            <v>WEIGHTED AVERAGE COST OF CAPITAL</v>
          </cell>
          <cell r="E65" t="str">
            <v>2024</v>
          </cell>
        </row>
        <row r="68">
          <cell r="B68" t="str">
            <v>Actual</v>
          </cell>
          <cell r="C68" t="str">
            <v>Public</v>
          </cell>
        </row>
        <row r="69">
          <cell r="B69" t="str">
            <v>Estimate</v>
          </cell>
          <cell r="C69" t="str">
            <v>Confidential</v>
          </cell>
        </row>
        <row r="70">
          <cell r="B70" t="str">
            <v>Consolidated</v>
          </cell>
        </row>
        <row r="76">
          <cell r="B76" t="str">
            <v>After appeal</v>
          </cell>
        </row>
        <row r="77">
          <cell r="B77" t="str">
            <v>Draft decision</v>
          </cell>
        </row>
        <row r="78">
          <cell r="B78" t="str">
            <v>Final decision</v>
          </cell>
        </row>
        <row r="79">
          <cell r="B79" t="str">
            <v>PTRM update 1</v>
          </cell>
        </row>
        <row r="80">
          <cell r="B80" t="str">
            <v>PTRM update 2</v>
          </cell>
        </row>
        <row r="81">
          <cell r="B81" t="str">
            <v>PTRM update 3</v>
          </cell>
        </row>
        <row r="82">
          <cell r="B82" t="str">
            <v>PTRM update 4</v>
          </cell>
        </row>
        <row r="83">
          <cell r="B83" t="str">
            <v>PTRM update 5</v>
          </cell>
        </row>
        <row r="84">
          <cell r="B84" t="str">
            <v>PTRM update 6</v>
          </cell>
        </row>
        <row r="85">
          <cell r="B85" t="str">
            <v>PTRM update 7</v>
          </cell>
        </row>
        <row r="86">
          <cell r="B86" t="str">
            <v>Regulatory proposal</v>
          </cell>
        </row>
        <row r="87">
          <cell r="B87" t="str">
            <v>Reporting</v>
          </cell>
        </row>
        <row r="88">
          <cell r="B88" t="str">
            <v>Revised regulatory proposal</v>
          </cell>
        </row>
        <row r="133">
          <cell r="B133">
            <v>1</v>
          </cell>
          <cell r="C133" t="str">
            <v>dms_FRCP_y1</v>
          </cell>
          <cell r="D133">
            <v>1</v>
          </cell>
          <cell r="E133" t="str">
            <v>CRCP_y1</v>
          </cell>
          <cell r="F133" t="str">
            <v>2020-21</v>
          </cell>
          <cell r="H133">
            <v>2019</v>
          </cell>
          <cell r="J133">
            <v>1</v>
          </cell>
          <cell r="L133" t="str">
            <v>2005-06</v>
          </cell>
          <cell r="M133" t="str">
            <v>2006</v>
          </cell>
          <cell r="P133" t="str">
            <v>2020-21</v>
          </cell>
          <cell r="R133">
            <v>2021</v>
          </cell>
        </row>
        <row r="134">
          <cell r="B134">
            <v>2</v>
          </cell>
          <cell r="C134" t="str">
            <v>dms_FRCP_y2</v>
          </cell>
          <cell r="D134">
            <v>2</v>
          </cell>
          <cell r="E134" t="str">
            <v>CRCP_y2</v>
          </cell>
          <cell r="F134">
            <v>2021</v>
          </cell>
          <cell r="H134">
            <v>2018</v>
          </cell>
          <cell r="J134">
            <v>2</v>
          </cell>
          <cell r="L134" t="str">
            <v>2006-07</v>
          </cell>
          <cell r="M134" t="str">
            <v>2007</v>
          </cell>
          <cell r="P134" t="str">
            <v>2021-22</v>
          </cell>
          <cell r="R134">
            <v>2022</v>
          </cell>
        </row>
        <row r="135">
          <cell r="B135">
            <v>3</v>
          </cell>
          <cell r="C135" t="str">
            <v>dms_FRCP_y3</v>
          </cell>
          <cell r="D135">
            <v>3</v>
          </cell>
          <cell r="E135" t="str">
            <v>CRCP_y3</v>
          </cell>
          <cell r="F135">
            <v>2022</v>
          </cell>
          <cell r="H135">
            <v>2017</v>
          </cell>
          <cell r="J135">
            <v>3</v>
          </cell>
          <cell r="L135" t="str">
            <v>2007-08</v>
          </cell>
          <cell r="M135" t="str">
            <v>2008</v>
          </cell>
          <cell r="P135" t="str">
            <v>2022-23</v>
          </cell>
          <cell r="R135">
            <v>2023</v>
          </cell>
        </row>
        <row r="136">
          <cell r="B136">
            <v>4</v>
          </cell>
          <cell r="C136" t="str">
            <v>dms_FRCP_y4</v>
          </cell>
          <cell r="D136">
            <v>4</v>
          </cell>
          <cell r="E136" t="str">
            <v>CRCP_y4</v>
          </cell>
          <cell r="F136">
            <v>2023</v>
          </cell>
          <cell r="H136">
            <v>2016</v>
          </cell>
          <cell r="J136">
            <v>4</v>
          </cell>
          <cell r="L136" t="str">
            <v>2008-09</v>
          </cell>
          <cell r="M136" t="str">
            <v>2009</v>
          </cell>
          <cell r="P136" t="str">
            <v>2023-24</v>
          </cell>
          <cell r="R136">
            <v>2024</v>
          </cell>
        </row>
        <row r="137">
          <cell r="B137">
            <v>5</v>
          </cell>
          <cell r="C137" t="str">
            <v>dms_FRCP_y5</v>
          </cell>
          <cell r="D137">
            <v>5</v>
          </cell>
          <cell r="E137" t="str">
            <v>CRCP_y5</v>
          </cell>
          <cell r="F137">
            <v>2024</v>
          </cell>
          <cell r="H137">
            <v>2015</v>
          </cell>
          <cell r="J137">
            <v>5</v>
          </cell>
          <cell r="L137" t="str">
            <v>2009-10</v>
          </cell>
          <cell r="M137">
            <v>2010</v>
          </cell>
          <cell r="P137" t="str">
            <v>2024-25</v>
          </cell>
          <cell r="R137">
            <v>2025</v>
          </cell>
        </row>
        <row r="138">
          <cell r="B138">
            <v>6</v>
          </cell>
          <cell r="C138" t="str">
            <v>dms_FRCP_y6</v>
          </cell>
          <cell r="D138">
            <v>6</v>
          </cell>
          <cell r="E138" t="str">
            <v>CRCP_y6</v>
          </cell>
          <cell r="F138">
            <v>2025</v>
          </cell>
          <cell r="H138">
            <v>2014</v>
          </cell>
          <cell r="J138">
            <v>6</v>
          </cell>
          <cell r="L138" t="str">
            <v>2010-11</v>
          </cell>
          <cell r="M138">
            <v>2011</v>
          </cell>
          <cell r="P138" t="str">
            <v>2025-26</v>
          </cell>
          <cell r="R138">
            <v>2026</v>
          </cell>
        </row>
        <row r="139">
          <cell r="B139">
            <v>7</v>
          </cell>
          <cell r="C139" t="str">
            <v>dms_FRCP_y7</v>
          </cell>
          <cell r="D139">
            <v>7</v>
          </cell>
          <cell r="E139" t="str">
            <v>CRCP_y7</v>
          </cell>
          <cell r="F139">
            <v>2026</v>
          </cell>
          <cell r="H139">
            <v>2013</v>
          </cell>
          <cell r="J139">
            <v>7</v>
          </cell>
          <cell r="L139" t="str">
            <v>2011-12</v>
          </cell>
          <cell r="M139">
            <v>2012</v>
          </cell>
          <cell r="P139" t="str">
            <v>2026-27</v>
          </cell>
          <cell r="R139">
            <v>2027</v>
          </cell>
        </row>
        <row r="140">
          <cell r="B140">
            <v>8</v>
          </cell>
          <cell r="C140" t="str">
            <v>dms_FRCP_y8</v>
          </cell>
          <cell r="D140">
            <v>8</v>
          </cell>
          <cell r="E140" t="str">
            <v>CRCP_y8</v>
          </cell>
          <cell r="F140">
            <v>2027</v>
          </cell>
          <cell r="H140">
            <v>2012</v>
          </cell>
          <cell r="J140">
            <v>8</v>
          </cell>
          <cell r="L140" t="str">
            <v>2012-13</v>
          </cell>
          <cell r="M140">
            <v>2013</v>
          </cell>
          <cell r="P140" t="str">
            <v>2027-28</v>
          </cell>
          <cell r="R140">
            <v>2028</v>
          </cell>
        </row>
        <row r="141">
          <cell r="B141">
            <v>9</v>
          </cell>
          <cell r="C141" t="str">
            <v>dms_FRCP_y9</v>
          </cell>
          <cell r="D141">
            <v>9</v>
          </cell>
          <cell r="E141" t="str">
            <v>CRCP_y9</v>
          </cell>
          <cell r="F141">
            <v>2028</v>
          </cell>
          <cell r="H141">
            <v>2011</v>
          </cell>
          <cell r="J141">
            <v>9</v>
          </cell>
          <cell r="L141" t="str">
            <v>2013-14</v>
          </cell>
          <cell r="M141">
            <v>2014</v>
          </cell>
          <cell r="P141" t="str">
            <v>2028-29</v>
          </cell>
          <cell r="R141">
            <v>2029</v>
          </cell>
        </row>
        <row r="142">
          <cell r="B142">
            <v>10</v>
          </cell>
          <cell r="C142" t="str">
            <v>dms_FRCP_y10</v>
          </cell>
          <cell r="D142">
            <v>10</v>
          </cell>
          <cell r="E142" t="str">
            <v>CRCP_y10</v>
          </cell>
          <cell r="F142">
            <v>2029</v>
          </cell>
          <cell r="H142">
            <v>2010</v>
          </cell>
          <cell r="J142">
            <v>10</v>
          </cell>
          <cell r="L142" t="str">
            <v>2014-15</v>
          </cell>
          <cell r="M142">
            <v>2015</v>
          </cell>
          <cell r="P142" t="str">
            <v>2029-30</v>
          </cell>
          <cell r="R142">
            <v>2030</v>
          </cell>
        </row>
        <row r="143">
          <cell r="B143">
            <v>11</v>
          </cell>
          <cell r="C143" t="str">
            <v>dms_FRCP_y11</v>
          </cell>
          <cell r="D143">
            <v>11</v>
          </cell>
          <cell r="E143" t="str">
            <v>CRCP_y11</v>
          </cell>
          <cell r="F143">
            <v>2030</v>
          </cell>
          <cell r="H143">
            <v>2009</v>
          </cell>
          <cell r="J143">
            <v>11</v>
          </cell>
          <cell r="L143" t="str">
            <v>2015-16</v>
          </cell>
          <cell r="M143">
            <v>2016</v>
          </cell>
          <cell r="P143" t="str">
            <v>2030-31</v>
          </cell>
          <cell r="R143">
            <v>2031</v>
          </cell>
        </row>
        <row r="144">
          <cell r="B144">
            <v>12</v>
          </cell>
          <cell r="C144" t="str">
            <v>dms_FRCP_y12</v>
          </cell>
          <cell r="D144">
            <v>12</v>
          </cell>
          <cell r="E144" t="str">
            <v>CRCP_y12</v>
          </cell>
          <cell r="F144">
            <v>2031</v>
          </cell>
          <cell r="H144">
            <v>2008</v>
          </cell>
          <cell r="J144">
            <v>12</v>
          </cell>
          <cell r="L144" t="str">
            <v>2016-17</v>
          </cell>
          <cell r="M144">
            <v>2017</v>
          </cell>
          <cell r="P144" t="str">
            <v>2031-32</v>
          </cell>
          <cell r="R144">
            <v>2032</v>
          </cell>
        </row>
        <row r="145">
          <cell r="B145">
            <v>13</v>
          </cell>
          <cell r="C145" t="str">
            <v>dms_FRCP_y13</v>
          </cell>
          <cell r="D145">
            <v>13</v>
          </cell>
          <cell r="E145" t="str">
            <v>CRCP_y13</v>
          </cell>
          <cell r="F145">
            <v>2032</v>
          </cell>
          <cell r="H145">
            <v>2007</v>
          </cell>
          <cell r="J145">
            <v>13</v>
          </cell>
          <cell r="L145" t="str">
            <v>2017-18</v>
          </cell>
          <cell r="M145">
            <v>2018</v>
          </cell>
          <cell r="P145" t="str">
            <v>2032-33</v>
          </cell>
          <cell r="R145">
            <v>2033</v>
          </cell>
        </row>
        <row r="146">
          <cell r="B146">
            <v>14</v>
          </cell>
          <cell r="C146" t="str">
            <v>dms_FRCP_y14</v>
          </cell>
          <cell r="D146">
            <v>14</v>
          </cell>
          <cell r="E146" t="str">
            <v>CRCP_y14</v>
          </cell>
          <cell r="F146">
            <v>2033</v>
          </cell>
          <cell r="H146">
            <v>2006</v>
          </cell>
          <cell r="J146">
            <v>14</v>
          </cell>
          <cell r="L146" t="str">
            <v>2018-19</v>
          </cell>
          <cell r="M146">
            <v>2019</v>
          </cell>
          <cell r="P146" t="str">
            <v>2033-34</v>
          </cell>
          <cell r="R146">
            <v>2034</v>
          </cell>
        </row>
        <row r="147">
          <cell r="B147">
            <v>15</v>
          </cell>
          <cell r="C147" t="str">
            <v>dms_FRCP_y15</v>
          </cell>
          <cell r="D147">
            <v>15</v>
          </cell>
          <cell r="E147" t="str">
            <v>CRCP_y15</v>
          </cell>
          <cell r="H147">
            <v>2005</v>
          </cell>
          <cell r="J147">
            <v>15</v>
          </cell>
          <cell r="L147" t="str">
            <v>2019-20</v>
          </cell>
          <cell r="M147">
            <v>2020</v>
          </cell>
          <cell r="P147" t="str">
            <v>2034-35</v>
          </cell>
          <cell r="R147">
            <v>2035</v>
          </cell>
        </row>
        <row r="148">
          <cell r="L148" t="str">
            <v>2020-21</v>
          </cell>
          <cell r="M148">
            <v>2021</v>
          </cell>
          <cell r="P148" t="str">
            <v>2035-36</v>
          </cell>
          <cell r="R148">
            <v>2036</v>
          </cell>
        </row>
        <row r="149">
          <cell r="L149" t="str">
            <v>2021-22</v>
          </cell>
          <cell r="M149">
            <v>2022</v>
          </cell>
          <cell r="P149" t="str">
            <v>2036-37</v>
          </cell>
          <cell r="R149">
            <v>2037</v>
          </cell>
        </row>
        <row r="150">
          <cell r="L150" t="str">
            <v>2022-23</v>
          </cell>
          <cell r="M150">
            <v>2023</v>
          </cell>
          <cell r="P150" t="str">
            <v>2037-38</v>
          </cell>
          <cell r="R150">
            <v>2038</v>
          </cell>
        </row>
        <row r="151">
          <cell r="L151" t="str">
            <v>2023-24</v>
          </cell>
          <cell r="M151">
            <v>2024</v>
          </cell>
          <cell r="P151" t="str">
            <v>2038-39</v>
          </cell>
          <cell r="R151">
            <v>2039</v>
          </cell>
        </row>
        <row r="152">
          <cell r="C152">
            <v>2021</v>
          </cell>
          <cell r="L152" t="str">
            <v>2024-25</v>
          </cell>
          <cell r="M152">
            <v>2025</v>
          </cell>
        </row>
        <row r="153">
          <cell r="C153">
            <v>2022</v>
          </cell>
          <cell r="L153" t="str">
            <v>2025-26</v>
          </cell>
          <cell r="M153">
            <v>2026</v>
          </cell>
        </row>
        <row r="154">
          <cell r="C154">
            <v>2023</v>
          </cell>
          <cell r="L154" t="str">
            <v>2026-27</v>
          </cell>
          <cell r="M154">
            <v>2027</v>
          </cell>
        </row>
        <row r="155">
          <cell r="C155">
            <v>2024</v>
          </cell>
          <cell r="L155" t="str">
            <v>2027-28</v>
          </cell>
          <cell r="M155">
            <v>2028</v>
          </cell>
        </row>
        <row r="156">
          <cell r="C156">
            <v>2025</v>
          </cell>
          <cell r="L156" t="str">
            <v>2028-29</v>
          </cell>
          <cell r="M156">
            <v>2029</v>
          </cell>
        </row>
        <row r="157">
          <cell r="C157">
            <v>2026</v>
          </cell>
          <cell r="L157" t="str">
            <v>2029-30</v>
          </cell>
          <cell r="M157">
            <v>2030</v>
          </cell>
        </row>
        <row r="158">
          <cell r="C158">
            <v>2027</v>
          </cell>
          <cell r="L158" t="str">
            <v>2030-31</v>
          </cell>
          <cell r="M158">
            <v>2031</v>
          </cell>
        </row>
        <row r="159">
          <cell r="C159">
            <v>2028</v>
          </cell>
          <cell r="L159" t="str">
            <v>2031-32</v>
          </cell>
          <cell r="M159">
            <v>2032</v>
          </cell>
        </row>
        <row r="160">
          <cell r="C160">
            <v>2029</v>
          </cell>
          <cell r="L160" t="str">
            <v>2032-33</v>
          </cell>
          <cell r="M160">
            <v>2033</v>
          </cell>
        </row>
        <row r="161">
          <cell r="C161">
            <v>2030</v>
          </cell>
          <cell r="L161" t="str">
            <v>2033-34</v>
          </cell>
          <cell r="M161">
            <v>2034</v>
          </cell>
        </row>
        <row r="162">
          <cell r="C162">
            <v>2031</v>
          </cell>
          <cell r="L162" t="str">
            <v>2034-35</v>
          </cell>
          <cell r="M162">
            <v>2035</v>
          </cell>
        </row>
        <row r="163">
          <cell r="C163">
            <v>2032</v>
          </cell>
          <cell r="L163" t="str">
            <v>2035-36</v>
          </cell>
          <cell r="M163">
            <v>2036</v>
          </cell>
        </row>
        <row r="164">
          <cell r="C164">
            <v>2033</v>
          </cell>
        </row>
        <row r="165">
          <cell r="C165">
            <v>2034</v>
          </cell>
        </row>
        <row r="166">
          <cell r="C166">
            <v>2035</v>
          </cell>
        </row>
        <row r="167">
          <cell r="C167">
            <v>2036</v>
          </cell>
        </row>
        <row r="168">
          <cell r="C168">
            <v>2037</v>
          </cell>
        </row>
        <row r="169">
          <cell r="C169">
            <v>2038</v>
          </cell>
        </row>
      </sheetData>
      <sheetData sheetId="2"/>
      <sheetData sheetId="3"/>
      <sheetData sheetId="4">
        <row r="14">
          <cell r="C14" t="str">
            <v>Powercor Australia</v>
          </cell>
        </row>
        <row r="35">
          <cell r="C35" t="str">
            <v>2020-21</v>
          </cell>
        </row>
        <row r="39">
          <cell r="C39">
            <v>2015</v>
          </cell>
        </row>
        <row r="44">
          <cell r="D44">
            <v>2011</v>
          </cell>
          <cell r="E44">
            <v>2012</v>
          </cell>
          <cell r="F44">
            <v>2013</v>
          </cell>
          <cell r="G44">
            <v>2014</v>
          </cell>
        </row>
        <row r="48">
          <cell r="C48">
            <v>2020</v>
          </cell>
        </row>
        <row r="50">
          <cell r="C50">
            <v>2020</v>
          </cell>
        </row>
        <row r="64">
          <cell r="C64" t="str">
            <v>Consolidated</v>
          </cell>
        </row>
        <row r="66">
          <cell r="C66" t="str">
            <v>Distribution</v>
          </cell>
        </row>
        <row r="68">
          <cell r="C68" t="str">
            <v>Calendar</v>
          </cell>
        </row>
        <row r="69">
          <cell r="C69" t="str">
            <v>EB</v>
          </cell>
        </row>
        <row r="75">
          <cell r="C75" t="str">
            <v>December</v>
          </cell>
        </row>
        <row r="79">
          <cell r="C79">
            <v>1</v>
          </cell>
        </row>
        <row r="80">
          <cell r="C80">
            <v>0</v>
          </cell>
        </row>
        <row r="81">
          <cell r="C81">
            <v>0</v>
          </cell>
        </row>
        <row r="82">
          <cell r="C82" t="str">
            <v>yes</v>
          </cell>
        </row>
        <row r="83">
          <cell r="C83" t="str">
            <v>CRY</v>
          </cell>
        </row>
        <row r="84">
          <cell r="C84">
            <v>2020</v>
          </cell>
        </row>
        <row r="85">
          <cell r="C85">
            <v>5</v>
          </cell>
        </row>
        <row r="86">
          <cell r="C86" t="str">
            <v>dms_FRCP_y5</v>
          </cell>
        </row>
        <row r="87">
          <cell r="C87">
            <v>2024</v>
          </cell>
        </row>
        <row r="88">
          <cell r="C88">
            <v>5</v>
          </cell>
        </row>
        <row r="90">
          <cell r="C90">
            <v>2015</v>
          </cell>
        </row>
        <row r="91">
          <cell r="C91">
            <v>2020</v>
          </cell>
        </row>
        <row r="95">
          <cell r="C95" t="str">
            <v>No</v>
          </cell>
        </row>
        <row r="96">
          <cell r="C96">
            <v>0</v>
          </cell>
        </row>
        <row r="97">
          <cell r="C97" t="str">
            <v>not a Multiple year submission</v>
          </cell>
        </row>
        <row r="104">
          <cell r="C104" t="str">
            <v>no</v>
          </cell>
        </row>
        <row r="106">
          <cell r="C106" t="str">
            <v>not a CA</v>
          </cell>
        </row>
        <row r="112">
          <cell r="C112" t="str">
            <v>dms_LeapYear not present</v>
          </cell>
        </row>
        <row r="113">
          <cell r="C113">
            <v>1826</v>
          </cell>
        </row>
        <row r="114">
          <cell r="C114">
            <v>365</v>
          </cell>
        </row>
        <row r="120">
          <cell r="C120" t="str">
            <v>1-Jan-2020</v>
          </cell>
        </row>
        <row r="125">
          <cell r="C125">
            <v>12</v>
          </cell>
        </row>
        <row r="126">
          <cell r="C126" t="str">
            <v>0</v>
          </cell>
        </row>
        <row r="140">
          <cell r="C140"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s>
    <sheetDataSet>
      <sheetData sheetId="0">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sheetData>
      <sheetData sheetId="1">
        <row r="94">
          <cell r="C94" t="str">
            <v>Animal impact</v>
          </cell>
          <cell r="D94" t="str">
            <v>Animal</v>
          </cell>
        </row>
        <row r="95">
          <cell r="C95" t="str">
            <v>Animal nesting/burrowing, etc and other</v>
          </cell>
          <cell r="D95" t="str">
            <v>Asset failure</v>
          </cell>
        </row>
        <row r="96">
          <cell r="C96" t="str">
            <v>Other</v>
          </cell>
          <cell r="D96" t="str">
            <v>Other</v>
          </cell>
        </row>
        <row r="97">
          <cell r="C97" t="str">
            <v>LV</v>
          </cell>
          <cell r="D97" t="str">
            <v>Overloads</v>
          </cell>
        </row>
        <row r="98">
          <cell r="C98" t="str">
            <v>Distribution substation</v>
          </cell>
          <cell r="D98" t="str">
            <v>Planned</v>
          </cell>
        </row>
        <row r="99">
          <cell r="C99" t="str">
            <v>HV</v>
          </cell>
          <cell r="D99" t="str">
            <v>Network business</v>
          </cell>
        </row>
        <row r="100">
          <cell r="C100" t="str">
            <v>Zone substation</v>
          </cell>
          <cell r="D100" t="str">
            <v>Third party</v>
          </cell>
        </row>
        <row r="101">
          <cell r="C101" t="str">
            <v>Subtransmission</v>
          </cell>
          <cell r="D101" t="str">
            <v>Unknown</v>
          </cell>
        </row>
        <row r="102">
          <cell r="C102" t="str">
            <v>insert description of 'other'</v>
          </cell>
          <cell r="D102" t="str">
            <v>Vegetation</v>
          </cell>
        </row>
        <row r="103">
          <cell r="C103" t="str">
            <v>-</v>
          </cell>
          <cell r="D103" t="str">
            <v>Weather</v>
          </cell>
        </row>
        <row r="104">
          <cell r="C104" t="str">
            <v>-</v>
          </cell>
          <cell r="D104" t="str">
            <v>2 - STPIS Exclusion (3.3)(a)</v>
          </cell>
        </row>
        <row r="105">
          <cell r="C105" t="str">
            <v>Network error</v>
          </cell>
          <cell r="D105" t="str">
            <v>3 - STPIS Exclusion (3.3)(a)</v>
          </cell>
        </row>
        <row r="106">
          <cell r="C106" t="str">
            <v>Switching and protection error</v>
          </cell>
          <cell r="D106" t="str">
            <v>4 - STPIS Exclusion (3.3)(a)</v>
          </cell>
        </row>
        <row r="107">
          <cell r="C107" t="str">
            <v>Fire</v>
          </cell>
          <cell r="D107" t="str">
            <v>5 - STPIS Exclusion (3.3)(a)</v>
          </cell>
        </row>
        <row r="108">
          <cell r="C108" t="str">
            <v>Other</v>
          </cell>
          <cell r="D108" t="str">
            <v>6 - STPIS Exclusion (3.3)(a)</v>
          </cell>
        </row>
        <row r="109">
          <cell r="C109" t="str">
            <v>Dig-in</v>
          </cell>
          <cell r="D109" t="str">
            <v>7 - STPIS Exclusion (3.3)(a)</v>
          </cell>
        </row>
        <row r="110">
          <cell r="C110" t="str">
            <v>Unauthorised access</v>
          </cell>
        </row>
        <row r="111">
          <cell r="C111" t="str">
            <v>Vehicle impact</v>
          </cell>
        </row>
        <row r="112">
          <cell r="C112" t="str">
            <v>Unknown</v>
          </cell>
        </row>
        <row r="113">
          <cell r="C113" t="str">
            <v>Blow-in/Fall-in - NSP responsibility</v>
          </cell>
        </row>
        <row r="114">
          <cell r="C114" t="str">
            <v>Grow-in - NSP responsibility</v>
          </cell>
        </row>
        <row r="115">
          <cell r="C115" t="str">
            <v>Blow-in/Fall-in - Other responsible party</v>
          </cell>
        </row>
        <row r="116">
          <cell r="C116" t="str">
            <v>Grow-in - Other responsible party</v>
          </cell>
        </row>
        <row r="189">
          <cell r="I189" t="str">
            <v>CBD</v>
          </cell>
          <cell r="J189" t="str">
            <v>Urban</v>
          </cell>
          <cell r="K189" t="str">
            <v>Short rural</v>
          </cell>
          <cell r="L189" t="str">
            <v>Long rural</v>
          </cell>
          <cell r="M189"/>
        </row>
      </sheetData>
      <sheetData sheetId="2"/>
      <sheetData sheetId="3"/>
      <sheetData sheetId="4">
        <row r="48">
          <cell r="C48">
            <v>2020</v>
          </cell>
        </row>
        <row r="60">
          <cell r="C60" t="str">
            <v>Confidential</v>
          </cell>
        </row>
        <row r="69">
          <cell r="C69" t="str">
            <v>CA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s>
    <sheetDataSet>
      <sheetData sheetId="0">
        <row r="5">
          <cell r="B5" t="str">
            <v>ActewAGL Distribution</v>
          </cell>
          <cell r="G5" t="str">
            <v>Y</v>
          </cell>
          <cell r="H5"/>
          <cell r="I5" t="str">
            <v>Y</v>
          </cell>
          <cell r="J5" t="str">
            <v>Y</v>
          </cell>
          <cell r="K5" t="str">
            <v>N</v>
          </cell>
          <cell r="L5" t="str">
            <v>Y</v>
          </cell>
          <cell r="R5" t="str">
            <v>N</v>
          </cell>
          <cell r="S5" t="str">
            <v>Y</v>
          </cell>
          <cell r="T5" t="str">
            <v>Y</v>
          </cell>
        </row>
        <row r="6">
          <cell r="G6" t="str">
            <v>Y</v>
          </cell>
          <cell r="H6"/>
          <cell r="I6" t="str">
            <v>N</v>
          </cell>
          <cell r="J6" t="str">
            <v>N</v>
          </cell>
          <cell r="K6" t="str">
            <v>N</v>
          </cell>
          <cell r="L6" t="str">
            <v>Y</v>
          </cell>
          <cell r="R6" t="str">
            <v>N</v>
          </cell>
          <cell r="S6" t="str">
            <v>Y</v>
          </cell>
          <cell r="T6" t="str">
            <v>Y</v>
          </cell>
        </row>
        <row r="7">
          <cell r="G7" t="str">
            <v>N</v>
          </cell>
          <cell r="H7"/>
          <cell r="I7" t="str">
            <v>N</v>
          </cell>
          <cell r="J7" t="str">
            <v>N</v>
          </cell>
          <cell r="K7" t="str">
            <v>N</v>
          </cell>
          <cell r="L7" t="str">
            <v>N</v>
          </cell>
          <cell r="R7" t="str">
            <v>N</v>
          </cell>
          <cell r="S7" t="str">
            <v>N</v>
          </cell>
          <cell r="T7" t="str">
            <v>Y</v>
          </cell>
        </row>
        <row r="8">
          <cell r="G8" t="str">
            <v>N</v>
          </cell>
          <cell r="H8"/>
          <cell r="I8" t="str">
            <v>N</v>
          </cell>
          <cell r="J8" t="str">
            <v>N</v>
          </cell>
          <cell r="K8" t="str">
            <v>N</v>
          </cell>
          <cell r="L8" t="str">
            <v>N</v>
          </cell>
          <cell r="R8" t="str">
            <v>N</v>
          </cell>
          <cell r="S8" t="str">
            <v>N</v>
          </cell>
          <cell r="T8" t="str">
            <v>Y</v>
          </cell>
        </row>
        <row r="9">
          <cell r="G9" t="str">
            <v>N</v>
          </cell>
          <cell r="H9"/>
          <cell r="I9" t="str">
            <v>N</v>
          </cell>
          <cell r="J9" t="str">
            <v>N</v>
          </cell>
          <cell r="K9" t="str">
            <v>N</v>
          </cell>
          <cell r="L9" t="str">
            <v>N</v>
          </cell>
          <cell r="R9" t="str">
            <v>N</v>
          </cell>
          <cell r="S9" t="str">
            <v>N</v>
          </cell>
          <cell r="T9" t="str">
            <v>Y</v>
          </cell>
        </row>
        <row r="10">
          <cell r="G10" t="str">
            <v>N</v>
          </cell>
          <cell r="H10"/>
          <cell r="I10" t="str">
            <v>N</v>
          </cell>
          <cell r="J10" t="str">
            <v>N</v>
          </cell>
          <cell r="K10" t="str">
            <v>N</v>
          </cell>
          <cell r="L10" t="str">
            <v>N</v>
          </cell>
          <cell r="R10" t="str">
            <v>N</v>
          </cell>
          <cell r="S10" t="str">
            <v>Y</v>
          </cell>
          <cell r="T10" t="str">
            <v>Y</v>
          </cell>
        </row>
        <row r="11">
          <cell r="G11" t="str">
            <v>N</v>
          </cell>
          <cell r="H11"/>
          <cell r="I11" t="str">
            <v>N</v>
          </cell>
          <cell r="J11" t="str">
            <v>N</v>
          </cell>
          <cell r="K11" t="str">
            <v>N</v>
          </cell>
          <cell r="L11" t="str">
            <v>N</v>
          </cell>
          <cell r="R11" t="str">
            <v>N</v>
          </cell>
          <cell r="S11" t="str">
            <v>Y</v>
          </cell>
          <cell r="T11" t="str">
            <v>Y</v>
          </cell>
        </row>
        <row r="12">
          <cell r="G12" t="str">
            <v>Y</v>
          </cell>
          <cell r="H12"/>
          <cell r="I12" t="str">
            <v>N</v>
          </cell>
          <cell r="J12" t="str">
            <v>N</v>
          </cell>
          <cell r="K12" t="str">
            <v>N</v>
          </cell>
          <cell r="L12" t="str">
            <v>Y</v>
          </cell>
          <cell r="R12" t="str">
            <v>N</v>
          </cell>
          <cell r="S12" t="str">
            <v>Y</v>
          </cell>
          <cell r="T12" t="str">
            <v>Y</v>
          </cell>
        </row>
        <row r="13">
          <cell r="G13" t="str">
            <v>Y</v>
          </cell>
          <cell r="H13"/>
          <cell r="I13" t="str">
            <v>N</v>
          </cell>
          <cell r="J13" t="str">
            <v>N</v>
          </cell>
          <cell r="K13" t="str">
            <v>N</v>
          </cell>
          <cell r="L13" t="str">
            <v>N</v>
          </cell>
          <cell r="R13" t="str">
            <v>N</v>
          </cell>
          <cell r="S13" t="str">
            <v>Y</v>
          </cell>
          <cell r="T13" t="str">
            <v>Y</v>
          </cell>
        </row>
        <row r="14">
          <cell r="G14" t="str">
            <v>Y</v>
          </cell>
          <cell r="H14"/>
          <cell r="I14" t="str">
            <v>N</v>
          </cell>
          <cell r="J14" t="str">
            <v>N</v>
          </cell>
          <cell r="K14" t="str">
            <v>N</v>
          </cell>
          <cell r="L14" t="str">
            <v>N</v>
          </cell>
          <cell r="R14" t="str">
            <v>N</v>
          </cell>
          <cell r="S14" t="str">
            <v>Y</v>
          </cell>
          <cell r="T14" t="str">
            <v>Y</v>
          </cell>
        </row>
        <row r="15">
          <cell r="G15" t="str">
            <v>Y</v>
          </cell>
          <cell r="H15"/>
          <cell r="I15" t="str">
            <v>N</v>
          </cell>
          <cell r="J15" t="str">
            <v>N</v>
          </cell>
          <cell r="K15" t="str">
            <v>N</v>
          </cell>
          <cell r="L15" t="str">
            <v>Y</v>
          </cell>
          <cell r="R15" t="str">
            <v>N</v>
          </cell>
          <cell r="S15" t="str">
            <v>Y</v>
          </cell>
          <cell r="T15" t="str">
            <v>Y</v>
          </cell>
        </row>
        <row r="16">
          <cell r="G16" t="str">
            <v>N</v>
          </cell>
          <cell r="H16"/>
          <cell r="I16" t="str">
            <v>N</v>
          </cell>
          <cell r="J16" t="str">
            <v>N</v>
          </cell>
          <cell r="K16" t="str">
            <v>N</v>
          </cell>
          <cell r="L16" t="str">
            <v>N</v>
          </cell>
          <cell r="R16" t="str">
            <v>N</v>
          </cell>
          <cell r="S16" t="str">
            <v>N</v>
          </cell>
          <cell r="T16" t="str">
            <v>Y</v>
          </cell>
        </row>
        <row r="17">
          <cell r="G17" t="str">
            <v>N</v>
          </cell>
          <cell r="H17"/>
          <cell r="I17" t="str">
            <v>N</v>
          </cell>
          <cell r="J17" t="str">
            <v>N</v>
          </cell>
          <cell r="K17" t="str">
            <v>N</v>
          </cell>
          <cell r="L17" t="str">
            <v>N</v>
          </cell>
          <cell r="R17" t="str">
            <v>N</v>
          </cell>
          <cell r="S17" t="str">
            <v>Y</v>
          </cell>
          <cell r="T17" t="str">
            <v>Y</v>
          </cell>
        </row>
        <row r="18">
          <cell r="G18" t="str">
            <v>N</v>
          </cell>
          <cell r="H18"/>
          <cell r="I18" t="str">
            <v>N</v>
          </cell>
          <cell r="J18" t="str">
            <v>Y</v>
          </cell>
          <cell r="K18" t="str">
            <v>N</v>
          </cell>
          <cell r="L18" t="str">
            <v>N</v>
          </cell>
          <cell r="R18" t="str">
            <v>Y</v>
          </cell>
          <cell r="S18" t="str">
            <v>Y</v>
          </cell>
          <cell r="T18" t="str">
            <v>Y</v>
          </cell>
        </row>
        <row r="19">
          <cell r="G19" t="str">
            <v>N</v>
          </cell>
          <cell r="H19"/>
          <cell r="I19" t="str">
            <v>N</v>
          </cell>
          <cell r="J19" t="str">
            <v>N</v>
          </cell>
          <cell r="K19" t="str">
            <v>N</v>
          </cell>
          <cell r="L19" t="str">
            <v>N</v>
          </cell>
          <cell r="R19" t="str">
            <v>N</v>
          </cell>
          <cell r="S19" t="str">
            <v>N</v>
          </cell>
          <cell r="T19" t="str">
            <v>Y</v>
          </cell>
        </row>
        <row r="20">
          <cell r="G20" t="str">
            <v>N</v>
          </cell>
          <cell r="H20"/>
          <cell r="I20" t="str">
            <v>N</v>
          </cell>
          <cell r="J20" t="str">
            <v>N</v>
          </cell>
          <cell r="K20" t="str">
            <v>N</v>
          </cell>
          <cell r="L20" t="str">
            <v>N</v>
          </cell>
          <cell r="R20" t="str">
            <v>N</v>
          </cell>
          <cell r="S20" t="str">
            <v>Y</v>
          </cell>
          <cell r="T20" t="str">
            <v>Y</v>
          </cell>
        </row>
        <row r="21">
          <cell r="G21" t="str">
            <v>Y</v>
          </cell>
          <cell r="H21"/>
          <cell r="I21" t="str">
            <v>N</v>
          </cell>
          <cell r="J21" t="str">
            <v>N</v>
          </cell>
          <cell r="K21" t="str">
            <v>N</v>
          </cell>
          <cell r="L21" t="str">
            <v>N</v>
          </cell>
          <cell r="R21" t="str">
            <v>Y</v>
          </cell>
          <cell r="S21" t="str">
            <v>Y</v>
          </cell>
          <cell r="T21" t="str">
            <v>N</v>
          </cell>
        </row>
        <row r="22">
          <cell r="G22" t="str">
            <v>Y</v>
          </cell>
          <cell r="H22"/>
          <cell r="I22" t="str">
            <v>N</v>
          </cell>
          <cell r="J22" t="str">
            <v>N</v>
          </cell>
          <cell r="K22" t="str">
            <v>N</v>
          </cell>
          <cell r="L22" t="str">
            <v>N</v>
          </cell>
          <cell r="R22" t="str">
            <v>N</v>
          </cell>
          <cell r="S22" t="str">
            <v>Y</v>
          </cell>
          <cell r="T22" t="str">
            <v>Y</v>
          </cell>
        </row>
        <row r="23">
          <cell r="G23" t="str">
            <v>N</v>
          </cell>
          <cell r="H23"/>
          <cell r="I23" t="str">
            <v>N</v>
          </cell>
          <cell r="J23" t="str">
            <v>N</v>
          </cell>
          <cell r="K23" t="str">
            <v>N</v>
          </cell>
          <cell r="L23" t="str">
            <v>N</v>
          </cell>
          <cell r="R23" t="str">
            <v>N</v>
          </cell>
          <cell r="S23" t="str">
            <v>Y</v>
          </cell>
          <cell r="T23" t="str">
            <v>Y</v>
          </cell>
        </row>
        <row r="24">
          <cell r="G24" t="str">
            <v>N</v>
          </cell>
          <cell r="H24"/>
          <cell r="I24" t="str">
            <v>N</v>
          </cell>
          <cell r="J24" t="str">
            <v>N</v>
          </cell>
          <cell r="K24" t="str">
            <v>N</v>
          </cell>
          <cell r="L24" t="str">
            <v>N</v>
          </cell>
          <cell r="R24" t="str">
            <v>N</v>
          </cell>
          <cell r="S24" t="str">
            <v>Y</v>
          </cell>
          <cell r="T24" t="str">
            <v>Y</v>
          </cell>
        </row>
        <row r="25">
          <cell r="G25" t="str">
            <v>N</v>
          </cell>
          <cell r="H25"/>
          <cell r="I25" t="str">
            <v>N</v>
          </cell>
          <cell r="J25" t="str">
            <v>N</v>
          </cell>
          <cell r="K25" t="str">
            <v>N</v>
          </cell>
          <cell r="L25" t="str">
            <v>N</v>
          </cell>
          <cell r="R25" t="str">
            <v>N</v>
          </cell>
          <cell r="S25" t="str">
            <v>N</v>
          </cell>
          <cell r="T25" t="str">
            <v>Y</v>
          </cell>
        </row>
      </sheetData>
      <sheetData sheetId="1">
        <row r="11">
          <cell r="B11" t="str">
            <v>ActewAGL Distribution</v>
          </cell>
        </row>
        <row r="94">
          <cell r="E94" t="str">
            <v>Weather</v>
          </cell>
        </row>
        <row r="95">
          <cell r="E95" t="str">
            <v>Equipment failure</v>
          </cell>
        </row>
        <row r="96">
          <cell r="E96" t="str">
            <v>Operational error</v>
          </cell>
        </row>
        <row r="97">
          <cell r="E97" t="str">
            <v>Vegetation</v>
          </cell>
        </row>
        <row r="98">
          <cell r="E98" t="str">
            <v>Animals</v>
          </cell>
        </row>
        <row r="99">
          <cell r="E99" t="str">
            <v>Third party impacts</v>
          </cell>
        </row>
        <row r="100">
          <cell r="E100" t="str">
            <v>Transmission failure</v>
          </cell>
        </row>
        <row r="101">
          <cell r="E101" t="str">
            <v>Load shedding</v>
          </cell>
        </row>
        <row r="102">
          <cell r="E102" t="str">
            <v>Inter-distributor connection failure</v>
          </cell>
        </row>
        <row r="103">
          <cell r="E103" t="str">
            <v>Other</v>
          </cell>
        </row>
      </sheetData>
      <sheetData sheetId="2"/>
      <sheetData sheetId="3"/>
      <sheetData sheetId="4">
        <row r="2">
          <cell r="B2" t="str">
            <v>Powercor Australia</v>
          </cell>
        </row>
        <row r="65">
          <cell r="C65" t="str">
            <v>Electricity</v>
          </cell>
        </row>
        <row r="72">
          <cell r="C72" t="str">
            <v>Vic</v>
          </cell>
        </row>
        <row r="135">
          <cell r="C135" t="str">
            <v>YES</v>
          </cell>
        </row>
        <row r="136">
          <cell r="C136" t="str">
            <v>NO</v>
          </cell>
        </row>
        <row r="137">
          <cell r="C137" t="str">
            <v>NO</v>
          </cell>
        </row>
        <row r="138">
          <cell r="C138" t="str">
            <v>YES</v>
          </cell>
        </row>
        <row r="139">
          <cell r="C139" t="str">
            <v>YES</v>
          </cell>
        </row>
      </sheetData>
      <sheetData sheetId="5"/>
      <sheetData sheetId="6">
        <row r="28">
          <cell r="D28">
            <v>32</v>
          </cell>
        </row>
      </sheetData>
      <sheetData sheetId="7">
        <row r="6">
          <cell r="F6" t="str">
            <v>Yes</v>
          </cell>
        </row>
      </sheetData>
      <sheetData sheetId="8"/>
      <sheetData sheetId="9"/>
      <sheetData sheetId="10"/>
      <sheetData sheetId="11"/>
      <sheetData sheetId="12"/>
      <sheetData sheetId="13">
        <row r="12">
          <cell r="B12" t="str">
            <v>3/01/2020</v>
          </cell>
          <cell r="G12">
            <v>343</v>
          </cell>
        </row>
        <row r="13">
          <cell r="G13">
            <v>1850</v>
          </cell>
        </row>
        <row r="14">
          <cell r="G14">
            <v>1896</v>
          </cell>
        </row>
        <row r="15">
          <cell r="G15">
            <v>903</v>
          </cell>
        </row>
        <row r="16">
          <cell r="G16">
            <v>354</v>
          </cell>
        </row>
        <row r="17">
          <cell r="G17">
            <v>1266</v>
          </cell>
        </row>
        <row r="18">
          <cell r="G18">
            <v>656</v>
          </cell>
        </row>
        <row r="19">
          <cell r="G19">
            <v>144</v>
          </cell>
        </row>
        <row r="20">
          <cell r="G20">
            <v>124</v>
          </cell>
        </row>
        <row r="21">
          <cell r="G21">
            <v>210</v>
          </cell>
        </row>
        <row r="22">
          <cell r="G22">
            <v>5</v>
          </cell>
        </row>
        <row r="23">
          <cell r="G23">
            <v>105</v>
          </cell>
        </row>
        <row r="24">
          <cell r="G24">
            <v>186</v>
          </cell>
        </row>
        <row r="25">
          <cell r="G25">
            <v>79</v>
          </cell>
        </row>
        <row r="26">
          <cell r="G26">
            <v>2520</v>
          </cell>
        </row>
        <row r="27">
          <cell r="G27">
            <v>2747</v>
          </cell>
        </row>
        <row r="28">
          <cell r="G28">
            <v>8</v>
          </cell>
        </row>
        <row r="29">
          <cell r="G29">
            <v>5</v>
          </cell>
        </row>
        <row r="30">
          <cell r="G30">
            <v>145</v>
          </cell>
        </row>
        <row r="31">
          <cell r="G31">
            <v>124</v>
          </cell>
        </row>
        <row r="32">
          <cell r="G32">
            <v>210</v>
          </cell>
        </row>
        <row r="33">
          <cell r="G33">
            <v>5</v>
          </cell>
        </row>
        <row r="34">
          <cell r="G34">
            <v>869</v>
          </cell>
        </row>
        <row r="35">
          <cell r="G35">
            <v>233</v>
          </cell>
        </row>
        <row r="36">
          <cell r="G36">
            <v>571</v>
          </cell>
        </row>
        <row r="37">
          <cell r="G37">
            <v>217</v>
          </cell>
        </row>
        <row r="38">
          <cell r="G38">
            <v>105</v>
          </cell>
        </row>
        <row r="39">
          <cell r="G39">
            <v>188</v>
          </cell>
        </row>
        <row r="40">
          <cell r="G40">
            <v>78</v>
          </cell>
        </row>
        <row r="41">
          <cell r="G41">
            <v>1</v>
          </cell>
        </row>
        <row r="42">
          <cell r="G42">
            <v>841</v>
          </cell>
        </row>
        <row r="43">
          <cell r="G43">
            <v>158</v>
          </cell>
        </row>
        <row r="44">
          <cell r="G44">
            <v>562</v>
          </cell>
        </row>
        <row r="45">
          <cell r="G45">
            <v>1208</v>
          </cell>
        </row>
        <row r="46">
          <cell r="G46">
            <v>2747</v>
          </cell>
        </row>
        <row r="47">
          <cell r="G47">
            <v>988</v>
          </cell>
        </row>
        <row r="48">
          <cell r="G48">
            <v>2365</v>
          </cell>
        </row>
        <row r="49">
          <cell r="G49">
            <v>1826</v>
          </cell>
        </row>
        <row r="50">
          <cell r="G50">
            <v>1996</v>
          </cell>
        </row>
        <row r="51">
          <cell r="G51">
            <v>2733</v>
          </cell>
        </row>
        <row r="52">
          <cell r="G52">
            <v>2728</v>
          </cell>
        </row>
        <row r="53">
          <cell r="G53">
            <v>2901</v>
          </cell>
        </row>
        <row r="54">
          <cell r="G54">
            <v>1383</v>
          </cell>
        </row>
        <row r="55">
          <cell r="G55">
            <v>452</v>
          </cell>
        </row>
        <row r="56">
          <cell r="G56">
            <v>1721</v>
          </cell>
        </row>
        <row r="57">
          <cell r="G57">
            <v>2729</v>
          </cell>
        </row>
        <row r="58">
          <cell r="G58">
            <v>4784</v>
          </cell>
        </row>
        <row r="59">
          <cell r="G59">
            <v>2709</v>
          </cell>
        </row>
        <row r="60">
          <cell r="G60">
            <v>757</v>
          </cell>
        </row>
        <row r="61">
          <cell r="G61">
            <v>974</v>
          </cell>
        </row>
        <row r="62">
          <cell r="G62">
            <v>2067</v>
          </cell>
        </row>
        <row r="63">
          <cell r="G63">
            <v>2273</v>
          </cell>
        </row>
        <row r="64">
          <cell r="G64">
            <v>1478</v>
          </cell>
        </row>
        <row r="65">
          <cell r="G65">
            <v>1770</v>
          </cell>
        </row>
        <row r="66">
          <cell r="G66">
            <v>2817</v>
          </cell>
        </row>
        <row r="67">
          <cell r="G67">
            <v>2199</v>
          </cell>
        </row>
        <row r="68">
          <cell r="G68">
            <v>3796</v>
          </cell>
        </row>
        <row r="69">
          <cell r="G69">
            <v>4111</v>
          </cell>
        </row>
        <row r="70">
          <cell r="G70">
            <v>2272</v>
          </cell>
        </row>
        <row r="71">
          <cell r="G71">
            <v>3156</v>
          </cell>
        </row>
        <row r="72">
          <cell r="G72">
            <v>2639</v>
          </cell>
        </row>
        <row r="73">
          <cell r="G73">
            <v>2746</v>
          </cell>
        </row>
        <row r="74">
          <cell r="G74">
            <v>3112</v>
          </cell>
        </row>
        <row r="75">
          <cell r="G75">
            <v>3308</v>
          </cell>
        </row>
        <row r="76">
          <cell r="G76">
            <v>4663</v>
          </cell>
        </row>
        <row r="77">
          <cell r="G77">
            <v>2918</v>
          </cell>
        </row>
        <row r="78">
          <cell r="G78">
            <v>2524</v>
          </cell>
        </row>
        <row r="79">
          <cell r="G79">
            <v>3163</v>
          </cell>
        </row>
        <row r="80">
          <cell r="G80">
            <v>2093</v>
          </cell>
        </row>
        <row r="81">
          <cell r="G81">
            <v>2521</v>
          </cell>
        </row>
        <row r="82">
          <cell r="G82">
            <v>431</v>
          </cell>
        </row>
        <row r="83">
          <cell r="G83">
            <v>1272</v>
          </cell>
        </row>
        <row r="84">
          <cell r="G84">
            <v>97</v>
          </cell>
        </row>
        <row r="85">
          <cell r="G85">
            <v>1</v>
          </cell>
        </row>
        <row r="86">
          <cell r="G86">
            <v>26</v>
          </cell>
        </row>
        <row r="87">
          <cell r="G87">
            <v>1</v>
          </cell>
        </row>
        <row r="88">
          <cell r="G88">
            <v>112</v>
          </cell>
        </row>
        <row r="89">
          <cell r="G89">
            <v>4684</v>
          </cell>
        </row>
        <row r="90">
          <cell r="G90">
            <v>129</v>
          </cell>
        </row>
        <row r="91">
          <cell r="G91">
            <v>3</v>
          </cell>
        </row>
        <row r="92">
          <cell r="G92">
            <v>2</v>
          </cell>
        </row>
        <row r="93">
          <cell r="G93">
            <v>12</v>
          </cell>
        </row>
        <row r="94">
          <cell r="G94">
            <v>112</v>
          </cell>
        </row>
        <row r="95">
          <cell r="G95">
            <v>3968</v>
          </cell>
        </row>
        <row r="96">
          <cell r="G96">
            <v>1685</v>
          </cell>
        </row>
        <row r="97">
          <cell r="G97">
            <v>930</v>
          </cell>
        </row>
        <row r="98">
          <cell r="G98">
            <v>2506</v>
          </cell>
        </row>
        <row r="99">
          <cell r="G99">
            <v>11</v>
          </cell>
        </row>
        <row r="100">
          <cell r="G100">
            <v>49</v>
          </cell>
        </row>
        <row r="101">
          <cell r="G101">
            <v>2</v>
          </cell>
        </row>
        <row r="102">
          <cell r="G102">
            <v>1</v>
          </cell>
        </row>
        <row r="103">
          <cell r="G103">
            <v>4</v>
          </cell>
        </row>
        <row r="104">
          <cell r="G104">
            <v>2650</v>
          </cell>
        </row>
        <row r="105">
          <cell r="G105">
            <v>1</v>
          </cell>
        </row>
        <row r="106">
          <cell r="G106">
            <v>2</v>
          </cell>
        </row>
        <row r="107">
          <cell r="G107">
            <v>2174</v>
          </cell>
        </row>
        <row r="108">
          <cell r="G108">
            <v>2867</v>
          </cell>
        </row>
        <row r="109">
          <cell r="G109">
            <v>3528</v>
          </cell>
        </row>
        <row r="110">
          <cell r="G110">
            <v>2952</v>
          </cell>
        </row>
        <row r="111">
          <cell r="G111">
            <v>1209</v>
          </cell>
        </row>
        <row r="112">
          <cell r="G112">
            <v>2143</v>
          </cell>
        </row>
        <row r="113">
          <cell r="G113">
            <v>4227</v>
          </cell>
        </row>
        <row r="114">
          <cell r="G114">
            <v>1272</v>
          </cell>
        </row>
        <row r="115">
          <cell r="G115">
            <v>2867</v>
          </cell>
        </row>
        <row r="116">
          <cell r="G116">
            <v>1712</v>
          </cell>
        </row>
        <row r="117">
          <cell r="G117">
            <v>1716</v>
          </cell>
        </row>
        <row r="118">
          <cell r="G118">
            <v>497</v>
          </cell>
        </row>
        <row r="119">
          <cell r="G119">
            <v>3</v>
          </cell>
        </row>
        <row r="120">
          <cell r="G120">
            <v>888</v>
          </cell>
        </row>
        <row r="121">
          <cell r="G121">
            <v>3387</v>
          </cell>
        </row>
        <row r="122">
          <cell r="G122">
            <v>2</v>
          </cell>
        </row>
        <row r="123">
          <cell r="G123">
            <v>99</v>
          </cell>
        </row>
        <row r="124">
          <cell r="G124">
            <v>4005</v>
          </cell>
        </row>
        <row r="125">
          <cell r="G125">
            <v>1498</v>
          </cell>
        </row>
        <row r="126">
          <cell r="G126">
            <v>33</v>
          </cell>
        </row>
        <row r="127">
          <cell r="G127">
            <v>1385</v>
          </cell>
        </row>
        <row r="128">
          <cell r="G128">
            <v>266</v>
          </cell>
        </row>
        <row r="129">
          <cell r="G129">
            <v>3478</v>
          </cell>
        </row>
        <row r="130">
          <cell r="G130">
            <v>2304</v>
          </cell>
        </row>
        <row r="131">
          <cell r="G131">
            <v>1843</v>
          </cell>
        </row>
        <row r="132">
          <cell r="G132">
            <v>1385</v>
          </cell>
        </row>
        <row r="133">
          <cell r="G133">
            <v>1536</v>
          </cell>
        </row>
        <row r="134">
          <cell r="G134">
            <v>1792</v>
          </cell>
        </row>
        <row r="135">
          <cell r="G135">
            <v>2885</v>
          </cell>
        </row>
        <row r="136">
          <cell r="G136">
            <v>2</v>
          </cell>
        </row>
        <row r="137">
          <cell r="G137">
            <v>88</v>
          </cell>
        </row>
        <row r="138">
          <cell r="G138">
            <v>1</v>
          </cell>
        </row>
        <row r="139">
          <cell r="G139">
            <v>1</v>
          </cell>
        </row>
        <row r="140">
          <cell r="G140">
            <v>3</v>
          </cell>
        </row>
        <row r="141">
          <cell r="G141">
            <v>2</v>
          </cell>
        </row>
        <row r="142">
          <cell r="G142">
            <v>2</v>
          </cell>
        </row>
        <row r="143">
          <cell r="G143">
            <v>40</v>
          </cell>
        </row>
        <row r="144">
          <cell r="G144">
            <v>2</v>
          </cell>
        </row>
        <row r="145">
          <cell r="G145">
            <v>1</v>
          </cell>
        </row>
        <row r="146">
          <cell r="G146">
            <v>2</v>
          </cell>
        </row>
        <row r="147">
          <cell r="G147">
            <v>5</v>
          </cell>
        </row>
        <row r="148">
          <cell r="G148">
            <v>2</v>
          </cell>
        </row>
        <row r="149">
          <cell r="G149">
            <v>2</v>
          </cell>
        </row>
        <row r="150">
          <cell r="G150">
            <v>1</v>
          </cell>
        </row>
        <row r="151">
          <cell r="G151">
            <v>2</v>
          </cell>
        </row>
        <row r="152">
          <cell r="G152">
            <v>1</v>
          </cell>
        </row>
        <row r="153">
          <cell r="G153">
            <v>3</v>
          </cell>
        </row>
        <row r="154">
          <cell r="G154">
            <v>2</v>
          </cell>
        </row>
        <row r="155">
          <cell r="G155">
            <v>1</v>
          </cell>
        </row>
        <row r="156">
          <cell r="G156">
            <v>3</v>
          </cell>
        </row>
        <row r="157">
          <cell r="G157">
            <v>2</v>
          </cell>
        </row>
        <row r="158">
          <cell r="G158">
            <v>3839</v>
          </cell>
        </row>
        <row r="159">
          <cell r="G159">
            <v>3121</v>
          </cell>
        </row>
        <row r="160">
          <cell r="G160">
            <v>316</v>
          </cell>
        </row>
        <row r="161">
          <cell r="G161">
            <v>3337</v>
          </cell>
        </row>
        <row r="162">
          <cell r="G162">
            <v>3541</v>
          </cell>
        </row>
        <row r="163">
          <cell r="G163">
            <v>4750</v>
          </cell>
        </row>
        <row r="164">
          <cell r="G164">
            <v>4403</v>
          </cell>
        </row>
        <row r="165">
          <cell r="G165">
            <v>2923</v>
          </cell>
        </row>
        <row r="166">
          <cell r="G166">
            <v>2634</v>
          </cell>
        </row>
        <row r="167">
          <cell r="G167">
            <v>1</v>
          </cell>
        </row>
        <row r="168">
          <cell r="G168">
            <v>35</v>
          </cell>
        </row>
        <row r="169">
          <cell r="G169">
            <v>4225</v>
          </cell>
        </row>
        <row r="170">
          <cell r="G170">
            <v>1</v>
          </cell>
        </row>
        <row r="171">
          <cell r="G171">
            <v>4</v>
          </cell>
        </row>
        <row r="172">
          <cell r="G172">
            <v>4</v>
          </cell>
        </row>
        <row r="173">
          <cell r="G173">
            <v>1</v>
          </cell>
        </row>
        <row r="174">
          <cell r="G174">
            <v>1157</v>
          </cell>
        </row>
        <row r="175">
          <cell r="G175">
            <v>3552</v>
          </cell>
        </row>
        <row r="176">
          <cell r="G176">
            <v>1680</v>
          </cell>
        </row>
        <row r="177">
          <cell r="G177">
            <v>1468</v>
          </cell>
        </row>
        <row r="178">
          <cell r="G178">
            <v>486</v>
          </cell>
        </row>
        <row r="179">
          <cell r="G179">
            <v>605</v>
          </cell>
        </row>
        <row r="180">
          <cell r="G180">
            <v>179</v>
          </cell>
        </row>
        <row r="181">
          <cell r="G181">
            <v>3037</v>
          </cell>
        </row>
        <row r="182">
          <cell r="G182">
            <v>428</v>
          </cell>
        </row>
        <row r="183">
          <cell r="G183">
            <v>189</v>
          </cell>
        </row>
        <row r="184">
          <cell r="G184">
            <v>5660</v>
          </cell>
        </row>
        <row r="185">
          <cell r="G185">
            <v>2241</v>
          </cell>
        </row>
        <row r="186">
          <cell r="G186">
            <v>2758</v>
          </cell>
        </row>
        <row r="187">
          <cell r="G187">
            <v>52</v>
          </cell>
        </row>
        <row r="188">
          <cell r="G188">
            <v>2647</v>
          </cell>
        </row>
        <row r="189">
          <cell r="G189">
            <v>319</v>
          </cell>
        </row>
        <row r="190">
          <cell r="G190">
            <v>1860</v>
          </cell>
        </row>
        <row r="191">
          <cell r="G191">
            <v>1145</v>
          </cell>
        </row>
        <row r="192">
          <cell r="G192">
            <v>2</v>
          </cell>
        </row>
        <row r="193">
          <cell r="G193">
            <v>7</v>
          </cell>
        </row>
        <row r="194">
          <cell r="G194">
            <v>6007</v>
          </cell>
        </row>
        <row r="195">
          <cell r="G195">
            <v>1</v>
          </cell>
        </row>
        <row r="196">
          <cell r="G196">
            <v>2334</v>
          </cell>
        </row>
        <row r="197">
          <cell r="G197">
            <v>2975</v>
          </cell>
        </row>
        <row r="198">
          <cell r="G198">
            <v>5237</v>
          </cell>
        </row>
        <row r="199">
          <cell r="G199">
            <v>5336</v>
          </cell>
        </row>
        <row r="200">
          <cell r="G200">
            <v>2323</v>
          </cell>
        </row>
        <row r="201">
          <cell r="G201">
            <v>179</v>
          </cell>
        </row>
        <row r="202">
          <cell r="G202">
            <v>1136</v>
          </cell>
        </row>
        <row r="203">
          <cell r="G203">
            <v>34</v>
          </cell>
        </row>
        <row r="204">
          <cell r="G204">
            <v>6079</v>
          </cell>
        </row>
        <row r="205">
          <cell r="G205">
            <v>6079</v>
          </cell>
        </row>
        <row r="206">
          <cell r="G206"/>
        </row>
        <row r="207">
          <cell r="G207"/>
        </row>
        <row r="208">
          <cell r="G208"/>
        </row>
        <row r="209">
          <cell r="G209"/>
        </row>
        <row r="210">
          <cell r="G210"/>
        </row>
        <row r="211">
          <cell r="G211"/>
        </row>
        <row r="212">
          <cell r="G212"/>
        </row>
        <row r="213">
          <cell r="G213"/>
        </row>
        <row r="214">
          <cell r="G214"/>
        </row>
        <row r="215">
          <cell r="G215"/>
        </row>
        <row r="216">
          <cell r="G216"/>
        </row>
        <row r="217">
          <cell r="G217"/>
        </row>
        <row r="218">
          <cell r="G218"/>
        </row>
        <row r="219">
          <cell r="G219"/>
        </row>
        <row r="220">
          <cell r="G220"/>
        </row>
        <row r="221">
          <cell r="G221"/>
        </row>
        <row r="222">
          <cell r="G222"/>
        </row>
        <row r="223">
          <cell r="G223"/>
        </row>
        <row r="224">
          <cell r="G224"/>
        </row>
        <row r="225">
          <cell r="G225"/>
        </row>
        <row r="226">
          <cell r="G226"/>
        </row>
        <row r="227">
          <cell r="G227"/>
        </row>
        <row r="228">
          <cell r="G228"/>
        </row>
        <row r="229">
          <cell r="G229"/>
        </row>
        <row r="230">
          <cell r="G230"/>
        </row>
        <row r="231">
          <cell r="G231"/>
        </row>
        <row r="232">
          <cell r="G232"/>
        </row>
        <row r="233">
          <cell r="G233"/>
        </row>
        <row r="234">
          <cell r="G234"/>
        </row>
        <row r="235">
          <cell r="G235"/>
        </row>
        <row r="236">
          <cell r="G236"/>
        </row>
        <row r="237">
          <cell r="G237"/>
        </row>
        <row r="238">
          <cell r="G238"/>
        </row>
        <row r="239">
          <cell r="G239"/>
        </row>
        <row r="240">
          <cell r="G240"/>
        </row>
        <row r="241">
          <cell r="G241"/>
        </row>
        <row r="242">
          <cell r="G242"/>
        </row>
        <row r="243">
          <cell r="G243"/>
        </row>
        <row r="244">
          <cell r="G244"/>
        </row>
        <row r="245">
          <cell r="G245"/>
        </row>
        <row r="246">
          <cell r="G246"/>
        </row>
        <row r="247">
          <cell r="G247"/>
        </row>
        <row r="248">
          <cell r="G248"/>
        </row>
        <row r="249">
          <cell r="G249"/>
        </row>
        <row r="250">
          <cell r="G250"/>
        </row>
        <row r="251">
          <cell r="G251"/>
        </row>
        <row r="252">
          <cell r="G252"/>
        </row>
        <row r="253">
          <cell r="G253"/>
        </row>
        <row r="254">
          <cell r="G254"/>
        </row>
        <row r="255">
          <cell r="G255"/>
        </row>
        <row r="256">
          <cell r="G256"/>
        </row>
        <row r="257">
          <cell r="G257"/>
        </row>
        <row r="258">
          <cell r="G258"/>
        </row>
        <row r="259">
          <cell r="G259"/>
        </row>
        <row r="260">
          <cell r="G260"/>
        </row>
        <row r="261">
          <cell r="G261"/>
        </row>
        <row r="262">
          <cell r="G262"/>
        </row>
        <row r="263">
          <cell r="G263"/>
        </row>
        <row r="264">
          <cell r="G264"/>
        </row>
        <row r="265">
          <cell r="G265"/>
        </row>
        <row r="266">
          <cell r="G266"/>
        </row>
        <row r="267">
          <cell r="G267"/>
        </row>
        <row r="268">
          <cell r="G268"/>
        </row>
        <row r="269">
          <cell r="G269"/>
        </row>
        <row r="270">
          <cell r="G270"/>
        </row>
        <row r="271">
          <cell r="G271"/>
        </row>
        <row r="272">
          <cell r="G272"/>
        </row>
        <row r="273">
          <cell r="G273"/>
        </row>
        <row r="274">
          <cell r="G274"/>
        </row>
        <row r="275">
          <cell r="G275"/>
        </row>
        <row r="276">
          <cell r="G276"/>
        </row>
        <row r="277">
          <cell r="G277"/>
        </row>
        <row r="278">
          <cell r="G278"/>
        </row>
        <row r="279">
          <cell r="G279"/>
        </row>
        <row r="280">
          <cell r="G280"/>
        </row>
        <row r="281">
          <cell r="G281"/>
        </row>
        <row r="282">
          <cell r="G282"/>
        </row>
        <row r="283">
          <cell r="G283"/>
        </row>
        <row r="284">
          <cell r="G284"/>
        </row>
        <row r="285">
          <cell r="G285"/>
        </row>
        <row r="286">
          <cell r="G286"/>
        </row>
        <row r="287">
          <cell r="G287"/>
        </row>
        <row r="288">
          <cell r="G288"/>
        </row>
        <row r="289">
          <cell r="G289"/>
        </row>
        <row r="290">
          <cell r="G290"/>
        </row>
        <row r="291">
          <cell r="G291"/>
        </row>
        <row r="292">
          <cell r="G292"/>
        </row>
        <row r="293">
          <cell r="G293"/>
        </row>
        <row r="294">
          <cell r="G294"/>
        </row>
        <row r="295">
          <cell r="G295"/>
        </row>
        <row r="296">
          <cell r="G296"/>
        </row>
        <row r="297">
          <cell r="G297"/>
        </row>
        <row r="298">
          <cell r="G298"/>
        </row>
        <row r="299">
          <cell r="G299"/>
        </row>
        <row r="300">
          <cell r="G300"/>
        </row>
        <row r="301">
          <cell r="G301"/>
        </row>
        <row r="302">
          <cell r="G302"/>
        </row>
        <row r="303">
          <cell r="G303"/>
        </row>
        <row r="304">
          <cell r="G304"/>
        </row>
        <row r="305">
          <cell r="G305"/>
        </row>
        <row r="306">
          <cell r="G306"/>
        </row>
        <row r="307">
          <cell r="G307"/>
        </row>
        <row r="308">
          <cell r="G308"/>
        </row>
        <row r="309">
          <cell r="G309"/>
        </row>
        <row r="310">
          <cell r="G310"/>
        </row>
        <row r="311">
          <cell r="G311"/>
        </row>
        <row r="312">
          <cell r="G312"/>
        </row>
        <row r="313">
          <cell r="G313"/>
        </row>
        <row r="314">
          <cell r="G314"/>
        </row>
        <row r="315">
          <cell r="G315"/>
        </row>
        <row r="316">
          <cell r="G316"/>
        </row>
        <row r="317">
          <cell r="G317"/>
        </row>
        <row r="318">
          <cell r="G318"/>
        </row>
        <row r="319">
          <cell r="G319"/>
        </row>
        <row r="320">
          <cell r="G320"/>
        </row>
        <row r="321">
          <cell r="G321"/>
        </row>
        <row r="322">
          <cell r="G322"/>
        </row>
        <row r="323">
          <cell r="G323"/>
        </row>
        <row r="324">
          <cell r="G324"/>
        </row>
        <row r="325">
          <cell r="G325"/>
        </row>
        <row r="326">
          <cell r="G326"/>
        </row>
        <row r="327">
          <cell r="G327"/>
        </row>
        <row r="328">
          <cell r="G328"/>
        </row>
        <row r="329">
          <cell r="G329"/>
        </row>
        <row r="330">
          <cell r="G330"/>
        </row>
        <row r="331">
          <cell r="G331"/>
        </row>
        <row r="332">
          <cell r="G332"/>
        </row>
        <row r="333">
          <cell r="G333"/>
        </row>
        <row r="334">
          <cell r="G334"/>
        </row>
        <row r="335">
          <cell r="G335"/>
        </row>
        <row r="336">
          <cell r="G336"/>
        </row>
        <row r="337">
          <cell r="G337"/>
        </row>
        <row r="338">
          <cell r="G338"/>
        </row>
        <row r="339">
          <cell r="G339"/>
        </row>
        <row r="340">
          <cell r="G340"/>
        </row>
        <row r="341">
          <cell r="G341"/>
        </row>
        <row r="342">
          <cell r="G342"/>
        </row>
        <row r="343">
          <cell r="G343"/>
        </row>
        <row r="344">
          <cell r="G344"/>
        </row>
        <row r="345">
          <cell r="G345"/>
        </row>
        <row r="346">
          <cell r="G346"/>
        </row>
        <row r="347">
          <cell r="G347"/>
        </row>
        <row r="348">
          <cell r="G348"/>
        </row>
        <row r="349">
          <cell r="G349"/>
        </row>
        <row r="350">
          <cell r="G350"/>
        </row>
        <row r="351">
          <cell r="G351"/>
        </row>
        <row r="352">
          <cell r="G352"/>
        </row>
        <row r="353">
          <cell r="G353"/>
        </row>
        <row r="354">
          <cell r="G354"/>
        </row>
        <row r="355">
          <cell r="G355"/>
        </row>
        <row r="356">
          <cell r="G356"/>
        </row>
        <row r="357">
          <cell r="G357"/>
        </row>
        <row r="358">
          <cell r="G358"/>
        </row>
        <row r="359">
          <cell r="G359"/>
        </row>
        <row r="360">
          <cell r="G360"/>
        </row>
        <row r="361">
          <cell r="G361"/>
        </row>
        <row r="362">
          <cell r="G362"/>
        </row>
        <row r="363">
          <cell r="G363"/>
        </row>
        <row r="364">
          <cell r="G364"/>
        </row>
        <row r="365">
          <cell r="G365"/>
        </row>
        <row r="366">
          <cell r="G366"/>
        </row>
        <row r="367">
          <cell r="G367"/>
        </row>
        <row r="368">
          <cell r="G368"/>
        </row>
        <row r="369">
          <cell r="G369"/>
        </row>
        <row r="370">
          <cell r="G370"/>
        </row>
        <row r="371">
          <cell r="G371"/>
        </row>
        <row r="372">
          <cell r="G372"/>
        </row>
        <row r="373">
          <cell r="G373"/>
        </row>
        <row r="374">
          <cell r="G374"/>
        </row>
        <row r="375">
          <cell r="G375"/>
        </row>
        <row r="376">
          <cell r="G376"/>
        </row>
        <row r="377">
          <cell r="G377"/>
        </row>
        <row r="378">
          <cell r="G378"/>
        </row>
        <row r="379">
          <cell r="G379"/>
        </row>
        <row r="380">
          <cell r="G380"/>
        </row>
        <row r="381">
          <cell r="G381"/>
        </row>
        <row r="382">
          <cell r="G382"/>
        </row>
        <row r="383">
          <cell r="G383"/>
        </row>
        <row r="384">
          <cell r="G384"/>
        </row>
        <row r="385">
          <cell r="G385"/>
        </row>
        <row r="386">
          <cell r="G386"/>
        </row>
        <row r="387">
          <cell r="G387"/>
        </row>
        <row r="388">
          <cell r="G388"/>
        </row>
        <row r="389">
          <cell r="G389"/>
        </row>
        <row r="390">
          <cell r="G390"/>
        </row>
        <row r="391">
          <cell r="G391"/>
        </row>
        <row r="392">
          <cell r="G392"/>
        </row>
        <row r="393">
          <cell r="G393"/>
        </row>
        <row r="394">
          <cell r="G394"/>
        </row>
        <row r="395">
          <cell r="G395"/>
        </row>
        <row r="396">
          <cell r="G396"/>
        </row>
        <row r="397">
          <cell r="G397"/>
        </row>
        <row r="398">
          <cell r="G398"/>
        </row>
        <row r="399">
          <cell r="G399"/>
        </row>
        <row r="400">
          <cell r="G400"/>
        </row>
        <row r="401">
          <cell r="G401"/>
        </row>
        <row r="402">
          <cell r="G402"/>
        </row>
        <row r="403">
          <cell r="G403"/>
        </row>
        <row r="404">
          <cell r="G404"/>
        </row>
        <row r="405">
          <cell r="G405"/>
        </row>
        <row r="406">
          <cell r="G406"/>
        </row>
        <row r="407">
          <cell r="G407"/>
        </row>
        <row r="408">
          <cell r="G408"/>
        </row>
        <row r="409">
          <cell r="G409"/>
        </row>
        <row r="410">
          <cell r="G410"/>
        </row>
        <row r="411">
          <cell r="G411"/>
        </row>
        <row r="412">
          <cell r="G412"/>
        </row>
        <row r="413">
          <cell r="G413"/>
        </row>
        <row r="414">
          <cell r="G414"/>
        </row>
        <row r="415">
          <cell r="G415"/>
        </row>
        <row r="416">
          <cell r="G416"/>
        </row>
        <row r="417">
          <cell r="G417"/>
        </row>
        <row r="418">
          <cell r="G418"/>
        </row>
        <row r="419">
          <cell r="G419"/>
        </row>
        <row r="420">
          <cell r="G420"/>
        </row>
        <row r="421">
          <cell r="G421"/>
        </row>
        <row r="422">
          <cell r="G422"/>
        </row>
        <row r="423">
          <cell r="G423"/>
        </row>
        <row r="424">
          <cell r="G424"/>
        </row>
        <row r="425">
          <cell r="G425"/>
        </row>
        <row r="426">
          <cell r="G426"/>
        </row>
        <row r="427">
          <cell r="G427"/>
        </row>
        <row r="428">
          <cell r="G428"/>
        </row>
        <row r="429">
          <cell r="G429"/>
        </row>
        <row r="430">
          <cell r="G430"/>
        </row>
        <row r="431">
          <cell r="G431"/>
        </row>
        <row r="432">
          <cell r="G432"/>
        </row>
        <row r="433">
          <cell r="G433"/>
        </row>
        <row r="434">
          <cell r="G434"/>
        </row>
        <row r="435">
          <cell r="G435"/>
        </row>
        <row r="436">
          <cell r="G436"/>
        </row>
        <row r="437">
          <cell r="G437"/>
        </row>
        <row r="438">
          <cell r="G438"/>
        </row>
        <row r="439">
          <cell r="G439"/>
        </row>
        <row r="440">
          <cell r="G440"/>
        </row>
        <row r="441">
          <cell r="G441"/>
        </row>
        <row r="442">
          <cell r="G442"/>
        </row>
        <row r="443">
          <cell r="G443"/>
        </row>
        <row r="444">
          <cell r="G444"/>
        </row>
        <row r="445">
          <cell r="G445"/>
        </row>
        <row r="446">
          <cell r="G446"/>
        </row>
        <row r="447">
          <cell r="G447"/>
        </row>
        <row r="448">
          <cell r="G448"/>
        </row>
        <row r="449">
          <cell r="G449"/>
        </row>
        <row r="450">
          <cell r="G450"/>
        </row>
        <row r="451">
          <cell r="G451"/>
        </row>
        <row r="452">
          <cell r="G452"/>
        </row>
        <row r="453">
          <cell r="G453"/>
        </row>
        <row r="454">
          <cell r="G454"/>
        </row>
        <row r="455">
          <cell r="G455"/>
        </row>
        <row r="456">
          <cell r="G456"/>
        </row>
        <row r="457">
          <cell r="G457"/>
        </row>
        <row r="458">
          <cell r="G458"/>
        </row>
        <row r="459">
          <cell r="G459"/>
        </row>
        <row r="460">
          <cell r="G460"/>
        </row>
        <row r="461">
          <cell r="G461"/>
        </row>
        <row r="462">
          <cell r="G462"/>
        </row>
        <row r="463">
          <cell r="G463"/>
        </row>
        <row r="464">
          <cell r="G464"/>
        </row>
        <row r="465">
          <cell r="G465"/>
        </row>
        <row r="466">
          <cell r="G466"/>
        </row>
        <row r="467">
          <cell r="G467"/>
        </row>
        <row r="468">
          <cell r="G468"/>
        </row>
        <row r="469">
          <cell r="G469"/>
        </row>
        <row r="470">
          <cell r="G470"/>
        </row>
        <row r="471">
          <cell r="G471"/>
        </row>
        <row r="472">
          <cell r="G472"/>
        </row>
        <row r="473">
          <cell r="G473"/>
        </row>
        <row r="474">
          <cell r="G474"/>
        </row>
        <row r="475">
          <cell r="G475"/>
        </row>
        <row r="476">
          <cell r="G476"/>
        </row>
        <row r="477">
          <cell r="G477"/>
        </row>
        <row r="478">
          <cell r="G478"/>
        </row>
        <row r="479">
          <cell r="G479"/>
        </row>
        <row r="480">
          <cell r="G480"/>
        </row>
        <row r="481">
          <cell r="G481"/>
        </row>
        <row r="482">
          <cell r="G482"/>
        </row>
        <row r="483">
          <cell r="G483"/>
        </row>
        <row r="484">
          <cell r="G484"/>
        </row>
        <row r="485">
          <cell r="G485"/>
        </row>
        <row r="486">
          <cell r="G486"/>
        </row>
        <row r="487">
          <cell r="G487"/>
        </row>
        <row r="488">
          <cell r="G488"/>
        </row>
        <row r="489">
          <cell r="G489"/>
        </row>
        <row r="490">
          <cell r="G490"/>
        </row>
        <row r="491">
          <cell r="G491"/>
        </row>
        <row r="492">
          <cell r="G492"/>
        </row>
        <row r="493">
          <cell r="G493"/>
        </row>
        <row r="494">
          <cell r="G494"/>
        </row>
        <row r="495">
          <cell r="G495"/>
        </row>
        <row r="496">
          <cell r="G496"/>
        </row>
        <row r="497">
          <cell r="G497"/>
        </row>
        <row r="498">
          <cell r="G498"/>
        </row>
        <row r="499">
          <cell r="G499"/>
        </row>
        <row r="500">
          <cell r="G500"/>
        </row>
        <row r="501">
          <cell r="G501"/>
        </row>
        <row r="502">
          <cell r="G502"/>
        </row>
        <row r="503">
          <cell r="G503"/>
        </row>
        <row r="504">
          <cell r="G504"/>
        </row>
        <row r="505">
          <cell r="G505"/>
        </row>
        <row r="506">
          <cell r="G506"/>
        </row>
        <row r="507">
          <cell r="G507"/>
        </row>
        <row r="508">
          <cell r="G508"/>
        </row>
        <row r="509">
          <cell r="G509"/>
        </row>
        <row r="510">
          <cell r="G510"/>
        </row>
        <row r="511">
          <cell r="G511"/>
        </row>
        <row r="512">
          <cell r="G512"/>
        </row>
        <row r="513">
          <cell r="G513"/>
        </row>
        <row r="514">
          <cell r="G514"/>
        </row>
        <row r="515">
          <cell r="G515"/>
        </row>
        <row r="516">
          <cell r="G516"/>
        </row>
        <row r="517">
          <cell r="G517"/>
        </row>
        <row r="518">
          <cell r="G518"/>
        </row>
        <row r="519">
          <cell r="G519"/>
        </row>
        <row r="520">
          <cell r="G520"/>
        </row>
        <row r="521">
          <cell r="G521"/>
        </row>
        <row r="522">
          <cell r="G522"/>
        </row>
        <row r="523">
          <cell r="G523"/>
        </row>
        <row r="524">
          <cell r="G524"/>
        </row>
        <row r="525">
          <cell r="G525"/>
        </row>
        <row r="526">
          <cell r="G526"/>
        </row>
        <row r="527">
          <cell r="G527"/>
        </row>
        <row r="528">
          <cell r="G528"/>
        </row>
        <row r="529">
          <cell r="G529"/>
        </row>
        <row r="530">
          <cell r="G530"/>
        </row>
        <row r="531">
          <cell r="G531"/>
        </row>
        <row r="532">
          <cell r="G532"/>
        </row>
        <row r="533">
          <cell r="G533"/>
        </row>
        <row r="534">
          <cell r="G534"/>
        </row>
        <row r="535">
          <cell r="G535"/>
        </row>
        <row r="536">
          <cell r="G536"/>
        </row>
        <row r="537">
          <cell r="G537"/>
        </row>
        <row r="538">
          <cell r="G538"/>
        </row>
        <row r="539">
          <cell r="G539"/>
        </row>
        <row r="540">
          <cell r="G540"/>
        </row>
        <row r="541">
          <cell r="G541"/>
        </row>
        <row r="542">
          <cell r="G542"/>
        </row>
        <row r="543">
          <cell r="G543"/>
        </row>
        <row r="544">
          <cell r="G544"/>
        </row>
        <row r="545">
          <cell r="G545"/>
        </row>
        <row r="546">
          <cell r="G546"/>
        </row>
        <row r="547">
          <cell r="G547"/>
        </row>
        <row r="548">
          <cell r="G548"/>
        </row>
        <row r="549">
          <cell r="G549"/>
        </row>
        <row r="550">
          <cell r="G550"/>
        </row>
        <row r="551">
          <cell r="G551"/>
        </row>
        <row r="552">
          <cell r="G552"/>
        </row>
        <row r="553">
          <cell r="G553"/>
        </row>
        <row r="554">
          <cell r="G554"/>
        </row>
        <row r="555">
          <cell r="G555"/>
        </row>
        <row r="556">
          <cell r="G556"/>
        </row>
        <row r="557">
          <cell r="G557"/>
        </row>
        <row r="558">
          <cell r="G558"/>
        </row>
        <row r="559">
          <cell r="G559"/>
        </row>
        <row r="560">
          <cell r="G560"/>
        </row>
        <row r="561">
          <cell r="G561"/>
        </row>
        <row r="562">
          <cell r="G562"/>
        </row>
        <row r="563">
          <cell r="G563"/>
        </row>
        <row r="564">
          <cell r="G564"/>
        </row>
        <row r="565">
          <cell r="G565"/>
        </row>
        <row r="566">
          <cell r="G566"/>
        </row>
        <row r="567">
          <cell r="G567"/>
        </row>
        <row r="568">
          <cell r="G568"/>
        </row>
        <row r="569">
          <cell r="G569"/>
        </row>
        <row r="570">
          <cell r="G570"/>
        </row>
        <row r="571">
          <cell r="G571"/>
        </row>
        <row r="572">
          <cell r="G572"/>
        </row>
        <row r="573">
          <cell r="G573"/>
        </row>
        <row r="574">
          <cell r="G574"/>
        </row>
        <row r="575">
          <cell r="G575"/>
        </row>
        <row r="576">
          <cell r="G576"/>
        </row>
        <row r="577">
          <cell r="G577"/>
        </row>
        <row r="578">
          <cell r="G578"/>
        </row>
        <row r="579">
          <cell r="G579"/>
        </row>
        <row r="580">
          <cell r="G580"/>
        </row>
        <row r="581">
          <cell r="G581"/>
        </row>
        <row r="582">
          <cell r="G582"/>
        </row>
        <row r="583">
          <cell r="G583"/>
        </row>
        <row r="584">
          <cell r="G584"/>
        </row>
        <row r="585">
          <cell r="G585"/>
        </row>
        <row r="586">
          <cell r="G586"/>
        </row>
        <row r="587">
          <cell r="G587"/>
        </row>
        <row r="588">
          <cell r="G588"/>
        </row>
        <row r="589">
          <cell r="G589"/>
        </row>
        <row r="590">
          <cell r="G590"/>
        </row>
        <row r="591">
          <cell r="G591"/>
        </row>
        <row r="592">
          <cell r="G592"/>
        </row>
        <row r="593">
          <cell r="G593"/>
        </row>
        <row r="594">
          <cell r="G594"/>
        </row>
        <row r="595">
          <cell r="G595"/>
        </row>
        <row r="596">
          <cell r="G596"/>
        </row>
        <row r="597">
          <cell r="G597"/>
        </row>
        <row r="598">
          <cell r="G598"/>
        </row>
        <row r="599">
          <cell r="G599"/>
        </row>
        <row r="600">
          <cell r="G600"/>
        </row>
        <row r="601">
          <cell r="G601"/>
        </row>
        <row r="602">
          <cell r="G602"/>
        </row>
        <row r="603">
          <cell r="G603"/>
        </row>
        <row r="604">
          <cell r="G604"/>
        </row>
        <row r="605">
          <cell r="G605"/>
        </row>
        <row r="606">
          <cell r="G606"/>
        </row>
        <row r="607">
          <cell r="G607"/>
        </row>
        <row r="608">
          <cell r="G608"/>
        </row>
        <row r="609">
          <cell r="G609"/>
        </row>
        <row r="610">
          <cell r="G610"/>
        </row>
        <row r="611">
          <cell r="G611"/>
        </row>
        <row r="612">
          <cell r="G612"/>
        </row>
        <row r="613">
          <cell r="G613"/>
        </row>
        <row r="614">
          <cell r="G614"/>
        </row>
        <row r="615">
          <cell r="G615"/>
        </row>
        <row r="616">
          <cell r="G616"/>
        </row>
        <row r="617">
          <cell r="G617"/>
        </row>
        <row r="618">
          <cell r="G618"/>
        </row>
        <row r="619">
          <cell r="G619"/>
        </row>
        <row r="620">
          <cell r="G620"/>
        </row>
        <row r="621">
          <cell r="G621"/>
        </row>
        <row r="622">
          <cell r="G622"/>
        </row>
        <row r="623">
          <cell r="G623"/>
        </row>
        <row r="624">
          <cell r="G624"/>
        </row>
        <row r="625">
          <cell r="G625"/>
        </row>
        <row r="626">
          <cell r="G626"/>
        </row>
        <row r="627">
          <cell r="G627"/>
        </row>
        <row r="628">
          <cell r="G628"/>
        </row>
        <row r="629">
          <cell r="G629"/>
        </row>
        <row r="630">
          <cell r="G630"/>
        </row>
        <row r="631">
          <cell r="G631"/>
        </row>
        <row r="632">
          <cell r="G632"/>
        </row>
        <row r="633">
          <cell r="G633"/>
        </row>
        <row r="634">
          <cell r="G634"/>
        </row>
        <row r="635">
          <cell r="G635"/>
        </row>
        <row r="636">
          <cell r="G636"/>
        </row>
        <row r="637">
          <cell r="G637"/>
        </row>
        <row r="638">
          <cell r="G638"/>
        </row>
        <row r="639">
          <cell r="G639"/>
        </row>
        <row r="640">
          <cell r="G640"/>
        </row>
        <row r="641">
          <cell r="G641"/>
        </row>
        <row r="642">
          <cell r="G642"/>
        </row>
        <row r="643">
          <cell r="G643"/>
        </row>
        <row r="644">
          <cell r="G644"/>
        </row>
        <row r="645">
          <cell r="G645"/>
        </row>
        <row r="646">
          <cell r="G646"/>
        </row>
        <row r="647">
          <cell r="G647"/>
        </row>
        <row r="648">
          <cell r="G648"/>
        </row>
        <row r="649">
          <cell r="G649"/>
        </row>
        <row r="650">
          <cell r="G650"/>
        </row>
        <row r="651">
          <cell r="G651"/>
        </row>
        <row r="652">
          <cell r="G652"/>
        </row>
        <row r="653">
          <cell r="G653"/>
        </row>
        <row r="654">
          <cell r="G654"/>
        </row>
        <row r="655">
          <cell r="G655"/>
        </row>
        <row r="656">
          <cell r="G656"/>
        </row>
        <row r="657">
          <cell r="G657"/>
        </row>
        <row r="658">
          <cell r="G658"/>
        </row>
        <row r="659">
          <cell r="G659"/>
        </row>
        <row r="660">
          <cell r="G660"/>
        </row>
        <row r="661">
          <cell r="G661"/>
        </row>
        <row r="662">
          <cell r="G662"/>
        </row>
        <row r="663">
          <cell r="G663"/>
        </row>
        <row r="664">
          <cell r="G664"/>
        </row>
        <row r="665">
          <cell r="G665"/>
        </row>
        <row r="666">
          <cell r="G666"/>
        </row>
        <row r="667">
          <cell r="G667"/>
        </row>
        <row r="668">
          <cell r="G668"/>
        </row>
        <row r="669">
          <cell r="G669"/>
        </row>
        <row r="670">
          <cell r="G670"/>
        </row>
        <row r="671">
          <cell r="G671"/>
        </row>
        <row r="672">
          <cell r="G672"/>
        </row>
        <row r="673">
          <cell r="G673"/>
        </row>
        <row r="674">
          <cell r="G674"/>
        </row>
        <row r="675">
          <cell r="G675"/>
        </row>
        <row r="676">
          <cell r="G676"/>
        </row>
        <row r="677">
          <cell r="G677"/>
        </row>
        <row r="678">
          <cell r="G678"/>
        </row>
        <row r="679">
          <cell r="G679"/>
        </row>
        <row r="680">
          <cell r="G680"/>
        </row>
        <row r="681">
          <cell r="G681"/>
        </row>
        <row r="682">
          <cell r="G682"/>
        </row>
        <row r="683">
          <cell r="G683"/>
        </row>
        <row r="684">
          <cell r="G684"/>
        </row>
        <row r="685">
          <cell r="G685"/>
        </row>
        <row r="686">
          <cell r="G686"/>
        </row>
        <row r="687">
          <cell r="G687"/>
        </row>
        <row r="688">
          <cell r="G688"/>
        </row>
        <row r="689">
          <cell r="G689"/>
        </row>
        <row r="690">
          <cell r="G690"/>
        </row>
        <row r="691">
          <cell r="G691"/>
        </row>
        <row r="692">
          <cell r="G692"/>
        </row>
        <row r="693">
          <cell r="G693"/>
        </row>
        <row r="694">
          <cell r="G694"/>
        </row>
        <row r="695">
          <cell r="G695"/>
        </row>
        <row r="696">
          <cell r="G696"/>
        </row>
        <row r="697">
          <cell r="G697"/>
        </row>
        <row r="698">
          <cell r="G698"/>
        </row>
        <row r="699">
          <cell r="G699"/>
        </row>
        <row r="700">
          <cell r="G700"/>
        </row>
        <row r="701">
          <cell r="G701"/>
        </row>
        <row r="702">
          <cell r="G702"/>
        </row>
        <row r="703">
          <cell r="G703"/>
        </row>
        <row r="704">
          <cell r="G704"/>
        </row>
        <row r="705">
          <cell r="G705"/>
        </row>
        <row r="706">
          <cell r="G706"/>
        </row>
        <row r="707">
          <cell r="G707"/>
        </row>
        <row r="708">
          <cell r="G708"/>
        </row>
        <row r="709">
          <cell r="G709"/>
        </row>
        <row r="710">
          <cell r="G710"/>
        </row>
        <row r="711">
          <cell r="G711"/>
        </row>
        <row r="712">
          <cell r="G712"/>
        </row>
        <row r="713">
          <cell r="G713"/>
        </row>
        <row r="714">
          <cell r="G714"/>
        </row>
        <row r="715">
          <cell r="G715"/>
        </row>
        <row r="716">
          <cell r="G716"/>
        </row>
        <row r="717">
          <cell r="G717"/>
        </row>
        <row r="718">
          <cell r="G718"/>
        </row>
        <row r="719">
          <cell r="G719"/>
        </row>
        <row r="720">
          <cell r="G720"/>
        </row>
        <row r="721">
          <cell r="G721"/>
        </row>
        <row r="722">
          <cell r="G722"/>
        </row>
        <row r="723">
          <cell r="G723"/>
        </row>
        <row r="724">
          <cell r="G724"/>
        </row>
        <row r="725">
          <cell r="G725"/>
        </row>
        <row r="726">
          <cell r="G726"/>
        </row>
        <row r="727">
          <cell r="G727"/>
        </row>
        <row r="728">
          <cell r="G728"/>
        </row>
        <row r="729">
          <cell r="G729"/>
        </row>
        <row r="730">
          <cell r="G730"/>
        </row>
      </sheetData>
      <sheetData sheetId="14"/>
      <sheetData sheetId="15"/>
      <sheetData sheetId="16"/>
      <sheetData sheetId="17"/>
      <sheetData sheetId="18"/>
      <sheetData sheetId="19"/>
      <sheetData sheetId="20">
        <row r="27">
          <cell r="C27">
            <v>175124930.06999999</v>
          </cell>
          <cell r="E27"/>
          <cell r="F27"/>
          <cell r="I27"/>
          <cell r="J27"/>
          <cell r="K27"/>
          <cell r="L27"/>
        </row>
        <row r="28">
          <cell r="C28">
            <v>10021800.02</v>
          </cell>
          <cell r="E28"/>
          <cell r="F28"/>
          <cell r="I28"/>
          <cell r="J28"/>
          <cell r="K28"/>
          <cell r="L28"/>
        </row>
        <row r="29">
          <cell r="C29">
            <v>6187038.2199999997</v>
          </cell>
          <cell r="E29"/>
          <cell r="F29"/>
          <cell r="I29"/>
          <cell r="J29"/>
          <cell r="K29"/>
          <cell r="L29"/>
        </row>
        <row r="30">
          <cell r="C30">
            <v>-652788.19999999995</v>
          </cell>
          <cell r="E30"/>
          <cell r="F30"/>
          <cell r="I30"/>
          <cell r="J30"/>
          <cell r="K30"/>
          <cell r="L30"/>
        </row>
        <row r="31">
          <cell r="C31">
            <v>243464957.63999999</v>
          </cell>
          <cell r="E31">
            <v>263595408.84999999</v>
          </cell>
          <cell r="F31">
            <v>229724957.19999999</v>
          </cell>
          <cell r="I31">
            <v>0</v>
          </cell>
          <cell r="J31">
            <v>31912041.890000001</v>
          </cell>
          <cell r="K31"/>
          <cell r="L31"/>
        </row>
        <row r="32">
          <cell r="C32">
            <v>67912797.840000004</v>
          </cell>
          <cell r="E32">
            <v>3218417.84</v>
          </cell>
          <cell r="F32">
            <v>3218417.84</v>
          </cell>
          <cell r="I32"/>
          <cell r="J32"/>
          <cell r="K32"/>
          <cell r="L32"/>
        </row>
        <row r="33">
          <cell r="C33">
            <v>0</v>
          </cell>
          <cell r="E33"/>
          <cell r="F33"/>
          <cell r="I33"/>
          <cell r="J33"/>
          <cell r="K33"/>
          <cell r="L33"/>
        </row>
        <row r="34">
          <cell r="C34">
            <v>33665319.390000001</v>
          </cell>
          <cell r="E34"/>
          <cell r="F34"/>
          <cell r="I34"/>
          <cell r="J34"/>
          <cell r="K34"/>
          <cell r="L34"/>
        </row>
        <row r="35">
          <cell r="C35">
            <v>0</v>
          </cell>
          <cell r="E35">
            <v>265266.01</v>
          </cell>
          <cell r="F35">
            <v>265266.01</v>
          </cell>
          <cell r="I35"/>
          <cell r="J35"/>
          <cell r="K35"/>
          <cell r="L35"/>
        </row>
        <row r="36">
          <cell r="C36">
            <v>124337978.41</v>
          </cell>
          <cell r="E36">
            <v>148460151.91</v>
          </cell>
          <cell r="F36">
            <v>132889708.16</v>
          </cell>
          <cell r="I36">
            <v>0</v>
          </cell>
          <cell r="J36">
            <v>6904947.5700000003</v>
          </cell>
          <cell r="K36">
            <v>3720910.99</v>
          </cell>
          <cell r="L36">
            <v>0</v>
          </cell>
        </row>
        <row r="37">
          <cell r="C37">
            <v>467252382.54000002</v>
          </cell>
          <cell r="E37">
            <v>119558800.5</v>
          </cell>
          <cell r="F37">
            <v>86982135.069999993</v>
          </cell>
          <cell r="I37">
            <v>21536885.670000002</v>
          </cell>
          <cell r="J37">
            <v>6080155.6200000001</v>
          </cell>
          <cell r="K37">
            <v>3173579.15</v>
          </cell>
          <cell r="L37">
            <v>702487.39</v>
          </cell>
        </row>
        <row r="38">
          <cell r="C38">
            <v>-2304986.7400000002</v>
          </cell>
          <cell r="E38"/>
          <cell r="F38"/>
          <cell r="I38"/>
          <cell r="J38"/>
          <cell r="K38"/>
          <cell r="L38"/>
        </row>
        <row r="39">
          <cell r="C39"/>
          <cell r="E39"/>
          <cell r="F39"/>
          <cell r="I39"/>
          <cell r="J39"/>
          <cell r="K39"/>
          <cell r="L39"/>
        </row>
        <row r="40">
          <cell r="C40"/>
          <cell r="E40"/>
          <cell r="F40"/>
          <cell r="I40"/>
          <cell r="J40"/>
          <cell r="K40"/>
          <cell r="L40"/>
        </row>
        <row r="41">
          <cell r="C41"/>
          <cell r="E41"/>
          <cell r="F41"/>
          <cell r="I41"/>
          <cell r="J41"/>
          <cell r="K41"/>
          <cell r="L41"/>
        </row>
        <row r="42">
          <cell r="C42"/>
          <cell r="E42"/>
          <cell r="F42"/>
          <cell r="I42"/>
          <cell r="J42"/>
          <cell r="K42"/>
          <cell r="L42"/>
        </row>
        <row r="43">
          <cell r="C43"/>
          <cell r="E43"/>
          <cell r="F43"/>
          <cell r="I43"/>
          <cell r="J43"/>
          <cell r="K43"/>
          <cell r="L43"/>
        </row>
        <row r="44">
          <cell r="C44"/>
          <cell r="E44"/>
          <cell r="F44"/>
          <cell r="I44"/>
          <cell r="J44"/>
          <cell r="K44"/>
          <cell r="L44"/>
        </row>
        <row r="45">
          <cell r="C45"/>
          <cell r="E45"/>
          <cell r="F45"/>
          <cell r="I45"/>
          <cell r="J45"/>
          <cell r="K45"/>
          <cell r="L45"/>
        </row>
      </sheetData>
      <sheetData sheetId="21">
        <row r="38">
          <cell r="D38">
            <v>544535788.84000003</v>
          </cell>
        </row>
      </sheetData>
      <sheetData sheetId="22">
        <row r="71">
          <cell r="G71">
            <v>219871843.23999995</v>
          </cell>
        </row>
      </sheetData>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performance - Concepts"/>
      <sheetName val="FAQs and Issues"/>
      <sheetName val="Totals and validations"/>
      <sheetName val="Interruptions"/>
      <sheetName val="Call centre"/>
      <sheetName val="SMS notification"/>
      <sheetName val="Customer survey"/>
      <sheetName val="Other service measur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5E8FE-10D0-45DF-8FCA-8308E05E70D8}">
  <sheetPr codeName="Sheet3"/>
  <dimension ref="B1:G26"/>
  <sheetViews>
    <sheetView workbookViewId="0"/>
  </sheetViews>
  <sheetFormatPr defaultColWidth="8.7109375" defaultRowHeight="15"/>
  <cols>
    <col min="1" max="1" width="3.5703125" style="217" customWidth="1"/>
    <col min="2" max="2" width="30.7109375" style="261" customWidth="1"/>
    <col min="3" max="3" width="50.7109375" style="261" customWidth="1"/>
    <col min="4" max="4" width="71.140625" style="261" customWidth="1"/>
    <col min="5" max="5" width="68.28515625" style="261" customWidth="1"/>
    <col min="6" max="6" width="30.7109375" style="261" customWidth="1"/>
    <col min="7" max="7" width="42.28515625" style="261" customWidth="1"/>
    <col min="8" max="16384" width="8.7109375" style="217"/>
  </cols>
  <sheetData>
    <row r="1" spans="2:7" ht="36">
      <c r="B1" s="182" t="s">
        <v>131</v>
      </c>
    </row>
    <row r="2" spans="2:7" ht="33" customHeight="1">
      <c r="B2" s="218" t="s">
        <v>224</v>
      </c>
      <c r="C2" s="218"/>
      <c r="D2" s="217"/>
      <c r="E2" s="217"/>
      <c r="F2" s="217"/>
      <c r="G2" s="217"/>
    </row>
    <row r="3" spans="2:7" ht="25.5" customHeight="1">
      <c r="B3" s="188" t="s">
        <v>147</v>
      </c>
      <c r="C3" s="189"/>
      <c r="D3" s="189"/>
      <c r="E3" s="189"/>
      <c r="F3" s="217"/>
      <c r="G3" s="217"/>
    </row>
    <row r="4" spans="2:7">
      <c r="B4" s="259" t="s">
        <v>74</v>
      </c>
      <c r="C4" s="259" t="s">
        <v>98</v>
      </c>
      <c r="D4" s="256" t="s">
        <v>153</v>
      </c>
      <c r="E4" s="256" t="s">
        <v>154</v>
      </c>
      <c r="F4" s="217"/>
      <c r="G4" s="217"/>
    </row>
    <row r="5" spans="2:7" ht="45">
      <c r="B5" s="211" t="s">
        <v>272</v>
      </c>
      <c r="C5" s="211" t="s">
        <v>261</v>
      </c>
      <c r="D5" s="211" t="s">
        <v>265</v>
      </c>
      <c r="E5" s="211" t="s">
        <v>271</v>
      </c>
      <c r="F5" s="217"/>
      <c r="G5" s="217"/>
    </row>
    <row r="6" spans="2:7" ht="30">
      <c r="B6" s="211" t="s">
        <v>272</v>
      </c>
      <c r="C6" s="211" t="s">
        <v>270</v>
      </c>
      <c r="D6" s="211" t="s">
        <v>262</v>
      </c>
      <c r="E6" s="211" t="s">
        <v>271</v>
      </c>
      <c r="F6" s="217"/>
      <c r="G6" s="217"/>
    </row>
    <row r="7" spans="2:7" ht="45">
      <c r="B7" s="211" t="s">
        <v>2</v>
      </c>
      <c r="C7" s="211" t="s">
        <v>484</v>
      </c>
      <c r="D7" s="211" t="s">
        <v>263</v>
      </c>
      <c r="E7" s="211" t="s">
        <v>264</v>
      </c>
      <c r="F7" s="217"/>
      <c r="G7" s="217"/>
    </row>
    <row r="8" spans="2:7" ht="30">
      <c r="B8" s="211" t="s">
        <v>2</v>
      </c>
      <c r="C8" s="211" t="s">
        <v>123</v>
      </c>
      <c r="D8" s="211" t="s">
        <v>295</v>
      </c>
      <c r="E8" s="211" t="s">
        <v>296</v>
      </c>
      <c r="F8" s="217"/>
      <c r="G8" s="217"/>
    </row>
    <row r="9" spans="2:7" ht="30" customHeight="1">
      <c r="B9" s="211" t="s">
        <v>2</v>
      </c>
      <c r="C9" s="211" t="s">
        <v>140</v>
      </c>
      <c r="D9" s="211" t="s">
        <v>226</v>
      </c>
      <c r="E9" s="211" t="s">
        <v>489</v>
      </c>
      <c r="F9" s="217"/>
      <c r="G9" s="217"/>
    </row>
    <row r="10" spans="2:7" ht="30" customHeight="1">
      <c r="B10" s="211" t="s">
        <v>2</v>
      </c>
      <c r="C10" s="211" t="s">
        <v>225</v>
      </c>
      <c r="D10" s="211" t="s">
        <v>226</v>
      </c>
      <c r="E10" s="211" t="s">
        <v>490</v>
      </c>
      <c r="F10" s="217"/>
      <c r="G10" s="217"/>
    </row>
    <row r="11" spans="2:7" ht="30">
      <c r="B11" s="211" t="s">
        <v>2</v>
      </c>
      <c r="C11" s="211" t="s">
        <v>297</v>
      </c>
      <c r="D11" s="211" t="s">
        <v>295</v>
      </c>
      <c r="E11" s="211" t="s">
        <v>296</v>
      </c>
      <c r="F11" s="217"/>
      <c r="G11" s="217"/>
    </row>
    <row r="12" spans="2:7" ht="30" customHeight="1">
      <c r="B12" s="211" t="s">
        <v>2</v>
      </c>
      <c r="C12" s="211" t="s">
        <v>214</v>
      </c>
      <c r="D12" s="211" t="s">
        <v>298</v>
      </c>
      <c r="E12" s="211" t="s">
        <v>271</v>
      </c>
      <c r="F12" s="217"/>
      <c r="G12" s="217"/>
    </row>
    <row r="13" spans="2:7" ht="30" customHeight="1">
      <c r="B13" s="210" t="s">
        <v>66</v>
      </c>
      <c r="C13" s="211" t="s">
        <v>225</v>
      </c>
      <c r="D13" s="211" t="s">
        <v>226</v>
      </c>
      <c r="E13" s="211" t="s">
        <v>490</v>
      </c>
      <c r="F13" s="217"/>
      <c r="G13" s="217"/>
    </row>
    <row r="14" spans="2:7" ht="30" customHeight="1">
      <c r="B14" s="210" t="s">
        <v>66</v>
      </c>
      <c r="C14" s="211" t="s">
        <v>21</v>
      </c>
      <c r="D14" s="211" t="s">
        <v>226</v>
      </c>
      <c r="E14" s="211" t="s">
        <v>490</v>
      </c>
      <c r="F14" s="217"/>
      <c r="G14" s="217"/>
    </row>
    <row r="15" spans="2:7" ht="30" customHeight="1">
      <c r="B15" s="210" t="s">
        <v>66</v>
      </c>
      <c r="C15" s="211" t="s">
        <v>123</v>
      </c>
      <c r="D15" s="211" t="s">
        <v>226</v>
      </c>
      <c r="E15" s="211" t="s">
        <v>490</v>
      </c>
      <c r="F15" s="217"/>
      <c r="G15" s="217"/>
    </row>
    <row r="16" spans="2:7" ht="30">
      <c r="B16" s="210" t="s">
        <v>66</v>
      </c>
      <c r="C16" s="211" t="s">
        <v>258</v>
      </c>
      <c r="D16" s="211" t="s">
        <v>259</v>
      </c>
      <c r="E16" s="211" t="s">
        <v>260</v>
      </c>
      <c r="F16" s="217"/>
      <c r="G16" s="217"/>
    </row>
    <row r="17" spans="2:7" ht="30" customHeight="1">
      <c r="B17" s="210" t="s">
        <v>66</v>
      </c>
      <c r="C17" s="211" t="s">
        <v>279</v>
      </c>
      <c r="D17" s="211" t="s">
        <v>280</v>
      </c>
      <c r="E17" s="211" t="s">
        <v>281</v>
      </c>
      <c r="F17" s="217"/>
      <c r="G17" s="217"/>
    </row>
    <row r="18" spans="2:7" ht="30" customHeight="1">
      <c r="B18" s="210" t="s">
        <v>290</v>
      </c>
      <c r="C18" s="211" t="s">
        <v>292</v>
      </c>
      <c r="D18" s="211" t="s">
        <v>293</v>
      </c>
      <c r="E18" s="211" t="s">
        <v>271</v>
      </c>
      <c r="F18" s="217"/>
      <c r="G18" s="217"/>
    </row>
    <row r="19" spans="2:7" ht="30" customHeight="1">
      <c r="B19" s="210" t="s">
        <v>290</v>
      </c>
      <c r="C19" s="211" t="s">
        <v>261</v>
      </c>
      <c r="D19" s="211" t="s">
        <v>299</v>
      </c>
      <c r="E19" s="211" t="s">
        <v>271</v>
      </c>
      <c r="F19" s="217"/>
      <c r="G19" s="217"/>
    </row>
    <row r="20" spans="2:7" ht="30" customHeight="1">
      <c r="B20" s="210" t="s">
        <v>290</v>
      </c>
      <c r="C20" s="211" t="s">
        <v>270</v>
      </c>
      <c r="D20" s="211" t="s">
        <v>299</v>
      </c>
      <c r="E20" s="211" t="s">
        <v>271</v>
      </c>
      <c r="F20" s="217"/>
      <c r="G20" s="217"/>
    </row>
    <row r="21" spans="2:7" ht="30" customHeight="1">
      <c r="B21" s="210" t="s">
        <v>290</v>
      </c>
      <c r="C21" s="211" t="s">
        <v>258</v>
      </c>
      <c r="D21" s="211" t="s">
        <v>226</v>
      </c>
      <c r="E21" s="211" t="s">
        <v>291</v>
      </c>
      <c r="F21" s="217"/>
      <c r="G21" s="217"/>
    </row>
    <row r="22" spans="2:7" ht="51.75" customHeight="1">
      <c r="B22" s="210" t="s">
        <v>290</v>
      </c>
      <c r="C22" s="211" t="s">
        <v>294</v>
      </c>
      <c r="D22" s="211" t="s">
        <v>300</v>
      </c>
      <c r="E22" s="211" t="s">
        <v>485</v>
      </c>
      <c r="F22" s="217"/>
      <c r="G22" s="217"/>
    </row>
    <row r="23" spans="2:7" ht="30" customHeight="1">
      <c r="B23" s="210" t="s">
        <v>290</v>
      </c>
      <c r="C23" s="211" t="s">
        <v>301</v>
      </c>
      <c r="D23" s="211" t="s">
        <v>302</v>
      </c>
      <c r="E23" s="211" t="s">
        <v>303</v>
      </c>
      <c r="F23" s="217"/>
      <c r="G23" s="217"/>
    </row>
    <row r="24" spans="2:7" ht="45">
      <c r="B24" s="210" t="s">
        <v>229</v>
      </c>
      <c r="C24" s="211" t="s">
        <v>274</v>
      </c>
      <c r="D24" s="211" t="s">
        <v>226</v>
      </c>
      <c r="E24" s="310" t="s">
        <v>276</v>
      </c>
      <c r="F24" s="219"/>
      <c r="G24" s="219"/>
    </row>
    <row r="25" spans="2:7" ht="45">
      <c r="B25" s="309" t="s">
        <v>38</v>
      </c>
      <c r="C25" s="309" t="s">
        <v>277</v>
      </c>
      <c r="D25" s="310" t="s">
        <v>275</v>
      </c>
      <c r="E25" s="311" t="s">
        <v>486</v>
      </c>
      <c r="F25" s="219"/>
      <c r="G25" s="219"/>
    </row>
    <row r="26" spans="2:7" ht="30" customHeight="1">
      <c r="B26" s="309" t="s">
        <v>285</v>
      </c>
      <c r="C26" s="309"/>
      <c r="D26" s="310" t="s">
        <v>288</v>
      </c>
      <c r="E26" s="311" t="s">
        <v>289</v>
      </c>
    </row>
  </sheetData>
  <phoneticPr fontId="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1007-34B5-449E-8DE7-53D0A995DFEA}">
  <sheetPr codeName="Sheet11">
    <tabColor rgb="FF5F9E88"/>
    <pageSetUpPr fitToPage="1"/>
  </sheetPr>
  <dimension ref="A1:T48"/>
  <sheetViews>
    <sheetView tabSelected="1" workbookViewId="0"/>
  </sheetViews>
  <sheetFormatPr defaultColWidth="9.140625" defaultRowHeight="14.25"/>
  <cols>
    <col min="1" max="1" width="2.28515625" style="42" customWidth="1"/>
    <col min="2" max="2" width="40.7109375" style="42" customWidth="1"/>
    <col min="3" max="3" width="113.28515625" style="42" customWidth="1"/>
    <col min="4" max="4" width="100.7109375" style="42" customWidth="1"/>
    <col min="5" max="16384" width="9.140625" style="42"/>
  </cols>
  <sheetData>
    <row r="1" spans="2:19" s="25" customFormat="1" ht="69.75" customHeight="1">
      <c r="B1" s="175" t="s">
        <v>255</v>
      </c>
      <c r="C1" s="175"/>
      <c r="D1" s="175"/>
      <c r="H1" s="24"/>
      <c r="I1" s="24"/>
      <c r="J1" s="24"/>
      <c r="K1" s="24"/>
      <c r="L1" s="24"/>
      <c r="M1" s="24"/>
      <c r="N1" s="24"/>
      <c r="O1" s="24"/>
      <c r="P1" s="24"/>
      <c r="Q1" s="24"/>
      <c r="R1" s="24"/>
      <c r="S1" s="24"/>
    </row>
    <row r="2" spans="2:19" s="25" customFormat="1" ht="21.95" customHeight="1">
      <c r="B2" s="174" t="s">
        <v>42</v>
      </c>
      <c r="C2" s="321"/>
      <c r="D2" s="175"/>
      <c r="H2" s="24"/>
      <c r="I2" s="24"/>
      <c r="J2" s="24"/>
      <c r="K2" s="24"/>
      <c r="L2" s="24"/>
      <c r="M2" s="24"/>
      <c r="N2" s="24"/>
      <c r="O2" s="24"/>
      <c r="P2" s="24"/>
      <c r="Q2" s="24"/>
      <c r="R2" s="24"/>
      <c r="S2" s="24"/>
    </row>
    <row r="3" spans="2:19" s="25" customFormat="1" ht="81.75" customHeight="1">
      <c r="B3" s="357" t="s">
        <v>223</v>
      </c>
      <c r="C3" s="357"/>
      <c r="D3" s="176"/>
      <c r="H3" s="24"/>
      <c r="I3" s="24"/>
      <c r="J3" s="24"/>
      <c r="K3" s="24"/>
      <c r="L3" s="24"/>
      <c r="M3" s="24"/>
      <c r="N3" s="24"/>
      <c r="O3" s="24"/>
      <c r="P3" s="24"/>
      <c r="Q3" s="24"/>
      <c r="R3" s="24"/>
      <c r="S3" s="24"/>
    </row>
    <row r="4" spans="2:19" ht="54" customHeight="1">
      <c r="B4" s="361" t="s">
        <v>131</v>
      </c>
      <c r="C4" s="361"/>
    </row>
    <row r="5" spans="2:19" ht="42.75" customHeight="1">
      <c r="B5" s="360" t="s">
        <v>121</v>
      </c>
      <c r="C5" s="360"/>
    </row>
    <row r="6" spans="2:19" ht="36.75" customHeight="1">
      <c r="B6" s="360" t="s">
        <v>120</v>
      </c>
      <c r="C6" s="360"/>
    </row>
    <row r="7" spans="2:19" s="81" customFormat="1" ht="10.5" customHeight="1">
      <c r="B7" s="82"/>
    </row>
    <row r="8" spans="2:19" ht="21.95" customHeight="1">
      <c r="B8" s="358" t="s">
        <v>43</v>
      </c>
      <c r="C8" s="359"/>
    </row>
    <row r="9" spans="2:19" s="254" customFormat="1" ht="11.25" customHeight="1">
      <c r="D9" s="262"/>
    </row>
    <row r="10" spans="2:19" s="254" customFormat="1" ht="20.100000000000001" customHeight="1">
      <c r="B10" s="354" t="s">
        <v>73</v>
      </c>
      <c r="C10" s="354"/>
      <c r="D10" s="262"/>
    </row>
    <row r="11" spans="2:19" s="254" customFormat="1" ht="11.1" customHeight="1">
      <c r="D11" s="262"/>
    </row>
    <row r="12" spans="2:19" s="254" customFormat="1" ht="27" customHeight="1">
      <c r="B12" s="355" t="s">
        <v>209</v>
      </c>
      <c r="C12" s="355"/>
      <c r="D12" s="262"/>
    </row>
    <row r="13" spans="2:19" s="254" customFormat="1" ht="21.95" customHeight="1">
      <c r="B13" s="264" t="s">
        <v>104</v>
      </c>
      <c r="C13" s="265"/>
      <c r="D13" s="262"/>
    </row>
    <row r="14" spans="2:19" s="254" customFormat="1" ht="21.95" customHeight="1">
      <c r="B14" s="356" t="s">
        <v>210</v>
      </c>
      <c r="C14" s="356"/>
      <c r="D14" s="262"/>
    </row>
    <row r="15" spans="2:19" s="254" customFormat="1" ht="21.95" customHeight="1">
      <c r="B15" s="266" t="s">
        <v>104</v>
      </c>
      <c r="C15" s="267"/>
      <c r="D15" s="262"/>
    </row>
    <row r="16" spans="2:19" s="254" customFormat="1" ht="21.95" customHeight="1">
      <c r="B16" s="268" t="s">
        <v>211</v>
      </c>
      <c r="C16" s="269"/>
      <c r="D16" s="262"/>
    </row>
    <row r="17" spans="2:20" s="254" customFormat="1" ht="21.95" customHeight="1">
      <c r="B17" s="268" t="s">
        <v>212</v>
      </c>
      <c r="C17" s="269"/>
      <c r="D17" s="262"/>
    </row>
    <row r="18" spans="2:20" ht="21.95" customHeight="1">
      <c r="B18" s="264" t="s">
        <v>104</v>
      </c>
      <c r="C18" s="270"/>
      <c r="D18" s="80"/>
    </row>
    <row r="19" spans="2:20" ht="21.95" customHeight="1">
      <c r="B19" s="353" t="s">
        <v>257</v>
      </c>
      <c r="C19" s="353"/>
      <c r="D19" s="79"/>
    </row>
    <row r="20" spans="2:20" ht="21.95" customHeight="1">
      <c r="B20" s="307" t="s">
        <v>307</v>
      </c>
      <c r="C20" s="303"/>
      <c r="D20" s="304"/>
    </row>
    <row r="21" spans="2:20" ht="21.75" customHeight="1">
      <c r="B21" s="271" t="s">
        <v>256</v>
      </c>
      <c r="C21" s="272"/>
      <c r="D21" s="79"/>
    </row>
    <row r="22" spans="2:20" ht="21.95" customHeight="1">
      <c r="B22" s="273" t="s">
        <v>104</v>
      </c>
      <c r="C22" s="272"/>
      <c r="D22" s="79"/>
    </row>
    <row r="23" spans="2:20" ht="21.95" customHeight="1">
      <c r="B23" s="274" t="s">
        <v>213</v>
      </c>
      <c r="C23" s="272"/>
      <c r="D23" s="79"/>
    </row>
    <row r="24" spans="2:20" ht="21.95" customHeight="1">
      <c r="B24" s="274" t="s">
        <v>119</v>
      </c>
      <c r="C24" s="272"/>
      <c r="D24" s="79"/>
    </row>
    <row r="25" spans="2:20" s="200" customFormat="1" ht="15">
      <c r="B25" s="33"/>
      <c r="D25" s="84"/>
      <c r="I25" s="258"/>
      <c r="J25" s="258"/>
      <c r="K25" s="258"/>
      <c r="L25" s="258"/>
      <c r="M25" s="258"/>
      <c r="N25" s="258"/>
      <c r="O25" s="258"/>
      <c r="P25" s="258"/>
      <c r="Q25" s="258"/>
      <c r="R25" s="258"/>
      <c r="S25" s="258"/>
      <c r="T25" s="258"/>
    </row>
    <row r="26" spans="2:20" ht="20.100000000000001" customHeight="1">
      <c r="B26" s="354" t="s">
        <v>207</v>
      </c>
      <c r="C26" s="354"/>
      <c r="D26" s="79"/>
    </row>
    <row r="27" spans="2:20" ht="6.75" customHeight="1">
      <c r="B27" s="169"/>
      <c r="C27" s="263"/>
      <c r="D27" s="79"/>
    </row>
    <row r="28" spans="2:20" s="254" customFormat="1" ht="35.25" customHeight="1">
      <c r="B28" s="355" t="s">
        <v>208</v>
      </c>
      <c r="C28" s="355"/>
      <c r="D28" s="262"/>
    </row>
    <row r="29" spans="2:20" ht="21.75" customHeight="1">
      <c r="B29" s="83"/>
      <c r="C29" s="257"/>
      <c r="D29" s="79"/>
    </row>
    <row r="30" spans="2:20" s="43" customFormat="1" ht="15">
      <c r="C30" s="187"/>
      <c r="D30" s="187"/>
    </row>
    <row r="31" spans="2:20" s="43" customFormat="1" ht="15">
      <c r="C31" s="187"/>
      <c r="D31" s="187"/>
    </row>
    <row r="32" spans="2:20" s="43" customFormat="1" ht="30" customHeight="1">
      <c r="C32" s="187"/>
      <c r="D32" s="187"/>
    </row>
    <row r="33" spans="1:4" s="43" customFormat="1" ht="30" customHeight="1">
      <c r="C33" s="187"/>
      <c r="D33" s="187"/>
    </row>
    <row r="34" spans="1:4" s="43" customFormat="1" ht="15">
      <c r="C34" s="187"/>
      <c r="D34" s="187"/>
    </row>
    <row r="35" spans="1:4" s="43" customFormat="1" ht="15">
      <c r="C35" s="187"/>
      <c r="D35" s="187"/>
    </row>
    <row r="36" spans="1:4" s="43" customFormat="1" ht="30" customHeight="1">
      <c r="C36" s="187"/>
      <c r="D36" s="187"/>
    </row>
    <row r="37" spans="1:4" s="43" customFormat="1" ht="30" customHeight="1">
      <c r="C37" s="187"/>
      <c r="D37" s="187"/>
    </row>
    <row r="38" spans="1:4" s="43" customFormat="1" ht="15">
      <c r="C38" s="187"/>
      <c r="D38" s="187"/>
    </row>
    <row r="39" spans="1:4" s="43" customFormat="1" ht="15">
      <c r="C39" s="187"/>
      <c r="D39" s="187"/>
    </row>
    <row r="40" spans="1:4" s="43" customFormat="1" ht="15">
      <c r="C40" s="187"/>
      <c r="D40" s="187"/>
    </row>
    <row r="41" spans="1:4" s="43" customFormat="1" ht="15">
      <c r="C41" s="187"/>
      <c r="D41" s="187"/>
    </row>
    <row r="42" spans="1:4" s="72" customFormat="1" ht="15">
      <c r="A42" s="42"/>
      <c r="C42" s="187"/>
      <c r="D42" s="187"/>
    </row>
    <row r="43" spans="1:4" s="72" customFormat="1" ht="30" customHeight="1">
      <c r="A43" s="42"/>
      <c r="C43" s="187"/>
      <c r="D43" s="187"/>
    </row>
    <row r="44" spans="1:4" s="43" customFormat="1" ht="15">
      <c r="C44" s="187"/>
      <c r="D44" s="187"/>
    </row>
    <row r="45" spans="1:4" s="43" customFormat="1" ht="15">
      <c r="C45" s="187"/>
      <c r="D45" s="187"/>
    </row>
    <row r="46" spans="1:4" s="43" customFormat="1" ht="30" customHeight="1">
      <c r="C46" s="187"/>
      <c r="D46" s="187"/>
    </row>
    <row r="47" spans="1:4" s="43" customFormat="1" ht="30" customHeight="1">
      <c r="C47" s="187"/>
      <c r="D47" s="187"/>
    </row>
    <row r="48" spans="1:4" ht="30" customHeight="1">
      <c r="C48" s="187"/>
    </row>
  </sheetData>
  <mergeCells count="11">
    <mergeCell ref="B3:C3"/>
    <mergeCell ref="B8:C8"/>
    <mergeCell ref="B6:C6"/>
    <mergeCell ref="B4:C4"/>
    <mergeCell ref="B5:C5"/>
    <mergeCell ref="B19:C19"/>
    <mergeCell ref="B26:C26"/>
    <mergeCell ref="B28:C28"/>
    <mergeCell ref="B10:C10"/>
    <mergeCell ref="B12:C12"/>
    <mergeCell ref="B14:C14"/>
  </mergeCells>
  <pageMargins left="0.25" right="0.25" top="0.75" bottom="0.75" header="0.3" footer="0.3"/>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F9E88"/>
  </sheetPr>
  <dimension ref="B1:M180"/>
  <sheetViews>
    <sheetView workbookViewId="0"/>
  </sheetViews>
  <sheetFormatPr defaultColWidth="9.140625" defaultRowHeight="14.25"/>
  <cols>
    <col min="1" max="1" width="2.28515625" style="97" customWidth="1"/>
    <col min="2" max="2" width="46.28515625" style="97" customWidth="1"/>
    <col min="3" max="3" width="110.7109375" style="97" customWidth="1"/>
    <col min="4" max="4" width="9.140625" style="97"/>
    <col min="5" max="5" width="30.140625" style="97" customWidth="1"/>
    <col min="6" max="16384" width="9.140625" style="97"/>
  </cols>
  <sheetData>
    <row r="1" spans="2:13" ht="36">
      <c r="B1" s="130" t="s">
        <v>131</v>
      </c>
    </row>
    <row r="2" spans="2:13" s="98" customFormat="1" ht="52.5" customHeight="1">
      <c r="B2" s="362" t="s">
        <v>215</v>
      </c>
      <c r="C2" s="362"/>
      <c r="D2" s="99"/>
      <c r="E2" s="99"/>
      <c r="F2" s="99"/>
      <c r="G2" s="99"/>
      <c r="H2" s="99"/>
      <c r="I2" s="99"/>
      <c r="J2" s="99"/>
      <c r="K2" s="99"/>
      <c r="L2" s="99"/>
      <c r="M2" s="99"/>
    </row>
    <row r="3" spans="2:13" s="98" customFormat="1" ht="15">
      <c r="B3" s="216" t="s">
        <v>80</v>
      </c>
      <c r="C3" s="275"/>
      <c r="D3" s="99"/>
      <c r="E3" s="99"/>
      <c r="F3" s="99"/>
      <c r="G3" s="99"/>
      <c r="H3" s="99"/>
      <c r="I3" s="99"/>
      <c r="J3" s="99"/>
      <c r="K3" s="99"/>
      <c r="L3" s="99"/>
      <c r="M3" s="99"/>
    </row>
    <row r="4" spans="2:13" s="98" customFormat="1" ht="47.25" customHeight="1">
      <c r="B4" s="362" t="s">
        <v>216</v>
      </c>
      <c r="C4" s="362"/>
      <c r="D4" s="99"/>
      <c r="E4" s="99"/>
      <c r="F4" s="99"/>
      <c r="G4" s="99"/>
      <c r="H4" s="99"/>
      <c r="I4" s="99"/>
      <c r="J4" s="99"/>
      <c r="K4" s="99"/>
      <c r="L4" s="99"/>
      <c r="M4" s="99"/>
    </row>
    <row r="5" spans="2:13" s="98" customFormat="1" ht="23.25" customHeight="1">
      <c r="B5" s="214" t="s">
        <v>105</v>
      </c>
      <c r="C5" s="215" t="s">
        <v>106</v>
      </c>
      <c r="D5" s="99"/>
      <c r="E5" s="99"/>
      <c r="F5" s="99"/>
      <c r="G5" s="99"/>
      <c r="H5" s="99"/>
      <c r="I5" s="99"/>
      <c r="J5" s="99"/>
      <c r="K5" s="99"/>
      <c r="L5" s="99"/>
      <c r="M5" s="99"/>
    </row>
    <row r="6" spans="2:13" s="98" customFormat="1" ht="8.25" customHeight="1">
      <c r="B6" s="213"/>
      <c r="C6" s="213"/>
      <c r="D6" s="99"/>
      <c r="E6" s="99"/>
      <c r="F6" s="99"/>
      <c r="G6" s="99"/>
      <c r="H6" s="99"/>
      <c r="I6" s="99"/>
      <c r="J6" s="99"/>
      <c r="K6" s="99"/>
      <c r="L6" s="99"/>
      <c r="M6" s="99"/>
    </row>
    <row r="7" spans="2:13" s="98" customFormat="1" ht="18.75" customHeight="1">
      <c r="B7" s="319" t="s">
        <v>73</v>
      </c>
      <c r="C7" s="213"/>
      <c r="D7" s="99"/>
      <c r="E7" s="99"/>
      <c r="F7" s="99"/>
      <c r="G7" s="99"/>
      <c r="H7" s="99"/>
      <c r="I7" s="99"/>
      <c r="J7" s="99"/>
      <c r="K7" s="99"/>
      <c r="L7" s="99"/>
      <c r="M7" s="99"/>
    </row>
    <row r="8" spans="2:13" s="98" customFormat="1" ht="30" customHeight="1">
      <c r="B8" s="329" t="s">
        <v>113</v>
      </c>
      <c r="C8" s="327" t="s">
        <v>352</v>
      </c>
      <c r="D8" s="99"/>
      <c r="E8" s="99"/>
      <c r="F8" s="99"/>
      <c r="G8" s="99"/>
      <c r="H8" s="99"/>
      <c r="I8" s="99"/>
      <c r="J8" s="99"/>
      <c r="K8" s="99"/>
      <c r="L8" s="99"/>
      <c r="M8" s="99"/>
    </row>
    <row r="9" spans="2:13" s="98" customFormat="1" ht="30">
      <c r="B9" s="328" t="s">
        <v>180</v>
      </c>
      <c r="C9" s="328" t="s">
        <v>353</v>
      </c>
      <c r="D9" s="99"/>
      <c r="E9" s="99"/>
      <c r="F9" s="99"/>
      <c r="G9" s="99"/>
      <c r="H9" s="99"/>
      <c r="I9" s="99"/>
      <c r="J9" s="99"/>
      <c r="K9" s="99"/>
      <c r="L9" s="99"/>
      <c r="M9" s="99"/>
    </row>
    <row r="10" spans="2:13" s="98" customFormat="1" ht="90">
      <c r="B10" s="333" t="s">
        <v>308</v>
      </c>
      <c r="C10" s="327" t="s">
        <v>354</v>
      </c>
      <c r="D10" s="99"/>
      <c r="E10" s="99"/>
      <c r="F10" s="99"/>
      <c r="G10" s="99"/>
      <c r="H10" s="99"/>
      <c r="I10" s="99"/>
      <c r="J10" s="99"/>
      <c r="K10" s="99"/>
      <c r="L10" s="99"/>
      <c r="M10" s="99"/>
    </row>
    <row r="11" spans="2:13" s="98" customFormat="1" ht="45">
      <c r="B11" s="330" t="s">
        <v>157</v>
      </c>
      <c r="C11" s="328" t="s">
        <v>355</v>
      </c>
      <c r="D11" s="99"/>
      <c r="E11" s="99"/>
      <c r="F11" s="99"/>
      <c r="G11" s="99"/>
      <c r="H11" s="99"/>
      <c r="I11" s="99"/>
      <c r="J11" s="99"/>
      <c r="K11" s="99"/>
      <c r="L11" s="99"/>
      <c r="M11" s="99"/>
    </row>
    <row r="12" spans="2:13" s="98" customFormat="1" ht="30" customHeight="1">
      <c r="B12" s="329" t="s">
        <v>181</v>
      </c>
      <c r="C12" s="327" t="s">
        <v>356</v>
      </c>
      <c r="D12" s="99"/>
      <c r="E12" s="99"/>
      <c r="F12" s="99"/>
      <c r="G12" s="99"/>
      <c r="H12" s="99"/>
      <c r="I12" s="99"/>
      <c r="J12" s="99"/>
      <c r="K12" s="99"/>
      <c r="L12" s="99"/>
      <c r="M12" s="99"/>
    </row>
    <row r="13" spans="2:13" ht="45">
      <c r="B13" s="187" t="s">
        <v>158</v>
      </c>
      <c r="C13" s="328" t="s">
        <v>357</v>
      </c>
    </row>
    <row r="14" spans="2:13" ht="45">
      <c r="B14" s="334" t="s">
        <v>237</v>
      </c>
      <c r="C14" s="327" t="s">
        <v>358</v>
      </c>
    </row>
    <row r="15" spans="2:13" ht="30" customHeight="1">
      <c r="B15" s="325" t="s">
        <v>252</v>
      </c>
      <c r="C15" s="328" t="s">
        <v>359</v>
      </c>
    </row>
    <row r="16" spans="2:13" ht="30" customHeight="1">
      <c r="B16" s="334" t="s">
        <v>251</v>
      </c>
      <c r="C16" s="327" t="s">
        <v>360</v>
      </c>
    </row>
    <row r="17" spans="2:13" ht="60">
      <c r="B17" s="325" t="s">
        <v>173</v>
      </c>
      <c r="C17" s="328" t="s">
        <v>361</v>
      </c>
    </row>
    <row r="18" spans="2:13" ht="45">
      <c r="B18" s="334" t="s">
        <v>117</v>
      </c>
      <c r="C18" s="327" t="s">
        <v>362</v>
      </c>
    </row>
    <row r="19" spans="2:13" ht="45">
      <c r="B19" s="325" t="s">
        <v>253</v>
      </c>
      <c r="C19" s="328" t="s">
        <v>363</v>
      </c>
    </row>
    <row r="20" spans="2:13" ht="30">
      <c r="B20" s="333" t="s">
        <v>319</v>
      </c>
      <c r="C20" s="327" t="s">
        <v>364</v>
      </c>
    </row>
    <row r="21" spans="2:13" ht="30" customHeight="1">
      <c r="B21" s="324" t="s">
        <v>320</v>
      </c>
      <c r="C21" s="328" t="s">
        <v>365</v>
      </c>
    </row>
    <row r="22" spans="2:13" s="98" customFormat="1" ht="15">
      <c r="B22" s="213"/>
      <c r="C22" s="323"/>
      <c r="D22" s="99"/>
      <c r="E22" s="99"/>
      <c r="F22" s="99"/>
      <c r="G22" s="99"/>
      <c r="H22" s="99"/>
      <c r="I22" s="99"/>
      <c r="J22" s="99"/>
      <c r="K22" s="99"/>
      <c r="L22" s="99"/>
      <c r="M22" s="99"/>
    </row>
    <row r="23" spans="2:13" s="98" customFormat="1" ht="18.75" customHeight="1">
      <c r="B23" s="319" t="s">
        <v>113</v>
      </c>
      <c r="C23" s="213"/>
      <c r="D23" s="99"/>
      <c r="E23" s="99"/>
      <c r="F23" s="99"/>
      <c r="G23" s="99"/>
      <c r="H23" s="99"/>
      <c r="I23" s="99"/>
      <c r="J23" s="99"/>
      <c r="K23" s="99"/>
      <c r="L23" s="99"/>
      <c r="M23" s="99"/>
    </row>
    <row r="24" spans="2:13" s="98" customFormat="1" ht="75">
      <c r="B24" s="333" t="s">
        <v>309</v>
      </c>
      <c r="C24" s="327" t="s">
        <v>366</v>
      </c>
      <c r="D24" s="99"/>
      <c r="E24" s="99"/>
      <c r="F24" s="99"/>
      <c r="G24" s="99"/>
      <c r="H24" s="99"/>
      <c r="I24" s="99"/>
      <c r="J24" s="99"/>
      <c r="K24" s="99"/>
      <c r="L24" s="99"/>
      <c r="M24" s="99"/>
    </row>
    <row r="25" spans="2:13" s="98" customFormat="1" ht="30" customHeight="1">
      <c r="B25" s="324" t="s">
        <v>21</v>
      </c>
      <c r="C25" s="328" t="s">
        <v>367</v>
      </c>
      <c r="D25" s="99"/>
      <c r="E25" s="99"/>
      <c r="F25" s="99"/>
      <c r="G25" s="99"/>
      <c r="H25" s="99"/>
      <c r="I25" s="99"/>
      <c r="J25" s="99"/>
      <c r="K25" s="99"/>
      <c r="L25" s="99"/>
      <c r="M25" s="99"/>
    </row>
    <row r="26" spans="2:13" s="98" customFormat="1" ht="30" customHeight="1">
      <c r="B26" s="327" t="s">
        <v>305</v>
      </c>
      <c r="C26" s="327" t="s">
        <v>368</v>
      </c>
      <c r="D26" s="99"/>
      <c r="E26" s="99"/>
      <c r="F26" s="99"/>
      <c r="G26" s="99"/>
      <c r="H26" s="99"/>
      <c r="I26" s="99"/>
      <c r="J26" s="99"/>
      <c r="K26" s="99"/>
      <c r="L26" s="99"/>
      <c r="M26" s="99"/>
    </row>
    <row r="27" spans="2:13" s="98" customFormat="1" ht="30" customHeight="1">
      <c r="B27" s="187" t="s">
        <v>25</v>
      </c>
      <c r="C27" s="328" t="s">
        <v>369</v>
      </c>
      <c r="D27" s="99"/>
      <c r="E27" s="99"/>
      <c r="F27" s="99"/>
      <c r="G27" s="99"/>
      <c r="H27" s="99"/>
      <c r="I27" s="99"/>
      <c r="J27" s="99"/>
      <c r="K27" s="99"/>
      <c r="L27" s="99"/>
      <c r="M27" s="99"/>
    </row>
    <row r="28" spans="2:13" s="98" customFormat="1" ht="30" customHeight="1">
      <c r="B28" s="337" t="s">
        <v>160</v>
      </c>
      <c r="C28" s="327" t="s">
        <v>370</v>
      </c>
      <c r="D28" s="99"/>
      <c r="E28" s="99"/>
      <c r="F28" s="99"/>
      <c r="G28" s="99"/>
      <c r="H28" s="99"/>
      <c r="I28" s="99"/>
      <c r="J28" s="99"/>
      <c r="K28" s="99"/>
      <c r="L28" s="99"/>
      <c r="M28" s="99"/>
    </row>
    <row r="29" spans="2:13" s="98" customFormat="1" ht="30">
      <c r="B29" s="187" t="s">
        <v>206</v>
      </c>
      <c r="C29" s="328" t="s">
        <v>371</v>
      </c>
      <c r="D29" s="99"/>
      <c r="E29" s="99"/>
      <c r="F29" s="99"/>
      <c r="G29" s="99"/>
      <c r="H29" s="99"/>
      <c r="I29" s="99"/>
      <c r="J29" s="99"/>
      <c r="K29" s="99"/>
      <c r="L29" s="99"/>
      <c r="M29" s="99"/>
    </row>
    <row r="30" spans="2:13" s="98" customFormat="1" ht="30" customHeight="1">
      <c r="B30" s="337" t="s">
        <v>126</v>
      </c>
      <c r="C30" s="327" t="s">
        <v>372</v>
      </c>
      <c r="D30" s="99"/>
      <c r="E30" s="99"/>
      <c r="F30" s="99"/>
      <c r="G30" s="99"/>
      <c r="H30" s="99"/>
      <c r="I30" s="99"/>
      <c r="J30" s="99"/>
      <c r="K30" s="99"/>
      <c r="L30" s="99"/>
      <c r="M30" s="99"/>
    </row>
    <row r="31" spans="2:13" s="98" customFormat="1" ht="30" customHeight="1">
      <c r="B31" s="324" t="s">
        <v>312</v>
      </c>
      <c r="C31" s="328" t="s">
        <v>373</v>
      </c>
      <c r="D31" s="99"/>
      <c r="E31" s="99"/>
      <c r="F31" s="99"/>
      <c r="G31" s="99"/>
      <c r="H31" s="99"/>
      <c r="I31" s="99"/>
      <c r="J31" s="99"/>
      <c r="K31" s="99"/>
      <c r="L31" s="99"/>
      <c r="M31" s="99"/>
    </row>
    <row r="32" spans="2:13" s="98" customFormat="1" ht="60">
      <c r="B32" s="337" t="s">
        <v>306</v>
      </c>
      <c r="C32" s="327" t="s">
        <v>374</v>
      </c>
      <c r="D32" s="99"/>
      <c r="E32" s="99"/>
      <c r="F32" s="99"/>
      <c r="G32" s="99"/>
      <c r="H32" s="99"/>
      <c r="I32" s="99"/>
      <c r="J32" s="99"/>
      <c r="K32" s="99"/>
      <c r="L32" s="99"/>
      <c r="M32" s="99"/>
    </row>
    <row r="33" spans="2:13" s="98" customFormat="1" ht="30">
      <c r="B33" s="324" t="s">
        <v>313</v>
      </c>
      <c r="C33" s="328" t="s">
        <v>375</v>
      </c>
      <c r="D33" s="99"/>
      <c r="E33" s="99"/>
      <c r="F33" s="99"/>
      <c r="G33" s="99"/>
      <c r="H33" s="99"/>
      <c r="I33" s="99"/>
      <c r="J33" s="99"/>
      <c r="K33" s="99"/>
      <c r="L33" s="99"/>
      <c r="M33" s="99"/>
    </row>
    <row r="34" spans="2:13" s="98" customFormat="1" ht="30" customHeight="1">
      <c r="B34" s="334" t="s">
        <v>310</v>
      </c>
      <c r="C34" s="327" t="s">
        <v>376</v>
      </c>
      <c r="D34" s="99"/>
      <c r="E34" s="99"/>
      <c r="F34" s="99"/>
      <c r="G34" s="99"/>
      <c r="H34" s="99"/>
      <c r="I34" s="99"/>
      <c r="J34" s="99"/>
      <c r="K34" s="99"/>
      <c r="L34" s="99"/>
      <c r="M34" s="99"/>
    </row>
    <row r="35" spans="2:13" s="98" customFormat="1" ht="30" customHeight="1">
      <c r="B35" s="324" t="s">
        <v>311</v>
      </c>
      <c r="C35" s="328" t="s">
        <v>377</v>
      </c>
      <c r="D35" s="99"/>
      <c r="E35" s="99"/>
      <c r="F35" s="99"/>
      <c r="G35" s="99"/>
      <c r="H35" s="99"/>
      <c r="I35" s="99"/>
      <c r="J35" s="99"/>
      <c r="K35" s="99"/>
      <c r="L35" s="99"/>
      <c r="M35" s="99"/>
    </row>
    <row r="36" spans="2:13" s="98" customFormat="1" ht="15">
      <c r="B36" s="325"/>
      <c r="C36" s="323"/>
      <c r="D36" s="99"/>
      <c r="E36" s="99"/>
      <c r="F36" s="99"/>
      <c r="G36" s="99"/>
      <c r="H36" s="99"/>
      <c r="I36" s="99"/>
      <c r="J36" s="99"/>
      <c r="K36" s="99"/>
      <c r="L36" s="99"/>
      <c r="M36" s="99"/>
    </row>
    <row r="37" spans="2:13" s="98" customFormat="1" ht="18.75">
      <c r="B37" s="322" t="s">
        <v>351</v>
      </c>
      <c r="D37" s="99"/>
      <c r="E37" s="99"/>
      <c r="F37" s="99"/>
      <c r="G37" s="99"/>
      <c r="H37" s="99"/>
      <c r="I37" s="99"/>
      <c r="J37" s="99"/>
      <c r="K37" s="99"/>
      <c r="L37" s="99"/>
      <c r="M37" s="99"/>
    </row>
    <row r="38" spans="2:13" s="98" customFormat="1" ht="15">
      <c r="B38" s="320" t="s">
        <v>45</v>
      </c>
      <c r="D38" s="99"/>
      <c r="E38" s="99"/>
      <c r="F38" s="99"/>
      <c r="G38" s="99"/>
      <c r="H38" s="99"/>
      <c r="I38" s="99"/>
      <c r="J38" s="99"/>
      <c r="K38" s="99"/>
      <c r="L38" s="99"/>
      <c r="M38" s="99"/>
    </row>
    <row r="39" spans="2:13" s="98" customFormat="1" ht="30">
      <c r="B39" s="333" t="s">
        <v>314</v>
      </c>
      <c r="C39" s="327" t="s">
        <v>378</v>
      </c>
      <c r="D39" s="99"/>
      <c r="E39" s="99"/>
      <c r="F39" s="99"/>
      <c r="G39" s="99"/>
      <c r="H39" s="99"/>
      <c r="I39" s="99"/>
      <c r="J39" s="99"/>
      <c r="K39" s="99"/>
      <c r="L39" s="99"/>
      <c r="M39" s="99"/>
    </row>
    <row r="40" spans="2:13" s="98" customFormat="1" ht="30">
      <c r="B40" s="336" t="s">
        <v>27</v>
      </c>
      <c r="C40" s="328" t="s">
        <v>379</v>
      </c>
      <c r="D40" s="99"/>
      <c r="E40" s="99"/>
      <c r="F40" s="99"/>
      <c r="G40" s="99"/>
      <c r="H40" s="99"/>
      <c r="I40" s="99"/>
      <c r="J40" s="99"/>
      <c r="K40" s="99"/>
      <c r="L40" s="99"/>
      <c r="M40" s="99"/>
    </row>
    <row r="41" spans="2:13" s="98" customFormat="1" ht="30" customHeight="1">
      <c r="B41" s="335" t="s">
        <v>205</v>
      </c>
      <c r="C41" s="327" t="s">
        <v>380</v>
      </c>
      <c r="D41" s="99"/>
      <c r="E41" s="99"/>
      <c r="F41" s="99"/>
      <c r="G41" s="99"/>
      <c r="H41" s="99"/>
      <c r="I41" s="99"/>
      <c r="J41" s="99"/>
      <c r="K41" s="99"/>
      <c r="L41" s="99"/>
      <c r="M41" s="99"/>
    </row>
    <row r="42" spans="2:13" s="98" customFormat="1" ht="30" customHeight="1">
      <c r="B42" s="336" t="s">
        <v>168</v>
      </c>
      <c r="C42" s="328" t="s">
        <v>381</v>
      </c>
      <c r="D42" s="99"/>
      <c r="E42" s="99"/>
      <c r="F42" s="99"/>
      <c r="G42" s="99"/>
      <c r="H42" s="99"/>
      <c r="I42" s="99"/>
      <c r="J42" s="99"/>
      <c r="K42" s="99"/>
      <c r="L42" s="99"/>
      <c r="M42" s="99"/>
    </row>
    <row r="43" spans="2:13" s="98" customFormat="1" ht="30" customHeight="1">
      <c r="B43" s="335" t="s">
        <v>22</v>
      </c>
      <c r="C43" s="327" t="s">
        <v>382</v>
      </c>
      <c r="D43" s="99"/>
      <c r="E43" s="99"/>
      <c r="F43" s="99"/>
      <c r="G43" s="99"/>
      <c r="H43" s="99"/>
      <c r="I43" s="99"/>
      <c r="J43" s="99"/>
      <c r="K43" s="99"/>
      <c r="L43" s="99"/>
      <c r="M43" s="99"/>
    </row>
    <row r="44" spans="2:13" s="98" customFormat="1" ht="30" customHeight="1">
      <c r="B44" s="336" t="s">
        <v>23</v>
      </c>
      <c r="C44" s="328" t="s">
        <v>383</v>
      </c>
      <c r="D44" s="99"/>
      <c r="E44" s="99"/>
      <c r="F44" s="99"/>
      <c r="G44" s="99"/>
      <c r="H44" s="99"/>
      <c r="I44" s="99"/>
      <c r="J44" s="99"/>
      <c r="K44" s="99"/>
      <c r="L44" s="99"/>
      <c r="M44" s="99"/>
    </row>
    <row r="45" spans="2:13" s="98" customFormat="1" ht="30" customHeight="1">
      <c r="B45" s="335" t="s">
        <v>94</v>
      </c>
      <c r="C45" s="327" t="s">
        <v>384</v>
      </c>
      <c r="D45" s="99"/>
      <c r="E45" s="99"/>
      <c r="F45" s="99"/>
      <c r="G45" s="99"/>
      <c r="H45" s="99"/>
      <c r="I45" s="99"/>
      <c r="J45" s="99"/>
      <c r="K45" s="99"/>
      <c r="L45" s="99"/>
      <c r="M45" s="99"/>
    </row>
    <row r="46" spans="2:13" s="98" customFormat="1" ht="30" customHeight="1">
      <c r="B46" s="336" t="s">
        <v>122</v>
      </c>
      <c r="C46" s="328" t="s">
        <v>385</v>
      </c>
      <c r="D46" s="99"/>
      <c r="E46" s="99"/>
      <c r="F46" s="99"/>
      <c r="G46" s="99"/>
      <c r="H46" s="99"/>
      <c r="I46" s="99"/>
      <c r="J46" s="99"/>
      <c r="K46" s="99"/>
      <c r="L46" s="99"/>
      <c r="M46" s="99"/>
    </row>
    <row r="47" spans="2:13" s="98" customFormat="1" ht="30" customHeight="1">
      <c r="B47" s="334" t="s">
        <v>315</v>
      </c>
      <c r="C47" s="327" t="s">
        <v>487</v>
      </c>
      <c r="D47" s="99"/>
      <c r="E47" s="99"/>
      <c r="F47" s="99"/>
      <c r="G47" s="99"/>
      <c r="H47" s="99"/>
      <c r="I47" s="99"/>
      <c r="J47" s="99"/>
      <c r="K47" s="99"/>
      <c r="L47" s="99"/>
      <c r="M47" s="99"/>
    </row>
    <row r="48" spans="2:13" s="98" customFormat="1" ht="30">
      <c r="B48" s="324" t="s">
        <v>316</v>
      </c>
      <c r="C48" s="328" t="s">
        <v>386</v>
      </c>
      <c r="D48" s="99"/>
      <c r="E48" s="99"/>
      <c r="F48" s="99"/>
      <c r="G48" s="99"/>
      <c r="H48" s="99"/>
      <c r="I48" s="99"/>
      <c r="J48" s="99"/>
      <c r="K48" s="99"/>
      <c r="L48" s="99"/>
      <c r="M48" s="99"/>
    </row>
    <row r="49" spans="2:13" s="98" customFormat="1" ht="75">
      <c r="B49" s="335" t="s">
        <v>480</v>
      </c>
      <c r="C49" s="327" t="s">
        <v>482</v>
      </c>
      <c r="D49" s="99"/>
      <c r="E49" s="99"/>
      <c r="F49" s="99"/>
      <c r="G49" s="99"/>
      <c r="H49" s="99"/>
      <c r="I49" s="99"/>
      <c r="J49" s="99"/>
      <c r="K49" s="99"/>
      <c r="L49" s="99"/>
      <c r="M49" s="99"/>
    </row>
    <row r="50" spans="2:13" s="98" customFormat="1" ht="30" customHeight="1">
      <c r="B50" s="336" t="s">
        <v>481</v>
      </c>
      <c r="C50" s="328" t="s">
        <v>483</v>
      </c>
      <c r="D50" s="99"/>
      <c r="E50" s="99"/>
      <c r="F50" s="99"/>
      <c r="G50" s="99"/>
      <c r="H50" s="99"/>
      <c r="I50" s="99"/>
      <c r="J50" s="99"/>
      <c r="K50" s="99"/>
      <c r="L50" s="99"/>
      <c r="M50" s="99"/>
    </row>
    <row r="51" spans="2:13" s="254" customFormat="1" ht="30" customHeight="1">
      <c r="B51" s="333" t="s">
        <v>176</v>
      </c>
      <c r="C51" s="327" t="s">
        <v>387</v>
      </c>
    </row>
    <row r="52" spans="2:13" s="42" customFormat="1" ht="30" customHeight="1">
      <c r="B52" s="330" t="s">
        <v>21</v>
      </c>
      <c r="C52" s="328" t="s">
        <v>367</v>
      </c>
    </row>
    <row r="53" spans="2:13" s="42" customFormat="1" ht="30" customHeight="1">
      <c r="B53" s="329" t="s">
        <v>20</v>
      </c>
      <c r="C53" s="327" t="s">
        <v>388</v>
      </c>
    </row>
    <row r="54" spans="2:13" s="42" customFormat="1" ht="30" customHeight="1">
      <c r="B54" s="330" t="s">
        <v>93</v>
      </c>
      <c r="C54" s="328" t="s">
        <v>389</v>
      </c>
    </row>
    <row r="55" spans="2:13" s="42" customFormat="1" ht="75">
      <c r="B55" s="329" t="s">
        <v>309</v>
      </c>
      <c r="C55" s="327" t="s">
        <v>366</v>
      </c>
    </row>
    <row r="56" spans="2:13" s="254" customFormat="1" ht="30">
      <c r="B56" s="330" t="s">
        <v>19</v>
      </c>
      <c r="C56" s="328" t="s">
        <v>390</v>
      </c>
    </row>
    <row r="57" spans="2:13" s="254" customFormat="1" ht="30">
      <c r="B57" s="329" t="s">
        <v>317</v>
      </c>
      <c r="C57" s="327" t="s">
        <v>391</v>
      </c>
    </row>
    <row r="58" spans="2:13" s="42" customFormat="1" ht="30" customHeight="1">
      <c r="B58" s="330" t="s">
        <v>266</v>
      </c>
      <c r="C58" s="328" t="s">
        <v>392</v>
      </c>
    </row>
    <row r="59" spans="2:13" s="42" customFormat="1" ht="30" customHeight="1">
      <c r="B59" s="334" t="s">
        <v>318</v>
      </c>
      <c r="C59" s="327" t="s">
        <v>393</v>
      </c>
    </row>
    <row r="60" spans="2:13" s="98" customFormat="1" ht="15">
      <c r="B60" s="213"/>
      <c r="C60" s="213"/>
      <c r="D60" s="99"/>
      <c r="E60" s="99"/>
      <c r="F60" s="99"/>
      <c r="G60" s="99"/>
      <c r="H60" s="99"/>
      <c r="I60" s="99"/>
      <c r="J60" s="99"/>
      <c r="K60" s="99"/>
      <c r="L60" s="99"/>
      <c r="M60" s="99"/>
    </row>
    <row r="61" spans="2:13" s="98" customFormat="1" ht="18.75">
      <c r="B61" s="322" t="s">
        <v>4</v>
      </c>
      <c r="C61" s="260"/>
      <c r="D61" s="99"/>
      <c r="E61" s="99"/>
      <c r="F61" s="99"/>
      <c r="G61" s="99"/>
      <c r="H61" s="99"/>
      <c r="I61" s="99"/>
      <c r="J61" s="99"/>
      <c r="K61" s="99"/>
      <c r="L61" s="99"/>
      <c r="M61" s="99"/>
    </row>
    <row r="62" spans="2:13" ht="15">
      <c r="B62" s="320" t="s">
        <v>69</v>
      </c>
      <c r="C62" s="213"/>
    </row>
    <row r="63" spans="2:13" s="98" customFormat="1" ht="45">
      <c r="B63" s="327" t="s">
        <v>203</v>
      </c>
      <c r="C63" s="327" t="s">
        <v>394</v>
      </c>
      <c r="D63" s="99"/>
      <c r="E63" s="99"/>
      <c r="F63" s="99"/>
      <c r="G63" s="99"/>
      <c r="H63" s="99"/>
      <c r="I63" s="99"/>
      <c r="J63" s="99"/>
      <c r="K63" s="99"/>
      <c r="L63" s="99"/>
      <c r="M63" s="99"/>
    </row>
    <row r="64" spans="2:13" s="98" customFormat="1" ht="45">
      <c r="B64" s="332" t="s">
        <v>321</v>
      </c>
      <c r="C64" s="328" t="s">
        <v>395</v>
      </c>
      <c r="D64" s="99"/>
      <c r="E64" s="99"/>
      <c r="F64" s="99"/>
      <c r="G64" s="99"/>
      <c r="H64" s="99"/>
      <c r="I64" s="99"/>
      <c r="J64" s="99"/>
      <c r="K64" s="99"/>
      <c r="L64" s="99"/>
      <c r="M64" s="99"/>
    </row>
    <row r="65" spans="2:13" s="98" customFormat="1" ht="78.75" customHeight="1">
      <c r="B65" s="327" t="s">
        <v>480</v>
      </c>
      <c r="C65" s="327" t="s">
        <v>482</v>
      </c>
      <c r="D65" s="99"/>
      <c r="E65" s="99"/>
      <c r="F65" s="99"/>
      <c r="G65" s="99"/>
      <c r="H65" s="99"/>
      <c r="I65" s="99"/>
      <c r="J65" s="99"/>
      <c r="K65" s="99"/>
      <c r="L65" s="99"/>
      <c r="M65" s="99"/>
    </row>
    <row r="66" spans="2:13" s="98" customFormat="1" ht="30">
      <c r="B66" s="328" t="s">
        <v>204</v>
      </c>
      <c r="C66" s="328" t="s">
        <v>396</v>
      </c>
      <c r="D66" s="99"/>
      <c r="E66" s="99"/>
      <c r="F66" s="99"/>
      <c r="G66" s="99"/>
      <c r="H66" s="99"/>
      <c r="I66" s="99"/>
      <c r="J66" s="99"/>
      <c r="K66" s="99"/>
      <c r="L66" s="99"/>
      <c r="M66" s="99"/>
    </row>
    <row r="67" spans="2:13" s="98" customFormat="1" ht="30">
      <c r="B67" s="329" t="s">
        <v>129</v>
      </c>
      <c r="C67" s="327" t="s">
        <v>397</v>
      </c>
      <c r="D67" s="99"/>
      <c r="E67" s="99"/>
      <c r="F67" s="99"/>
      <c r="G67" s="99"/>
      <c r="H67" s="99"/>
      <c r="I67" s="99"/>
      <c r="J67" s="99"/>
      <c r="K67" s="99"/>
      <c r="L67" s="99"/>
      <c r="M67" s="99"/>
    </row>
    <row r="68" spans="2:13" s="98" customFormat="1" ht="30">
      <c r="B68" s="330" t="s">
        <v>55</v>
      </c>
      <c r="C68" s="328" t="s">
        <v>398</v>
      </c>
      <c r="D68" s="99"/>
      <c r="E68" s="99"/>
      <c r="F68" s="99"/>
      <c r="G68" s="99"/>
      <c r="H68" s="99"/>
      <c r="I68" s="99"/>
      <c r="J68" s="99"/>
      <c r="K68" s="99"/>
      <c r="L68" s="99"/>
      <c r="M68" s="99"/>
    </row>
    <row r="69" spans="2:13" s="98" customFormat="1" ht="30" customHeight="1">
      <c r="B69" s="329" t="s">
        <v>322</v>
      </c>
      <c r="C69" s="327" t="s">
        <v>399</v>
      </c>
      <c r="D69" s="99"/>
      <c r="E69" s="99"/>
      <c r="F69" s="99"/>
      <c r="G69" s="99"/>
      <c r="H69" s="99"/>
      <c r="I69" s="99"/>
      <c r="J69" s="99"/>
      <c r="K69" s="99"/>
      <c r="L69" s="99"/>
      <c r="M69" s="99"/>
    </row>
    <row r="70" spans="2:13" s="98" customFormat="1" ht="120">
      <c r="B70" s="330" t="s">
        <v>46</v>
      </c>
      <c r="C70" s="328" t="s">
        <v>400</v>
      </c>
      <c r="D70" s="99"/>
      <c r="E70" s="99"/>
      <c r="F70" s="99"/>
      <c r="G70" s="99"/>
      <c r="H70" s="99"/>
      <c r="I70" s="99"/>
      <c r="J70" s="99"/>
      <c r="K70" s="99"/>
      <c r="L70" s="99"/>
      <c r="M70" s="99"/>
    </row>
    <row r="71" spans="2:13" s="98" customFormat="1" ht="60">
      <c r="B71" s="283" t="s">
        <v>53</v>
      </c>
      <c r="C71" s="327" t="s">
        <v>401</v>
      </c>
      <c r="D71" s="99"/>
      <c r="E71" s="99"/>
      <c r="F71" s="99"/>
      <c r="G71" s="99"/>
      <c r="H71" s="99"/>
      <c r="I71" s="99"/>
      <c r="J71" s="99"/>
      <c r="K71" s="99"/>
      <c r="L71" s="99"/>
      <c r="M71" s="99"/>
    </row>
    <row r="72" spans="2:13" s="98" customFormat="1" ht="30">
      <c r="B72" s="276" t="s">
        <v>52</v>
      </c>
      <c r="C72" s="328" t="s">
        <v>402</v>
      </c>
      <c r="D72" s="99"/>
      <c r="E72" s="99"/>
      <c r="F72" s="99"/>
      <c r="G72" s="99"/>
      <c r="H72" s="99"/>
      <c r="I72" s="99"/>
      <c r="J72" s="99"/>
      <c r="K72" s="99"/>
      <c r="L72" s="99"/>
      <c r="M72" s="99"/>
    </row>
    <row r="73" spans="2:13" s="98" customFormat="1" ht="225">
      <c r="B73" s="326" t="s">
        <v>323</v>
      </c>
      <c r="C73" s="327" t="s">
        <v>403</v>
      </c>
      <c r="D73" s="99"/>
      <c r="E73" s="99"/>
      <c r="F73" s="99"/>
      <c r="G73" s="99"/>
      <c r="H73" s="99"/>
      <c r="I73" s="99"/>
      <c r="J73" s="99"/>
      <c r="K73" s="99"/>
      <c r="L73" s="99"/>
      <c r="M73" s="99"/>
    </row>
    <row r="74" spans="2:13" s="98" customFormat="1" ht="30" customHeight="1">
      <c r="B74" s="276" t="s">
        <v>50</v>
      </c>
      <c r="C74" s="328" t="s">
        <v>404</v>
      </c>
      <c r="D74" s="99"/>
      <c r="E74" s="99"/>
      <c r="F74" s="99"/>
      <c r="G74" s="99"/>
      <c r="H74" s="99"/>
      <c r="I74" s="99"/>
      <c r="J74" s="99"/>
      <c r="K74" s="99"/>
      <c r="L74" s="99"/>
      <c r="M74" s="99"/>
    </row>
    <row r="75" spans="2:13" s="98" customFormat="1" ht="30" customHeight="1">
      <c r="B75" s="283" t="s">
        <v>51</v>
      </c>
      <c r="C75" s="327" t="s">
        <v>405</v>
      </c>
      <c r="D75" s="99"/>
      <c r="E75" s="99"/>
      <c r="F75" s="99"/>
      <c r="G75" s="99"/>
      <c r="H75" s="99"/>
      <c r="I75" s="99"/>
      <c r="J75" s="99"/>
      <c r="K75" s="99"/>
      <c r="L75" s="99"/>
      <c r="M75" s="99"/>
    </row>
    <row r="76" spans="2:13" s="98" customFormat="1" ht="30">
      <c r="B76" s="276" t="s">
        <v>58</v>
      </c>
      <c r="C76" s="328" t="s">
        <v>406</v>
      </c>
      <c r="D76" s="99"/>
      <c r="E76" s="99"/>
      <c r="F76" s="99"/>
      <c r="G76" s="99"/>
      <c r="H76" s="99"/>
      <c r="I76" s="99"/>
      <c r="J76" s="99"/>
      <c r="K76" s="99"/>
      <c r="L76" s="99"/>
      <c r="M76" s="99"/>
    </row>
    <row r="77" spans="2:13" s="98" customFormat="1" ht="15">
      <c r="B77" s="213"/>
      <c r="C77" s="213"/>
      <c r="D77" s="99"/>
      <c r="E77" s="99"/>
      <c r="F77" s="99"/>
      <c r="G77" s="99"/>
      <c r="H77" s="99"/>
      <c r="I77" s="99"/>
      <c r="J77" s="99"/>
      <c r="K77" s="99"/>
      <c r="L77" s="99"/>
      <c r="M77" s="99"/>
    </row>
    <row r="78" spans="2:13" s="98" customFormat="1" ht="15">
      <c r="B78" s="320" t="s">
        <v>187</v>
      </c>
      <c r="C78" s="213"/>
      <c r="D78" s="99"/>
      <c r="E78" s="99"/>
      <c r="F78" s="99"/>
      <c r="G78" s="99"/>
      <c r="H78" s="99"/>
      <c r="I78" s="99"/>
      <c r="J78" s="99"/>
      <c r="K78" s="99"/>
      <c r="L78" s="99"/>
      <c r="M78" s="99"/>
    </row>
    <row r="79" spans="2:13" s="98" customFormat="1" ht="30" customHeight="1">
      <c r="B79" s="333" t="s">
        <v>324</v>
      </c>
      <c r="C79" s="327" t="s">
        <v>407</v>
      </c>
      <c r="D79" s="99"/>
      <c r="E79" s="99"/>
      <c r="F79" s="99"/>
      <c r="G79" s="99"/>
      <c r="H79" s="99"/>
      <c r="I79" s="99"/>
      <c r="J79" s="99"/>
      <c r="K79" s="99"/>
      <c r="L79" s="99"/>
      <c r="M79" s="99"/>
    </row>
    <row r="80" spans="2:13" s="98" customFormat="1" ht="30">
      <c r="B80" s="330" t="s">
        <v>163</v>
      </c>
      <c r="C80" s="328" t="s">
        <v>408</v>
      </c>
      <c r="D80" s="99"/>
      <c r="E80" s="99"/>
      <c r="F80" s="99"/>
      <c r="G80" s="99"/>
      <c r="H80" s="99"/>
      <c r="I80" s="99"/>
      <c r="J80" s="99"/>
      <c r="K80" s="99"/>
      <c r="L80" s="99"/>
      <c r="M80" s="99"/>
    </row>
    <row r="81" spans="2:13" s="98" customFormat="1" ht="30" customHeight="1">
      <c r="B81" s="331" t="s">
        <v>325</v>
      </c>
      <c r="C81" s="327" t="s">
        <v>409</v>
      </c>
      <c r="D81" s="99"/>
      <c r="E81" s="99"/>
      <c r="F81" s="99"/>
      <c r="G81" s="99"/>
      <c r="H81" s="99"/>
      <c r="I81" s="99"/>
      <c r="J81" s="99"/>
      <c r="K81" s="99"/>
      <c r="L81" s="99"/>
      <c r="M81" s="99"/>
    </row>
    <row r="82" spans="2:13" s="98" customFormat="1" ht="30" customHeight="1">
      <c r="B82" s="324" t="s">
        <v>326</v>
      </c>
      <c r="C82" s="328" t="s">
        <v>410</v>
      </c>
      <c r="D82" s="99"/>
      <c r="E82" s="99"/>
      <c r="F82" s="99"/>
      <c r="G82" s="99"/>
      <c r="H82" s="99"/>
      <c r="I82" s="99"/>
      <c r="J82" s="99"/>
      <c r="K82" s="99"/>
      <c r="L82" s="99"/>
      <c r="M82" s="99"/>
    </row>
    <row r="83" spans="2:13" s="98" customFormat="1" ht="30" customHeight="1">
      <c r="B83" s="333" t="s">
        <v>327</v>
      </c>
      <c r="C83" s="327" t="s">
        <v>411</v>
      </c>
      <c r="D83" s="99"/>
      <c r="E83" s="99"/>
      <c r="F83" s="99"/>
      <c r="G83" s="99"/>
      <c r="H83" s="99"/>
      <c r="I83" s="99"/>
      <c r="J83" s="99"/>
      <c r="K83" s="99"/>
      <c r="L83" s="99"/>
      <c r="M83" s="99"/>
    </row>
    <row r="84" spans="2:13" s="98" customFormat="1" ht="30">
      <c r="B84" s="330" t="s">
        <v>169</v>
      </c>
      <c r="C84" s="328" t="s">
        <v>412</v>
      </c>
      <c r="D84" s="99"/>
      <c r="E84" s="99"/>
      <c r="F84" s="99"/>
      <c r="G84" s="99"/>
      <c r="H84" s="99"/>
      <c r="I84" s="99"/>
      <c r="J84" s="99"/>
      <c r="K84" s="99"/>
      <c r="L84" s="99"/>
      <c r="M84" s="99"/>
    </row>
    <row r="85" spans="2:13" s="98" customFormat="1" ht="30" customHeight="1">
      <c r="B85" s="329" t="s">
        <v>328</v>
      </c>
      <c r="C85" s="327" t="s">
        <v>413</v>
      </c>
      <c r="D85" s="99"/>
      <c r="E85" s="99"/>
      <c r="F85" s="99"/>
      <c r="G85" s="99"/>
      <c r="H85" s="99"/>
      <c r="I85" s="99"/>
      <c r="J85" s="99"/>
      <c r="K85" s="99"/>
      <c r="L85" s="99"/>
      <c r="M85" s="99"/>
    </row>
    <row r="86" spans="2:13" s="98" customFormat="1" ht="30" customHeight="1">
      <c r="B86" s="330" t="s">
        <v>162</v>
      </c>
      <c r="C86" s="328" t="s">
        <v>414</v>
      </c>
      <c r="D86" s="99"/>
      <c r="E86" s="99"/>
      <c r="F86" s="99"/>
      <c r="G86" s="99"/>
      <c r="H86" s="99"/>
      <c r="I86" s="99"/>
      <c r="J86" s="99"/>
      <c r="K86" s="99"/>
      <c r="L86" s="99"/>
      <c r="M86" s="99"/>
    </row>
    <row r="87" spans="2:13" s="98" customFormat="1" ht="30">
      <c r="B87" s="329" t="s">
        <v>164</v>
      </c>
      <c r="C87" s="327" t="s">
        <v>415</v>
      </c>
      <c r="D87" s="99"/>
      <c r="E87" s="99"/>
      <c r="F87" s="99"/>
      <c r="G87" s="99"/>
      <c r="H87" s="99"/>
      <c r="I87" s="99"/>
      <c r="J87" s="99"/>
      <c r="K87" s="99"/>
      <c r="L87" s="99"/>
      <c r="M87" s="99"/>
    </row>
    <row r="88" spans="2:13" s="98" customFormat="1" ht="30" customHeight="1">
      <c r="B88" s="330" t="s">
        <v>170</v>
      </c>
      <c r="C88" s="328" t="s">
        <v>416</v>
      </c>
      <c r="D88" s="99"/>
      <c r="E88" s="99"/>
      <c r="F88" s="99"/>
      <c r="G88" s="99"/>
      <c r="H88" s="99"/>
      <c r="I88" s="99"/>
      <c r="J88" s="99"/>
      <c r="K88" s="99"/>
      <c r="L88" s="99"/>
      <c r="M88" s="99"/>
    </row>
    <row r="89" spans="2:13" s="98" customFormat="1" ht="30" customHeight="1">
      <c r="B89" s="329" t="s">
        <v>168</v>
      </c>
      <c r="C89" s="327" t="s">
        <v>381</v>
      </c>
      <c r="D89" s="99"/>
      <c r="E89" s="99"/>
      <c r="F89" s="99"/>
      <c r="G89" s="99"/>
      <c r="H89" s="99"/>
      <c r="I89" s="99"/>
      <c r="J89" s="99"/>
      <c r="K89" s="99"/>
      <c r="L89" s="99"/>
      <c r="M89" s="99"/>
    </row>
    <row r="90" spans="2:13" s="98" customFormat="1" ht="30" customHeight="1">
      <c r="B90" s="276" t="s">
        <v>171</v>
      </c>
      <c r="C90" s="328" t="s">
        <v>417</v>
      </c>
      <c r="D90" s="99"/>
      <c r="E90" s="99"/>
      <c r="F90" s="99"/>
      <c r="G90" s="99"/>
      <c r="H90" s="99"/>
      <c r="I90" s="99"/>
      <c r="J90" s="99"/>
      <c r="K90" s="99"/>
      <c r="L90" s="99"/>
      <c r="M90" s="99"/>
    </row>
    <row r="91" spans="2:13" ht="30" customHeight="1">
      <c r="B91" s="283" t="s">
        <v>329</v>
      </c>
      <c r="C91" s="327" t="s">
        <v>418</v>
      </c>
    </row>
    <row r="92" spans="2:13" ht="30">
      <c r="B92" s="255" t="s">
        <v>330</v>
      </c>
      <c r="C92" s="328" t="s">
        <v>419</v>
      </c>
    </row>
    <row r="93" spans="2:13" ht="30" customHeight="1">
      <c r="B93" s="333" t="s">
        <v>331</v>
      </c>
      <c r="C93" s="327" t="s">
        <v>420</v>
      </c>
    </row>
    <row r="94" spans="2:13" ht="30" customHeight="1">
      <c r="B94" s="324" t="s">
        <v>332</v>
      </c>
      <c r="C94" s="328" t="s">
        <v>421</v>
      </c>
    </row>
    <row r="95" spans="2:13" ht="30" customHeight="1">
      <c r="B95" s="329" t="s">
        <v>328</v>
      </c>
      <c r="C95" s="327" t="s">
        <v>413</v>
      </c>
    </row>
    <row r="96" spans="2:13" ht="30" customHeight="1">
      <c r="B96" s="324" t="s">
        <v>243</v>
      </c>
      <c r="C96" s="328" t="s">
        <v>422</v>
      </c>
    </row>
    <row r="97" spans="2:3" ht="30">
      <c r="B97" s="333" t="s">
        <v>333</v>
      </c>
      <c r="C97" s="327" t="s">
        <v>423</v>
      </c>
    </row>
    <row r="98" spans="2:3" ht="45">
      <c r="B98" s="324" t="s">
        <v>334</v>
      </c>
      <c r="C98" s="328" t="s">
        <v>424</v>
      </c>
    </row>
    <row r="99" spans="2:3" ht="30">
      <c r="B99" s="334" t="s">
        <v>335</v>
      </c>
      <c r="C99" s="327" t="s">
        <v>425</v>
      </c>
    </row>
    <row r="100" spans="2:3" ht="30">
      <c r="B100" s="324" t="s">
        <v>336</v>
      </c>
      <c r="C100" s="328" t="s">
        <v>426</v>
      </c>
    </row>
    <row r="101" spans="2:3" ht="30">
      <c r="B101" s="333" t="s">
        <v>337</v>
      </c>
      <c r="C101" s="327" t="s">
        <v>427</v>
      </c>
    </row>
    <row r="102" spans="2:3" ht="30">
      <c r="B102" s="324" t="s">
        <v>313</v>
      </c>
      <c r="C102" s="328" t="s">
        <v>375</v>
      </c>
    </row>
    <row r="103" spans="2:3" ht="30">
      <c r="B103" s="333" t="s">
        <v>338</v>
      </c>
      <c r="C103" s="327" t="s">
        <v>428</v>
      </c>
    </row>
    <row r="104" spans="2:3" ht="30">
      <c r="B104" s="324" t="s">
        <v>339</v>
      </c>
      <c r="C104" s="328" t="s">
        <v>429</v>
      </c>
    </row>
    <row r="105" spans="2:3" ht="30">
      <c r="B105" s="329" t="s">
        <v>177</v>
      </c>
      <c r="C105" s="327" t="s">
        <v>430</v>
      </c>
    </row>
    <row r="106" spans="2:3" ht="15">
      <c r="B106" s="213"/>
      <c r="C106" s="213"/>
    </row>
    <row r="107" spans="2:3" ht="18.75">
      <c r="B107" s="319" t="s">
        <v>156</v>
      </c>
      <c r="C107" s="213"/>
    </row>
    <row r="108" spans="2:3" ht="15">
      <c r="B108" s="320" t="s">
        <v>340</v>
      </c>
      <c r="C108" s="213"/>
    </row>
    <row r="109" spans="2:3" ht="30" customHeight="1">
      <c r="B109" s="283" t="s">
        <v>170</v>
      </c>
      <c r="C109" s="329" t="s">
        <v>416</v>
      </c>
    </row>
    <row r="110" spans="2:3" ht="30" customHeight="1">
      <c r="B110" s="276" t="s">
        <v>168</v>
      </c>
      <c r="C110" s="330" t="s">
        <v>381</v>
      </c>
    </row>
    <row r="111" spans="2:3" ht="30" customHeight="1">
      <c r="B111" s="283" t="s">
        <v>171</v>
      </c>
      <c r="C111" s="329" t="s">
        <v>417</v>
      </c>
    </row>
    <row r="112" spans="2:3" ht="30" customHeight="1">
      <c r="B112" s="276" t="s">
        <v>329</v>
      </c>
      <c r="C112" s="330" t="s">
        <v>418</v>
      </c>
    </row>
    <row r="113" spans="2:3" ht="30" customHeight="1">
      <c r="B113" s="283" t="s">
        <v>341</v>
      </c>
      <c r="C113" s="329" t="s">
        <v>431</v>
      </c>
    </row>
    <row r="114" spans="2:3" ht="30">
      <c r="B114" s="276" t="s">
        <v>330</v>
      </c>
      <c r="C114" s="330" t="s">
        <v>419</v>
      </c>
    </row>
    <row r="115" spans="2:3" ht="45">
      <c r="B115" s="338" t="s">
        <v>342</v>
      </c>
      <c r="C115" s="329" t="s">
        <v>432</v>
      </c>
    </row>
    <row r="116" spans="2:3" ht="30" customHeight="1">
      <c r="B116" s="412" t="s">
        <v>332</v>
      </c>
      <c r="C116" s="330" t="s">
        <v>421</v>
      </c>
    </row>
    <row r="117" spans="2:3" ht="30" customHeight="1">
      <c r="B117" s="413" t="s">
        <v>331</v>
      </c>
      <c r="C117" s="329" t="s">
        <v>420</v>
      </c>
    </row>
    <row r="118" spans="2:3" ht="30" customHeight="1">
      <c r="B118" s="276" t="s">
        <v>328</v>
      </c>
      <c r="C118" s="330" t="s">
        <v>413</v>
      </c>
    </row>
    <row r="119" spans="2:3" ht="30" customHeight="1">
      <c r="B119" s="338" t="s">
        <v>343</v>
      </c>
      <c r="C119" s="329" t="s">
        <v>433</v>
      </c>
    </row>
    <row r="120" spans="2:3" ht="15">
      <c r="B120" s="213"/>
      <c r="C120" s="213"/>
    </row>
    <row r="121" spans="2:3" ht="15">
      <c r="B121" s="320" t="s">
        <v>178</v>
      </c>
      <c r="C121" s="213"/>
    </row>
    <row r="122" spans="2:3" ht="45">
      <c r="B122" s="338" t="s">
        <v>349</v>
      </c>
      <c r="C122" s="338" t="s">
        <v>434</v>
      </c>
    </row>
    <row r="123" spans="2:3" ht="30">
      <c r="B123" s="339" t="s">
        <v>345</v>
      </c>
      <c r="C123" s="339" t="s">
        <v>435</v>
      </c>
    </row>
    <row r="124" spans="2:3" ht="45">
      <c r="B124" s="338" t="s">
        <v>346</v>
      </c>
      <c r="C124" s="338" t="s">
        <v>436</v>
      </c>
    </row>
    <row r="125" spans="2:3" ht="30" customHeight="1">
      <c r="B125" s="339" t="s">
        <v>344</v>
      </c>
      <c r="C125" s="339" t="s">
        <v>437</v>
      </c>
    </row>
    <row r="126" spans="2:3" ht="60">
      <c r="B126" s="338" t="s">
        <v>347</v>
      </c>
      <c r="C126" s="338" t="s">
        <v>438</v>
      </c>
    </row>
    <row r="127" spans="2:3" ht="30">
      <c r="B127" s="339" t="s">
        <v>348</v>
      </c>
      <c r="C127" s="339" t="s">
        <v>439</v>
      </c>
    </row>
    <row r="128" spans="2:3" ht="15">
      <c r="B128" s="414"/>
      <c r="C128" s="213"/>
    </row>
    <row r="129" spans="2:5" ht="18.75">
      <c r="B129" s="319" t="s">
        <v>179</v>
      </c>
      <c r="C129" s="213"/>
    </row>
    <row r="130" spans="2:5" ht="210">
      <c r="B130" s="338" t="s">
        <v>136</v>
      </c>
      <c r="C130" s="338" t="s">
        <v>440</v>
      </c>
    </row>
    <row r="131" spans="2:5" ht="60">
      <c r="B131" s="339" t="s">
        <v>137</v>
      </c>
      <c r="C131" s="339" t="s">
        <v>441</v>
      </c>
    </row>
    <row r="132" spans="2:5" ht="30">
      <c r="B132" s="338" t="s">
        <v>71</v>
      </c>
      <c r="C132" s="338" t="s">
        <v>442</v>
      </c>
    </row>
    <row r="133" spans="2:5" ht="30" customHeight="1">
      <c r="B133" s="339" t="s">
        <v>315</v>
      </c>
      <c r="C133" s="339" t="s">
        <v>487</v>
      </c>
    </row>
    <row r="134" spans="2:5" ht="15">
      <c r="B134" s="414"/>
      <c r="C134" s="213"/>
    </row>
    <row r="135" spans="2:5" ht="18.75">
      <c r="B135" s="319" t="s">
        <v>38</v>
      </c>
      <c r="C135" s="213"/>
    </row>
    <row r="136" spans="2:5" ht="30" customHeight="1">
      <c r="B136" s="329" t="s">
        <v>12</v>
      </c>
      <c r="C136" s="331" t="s">
        <v>443</v>
      </c>
      <c r="D136" s="315"/>
      <c r="E136" s="340"/>
    </row>
    <row r="137" spans="2:5" ht="30" customHeight="1">
      <c r="B137" s="330" t="s">
        <v>11</v>
      </c>
      <c r="C137" s="332" t="s">
        <v>444</v>
      </c>
      <c r="D137" s="315"/>
      <c r="E137" s="340"/>
    </row>
    <row r="138" spans="2:5" ht="30" customHeight="1">
      <c r="B138" s="415" t="s">
        <v>350</v>
      </c>
      <c r="C138" s="331" t="s">
        <v>445</v>
      </c>
      <c r="D138" s="315"/>
      <c r="E138" s="340"/>
    </row>
    <row r="139" spans="2:5" ht="15">
      <c r="B139" s="414"/>
      <c r="C139" s="339"/>
      <c r="D139" s="213"/>
    </row>
    <row r="140" spans="2:5" ht="15">
      <c r="B140" s="213"/>
      <c r="C140" s="213"/>
      <c r="D140" s="213"/>
    </row>
    <row r="141" spans="2:5" ht="15">
      <c r="B141" s="213"/>
      <c r="C141" s="213"/>
      <c r="D141" s="213"/>
    </row>
    <row r="142" spans="2:5" ht="15">
      <c r="B142" s="213"/>
      <c r="C142" s="213"/>
    </row>
    <row r="143" spans="2:5" ht="15">
      <c r="B143" s="414"/>
      <c r="C143" s="213"/>
    </row>
    <row r="144" spans="2:5" ht="15">
      <c r="B144" s="213"/>
      <c r="C144" s="213"/>
    </row>
    <row r="145" spans="2:3" ht="15">
      <c r="B145" s="213"/>
      <c r="C145" s="213"/>
    </row>
    <row r="146" spans="2:3" ht="15">
      <c r="B146" s="213"/>
      <c r="C146" s="213"/>
    </row>
    <row r="147" spans="2:3" ht="15">
      <c r="B147" s="414"/>
      <c r="C147" s="213"/>
    </row>
    <row r="148" spans="2:3" ht="15">
      <c r="B148" s="213"/>
      <c r="C148" s="213"/>
    </row>
    <row r="149" spans="2:3" ht="15">
      <c r="B149" s="213"/>
      <c r="C149" s="213"/>
    </row>
    <row r="150" spans="2:3" ht="15">
      <c r="B150" s="213"/>
      <c r="C150" s="213"/>
    </row>
    <row r="151" spans="2:3" ht="15">
      <c r="B151" s="213"/>
      <c r="C151" s="213"/>
    </row>
    <row r="152" spans="2:3" ht="15">
      <c r="B152" s="213"/>
      <c r="C152" s="213"/>
    </row>
    <row r="153" spans="2:3" ht="15">
      <c r="B153" s="213"/>
      <c r="C153" s="213"/>
    </row>
    <row r="154" spans="2:3" ht="15">
      <c r="B154" s="213"/>
      <c r="C154" s="213"/>
    </row>
    <row r="155" spans="2:3" ht="15">
      <c r="B155" s="213"/>
      <c r="C155" s="213"/>
    </row>
    <row r="156" spans="2:3" ht="15">
      <c r="B156" s="213"/>
      <c r="C156" s="213"/>
    </row>
    <row r="157" spans="2:3" ht="15">
      <c r="B157" s="213"/>
      <c r="C157" s="213"/>
    </row>
    <row r="158" spans="2:3" ht="15">
      <c r="B158" s="213"/>
      <c r="C158" s="213"/>
    </row>
    <row r="159" spans="2:3" ht="15">
      <c r="B159" s="213"/>
      <c r="C159" s="213"/>
    </row>
    <row r="160" spans="2:3" ht="15">
      <c r="B160" s="213"/>
      <c r="C160" s="213"/>
    </row>
    <row r="161" spans="2:3" ht="15">
      <c r="B161" s="213"/>
      <c r="C161" s="213"/>
    </row>
    <row r="162" spans="2:3" ht="15">
      <c r="B162" s="213"/>
      <c r="C162" s="213"/>
    </row>
    <row r="163" spans="2:3" ht="15">
      <c r="B163" s="213"/>
      <c r="C163" s="213"/>
    </row>
    <row r="164" spans="2:3" ht="15">
      <c r="B164" s="213"/>
      <c r="C164" s="213"/>
    </row>
    <row r="165" spans="2:3" ht="15">
      <c r="B165" s="213"/>
      <c r="C165" s="213"/>
    </row>
    <row r="166" spans="2:3" ht="15">
      <c r="B166" s="213"/>
      <c r="C166" s="213"/>
    </row>
    <row r="167" spans="2:3" ht="15">
      <c r="B167" s="213"/>
      <c r="C167" s="213"/>
    </row>
    <row r="168" spans="2:3" ht="15">
      <c r="B168" s="213"/>
      <c r="C168" s="213"/>
    </row>
    <row r="169" spans="2:3" ht="15">
      <c r="B169" s="213"/>
      <c r="C169" s="213"/>
    </row>
    <row r="170" spans="2:3" ht="15">
      <c r="B170" s="213"/>
      <c r="C170" s="213"/>
    </row>
    <row r="171" spans="2:3" ht="15">
      <c r="B171" s="213"/>
      <c r="C171" s="213"/>
    </row>
    <row r="172" spans="2:3" ht="15">
      <c r="B172" s="213"/>
      <c r="C172" s="213"/>
    </row>
    <row r="173" spans="2:3" ht="15">
      <c r="B173" s="213"/>
      <c r="C173" s="213"/>
    </row>
    <row r="174" spans="2:3" ht="15">
      <c r="B174" s="213"/>
      <c r="C174" s="213"/>
    </row>
    <row r="175" spans="2:3" ht="15">
      <c r="B175" s="213"/>
      <c r="C175" s="213"/>
    </row>
    <row r="176" spans="2:3" ht="15">
      <c r="B176" s="213"/>
      <c r="C176" s="213"/>
    </row>
    <row r="177" spans="2:3" ht="15">
      <c r="B177" s="213"/>
      <c r="C177" s="213"/>
    </row>
    <row r="178" spans="2:3" ht="15">
      <c r="B178" s="213"/>
      <c r="C178" s="213"/>
    </row>
    <row r="179" spans="2:3" ht="15">
      <c r="B179" s="213"/>
      <c r="C179" s="213"/>
    </row>
    <row r="180" spans="2:3" ht="15">
      <c r="B180" s="213"/>
      <c r="C180" s="213"/>
    </row>
  </sheetData>
  <sortState xmlns:xlrd2="http://schemas.microsoft.com/office/spreadsheetml/2017/richdata2" ref="B24:B90">
    <sortCondition ref="B24:B90"/>
  </sortState>
  <mergeCells count="2">
    <mergeCell ref="B2:C2"/>
    <mergeCell ref="B4:C4"/>
  </mergeCells>
  <phoneticPr fontId="4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F46B5-FB7F-425B-AB72-7381E46B9F37}">
  <sheetPr codeName="Sheet12">
    <tabColor rgb="FF5F9E88"/>
  </sheetPr>
  <dimension ref="B1:M115"/>
  <sheetViews>
    <sheetView workbookViewId="0"/>
  </sheetViews>
  <sheetFormatPr defaultColWidth="9.140625" defaultRowHeight="15"/>
  <cols>
    <col min="1" max="1" width="3.140625" style="25" customWidth="1"/>
    <col min="2" max="2" width="22.28515625" style="25" customWidth="1"/>
    <col min="3" max="3" width="27.5703125" style="25" customWidth="1"/>
    <col min="4" max="4" width="56.5703125" style="25" customWidth="1"/>
    <col min="5" max="5" width="2.28515625" style="25" customWidth="1"/>
    <col min="6" max="6" width="80.28515625" style="25" customWidth="1"/>
    <col min="7" max="7" width="2.7109375" style="25" customWidth="1"/>
    <col min="8" max="12" width="16.5703125" style="25" customWidth="1"/>
    <col min="13" max="16384" width="9.140625" style="25"/>
  </cols>
  <sheetData>
    <row r="1" spans="2:13" ht="50.1" customHeight="1">
      <c r="B1" s="130" t="s">
        <v>131</v>
      </c>
      <c r="C1" s="130"/>
      <c r="D1" s="130"/>
      <c r="E1" s="130"/>
      <c r="F1" s="130"/>
    </row>
    <row r="2" spans="2:13" ht="57" customHeight="1">
      <c r="B2" s="364" t="s">
        <v>92</v>
      </c>
      <c r="C2" s="364"/>
      <c r="D2" s="364"/>
      <c r="E2" s="364"/>
      <c r="F2" s="364"/>
      <c r="G2" s="200"/>
      <c r="I2" s="78"/>
    </row>
    <row r="3" spans="2:13" ht="19.5" customHeight="1">
      <c r="B3" s="365" t="s">
        <v>39</v>
      </c>
      <c r="C3" s="365"/>
      <c r="D3" s="365"/>
      <c r="E3" s="365"/>
      <c r="F3" s="366"/>
      <c r="G3" s="200"/>
    </row>
    <row r="4" spans="2:13" ht="9" customHeight="1">
      <c r="G4" s="200"/>
      <c r="L4" s="363"/>
      <c r="M4" s="363"/>
    </row>
    <row r="5" spans="2:13" ht="19.5" customHeight="1">
      <c r="B5" s="129" t="s">
        <v>74</v>
      </c>
      <c r="C5" s="129" t="s">
        <v>81</v>
      </c>
      <c r="D5" s="129" t="s">
        <v>40</v>
      </c>
      <c r="F5" s="129" t="s">
        <v>41</v>
      </c>
      <c r="G5" s="200"/>
      <c r="L5" s="66"/>
      <c r="M5" s="66"/>
    </row>
    <row r="6" spans="2:13" ht="6.75" customHeight="1">
      <c r="B6" s="36"/>
      <c r="C6" s="36"/>
      <c r="D6" s="36"/>
      <c r="F6" s="155"/>
      <c r="G6" s="200"/>
      <c r="M6" s="36"/>
    </row>
    <row r="7" spans="2:13" ht="15" customHeight="1">
      <c r="B7" s="280" t="s">
        <v>113</v>
      </c>
      <c r="C7" s="281" t="s">
        <v>45</v>
      </c>
      <c r="D7" s="281" t="s">
        <v>26</v>
      </c>
      <c r="E7" s="282"/>
      <c r="F7" s="283" t="s">
        <v>217</v>
      </c>
      <c r="G7" s="200"/>
    </row>
    <row r="8" spans="2:13">
      <c r="B8" s="284"/>
      <c r="C8" s="281"/>
      <c r="D8" s="281"/>
      <c r="E8" s="282"/>
      <c r="F8" s="285" t="s">
        <v>186</v>
      </c>
      <c r="G8" s="200"/>
    </row>
    <row r="9" spans="2:13" s="200" customFormat="1" ht="2.25" customHeight="1">
      <c r="B9" s="284"/>
      <c r="C9" s="286"/>
      <c r="D9" s="286"/>
      <c r="E9" s="282"/>
      <c r="F9" s="287"/>
    </row>
    <row r="10" spans="2:13" s="200" customFormat="1" ht="30">
      <c r="B10" s="284"/>
      <c r="C10" s="316" t="s">
        <v>123</v>
      </c>
      <c r="D10" s="281" t="s">
        <v>188</v>
      </c>
      <c r="E10" s="282"/>
      <c r="F10" s="284" t="s">
        <v>111</v>
      </c>
    </row>
    <row r="11" spans="2:13" s="200" customFormat="1" ht="2.25" customHeight="1">
      <c r="B11" s="284"/>
      <c r="C11" s="281"/>
      <c r="D11" s="286"/>
      <c r="E11" s="282"/>
      <c r="F11" s="213"/>
    </row>
    <row r="12" spans="2:13" s="200" customFormat="1">
      <c r="B12" s="284"/>
      <c r="C12" s="281"/>
      <c r="D12" s="281" t="s">
        <v>78</v>
      </c>
      <c r="E12" s="282"/>
      <c r="F12" s="284" t="s">
        <v>111</v>
      </c>
    </row>
    <row r="13" spans="2:13" s="200" customFormat="1" ht="2.25" customHeight="1">
      <c r="B13" s="284"/>
      <c r="C13" s="281"/>
      <c r="D13" s="286"/>
      <c r="E13" s="282"/>
      <c r="F13" s="213"/>
    </row>
    <row r="14" spans="2:13" s="200" customFormat="1">
      <c r="B14" s="284"/>
      <c r="C14" s="281"/>
      <c r="D14" s="281" t="s">
        <v>97</v>
      </c>
      <c r="E14" s="282"/>
      <c r="F14" s="284" t="s">
        <v>110</v>
      </c>
    </row>
    <row r="15" spans="2:13" s="200" customFormat="1" ht="2.25" customHeight="1">
      <c r="B15" s="284"/>
      <c r="C15" s="281"/>
      <c r="D15" s="286"/>
      <c r="E15" s="282"/>
      <c r="F15" s="213"/>
    </row>
    <row r="16" spans="2:13" s="200" customFormat="1">
      <c r="B16" s="284"/>
      <c r="C16" s="281"/>
      <c r="D16" s="281" t="s">
        <v>79</v>
      </c>
      <c r="E16" s="282"/>
      <c r="F16" s="284" t="s">
        <v>111</v>
      </c>
    </row>
    <row r="17" spans="2:7" s="200" customFormat="1" ht="2.25" customHeight="1">
      <c r="B17" s="284"/>
      <c r="C17" s="281"/>
      <c r="D17" s="286"/>
      <c r="E17" s="282"/>
      <c r="F17" s="213"/>
    </row>
    <row r="18" spans="2:7" s="200" customFormat="1">
      <c r="B18" s="284"/>
      <c r="C18" s="281"/>
      <c r="D18" s="288" t="s">
        <v>26</v>
      </c>
      <c r="E18" s="282"/>
      <c r="F18" s="283" t="s">
        <v>217</v>
      </c>
    </row>
    <row r="19" spans="2:7" s="200" customFormat="1">
      <c r="B19" s="284"/>
      <c r="C19" s="281"/>
      <c r="D19" s="281"/>
      <c r="E19" s="282"/>
      <c r="F19" s="285" t="s">
        <v>282</v>
      </c>
    </row>
    <row r="20" spans="2:7" s="200" customFormat="1" ht="2.25" customHeight="1">
      <c r="B20" s="284"/>
      <c r="C20" s="286"/>
      <c r="D20" s="286"/>
      <c r="E20" s="282"/>
      <c r="F20" s="287"/>
    </row>
    <row r="21" spans="2:7" s="200" customFormat="1" ht="30">
      <c r="B21" s="284"/>
      <c r="C21" s="316" t="s">
        <v>446</v>
      </c>
      <c r="D21" s="281" t="s">
        <v>219</v>
      </c>
      <c r="E21" s="282"/>
      <c r="F21" s="283" t="s">
        <v>220</v>
      </c>
    </row>
    <row r="22" spans="2:7" s="200" customFormat="1" ht="2.25" customHeight="1">
      <c r="B22" s="292"/>
      <c r="C22" s="281"/>
      <c r="D22" s="286"/>
      <c r="E22" s="282"/>
      <c r="F22" s="276"/>
    </row>
    <row r="23" spans="2:7" s="200" customFormat="1">
      <c r="B23" s="284"/>
      <c r="C23" s="281"/>
      <c r="D23" s="281" t="s">
        <v>26</v>
      </c>
      <c r="E23" s="282"/>
      <c r="F23" s="283" t="s">
        <v>217</v>
      </c>
    </row>
    <row r="24" spans="2:7" s="200" customFormat="1">
      <c r="B24" s="284"/>
      <c r="C24" s="281"/>
      <c r="D24" s="281"/>
      <c r="E24" s="282"/>
      <c r="F24" s="283" t="s">
        <v>185</v>
      </c>
    </row>
    <row r="25" spans="2:7" s="200" customFormat="1">
      <c r="B25" s="284"/>
      <c r="C25" s="281"/>
      <c r="D25" s="281"/>
      <c r="E25" s="282"/>
      <c r="F25" s="285" t="s">
        <v>283</v>
      </c>
    </row>
    <row r="26" spans="2:7" ht="9" customHeight="1">
      <c r="B26" s="282"/>
      <c r="C26" s="282"/>
      <c r="D26" s="282"/>
      <c r="E26" s="282"/>
      <c r="F26" s="282"/>
    </row>
    <row r="27" spans="2:7" ht="15" customHeight="1">
      <c r="B27" s="290" t="s">
        <v>109</v>
      </c>
      <c r="C27" s="281" t="s">
        <v>45</v>
      </c>
      <c r="D27" s="281" t="s">
        <v>447</v>
      </c>
      <c r="E27" s="282"/>
      <c r="F27" s="283" t="s">
        <v>217</v>
      </c>
      <c r="G27" s="200"/>
    </row>
    <row r="28" spans="2:7" s="200" customFormat="1">
      <c r="B28" s="281"/>
      <c r="C28" s="281"/>
      <c r="D28" s="281"/>
      <c r="E28" s="282"/>
      <c r="F28" s="283" t="s">
        <v>185</v>
      </c>
    </row>
    <row r="29" spans="2:7">
      <c r="B29" s="284"/>
      <c r="C29" s="281"/>
      <c r="D29" s="281"/>
      <c r="E29" s="282"/>
      <c r="F29" s="285" t="s">
        <v>186</v>
      </c>
      <c r="G29" s="200"/>
    </row>
    <row r="30" spans="2:7" ht="2.25" customHeight="1">
      <c r="B30" s="284"/>
      <c r="C30" s="281"/>
      <c r="D30" s="286"/>
      <c r="E30" s="282"/>
      <c r="F30" s="276"/>
      <c r="G30" s="200"/>
    </row>
    <row r="31" spans="2:7" s="200" customFormat="1">
      <c r="B31" s="284"/>
      <c r="C31" s="281"/>
      <c r="D31" s="281" t="s">
        <v>448</v>
      </c>
      <c r="E31" s="282"/>
      <c r="F31" s="289" t="s">
        <v>111</v>
      </c>
    </row>
    <row r="32" spans="2:7" s="200" customFormat="1" ht="2.25" customHeight="1">
      <c r="B32" s="284"/>
      <c r="C32" s="281"/>
      <c r="D32" s="286"/>
      <c r="E32" s="282"/>
      <c r="F32" s="213"/>
    </row>
    <row r="33" spans="2:6" s="200" customFormat="1">
      <c r="B33" s="284"/>
      <c r="C33" s="281"/>
      <c r="D33" s="281" t="s">
        <v>449</v>
      </c>
      <c r="E33" s="282"/>
      <c r="F33" s="289" t="s">
        <v>111</v>
      </c>
    </row>
    <row r="34" spans="2:6" s="200" customFormat="1" ht="2.25" customHeight="1">
      <c r="B34" s="284"/>
      <c r="C34" s="286"/>
      <c r="D34" s="286"/>
      <c r="E34" s="282"/>
      <c r="F34" s="213"/>
    </row>
    <row r="35" spans="2:6" s="200" customFormat="1">
      <c r="B35" s="284"/>
      <c r="C35" s="281" t="s">
        <v>69</v>
      </c>
      <c r="D35" s="281" t="s">
        <v>184</v>
      </c>
      <c r="E35" s="282"/>
      <c r="F35" s="284" t="s">
        <v>238</v>
      </c>
    </row>
    <row r="36" spans="2:6" s="200" customFormat="1" ht="2.25" customHeight="1">
      <c r="B36" s="284"/>
      <c r="C36" s="281"/>
      <c r="D36" s="286"/>
      <c r="E36" s="282"/>
      <c r="F36" s="213"/>
    </row>
    <row r="37" spans="2:6" s="200" customFormat="1">
      <c r="B37" s="284"/>
      <c r="C37" s="281"/>
      <c r="D37" s="281" t="s">
        <v>183</v>
      </c>
      <c r="E37" s="282"/>
      <c r="F37" s="284" t="s">
        <v>221</v>
      </c>
    </row>
    <row r="38" spans="2:6" s="200" customFormat="1">
      <c r="B38" s="284"/>
      <c r="C38" s="281"/>
      <c r="D38" s="281"/>
      <c r="E38" s="282"/>
      <c r="F38" s="284" t="s">
        <v>222</v>
      </c>
    </row>
    <row r="39" spans="2:6" s="200" customFormat="1">
      <c r="B39" s="284"/>
      <c r="C39" s="281"/>
      <c r="D39" s="281"/>
      <c r="E39" s="282"/>
      <c r="F39" s="284" t="s">
        <v>186</v>
      </c>
    </row>
    <row r="40" spans="2:6" s="200" customFormat="1" ht="2.25" customHeight="1">
      <c r="B40" s="284"/>
      <c r="C40" s="281"/>
      <c r="D40" s="286"/>
      <c r="E40" s="282"/>
      <c r="F40" s="213"/>
    </row>
    <row r="41" spans="2:6" s="200" customFormat="1">
      <c r="B41" s="284"/>
      <c r="C41" s="281"/>
      <c r="D41" s="281" t="s">
        <v>450</v>
      </c>
      <c r="E41" s="282"/>
      <c r="F41" s="283" t="s">
        <v>217</v>
      </c>
    </row>
    <row r="42" spans="2:6" s="200" customFormat="1">
      <c r="B42" s="284"/>
      <c r="C42" s="281"/>
      <c r="D42" s="281"/>
      <c r="E42" s="282"/>
      <c r="F42" s="284" t="s">
        <v>185</v>
      </c>
    </row>
    <row r="43" spans="2:6" s="200" customFormat="1">
      <c r="B43" s="284"/>
      <c r="C43" s="281"/>
      <c r="D43" s="281"/>
      <c r="E43" s="282"/>
      <c r="F43" s="284" t="s">
        <v>186</v>
      </c>
    </row>
    <row r="44" spans="2:6" s="200" customFormat="1" ht="2.25" customHeight="1">
      <c r="B44" s="284"/>
      <c r="C44" s="281"/>
      <c r="D44" s="286"/>
      <c r="E44" s="282"/>
      <c r="F44" s="213"/>
    </row>
    <row r="45" spans="2:6" s="200" customFormat="1">
      <c r="B45" s="284"/>
      <c r="C45" s="281"/>
      <c r="D45" s="281" t="s">
        <v>51</v>
      </c>
      <c r="E45" s="282"/>
      <c r="F45" s="284" t="s">
        <v>221</v>
      </c>
    </row>
    <row r="46" spans="2:6" s="200" customFormat="1">
      <c r="B46" s="284"/>
      <c r="C46" s="281"/>
      <c r="D46" s="281"/>
      <c r="E46" s="282"/>
      <c r="F46" s="284" t="s">
        <v>222</v>
      </c>
    </row>
    <row r="47" spans="2:6" s="200" customFormat="1">
      <c r="B47" s="284"/>
      <c r="C47" s="281"/>
      <c r="D47" s="281"/>
      <c r="E47" s="282"/>
      <c r="F47" s="284" t="s">
        <v>186</v>
      </c>
    </row>
    <row r="48" spans="2:6" s="200" customFormat="1" ht="2.25" customHeight="1">
      <c r="B48" s="284"/>
      <c r="C48" s="281"/>
      <c r="D48" s="286"/>
      <c r="E48" s="282"/>
      <c r="F48" s="213"/>
    </row>
    <row r="49" spans="2:13" s="200" customFormat="1">
      <c r="B49" s="284"/>
      <c r="C49" s="281"/>
      <c r="D49" s="281" t="s">
        <v>451</v>
      </c>
      <c r="E49" s="282"/>
      <c r="F49" s="283" t="s">
        <v>217</v>
      </c>
    </row>
    <row r="50" spans="2:13" s="200" customFormat="1">
      <c r="B50" s="284"/>
      <c r="C50" s="281"/>
      <c r="D50" s="281"/>
      <c r="E50" s="282"/>
      <c r="F50" s="284" t="s">
        <v>185</v>
      </c>
    </row>
    <row r="51" spans="2:13" s="200" customFormat="1">
      <c r="B51" s="284"/>
      <c r="C51" s="281"/>
      <c r="D51" s="281"/>
      <c r="E51" s="282"/>
      <c r="F51" s="284" t="s">
        <v>186</v>
      </c>
    </row>
    <row r="52" spans="2:13" s="200" customFormat="1" ht="2.25" customHeight="1">
      <c r="B52" s="284"/>
      <c r="C52" s="281"/>
      <c r="D52" s="286"/>
      <c r="E52" s="282"/>
      <c r="F52" s="213"/>
    </row>
    <row r="53" spans="2:13" s="200" customFormat="1">
      <c r="B53" s="284"/>
      <c r="C53" s="281"/>
      <c r="D53" s="281" t="s">
        <v>452</v>
      </c>
      <c r="E53" s="282"/>
      <c r="F53" s="283" t="s">
        <v>217</v>
      </c>
    </row>
    <row r="54" spans="2:13" s="200" customFormat="1">
      <c r="B54" s="284"/>
      <c r="C54" s="281"/>
      <c r="D54" s="281"/>
      <c r="E54" s="282"/>
      <c r="F54" s="284" t="s">
        <v>185</v>
      </c>
    </row>
    <row r="55" spans="2:13" s="200" customFormat="1">
      <c r="B55" s="284"/>
      <c r="C55" s="281"/>
      <c r="D55" s="281"/>
      <c r="E55" s="282"/>
      <c r="F55" s="284" t="s">
        <v>186</v>
      </c>
    </row>
    <row r="56" spans="2:13" s="200" customFormat="1" ht="2.25" customHeight="1">
      <c r="B56" s="284"/>
      <c r="C56" s="286"/>
      <c r="D56" s="286"/>
      <c r="E56" s="282"/>
      <c r="F56" s="213"/>
    </row>
    <row r="57" spans="2:13" s="200" customFormat="1">
      <c r="B57" s="284"/>
      <c r="C57" s="281" t="s">
        <v>187</v>
      </c>
      <c r="D57" s="368" t="s">
        <v>453</v>
      </c>
      <c r="E57" s="282"/>
      <c r="F57" s="283" t="s">
        <v>217</v>
      </c>
    </row>
    <row r="58" spans="2:13" s="200" customFormat="1">
      <c r="B58" s="284"/>
      <c r="C58" s="281"/>
      <c r="D58" s="368"/>
      <c r="E58" s="282"/>
      <c r="F58" s="284" t="s">
        <v>185</v>
      </c>
    </row>
    <row r="59" spans="2:13" s="200" customFormat="1">
      <c r="B59" s="284"/>
      <c r="C59" s="281"/>
      <c r="D59" s="281"/>
      <c r="E59" s="282"/>
      <c r="F59" s="284" t="s">
        <v>186</v>
      </c>
    </row>
    <row r="60" spans="2:13" s="200" customFormat="1" ht="2.25" customHeight="1">
      <c r="B60" s="284"/>
      <c r="C60" s="281"/>
      <c r="D60" s="286"/>
      <c r="E60" s="282"/>
      <c r="F60" s="213"/>
    </row>
    <row r="61" spans="2:13" s="200" customFormat="1">
      <c r="B61" s="284"/>
      <c r="C61" s="281"/>
      <c r="D61" s="281" t="s">
        <v>454</v>
      </c>
      <c r="E61" s="282"/>
      <c r="F61" s="283" t="s">
        <v>217</v>
      </c>
    </row>
    <row r="62" spans="2:13" s="200" customFormat="1">
      <c r="B62" s="284"/>
      <c r="C62" s="281"/>
      <c r="D62" s="281"/>
      <c r="E62" s="282"/>
      <c r="F62" s="284" t="s">
        <v>488</v>
      </c>
    </row>
    <row r="63" spans="2:13" ht="9" customHeight="1">
      <c r="B63" s="286"/>
      <c r="C63" s="286"/>
      <c r="D63" s="286"/>
      <c r="E63" s="282"/>
      <c r="F63" s="276"/>
      <c r="G63" s="200"/>
      <c r="M63" s="36"/>
    </row>
    <row r="64" spans="2:13" s="200" customFormat="1">
      <c r="B64" s="290" t="s">
        <v>156</v>
      </c>
      <c r="C64" s="281" t="s">
        <v>45</v>
      </c>
      <c r="D64" s="281" t="s">
        <v>455</v>
      </c>
      <c r="E64" s="282"/>
      <c r="F64" s="283" t="s">
        <v>217</v>
      </c>
    </row>
    <row r="65" spans="2:6" s="200" customFormat="1">
      <c r="B65" s="281"/>
      <c r="C65" s="281"/>
      <c r="D65" s="281"/>
      <c r="E65" s="282"/>
      <c r="F65" s="283" t="s">
        <v>185</v>
      </c>
    </row>
    <row r="66" spans="2:6" s="200" customFormat="1">
      <c r="B66" s="281"/>
      <c r="C66" s="281"/>
      <c r="D66" s="281"/>
      <c r="E66" s="282"/>
      <c r="F66" s="281" t="s">
        <v>232</v>
      </c>
    </row>
    <row r="67" spans="2:6" s="200" customFormat="1" ht="2.25" customHeight="1">
      <c r="B67" s="281"/>
      <c r="C67" s="281"/>
      <c r="D67" s="286"/>
      <c r="E67" s="282"/>
      <c r="F67" s="282"/>
    </row>
    <row r="68" spans="2:6" s="200" customFormat="1">
      <c r="B68" s="290"/>
      <c r="C68" s="281"/>
      <c r="D68" s="281" t="s">
        <v>456</v>
      </c>
      <c r="E68" s="282"/>
      <c r="F68" s="283" t="s">
        <v>217</v>
      </c>
    </row>
    <row r="69" spans="2:6" s="200" customFormat="1">
      <c r="B69" s="281"/>
      <c r="C69" s="281"/>
      <c r="D69" s="281"/>
      <c r="E69" s="282"/>
      <c r="F69" s="283" t="s">
        <v>185</v>
      </c>
    </row>
    <row r="70" spans="2:6" s="200" customFormat="1">
      <c r="B70" s="281"/>
      <c r="C70" s="281"/>
      <c r="D70" s="281"/>
      <c r="E70" s="282"/>
      <c r="F70" s="281" t="s">
        <v>232</v>
      </c>
    </row>
    <row r="71" spans="2:6" s="200" customFormat="1" ht="2.25" customHeight="1">
      <c r="B71" s="281"/>
      <c r="C71" s="281"/>
      <c r="D71" s="286"/>
      <c r="E71" s="282"/>
      <c r="F71" s="282"/>
    </row>
    <row r="72" spans="2:6" s="200" customFormat="1">
      <c r="B72" s="290"/>
      <c r="C72" s="281"/>
      <c r="D72" s="281" t="s">
        <v>457</v>
      </c>
      <c r="E72" s="282"/>
      <c r="F72" s="283" t="s">
        <v>217</v>
      </c>
    </row>
    <row r="73" spans="2:6" s="200" customFormat="1">
      <c r="B73" s="281"/>
      <c r="C73" s="281"/>
      <c r="D73" s="281"/>
      <c r="E73" s="282"/>
      <c r="F73" s="283" t="s">
        <v>185</v>
      </c>
    </row>
    <row r="74" spans="2:6" s="200" customFormat="1" ht="30" customHeight="1">
      <c r="B74" s="281"/>
      <c r="C74" s="281"/>
      <c r="D74" s="281"/>
      <c r="E74" s="282"/>
      <c r="F74" s="283" t="s">
        <v>284</v>
      </c>
    </row>
    <row r="75" spans="2:6" s="200" customFormat="1" ht="2.25" customHeight="1">
      <c r="B75" s="281"/>
      <c r="C75" s="281"/>
      <c r="D75" s="286"/>
      <c r="E75" s="282"/>
      <c r="F75" s="282"/>
    </row>
    <row r="76" spans="2:6" s="200" customFormat="1">
      <c r="B76" s="290"/>
      <c r="C76" s="281"/>
      <c r="D76" s="281" t="s">
        <v>458</v>
      </c>
      <c r="E76" s="282"/>
      <c r="F76" s="283" t="s">
        <v>217</v>
      </c>
    </row>
    <row r="77" spans="2:6" s="200" customFormat="1">
      <c r="B77" s="281"/>
      <c r="C77" s="281"/>
      <c r="D77" s="281"/>
      <c r="E77" s="282"/>
      <c r="F77" s="283" t="s">
        <v>185</v>
      </c>
    </row>
    <row r="78" spans="2:6" s="200" customFormat="1">
      <c r="B78" s="281"/>
      <c r="C78" s="281"/>
      <c r="D78" s="281"/>
      <c r="E78" s="282"/>
      <c r="F78" s="285" t="s">
        <v>186</v>
      </c>
    </row>
    <row r="79" spans="2:6" s="200" customFormat="1" ht="2.25" customHeight="1">
      <c r="B79" s="281"/>
      <c r="C79" s="281"/>
      <c r="D79" s="286"/>
      <c r="E79" s="282"/>
      <c r="F79" s="282"/>
    </row>
    <row r="80" spans="2:6" s="200" customFormat="1">
      <c r="B80" s="290"/>
      <c r="C80" s="281"/>
      <c r="D80" s="281" t="s">
        <v>459</v>
      </c>
      <c r="E80" s="282"/>
      <c r="F80" s="283" t="s">
        <v>217</v>
      </c>
    </row>
    <row r="81" spans="2:13" s="200" customFormat="1">
      <c r="B81" s="281"/>
      <c r="C81" s="281"/>
      <c r="D81" s="281"/>
      <c r="E81" s="282"/>
      <c r="F81" s="283" t="s">
        <v>185</v>
      </c>
    </row>
    <row r="82" spans="2:13" s="200" customFormat="1">
      <c r="B82" s="281"/>
      <c r="C82" s="281"/>
      <c r="D82" s="281"/>
      <c r="E82" s="282"/>
      <c r="F82" s="285" t="s">
        <v>186</v>
      </c>
    </row>
    <row r="83" spans="2:13" s="200" customFormat="1" ht="2.25" customHeight="1">
      <c r="B83" s="281"/>
      <c r="C83" s="286"/>
      <c r="D83" s="286"/>
      <c r="E83" s="282"/>
      <c r="F83" s="286"/>
    </row>
    <row r="84" spans="2:13" s="200" customFormat="1">
      <c r="B84" s="281"/>
      <c r="C84" s="368" t="s">
        <v>175</v>
      </c>
      <c r="D84" s="281" t="s">
        <v>26</v>
      </c>
      <c r="E84" s="282"/>
      <c r="F84" s="283" t="s">
        <v>217</v>
      </c>
    </row>
    <row r="85" spans="2:13" s="200" customFormat="1">
      <c r="B85" s="281"/>
      <c r="C85" s="368"/>
      <c r="D85" s="281"/>
      <c r="E85" s="282"/>
      <c r="F85" s="283" t="s">
        <v>185</v>
      </c>
    </row>
    <row r="86" spans="2:13" s="200" customFormat="1">
      <c r="B86" s="281"/>
      <c r="C86" s="281"/>
      <c r="D86" s="281"/>
      <c r="E86" s="282"/>
      <c r="F86" s="285" t="s">
        <v>186</v>
      </c>
    </row>
    <row r="87" spans="2:13" s="200" customFormat="1" ht="2.25" customHeight="1">
      <c r="B87" s="281"/>
      <c r="C87" s="286"/>
      <c r="D87" s="286"/>
      <c r="E87" s="282"/>
      <c r="F87" s="286"/>
    </row>
    <row r="88" spans="2:13" s="200" customFormat="1">
      <c r="B88" s="281"/>
      <c r="C88" s="368" t="s">
        <v>76</v>
      </c>
      <c r="D88" s="281" t="s">
        <v>26</v>
      </c>
      <c r="E88" s="282"/>
      <c r="F88" s="283" t="s">
        <v>217</v>
      </c>
    </row>
    <row r="89" spans="2:13" s="200" customFormat="1">
      <c r="B89" s="281"/>
      <c r="C89" s="368"/>
      <c r="D89" s="281"/>
      <c r="E89" s="282"/>
      <c r="F89" s="283" t="s">
        <v>185</v>
      </c>
    </row>
    <row r="90" spans="2:13" s="200" customFormat="1">
      <c r="B90" s="281"/>
      <c r="C90" s="281"/>
      <c r="D90" s="281"/>
      <c r="E90" s="282"/>
      <c r="F90" s="285" t="s">
        <v>186</v>
      </c>
    </row>
    <row r="91" spans="2:13" s="200" customFormat="1" ht="9" customHeight="1">
      <c r="B91" s="286"/>
      <c r="C91" s="286"/>
      <c r="D91" s="286"/>
      <c r="E91" s="282"/>
      <c r="F91" s="286"/>
    </row>
    <row r="92" spans="2:13" s="200" customFormat="1">
      <c r="B92" s="290" t="s">
        <v>179</v>
      </c>
      <c r="C92" s="281" t="s">
        <v>45</v>
      </c>
      <c r="D92" s="281" t="s">
        <v>460</v>
      </c>
      <c r="E92" s="282"/>
      <c r="F92" s="283" t="s">
        <v>217</v>
      </c>
    </row>
    <row r="93" spans="2:13" s="200" customFormat="1">
      <c r="B93" s="281"/>
      <c r="C93" s="281"/>
      <c r="D93" s="281"/>
      <c r="E93" s="282"/>
      <c r="F93" s="283" t="s">
        <v>185</v>
      </c>
    </row>
    <row r="94" spans="2:13">
      <c r="B94" s="281"/>
      <c r="C94" s="281"/>
      <c r="D94" s="281"/>
      <c r="E94" s="282"/>
      <c r="F94" s="285" t="s">
        <v>462</v>
      </c>
      <c r="G94" s="200"/>
      <c r="M94" s="36"/>
    </row>
    <row r="95" spans="2:13" s="200" customFormat="1" ht="2.25" customHeight="1">
      <c r="B95" s="281"/>
      <c r="C95" s="281"/>
      <c r="D95" s="286"/>
      <c r="E95" s="282"/>
      <c r="F95" s="282"/>
      <c r="M95" s="36"/>
    </row>
    <row r="96" spans="2:13" s="200" customFormat="1">
      <c r="B96" s="290"/>
      <c r="C96" s="281"/>
      <c r="D96" s="281" t="s">
        <v>461</v>
      </c>
      <c r="E96" s="282"/>
      <c r="F96" s="283" t="s">
        <v>217</v>
      </c>
    </row>
    <row r="97" spans="2:13" s="200" customFormat="1">
      <c r="B97" s="281"/>
      <c r="C97" s="281"/>
      <c r="D97" s="281"/>
      <c r="E97" s="282"/>
      <c r="F97" s="283" t="s">
        <v>185</v>
      </c>
    </row>
    <row r="98" spans="2:13" s="200" customFormat="1">
      <c r="B98" s="281"/>
      <c r="C98" s="281"/>
      <c r="D98" s="281"/>
      <c r="E98" s="282"/>
      <c r="F98" s="285" t="s">
        <v>462</v>
      </c>
      <c r="M98" s="36"/>
    </row>
    <row r="99" spans="2:13" s="200" customFormat="1" ht="2.25" customHeight="1">
      <c r="B99" s="281"/>
      <c r="C99" s="286"/>
      <c r="D99" s="286"/>
      <c r="E99" s="282"/>
      <c r="F99" s="282"/>
      <c r="M99" s="36"/>
    </row>
    <row r="100" spans="2:13" s="200" customFormat="1">
      <c r="B100" s="281"/>
      <c r="C100" s="281" t="s">
        <v>140</v>
      </c>
      <c r="D100" s="281" t="s">
        <v>26</v>
      </c>
      <c r="E100" s="282"/>
      <c r="F100" s="283" t="s">
        <v>217</v>
      </c>
      <c r="M100" s="36"/>
    </row>
    <row r="101" spans="2:13" s="200" customFormat="1">
      <c r="B101" s="281"/>
      <c r="C101" s="281"/>
      <c r="D101" s="281"/>
      <c r="E101" s="282"/>
      <c r="F101" s="283" t="s">
        <v>185</v>
      </c>
      <c r="M101" s="36"/>
    </row>
    <row r="102" spans="2:13" s="200" customFormat="1">
      <c r="B102" s="281"/>
      <c r="C102" s="281"/>
      <c r="D102" s="281"/>
      <c r="E102" s="282"/>
      <c r="F102" s="285" t="s">
        <v>462</v>
      </c>
      <c r="M102" s="36"/>
    </row>
    <row r="103" spans="2:13" s="200" customFormat="1" ht="2.25" customHeight="1">
      <c r="B103" s="281"/>
      <c r="C103" s="286"/>
      <c r="D103" s="286"/>
      <c r="E103" s="282"/>
      <c r="F103" s="282"/>
      <c r="M103" s="36"/>
    </row>
    <row r="104" spans="2:13" s="200" customFormat="1">
      <c r="B104" s="281"/>
      <c r="C104" s="367" t="s">
        <v>197</v>
      </c>
      <c r="D104" s="288" t="s">
        <v>461</v>
      </c>
      <c r="E104" s="282"/>
      <c r="F104" s="283" t="s">
        <v>217</v>
      </c>
      <c r="M104" s="36"/>
    </row>
    <row r="105" spans="2:13" s="200" customFormat="1">
      <c r="B105" s="281"/>
      <c r="C105" s="367"/>
      <c r="D105" s="281"/>
      <c r="E105" s="282"/>
      <c r="F105" s="283" t="s">
        <v>185</v>
      </c>
      <c r="M105" s="36"/>
    </row>
    <row r="106" spans="2:13" s="200" customFormat="1">
      <c r="B106" s="281"/>
      <c r="C106" s="281"/>
      <c r="D106" s="281"/>
      <c r="E106" s="282"/>
      <c r="F106" s="285" t="s">
        <v>286</v>
      </c>
      <c r="M106" s="36"/>
    </row>
    <row r="107" spans="2:13" s="200" customFormat="1" ht="2.25" customHeight="1">
      <c r="B107" s="281"/>
      <c r="C107" s="281"/>
      <c r="D107" s="286"/>
      <c r="E107" s="282"/>
      <c r="F107" s="291"/>
    </row>
    <row r="108" spans="2:13" s="200" customFormat="1" ht="15.75" customHeight="1">
      <c r="B108" s="281"/>
      <c r="C108" s="281"/>
      <c r="D108" s="288" t="s">
        <v>465</v>
      </c>
      <c r="E108" s="282"/>
      <c r="F108" s="285" t="s">
        <v>111</v>
      </c>
      <c r="M108" s="36"/>
    </row>
    <row r="109" spans="2:13" s="200" customFormat="1" ht="2.25" customHeight="1">
      <c r="B109" s="281"/>
      <c r="C109" s="281"/>
      <c r="D109" s="286"/>
      <c r="E109" s="282"/>
      <c r="F109" s="282"/>
      <c r="M109" s="36"/>
    </row>
    <row r="110" spans="2:13" s="200" customFormat="1">
      <c r="B110" s="281"/>
      <c r="C110" s="281"/>
      <c r="D110" s="288" t="s">
        <v>464</v>
      </c>
      <c r="E110" s="282"/>
      <c r="F110" s="285" t="s">
        <v>111</v>
      </c>
      <c r="M110" s="36"/>
    </row>
    <row r="111" spans="2:13" s="200" customFormat="1" ht="9" customHeight="1">
      <c r="B111" s="282"/>
      <c r="C111" s="282"/>
      <c r="D111" s="282"/>
      <c r="E111" s="282"/>
      <c r="F111" s="282"/>
    </row>
    <row r="112" spans="2:13">
      <c r="B112" s="280" t="s">
        <v>38</v>
      </c>
      <c r="C112" s="281" t="s">
        <v>103</v>
      </c>
      <c r="D112" s="281" t="s">
        <v>112</v>
      </c>
      <c r="E112" s="282"/>
      <c r="F112" s="289" t="s">
        <v>111</v>
      </c>
      <c r="G112" s="200"/>
    </row>
    <row r="113" spans="2:6" s="200" customFormat="1" ht="2.25" customHeight="1">
      <c r="B113" s="284"/>
      <c r="C113" s="281"/>
      <c r="D113" s="286"/>
      <c r="E113" s="282"/>
      <c r="F113" s="287"/>
    </row>
    <row r="114" spans="2:6" s="200" customFormat="1">
      <c r="B114" s="284"/>
      <c r="C114" s="281"/>
      <c r="D114" s="281" t="s">
        <v>26</v>
      </c>
      <c r="E114" s="282"/>
      <c r="F114" s="284" t="s">
        <v>217</v>
      </c>
    </row>
    <row r="115" spans="2:6" s="200" customFormat="1">
      <c r="B115" s="284"/>
      <c r="C115" s="281"/>
      <c r="D115" s="281"/>
      <c r="E115" s="282"/>
      <c r="F115" s="281" t="s">
        <v>287</v>
      </c>
    </row>
  </sheetData>
  <mergeCells count="7">
    <mergeCell ref="L4:M4"/>
    <mergeCell ref="B2:F2"/>
    <mergeCell ref="B3:F3"/>
    <mergeCell ref="C104:C105"/>
    <mergeCell ref="C88:C89"/>
    <mergeCell ref="D57:D58"/>
    <mergeCell ref="C84:C8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5F9E88"/>
  </sheetPr>
  <dimension ref="B1:O34"/>
  <sheetViews>
    <sheetView workbookViewId="0"/>
  </sheetViews>
  <sheetFormatPr defaultColWidth="9.140625" defaultRowHeight="15"/>
  <cols>
    <col min="1" max="1" width="3.140625" style="25" customWidth="1"/>
    <col min="2" max="2" width="19.7109375" style="25" customWidth="1"/>
    <col min="3" max="3" width="27" style="25" customWidth="1"/>
    <col min="4" max="4" width="21" style="25" customWidth="1"/>
    <col min="5" max="5" width="27.7109375" style="25" customWidth="1"/>
    <col min="6" max="6" width="4.5703125" style="25" customWidth="1"/>
    <col min="7" max="7" width="27.28515625" style="25" customWidth="1"/>
    <col min="8" max="8" width="24.140625" style="25" customWidth="1"/>
    <col min="9" max="9" width="26.28515625" style="25" customWidth="1"/>
    <col min="10" max="10" width="27.5703125" style="25" customWidth="1"/>
    <col min="11" max="11" width="2.28515625" style="25" customWidth="1"/>
    <col min="12" max="12" width="13.85546875" style="25" customWidth="1"/>
    <col min="13" max="16384" width="9.140625" style="25"/>
  </cols>
  <sheetData>
    <row r="1" spans="2:15" ht="54" customHeight="1">
      <c r="B1" s="130" t="s">
        <v>131</v>
      </c>
      <c r="C1" s="130"/>
      <c r="D1" s="130"/>
      <c r="E1" s="130"/>
      <c r="F1" s="130"/>
      <c r="G1" s="130"/>
      <c r="H1" s="130"/>
      <c r="I1" s="130"/>
      <c r="J1" s="130"/>
      <c r="K1" s="130"/>
      <c r="L1" s="130"/>
    </row>
    <row r="2" spans="2:15" ht="21.95" customHeight="1">
      <c r="B2" s="370" t="s">
        <v>70</v>
      </c>
      <c r="C2" s="371"/>
      <c r="D2" s="371"/>
      <c r="E2" s="371"/>
      <c r="F2" s="371"/>
      <c r="G2" s="371"/>
      <c r="H2" s="371"/>
      <c r="I2" s="371"/>
      <c r="J2" s="371"/>
      <c r="K2" s="371"/>
      <c r="L2" s="371"/>
      <c r="N2" s="39"/>
      <c r="O2" s="38"/>
    </row>
    <row r="3" spans="2:15" ht="9" customHeight="1">
      <c r="F3" s="31"/>
      <c r="G3" s="31"/>
      <c r="N3" s="39"/>
      <c r="O3" s="38"/>
    </row>
    <row r="4" spans="2:15" ht="20.100000000000001" customHeight="1">
      <c r="B4" s="129" t="s">
        <v>74</v>
      </c>
      <c r="C4" s="129" t="s">
        <v>98</v>
      </c>
      <c r="D4" s="129" t="s">
        <v>99</v>
      </c>
      <c r="E4" s="129" t="s">
        <v>101</v>
      </c>
      <c r="G4" s="129" t="s">
        <v>74</v>
      </c>
      <c r="H4" s="129" t="s">
        <v>98</v>
      </c>
      <c r="I4" s="129" t="s">
        <v>99</v>
      </c>
      <c r="J4" s="129" t="s">
        <v>101</v>
      </c>
      <c r="L4" s="129" t="s">
        <v>102</v>
      </c>
    </row>
    <row r="5" spans="2:15" ht="9" customHeight="1"/>
    <row r="6" spans="2:15" s="200" customFormat="1" ht="33" customHeight="1">
      <c r="B6" s="344" t="s">
        <v>113</v>
      </c>
      <c r="C6" s="318" t="s">
        <v>45</v>
      </c>
      <c r="D6" s="318" t="s">
        <v>64</v>
      </c>
      <c r="E6" s="318" t="s">
        <v>466</v>
      </c>
      <c r="F6" s="314" t="s">
        <v>63</v>
      </c>
      <c r="G6" s="318" t="s">
        <v>115</v>
      </c>
      <c r="H6" s="318" t="s">
        <v>45</v>
      </c>
      <c r="I6" s="318" t="s">
        <v>64</v>
      </c>
      <c r="J6" s="318" t="s">
        <v>468</v>
      </c>
      <c r="L6" s="369" t="b">
        <f>'Distribution Business'!M6='Standard Control'!K6+'Alternative control'!I8+'Other Services'!I6+'Other Services'!J6</f>
        <v>1</v>
      </c>
    </row>
    <row r="7" spans="2:15" s="200" customFormat="1">
      <c r="B7" s="344"/>
      <c r="C7" s="318"/>
      <c r="D7" s="318"/>
      <c r="E7" s="318"/>
      <c r="G7" s="345" t="s">
        <v>467</v>
      </c>
      <c r="H7" s="318"/>
      <c r="I7" s="318"/>
      <c r="J7" s="318"/>
      <c r="L7" s="369"/>
    </row>
    <row r="8" spans="2:15" s="200" customFormat="1" ht="21" customHeight="1">
      <c r="B8" s="344"/>
      <c r="C8" s="318"/>
      <c r="D8" s="318"/>
      <c r="E8" s="318"/>
      <c r="G8" s="318" t="s">
        <v>469</v>
      </c>
      <c r="H8" s="318" t="s">
        <v>45</v>
      </c>
      <c r="I8" s="318" t="s">
        <v>64</v>
      </c>
      <c r="J8" s="318" t="s">
        <v>470</v>
      </c>
      <c r="L8" s="369"/>
    </row>
    <row r="9" spans="2:15" s="200" customFormat="1">
      <c r="B9" s="344"/>
      <c r="C9" s="318"/>
      <c r="D9" s="318"/>
      <c r="E9" s="318"/>
      <c r="G9" s="345" t="s">
        <v>467</v>
      </c>
      <c r="H9" s="318"/>
      <c r="I9" s="318"/>
      <c r="J9" s="318"/>
      <c r="L9" s="369"/>
    </row>
    <row r="10" spans="2:15" s="200" customFormat="1" ht="33" customHeight="1">
      <c r="B10" s="344"/>
      <c r="C10" s="318"/>
      <c r="D10" s="318"/>
      <c r="E10" s="318"/>
      <c r="G10" s="318" t="s">
        <v>179</v>
      </c>
      <c r="H10" s="318" t="s">
        <v>45</v>
      </c>
      <c r="I10" s="318" t="s">
        <v>64</v>
      </c>
      <c r="J10" s="318" t="s">
        <v>471</v>
      </c>
      <c r="L10" s="369"/>
    </row>
    <row r="11" spans="2:15" s="200" customFormat="1" ht="3" customHeight="1">
      <c r="C11" s="36"/>
      <c r="D11" s="36"/>
      <c r="E11" s="36"/>
      <c r="H11" s="36"/>
      <c r="I11" s="36"/>
      <c r="J11" s="36"/>
    </row>
    <row r="12" spans="2:15" s="200" customFormat="1" ht="25.5">
      <c r="B12" s="344" t="s">
        <v>113</v>
      </c>
      <c r="C12" s="318" t="s">
        <v>45</v>
      </c>
      <c r="D12" s="318" t="s">
        <v>304</v>
      </c>
      <c r="E12" s="318" t="s">
        <v>472</v>
      </c>
      <c r="F12" s="314" t="s">
        <v>63</v>
      </c>
      <c r="G12" s="318" t="s">
        <v>115</v>
      </c>
      <c r="H12" s="318" t="s">
        <v>45</v>
      </c>
      <c r="I12" s="318" t="s">
        <v>304</v>
      </c>
      <c r="J12" s="318" t="s">
        <v>473</v>
      </c>
      <c r="L12" s="369" t="b">
        <f>'Distribution Business'!M23='Standard Control'!K23+'Alternative control'!I16+'Other Services'!I19+'Other Services'!J19</f>
        <v>1</v>
      </c>
    </row>
    <row r="13" spans="2:15" s="200" customFormat="1" ht="18.75" customHeight="1">
      <c r="B13" s="344"/>
      <c r="C13" s="318"/>
      <c r="D13" s="318"/>
      <c r="E13" s="318"/>
      <c r="G13" s="345" t="s">
        <v>467</v>
      </c>
      <c r="H13" s="318"/>
      <c r="I13" s="318"/>
      <c r="J13" s="318"/>
      <c r="L13" s="369"/>
    </row>
    <row r="14" spans="2:15" s="200" customFormat="1" ht="18.75" customHeight="1">
      <c r="B14" s="344"/>
      <c r="C14" s="318"/>
      <c r="D14" s="318"/>
      <c r="E14" s="318"/>
      <c r="G14" s="318" t="s">
        <v>469</v>
      </c>
      <c r="H14" s="318" t="s">
        <v>45</v>
      </c>
      <c r="I14" s="318" t="s">
        <v>304</v>
      </c>
      <c r="J14" s="318" t="s">
        <v>474</v>
      </c>
      <c r="L14" s="369"/>
    </row>
    <row r="15" spans="2:15" s="200" customFormat="1" ht="18.75" customHeight="1">
      <c r="B15" s="344"/>
      <c r="C15" s="318"/>
      <c r="D15" s="318"/>
      <c r="E15" s="318"/>
      <c r="G15" s="345" t="s">
        <v>467</v>
      </c>
      <c r="H15" s="318"/>
      <c r="I15" s="318"/>
      <c r="J15" s="318"/>
      <c r="L15" s="369"/>
    </row>
    <row r="16" spans="2:15" s="200" customFormat="1" ht="30" customHeight="1">
      <c r="B16" s="344"/>
      <c r="C16" s="318"/>
      <c r="D16" s="318"/>
      <c r="E16" s="318"/>
      <c r="G16" s="318" t="s">
        <v>179</v>
      </c>
      <c r="H16" s="318" t="s">
        <v>45</v>
      </c>
      <c r="I16" s="318" t="s">
        <v>304</v>
      </c>
      <c r="J16" s="318" t="s">
        <v>475</v>
      </c>
      <c r="L16" s="369"/>
    </row>
    <row r="17" spans="2:12" s="200" customFormat="1" ht="3" customHeight="1">
      <c r="C17" s="36"/>
      <c r="D17" s="36"/>
      <c r="E17" s="36"/>
      <c r="H17" s="36"/>
      <c r="I17" s="36"/>
      <c r="J17" s="36"/>
    </row>
    <row r="18" spans="2:12" ht="18.75" customHeight="1">
      <c r="B18" s="156" t="s">
        <v>113</v>
      </c>
      <c r="C18" s="158" t="s">
        <v>254</v>
      </c>
      <c r="D18" s="158"/>
      <c r="E18" s="347" t="s">
        <v>477</v>
      </c>
      <c r="F18" s="164" t="s">
        <v>63</v>
      </c>
      <c r="G18" s="157" t="s">
        <v>113</v>
      </c>
      <c r="H18" s="347" t="s">
        <v>45</v>
      </c>
      <c r="I18" s="347" t="s">
        <v>114</v>
      </c>
      <c r="J18" s="347" t="s">
        <v>123</v>
      </c>
      <c r="L18" s="71" t="b">
        <f>SUM('Distribution Business'!M42:M44)='Distribution Business'!M27</f>
        <v>1</v>
      </c>
    </row>
    <row r="19" spans="2:12" ht="3" customHeight="1">
      <c r="I19" s="8"/>
    </row>
    <row r="20" spans="2:12" ht="29.25" customHeight="1">
      <c r="B20" s="156" t="s">
        <v>66</v>
      </c>
      <c r="C20" s="347" t="s">
        <v>45</v>
      </c>
      <c r="D20" s="347" t="s">
        <v>64</v>
      </c>
      <c r="E20" s="347" t="s">
        <v>476</v>
      </c>
      <c r="F20" s="155" t="s">
        <v>63</v>
      </c>
      <c r="G20" s="156" t="s">
        <v>66</v>
      </c>
      <c r="H20" s="347" t="s">
        <v>100</v>
      </c>
      <c r="I20" s="346" t="s">
        <v>67</v>
      </c>
      <c r="J20" s="347" t="s">
        <v>476</v>
      </c>
      <c r="K20" s="70"/>
      <c r="L20" s="71" t="b">
        <f>AND('Standard Control'!K6='Standard Control'!K64)</f>
        <v>1</v>
      </c>
    </row>
    <row r="21" spans="2:12" ht="3" customHeight="1">
      <c r="C21" s="36"/>
      <c r="D21" s="36"/>
      <c r="E21" s="36"/>
      <c r="H21" s="36"/>
      <c r="I21" s="313"/>
      <c r="J21" s="36"/>
    </row>
    <row r="22" spans="2:12" ht="30" customHeight="1">
      <c r="B22" s="156" t="s">
        <v>66</v>
      </c>
      <c r="C22" s="347" t="s">
        <v>45</v>
      </c>
      <c r="D22" s="347" t="s">
        <v>64</v>
      </c>
      <c r="E22" s="347" t="s">
        <v>476</v>
      </c>
      <c r="F22" s="155" t="s">
        <v>63</v>
      </c>
      <c r="G22" s="156" t="s">
        <v>66</v>
      </c>
      <c r="H22" s="347" t="s">
        <v>100</v>
      </c>
      <c r="I22" s="346" t="s">
        <v>68</v>
      </c>
      <c r="J22" s="347" t="s">
        <v>476</v>
      </c>
      <c r="K22" s="70"/>
      <c r="L22" s="71" t="b">
        <f>'Standard Control'!K6='Standard Control'!K79</f>
        <v>1</v>
      </c>
    </row>
    <row r="23" spans="2:12" ht="3" customHeight="1">
      <c r="C23" s="36"/>
      <c r="D23" s="36"/>
      <c r="E23" s="36"/>
      <c r="H23" s="36"/>
      <c r="I23" s="36"/>
      <c r="J23" s="36"/>
    </row>
    <row r="24" spans="2:12" ht="30" customHeight="1">
      <c r="B24" s="156" t="s">
        <v>156</v>
      </c>
      <c r="C24" s="347" t="s">
        <v>45</v>
      </c>
      <c r="D24" s="347" t="s">
        <v>64</v>
      </c>
      <c r="E24" s="348" t="s">
        <v>478</v>
      </c>
      <c r="F24" s="155" t="s">
        <v>63</v>
      </c>
      <c r="G24" s="317" t="s">
        <v>156</v>
      </c>
      <c r="H24" s="346" t="s">
        <v>175</v>
      </c>
      <c r="I24" s="158"/>
      <c r="J24" s="348" t="s">
        <v>478</v>
      </c>
      <c r="K24" s="70"/>
      <c r="L24" s="71" t="b">
        <f>AND('Alternative control'!I8=SUM('Alternative control'!I22:I25))</f>
        <v>1</v>
      </c>
    </row>
    <row r="25" spans="2:12" ht="3" customHeight="1">
      <c r="C25" s="36"/>
      <c r="D25" s="36"/>
      <c r="E25" s="36"/>
      <c r="H25" s="36"/>
      <c r="I25" s="36"/>
      <c r="J25" s="36"/>
    </row>
    <row r="26" spans="2:12" ht="30" customHeight="1">
      <c r="B26" s="317" t="s">
        <v>156</v>
      </c>
      <c r="C26" s="347" t="s">
        <v>45</v>
      </c>
      <c r="D26" s="347" t="s">
        <v>64</v>
      </c>
      <c r="E26" s="348" t="s">
        <v>478</v>
      </c>
      <c r="F26" s="155" t="s">
        <v>63</v>
      </c>
      <c r="G26" s="317" t="s">
        <v>156</v>
      </c>
      <c r="H26" s="346" t="s">
        <v>68</v>
      </c>
      <c r="I26" s="158"/>
      <c r="J26" s="348" t="s">
        <v>478</v>
      </c>
      <c r="K26" s="70"/>
      <c r="L26" s="71" t="b">
        <f>AND('Alternative control'!I8=SUM('Alternative control'!I28:I33))</f>
        <v>1</v>
      </c>
    </row>
    <row r="27" spans="2:12">
      <c r="C27" s="36"/>
      <c r="D27" s="36"/>
      <c r="E27" s="36"/>
      <c r="H27" s="36"/>
      <c r="I27" s="36"/>
      <c r="J27" s="36"/>
    </row>
    <row r="28" spans="2:12">
      <c r="H28" s="200"/>
      <c r="I28" s="200"/>
      <c r="J28" s="200"/>
    </row>
    <row r="29" spans="2:12">
      <c r="H29" s="200"/>
      <c r="I29" s="200"/>
      <c r="J29" s="200"/>
    </row>
    <row r="30" spans="2:12">
      <c r="H30" s="200"/>
      <c r="I30" s="200"/>
      <c r="J30" s="200"/>
    </row>
    <row r="31" spans="2:12">
      <c r="H31" s="200"/>
      <c r="I31" s="200"/>
      <c r="J31" s="200"/>
    </row>
    <row r="32" spans="2:12">
      <c r="H32" s="200"/>
      <c r="I32" s="200"/>
      <c r="J32" s="200"/>
    </row>
    <row r="33" spans="8:10">
      <c r="H33" s="200"/>
      <c r="I33" s="200"/>
      <c r="J33" s="200"/>
    </row>
    <row r="34" spans="8:10">
      <c r="H34" s="200"/>
      <c r="I34" s="200"/>
      <c r="J34" s="200"/>
    </row>
  </sheetData>
  <mergeCells count="3">
    <mergeCell ref="L12:L16"/>
    <mergeCell ref="B2:L2"/>
    <mergeCell ref="L6:L10"/>
  </mergeCells>
  <conditionalFormatting sqref="L20">
    <cfRule type="cellIs" dxfId="21" priority="14" operator="equal">
      <formula>TRUE</formula>
    </cfRule>
  </conditionalFormatting>
  <conditionalFormatting sqref="L22">
    <cfRule type="cellIs" dxfId="20" priority="13" operator="equal">
      <formula>TRUE</formula>
    </cfRule>
  </conditionalFormatting>
  <conditionalFormatting sqref="L24">
    <cfRule type="cellIs" dxfId="19" priority="8" operator="equal">
      <formula>TRUE</formula>
    </cfRule>
  </conditionalFormatting>
  <conditionalFormatting sqref="L26">
    <cfRule type="cellIs" dxfId="18" priority="7" operator="equal">
      <formula>TRUE</formula>
    </cfRule>
  </conditionalFormatting>
  <conditionalFormatting sqref="L18">
    <cfRule type="cellIs" dxfId="17" priority="4" operator="equal">
      <formula>TRUE</formula>
    </cfRule>
  </conditionalFormatting>
  <conditionalFormatting sqref="L6">
    <cfRule type="cellIs" dxfId="16" priority="3" operator="equal">
      <formula>TRUE</formula>
    </cfRule>
  </conditionalFormatting>
  <conditionalFormatting sqref="L12">
    <cfRule type="cellIs" dxfId="15" priority="2"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T69"/>
  <sheetViews>
    <sheetView zoomScaleNormal="100" workbookViewId="0"/>
  </sheetViews>
  <sheetFormatPr defaultColWidth="9.140625" defaultRowHeight="15"/>
  <cols>
    <col min="1" max="1" width="1.85546875" style="30" customWidth="1"/>
    <col min="2" max="2" width="25.7109375" style="30" customWidth="1"/>
    <col min="3" max="3" width="1.85546875" style="30" customWidth="1"/>
    <col min="4" max="4" width="1.85546875" style="29" customWidth="1"/>
    <col min="5" max="6" width="17.42578125" style="2" customWidth="1"/>
    <col min="7" max="7" width="20.140625" style="2" customWidth="1"/>
    <col min="8" max="8" width="24.5703125" style="191" customWidth="1"/>
    <col min="9" max="9" width="8.42578125" style="2" customWidth="1"/>
    <col min="10" max="10" width="2.42578125" style="2" customWidth="1"/>
    <col min="11" max="11" width="18.7109375" style="2" customWidth="1"/>
    <col min="12" max="13" width="16.7109375" style="2" customWidth="1"/>
    <col min="14" max="14" width="2.85546875" style="2" customWidth="1"/>
    <col min="15" max="15" width="2.28515625" style="30" customWidth="1"/>
    <col min="16" max="16" width="15.7109375" style="30" customWidth="1"/>
    <col min="17" max="17" width="2.28515625" style="30" customWidth="1"/>
    <col min="18" max="19" width="10.7109375" style="221" customWidth="1"/>
    <col min="20" max="20" width="1.5703125" style="30" customWidth="1"/>
    <col min="21" max="21" width="9.7109375" style="30" customWidth="1"/>
    <col min="22" max="22" width="14.5703125" style="30" customWidth="1"/>
    <col min="23" max="16384" width="9.140625" style="30"/>
  </cols>
  <sheetData>
    <row r="1" spans="2:20" ht="53.25" customHeight="1">
      <c r="E1" s="182" t="s">
        <v>131</v>
      </c>
      <c r="F1" s="130"/>
      <c r="G1" s="130"/>
      <c r="H1" s="130"/>
      <c r="I1" s="130"/>
      <c r="J1" s="130"/>
      <c r="K1" s="130"/>
      <c r="L1" s="130"/>
      <c r="M1" s="130"/>
      <c r="N1" s="23"/>
      <c r="O1" s="115"/>
    </row>
    <row r="2" spans="2:20" ht="37.5" customHeight="1" thickBot="1">
      <c r="E2" s="278" t="s">
        <v>2</v>
      </c>
      <c r="F2" s="1"/>
      <c r="G2" s="1"/>
      <c r="H2" s="1"/>
      <c r="I2" s="1"/>
      <c r="J2" s="1"/>
      <c r="L2" s="40"/>
      <c r="M2" s="40"/>
      <c r="N2" s="1"/>
      <c r="O2" s="116"/>
      <c r="R2" s="277" t="s">
        <v>144</v>
      </c>
      <c r="S2" s="277" t="s">
        <v>145</v>
      </c>
    </row>
    <row r="3" spans="2:20" ht="36" customHeight="1" thickBot="1">
      <c r="B3" s="68" t="s">
        <v>65</v>
      </c>
      <c r="E3" s="26"/>
      <c r="F3" s="26"/>
      <c r="G3" s="26"/>
      <c r="H3" s="26"/>
      <c r="I3" s="145" t="s">
        <v>3</v>
      </c>
      <c r="N3" s="27"/>
      <c r="O3" s="117"/>
      <c r="P3" s="45" t="s">
        <v>44</v>
      </c>
      <c r="Q3" s="48"/>
      <c r="R3" s="375" t="s">
        <v>141</v>
      </c>
      <c r="S3" s="376"/>
    </row>
    <row r="4" spans="2:20" s="199" customFormat="1" ht="21" customHeight="1">
      <c r="D4" s="191"/>
      <c r="E4" s="26"/>
      <c r="F4" s="26"/>
      <c r="G4" s="26"/>
      <c r="H4" s="26"/>
      <c r="I4" s="145"/>
      <c r="J4" s="191"/>
      <c r="K4" s="232" t="s">
        <v>0</v>
      </c>
      <c r="L4" s="191"/>
      <c r="M4" s="191"/>
      <c r="N4" s="27"/>
      <c r="O4" s="117"/>
      <c r="R4" s="221"/>
      <c r="S4" s="221"/>
    </row>
    <row r="5" spans="2:20" ht="30">
      <c r="E5" s="28" t="s">
        <v>45</v>
      </c>
      <c r="F5" s="4"/>
      <c r="G5" s="4"/>
      <c r="H5" s="192"/>
      <c r="J5" s="4"/>
      <c r="K5" s="34" t="s">
        <v>1</v>
      </c>
      <c r="L5" s="34" t="s">
        <v>152</v>
      </c>
      <c r="M5" s="34" t="s">
        <v>2</v>
      </c>
      <c r="N5" s="1"/>
      <c r="O5" s="116"/>
    </row>
    <row r="6" spans="2:20" ht="18" customHeight="1">
      <c r="E6" s="127" t="s">
        <v>28</v>
      </c>
      <c r="F6" s="4"/>
      <c r="G6" s="4"/>
      <c r="H6" s="192"/>
      <c r="I6" s="10" t="s">
        <v>26</v>
      </c>
      <c r="J6" s="4"/>
      <c r="K6" s="107">
        <f>K7+K8+K9+K12+K13+K14</f>
        <v>0</v>
      </c>
      <c r="L6" s="107">
        <f t="shared" ref="L6:M6" si="0">L7+L8+L9+L12+L13+L14</f>
        <v>0</v>
      </c>
      <c r="M6" s="107">
        <f t="shared" si="0"/>
        <v>0</v>
      </c>
      <c r="N6" s="1"/>
      <c r="O6" s="116"/>
      <c r="P6" s="110" t="s">
        <v>146</v>
      </c>
      <c r="T6" s="199"/>
    </row>
    <row r="7" spans="2:20">
      <c r="B7" s="372"/>
      <c r="E7" s="207" t="s">
        <v>27</v>
      </c>
      <c r="F7" s="193"/>
      <c r="G7" s="13"/>
      <c r="H7" s="13"/>
      <c r="I7" s="201" t="s">
        <v>26</v>
      </c>
      <c r="J7" s="193"/>
      <c r="K7" s="89"/>
      <c r="L7" s="89"/>
      <c r="M7" s="104">
        <f>SUM(K7+L7)</f>
        <v>0</v>
      </c>
      <c r="N7" s="1"/>
      <c r="O7" s="116"/>
      <c r="P7" s="110" t="s">
        <v>146</v>
      </c>
      <c r="R7" s="222" t="s">
        <v>142</v>
      </c>
      <c r="S7" s="222" t="s">
        <v>143</v>
      </c>
    </row>
    <row r="8" spans="2:20">
      <c r="B8" s="373"/>
      <c r="E8" s="208" t="s">
        <v>205</v>
      </c>
      <c r="F8" s="192"/>
      <c r="G8" s="5"/>
      <c r="H8" s="5"/>
      <c r="I8" s="195" t="s">
        <v>26</v>
      </c>
      <c r="J8" s="192"/>
      <c r="K8" s="143"/>
      <c r="L8" s="143"/>
      <c r="M8" s="103">
        <f t="shared" ref="M8:M17" si="1">SUM(K8+L8)</f>
        <v>0</v>
      </c>
      <c r="N8" s="1"/>
      <c r="O8" s="116"/>
      <c r="P8" s="110" t="s">
        <v>146</v>
      </c>
      <c r="R8" s="222" t="s">
        <v>142</v>
      </c>
      <c r="S8" s="222" t="s">
        <v>143</v>
      </c>
    </row>
    <row r="9" spans="2:20">
      <c r="B9" s="373"/>
      <c r="E9" s="208" t="s">
        <v>22</v>
      </c>
      <c r="F9" s="192"/>
      <c r="G9" s="5"/>
      <c r="H9" s="5"/>
      <c r="I9" s="195" t="s">
        <v>26</v>
      </c>
      <c r="J9" s="192"/>
      <c r="K9" s="143"/>
      <c r="L9" s="143"/>
      <c r="M9" s="103">
        <f t="shared" si="1"/>
        <v>0</v>
      </c>
      <c r="N9" s="1"/>
      <c r="O9" s="116"/>
      <c r="P9" s="110" t="s">
        <v>146</v>
      </c>
      <c r="R9" s="222" t="s">
        <v>142</v>
      </c>
      <c r="S9" s="222" t="s">
        <v>143</v>
      </c>
    </row>
    <row r="10" spans="2:20">
      <c r="B10" s="373"/>
      <c r="E10" s="67" t="s">
        <v>23</v>
      </c>
      <c r="F10" s="192"/>
      <c r="G10" s="192"/>
      <c r="H10" s="192"/>
      <c r="I10" s="195" t="s">
        <v>26</v>
      </c>
      <c r="J10" s="192"/>
      <c r="K10" s="143"/>
      <c r="L10" s="143"/>
      <c r="M10" s="103">
        <f t="shared" si="1"/>
        <v>0</v>
      </c>
      <c r="N10" s="1"/>
      <c r="O10" s="116"/>
      <c r="P10" s="110" t="s">
        <v>146</v>
      </c>
      <c r="R10" s="222" t="s">
        <v>142</v>
      </c>
      <c r="S10" s="222" t="s">
        <v>143</v>
      </c>
    </row>
    <row r="11" spans="2:20">
      <c r="B11" s="373"/>
      <c r="E11" s="67" t="s">
        <v>94</v>
      </c>
      <c r="F11" s="192"/>
      <c r="G11" s="192"/>
      <c r="H11" s="192"/>
      <c r="I11" s="195" t="s">
        <v>26</v>
      </c>
      <c r="J11" s="192"/>
      <c r="K11" s="143"/>
      <c r="L11" s="143"/>
      <c r="M11" s="103">
        <f t="shared" si="1"/>
        <v>0</v>
      </c>
      <c r="N11" s="1"/>
      <c r="O11" s="116"/>
      <c r="P11" s="110" t="s">
        <v>146</v>
      </c>
      <c r="R11" s="222" t="s">
        <v>142</v>
      </c>
      <c r="S11" s="222" t="s">
        <v>143</v>
      </c>
    </row>
    <row r="12" spans="2:20">
      <c r="B12" s="373"/>
      <c r="E12" s="208" t="s">
        <v>122</v>
      </c>
      <c r="F12" s="192"/>
      <c r="G12" s="5"/>
      <c r="H12" s="5"/>
      <c r="I12" s="195" t="s">
        <v>26</v>
      </c>
      <c r="J12" s="192"/>
      <c r="K12" s="91"/>
      <c r="L12" s="91"/>
      <c r="M12" s="103">
        <f t="shared" si="1"/>
        <v>0</v>
      </c>
      <c r="N12" s="1"/>
      <c r="O12" s="116"/>
      <c r="P12" s="110" t="s">
        <v>146</v>
      </c>
      <c r="R12" s="222" t="s">
        <v>142</v>
      </c>
      <c r="S12" s="222" t="s">
        <v>143</v>
      </c>
    </row>
    <row r="13" spans="2:20" s="199" customFormat="1">
      <c r="B13" s="373"/>
      <c r="D13" s="191"/>
      <c r="E13" s="208" t="s">
        <v>244</v>
      </c>
      <c r="F13" s="192"/>
      <c r="G13" s="5"/>
      <c r="H13" s="5"/>
      <c r="I13" s="195" t="s">
        <v>26</v>
      </c>
      <c r="J13" s="192"/>
      <c r="K13" s="91"/>
      <c r="L13" s="91"/>
      <c r="M13" s="103">
        <f t="shared" si="1"/>
        <v>0</v>
      </c>
      <c r="N13" s="1"/>
      <c r="O13" s="116"/>
      <c r="P13" s="110" t="s">
        <v>479</v>
      </c>
      <c r="R13" s="222" t="s">
        <v>142</v>
      </c>
      <c r="S13" s="222" t="s">
        <v>143</v>
      </c>
    </row>
    <row r="14" spans="2:20">
      <c r="B14" s="373"/>
      <c r="E14" s="208" t="s">
        <v>96</v>
      </c>
      <c r="F14" s="192"/>
      <c r="G14" s="192"/>
      <c r="H14" s="192"/>
      <c r="I14" s="195" t="s">
        <v>26</v>
      </c>
      <c r="J14" s="192"/>
      <c r="K14" s="100">
        <f>SUM(K15:K17)</f>
        <v>0</v>
      </c>
      <c r="L14" s="100">
        <f>SUM(L15:L17)</f>
        <v>0</v>
      </c>
      <c r="M14" s="103">
        <f t="shared" si="1"/>
        <v>0</v>
      </c>
      <c r="N14" s="1"/>
      <c r="O14" s="116"/>
      <c r="P14" s="110" t="s">
        <v>146</v>
      </c>
      <c r="R14" s="222" t="s">
        <v>142</v>
      </c>
      <c r="S14" s="222" t="s">
        <v>143</v>
      </c>
    </row>
    <row r="15" spans="2:20" s="199" customFormat="1">
      <c r="B15" s="373"/>
      <c r="D15" s="191"/>
      <c r="E15" s="67" t="s">
        <v>245</v>
      </c>
      <c r="F15" s="192"/>
      <c r="G15" s="192"/>
      <c r="H15" s="192"/>
      <c r="I15" s="195" t="s">
        <v>26</v>
      </c>
      <c r="J15" s="192"/>
      <c r="K15" s="91"/>
      <c r="L15" s="91"/>
      <c r="M15" s="103">
        <f t="shared" si="1"/>
        <v>0</v>
      </c>
      <c r="N15" s="1"/>
      <c r="O15" s="116"/>
      <c r="P15" s="110" t="s">
        <v>146</v>
      </c>
      <c r="R15" s="222" t="s">
        <v>142</v>
      </c>
      <c r="S15" s="222" t="s">
        <v>143</v>
      </c>
    </row>
    <row r="16" spans="2:20" s="199" customFormat="1">
      <c r="B16" s="373"/>
      <c r="D16" s="191"/>
      <c r="E16" s="67" t="s">
        <v>246</v>
      </c>
      <c r="F16" s="192"/>
      <c r="G16" s="192"/>
      <c r="H16" s="192"/>
      <c r="I16" s="195" t="s">
        <v>26</v>
      </c>
      <c r="J16" s="192"/>
      <c r="K16" s="91"/>
      <c r="L16" s="91"/>
      <c r="M16" s="103">
        <f t="shared" si="1"/>
        <v>0</v>
      </c>
      <c r="N16" s="1"/>
      <c r="O16" s="116"/>
      <c r="P16" s="110" t="s">
        <v>146</v>
      </c>
      <c r="R16" s="222" t="s">
        <v>142</v>
      </c>
      <c r="S16" s="222" t="s">
        <v>143</v>
      </c>
    </row>
    <row r="17" spans="2:20" s="199" customFormat="1">
      <c r="B17" s="373"/>
      <c r="D17" s="191"/>
      <c r="E17" s="67" t="s">
        <v>247</v>
      </c>
      <c r="F17" s="192"/>
      <c r="G17" s="192"/>
      <c r="H17" s="192"/>
      <c r="I17" s="195" t="s">
        <v>26</v>
      </c>
      <c r="J17" s="192"/>
      <c r="K17" s="91"/>
      <c r="L17" s="91"/>
      <c r="M17" s="103">
        <f t="shared" si="1"/>
        <v>0</v>
      </c>
      <c r="N17" s="1"/>
      <c r="O17" s="116"/>
      <c r="P17" s="110" t="s">
        <v>146</v>
      </c>
      <c r="R17" s="222" t="s">
        <v>142</v>
      </c>
      <c r="S17" s="222" t="s">
        <v>143</v>
      </c>
    </row>
    <row r="18" spans="2:20" s="199" customFormat="1">
      <c r="B18" s="305"/>
      <c r="D18" s="191"/>
      <c r="E18" s="341" t="s">
        <v>248</v>
      </c>
      <c r="F18" s="342"/>
      <c r="G18" s="73"/>
      <c r="H18" s="51"/>
      <c r="I18" s="54" t="s">
        <v>26</v>
      </c>
      <c r="J18" s="51"/>
      <c r="K18" s="91"/>
      <c r="L18" s="91"/>
      <c r="M18" s="103">
        <f t="shared" ref="M18:M20" si="2">SUM(K18+L18)</f>
        <v>0</v>
      </c>
      <c r="N18" s="49"/>
      <c r="O18" s="48"/>
      <c r="P18" s="110" t="s">
        <v>146</v>
      </c>
      <c r="Q18" s="110"/>
      <c r="R18" s="222" t="s">
        <v>142</v>
      </c>
      <c r="S18" s="222" t="s">
        <v>143</v>
      </c>
    </row>
    <row r="19" spans="2:20" s="199" customFormat="1">
      <c r="B19" s="305"/>
      <c r="D19" s="191"/>
      <c r="E19" s="341" t="s">
        <v>249</v>
      </c>
      <c r="F19" s="342"/>
      <c r="G19" s="73"/>
      <c r="H19" s="51"/>
      <c r="I19" s="54" t="s">
        <v>26</v>
      </c>
      <c r="J19" s="51"/>
      <c r="K19" s="91"/>
      <c r="L19" s="91"/>
      <c r="M19" s="103">
        <f t="shared" si="2"/>
        <v>0</v>
      </c>
      <c r="N19" s="49"/>
      <c r="O19" s="48"/>
      <c r="P19" s="110" t="s">
        <v>146</v>
      </c>
      <c r="Q19" s="110"/>
      <c r="R19" s="222" t="s">
        <v>142</v>
      </c>
      <c r="S19" s="222" t="s">
        <v>143</v>
      </c>
    </row>
    <row r="20" spans="2:20" s="199" customFormat="1">
      <c r="B20" s="306"/>
      <c r="D20" s="191"/>
      <c r="E20" s="341" t="s">
        <v>250</v>
      </c>
      <c r="F20" s="342"/>
      <c r="G20" s="73"/>
      <c r="H20" s="51"/>
      <c r="I20" s="54" t="s">
        <v>26</v>
      </c>
      <c r="J20" s="51"/>
      <c r="K20" s="91"/>
      <c r="L20" s="91"/>
      <c r="M20" s="103">
        <f t="shared" si="2"/>
        <v>0</v>
      </c>
      <c r="N20" s="49"/>
      <c r="O20" s="48"/>
      <c r="P20" s="110" t="s">
        <v>146</v>
      </c>
      <c r="Q20" s="110"/>
      <c r="R20" s="222" t="s">
        <v>142</v>
      </c>
      <c r="S20" s="222" t="s">
        <v>143</v>
      </c>
    </row>
    <row r="21" spans="2:20" s="48" customFormat="1">
      <c r="B21" s="181"/>
      <c r="D21" s="49"/>
      <c r="E21" s="296" t="s">
        <v>132</v>
      </c>
      <c r="F21" s="55"/>
      <c r="G21" s="55"/>
      <c r="H21" s="55"/>
      <c r="I21" s="56"/>
      <c r="J21" s="55"/>
      <c r="K21" s="297"/>
      <c r="L21" s="297"/>
      <c r="M21" s="298"/>
      <c r="N21" s="49"/>
      <c r="P21" s="110"/>
      <c r="Q21" s="110"/>
      <c r="R21" s="126"/>
      <c r="S21" s="126"/>
      <c r="T21" s="126"/>
    </row>
    <row r="22" spans="2:20">
      <c r="N22" s="1"/>
      <c r="O22" s="116"/>
      <c r="P22" s="110"/>
    </row>
    <row r="23" spans="2:20" ht="15" customHeight="1">
      <c r="E23" s="128" t="s">
        <v>24</v>
      </c>
      <c r="I23" s="35"/>
      <c r="K23" s="106">
        <f>K24+K27+K28+K29+K30</f>
        <v>0</v>
      </c>
      <c r="L23" s="106">
        <f>L24+L27+L28+L29+L30</f>
        <v>0</v>
      </c>
      <c r="M23" s="100">
        <f>K23+L23</f>
        <v>0</v>
      </c>
      <c r="N23" s="1"/>
      <c r="O23" s="116"/>
      <c r="P23" s="110" t="s">
        <v>37</v>
      </c>
      <c r="T23" s="199"/>
    </row>
    <row r="24" spans="2:20">
      <c r="B24" s="377"/>
      <c r="E24" s="207" t="s">
        <v>21</v>
      </c>
      <c r="F24" s="193"/>
      <c r="G24" s="193"/>
      <c r="H24" s="193"/>
      <c r="I24" s="201" t="s">
        <v>26</v>
      </c>
      <c r="J24" s="193"/>
      <c r="K24" s="101">
        <f>SUM(K25:K26)</f>
        <v>0</v>
      </c>
      <c r="L24" s="101">
        <f>SUM(L25:L26)</f>
        <v>0</v>
      </c>
      <c r="M24" s="104">
        <f>K24+L24</f>
        <v>0</v>
      </c>
      <c r="N24" s="1"/>
      <c r="O24" s="116"/>
      <c r="P24" s="110" t="s">
        <v>37</v>
      </c>
      <c r="R24" s="222" t="s">
        <v>142</v>
      </c>
      <c r="S24" s="222" t="s">
        <v>143</v>
      </c>
    </row>
    <row r="25" spans="2:20">
      <c r="B25" s="378"/>
      <c r="E25" s="67" t="s">
        <v>20</v>
      </c>
      <c r="F25" s="192"/>
      <c r="G25" s="192"/>
      <c r="H25" s="192"/>
      <c r="I25" s="195" t="s">
        <v>26</v>
      </c>
      <c r="J25" s="192"/>
      <c r="K25" s="91"/>
      <c r="L25" s="91"/>
      <c r="M25" s="103">
        <f>K25+L25</f>
        <v>0</v>
      </c>
      <c r="N25" s="1"/>
      <c r="O25" s="116"/>
      <c r="P25" s="110" t="s">
        <v>37</v>
      </c>
      <c r="R25" s="222" t="s">
        <v>142</v>
      </c>
      <c r="S25" s="222" t="s">
        <v>143</v>
      </c>
    </row>
    <row r="26" spans="2:20">
      <c r="B26" s="378"/>
      <c r="E26" s="67" t="s">
        <v>93</v>
      </c>
      <c r="F26" s="192"/>
      <c r="G26" s="192"/>
      <c r="H26" s="192"/>
      <c r="I26" s="195" t="s">
        <v>26</v>
      </c>
      <c r="J26" s="192"/>
      <c r="K26" s="91"/>
      <c r="L26" s="91"/>
      <c r="M26" s="103">
        <f t="shared" ref="M26:M34" si="3">K26+L26</f>
        <v>0</v>
      </c>
      <c r="N26" s="1"/>
      <c r="O26" s="116"/>
      <c r="P26" s="110" t="s">
        <v>37</v>
      </c>
      <c r="R26" s="222" t="s">
        <v>142</v>
      </c>
      <c r="S26" s="222" t="s">
        <v>143</v>
      </c>
    </row>
    <row r="27" spans="2:20">
      <c r="B27" s="378"/>
      <c r="E27" s="208" t="s">
        <v>123</v>
      </c>
      <c r="F27" s="192"/>
      <c r="G27" s="192"/>
      <c r="H27" s="192"/>
      <c r="I27" s="195" t="s">
        <v>26</v>
      </c>
      <c r="J27" s="192"/>
      <c r="K27" s="91"/>
      <c r="L27" s="91"/>
      <c r="M27" s="103">
        <f t="shared" si="3"/>
        <v>0</v>
      </c>
      <c r="N27" s="1"/>
      <c r="O27" s="116"/>
      <c r="P27" s="110" t="s">
        <v>37</v>
      </c>
      <c r="R27" s="222" t="s">
        <v>142</v>
      </c>
      <c r="S27" s="222" t="s">
        <v>143</v>
      </c>
    </row>
    <row r="28" spans="2:20">
      <c r="B28" s="378"/>
      <c r="E28" s="208" t="s">
        <v>19</v>
      </c>
      <c r="F28" s="192"/>
      <c r="G28" s="192"/>
      <c r="H28" s="192"/>
      <c r="I28" s="195" t="s">
        <v>26</v>
      </c>
      <c r="J28" s="192"/>
      <c r="K28" s="91"/>
      <c r="L28" s="91"/>
      <c r="M28" s="103">
        <f t="shared" si="3"/>
        <v>0</v>
      </c>
      <c r="N28" s="1"/>
      <c r="O28" s="116"/>
      <c r="P28" s="110" t="s">
        <v>37</v>
      </c>
      <c r="R28" s="222" t="s">
        <v>142</v>
      </c>
      <c r="S28" s="222" t="s">
        <v>143</v>
      </c>
    </row>
    <row r="29" spans="2:20">
      <c r="B29" s="378"/>
      <c r="E29" s="208" t="s">
        <v>18</v>
      </c>
      <c r="F29" s="192"/>
      <c r="G29" s="192"/>
      <c r="H29" s="192"/>
      <c r="I29" s="195" t="s">
        <v>26</v>
      </c>
      <c r="J29" s="192"/>
      <c r="K29" s="91"/>
      <c r="L29" s="91"/>
      <c r="M29" s="103">
        <f t="shared" si="3"/>
        <v>0</v>
      </c>
      <c r="N29" s="1"/>
      <c r="O29" s="116"/>
      <c r="P29" s="110" t="s">
        <v>37</v>
      </c>
      <c r="R29" s="222" t="s">
        <v>142</v>
      </c>
      <c r="S29" s="222" t="s">
        <v>143</v>
      </c>
    </row>
    <row r="30" spans="2:20">
      <c r="B30" s="378"/>
      <c r="E30" s="208" t="s">
        <v>95</v>
      </c>
      <c r="F30" s="192"/>
      <c r="G30" s="192"/>
      <c r="H30" s="192"/>
      <c r="I30" s="195" t="s">
        <v>26</v>
      </c>
      <c r="J30" s="192"/>
      <c r="K30" s="100">
        <f>SUM(K31:K34)</f>
        <v>0</v>
      </c>
      <c r="L30" s="100">
        <f>SUM(L31:L34)</f>
        <v>0</v>
      </c>
      <c r="M30" s="103">
        <f t="shared" si="3"/>
        <v>0</v>
      </c>
      <c r="N30" s="1"/>
      <c r="O30" s="116"/>
      <c r="P30" s="110" t="s">
        <v>37</v>
      </c>
      <c r="R30" s="222" t="s">
        <v>142</v>
      </c>
      <c r="S30" s="222" t="s">
        <v>143</v>
      </c>
    </row>
    <row r="31" spans="2:20" s="199" customFormat="1">
      <c r="B31" s="378"/>
      <c r="D31" s="191"/>
      <c r="E31" s="308" t="s">
        <v>266</v>
      </c>
      <c r="F31" s="192"/>
      <c r="G31" s="192"/>
      <c r="H31" s="192"/>
      <c r="I31" s="195" t="s">
        <v>26</v>
      </c>
      <c r="J31" s="192"/>
      <c r="K31" s="91"/>
      <c r="L31" s="91"/>
      <c r="M31" s="103">
        <f t="shared" si="3"/>
        <v>0</v>
      </c>
      <c r="N31" s="1"/>
      <c r="O31" s="116"/>
      <c r="P31" s="110" t="s">
        <v>37</v>
      </c>
      <c r="R31" s="222" t="s">
        <v>142</v>
      </c>
      <c r="S31" s="222" t="s">
        <v>143</v>
      </c>
    </row>
    <row r="32" spans="2:20" s="199" customFormat="1">
      <c r="B32" s="378"/>
      <c r="D32" s="191"/>
      <c r="E32" s="308" t="s">
        <v>267</v>
      </c>
      <c r="F32" s="192"/>
      <c r="G32" s="192"/>
      <c r="H32" s="192"/>
      <c r="I32" s="195" t="s">
        <v>26</v>
      </c>
      <c r="J32" s="192"/>
      <c r="K32" s="91"/>
      <c r="L32" s="91"/>
      <c r="M32" s="103">
        <f t="shared" si="3"/>
        <v>0</v>
      </c>
      <c r="N32" s="1"/>
      <c r="O32" s="116"/>
      <c r="P32" s="110" t="s">
        <v>37</v>
      </c>
      <c r="R32" s="222" t="s">
        <v>142</v>
      </c>
      <c r="S32" s="222" t="s">
        <v>143</v>
      </c>
    </row>
    <row r="33" spans="2:20" s="199" customFormat="1">
      <c r="B33" s="378"/>
      <c r="D33" s="191"/>
      <c r="E33" s="308" t="s">
        <v>268</v>
      </c>
      <c r="F33" s="192"/>
      <c r="G33" s="192"/>
      <c r="H33" s="192"/>
      <c r="I33" s="195" t="s">
        <v>26</v>
      </c>
      <c r="J33" s="192"/>
      <c r="K33" s="91"/>
      <c r="L33" s="91"/>
      <c r="M33" s="103">
        <f t="shared" si="3"/>
        <v>0</v>
      </c>
      <c r="N33" s="1"/>
      <c r="O33" s="116"/>
      <c r="P33" s="110" t="s">
        <v>37</v>
      </c>
      <c r="R33" s="222" t="s">
        <v>142</v>
      </c>
      <c r="S33" s="222" t="s">
        <v>143</v>
      </c>
    </row>
    <row r="34" spans="2:20" s="199" customFormat="1">
      <c r="B34" s="378"/>
      <c r="D34" s="191"/>
      <c r="E34" s="308" t="s">
        <v>269</v>
      </c>
      <c r="F34" s="192"/>
      <c r="G34" s="192"/>
      <c r="H34" s="192"/>
      <c r="I34" s="195" t="s">
        <v>26</v>
      </c>
      <c r="J34" s="192"/>
      <c r="K34" s="91"/>
      <c r="L34" s="91"/>
      <c r="M34" s="103">
        <f t="shared" si="3"/>
        <v>0</v>
      </c>
      <c r="N34" s="1"/>
      <c r="O34" s="116"/>
      <c r="P34" s="110" t="s">
        <v>37</v>
      </c>
      <c r="R34" s="222" t="s">
        <v>142</v>
      </c>
      <c r="S34" s="222" t="s">
        <v>143</v>
      </c>
    </row>
    <row r="35" spans="2:20" s="199" customFormat="1">
      <c r="B35" s="378"/>
      <c r="D35" s="191"/>
      <c r="E35" s="300" t="s">
        <v>133</v>
      </c>
      <c r="F35" s="75"/>
      <c r="G35" s="75"/>
      <c r="H35" s="192"/>
      <c r="I35" s="195" t="s">
        <v>26</v>
      </c>
      <c r="J35" s="192"/>
      <c r="K35" s="91"/>
      <c r="L35" s="91"/>
      <c r="M35" s="103">
        <f t="shared" ref="M35:M37" si="4">K35+L35</f>
        <v>0</v>
      </c>
      <c r="N35" s="1"/>
      <c r="O35" s="116"/>
      <c r="P35" s="110" t="s">
        <v>37</v>
      </c>
      <c r="R35" s="222" t="s">
        <v>142</v>
      </c>
      <c r="S35" s="222" t="s">
        <v>143</v>
      </c>
    </row>
    <row r="36" spans="2:20" s="199" customFormat="1">
      <c r="B36" s="378"/>
      <c r="D36" s="191"/>
      <c r="E36" s="300" t="s">
        <v>134</v>
      </c>
      <c r="F36" s="75"/>
      <c r="G36" s="75"/>
      <c r="H36" s="192"/>
      <c r="I36" s="195" t="s">
        <v>26</v>
      </c>
      <c r="J36" s="192"/>
      <c r="K36" s="91"/>
      <c r="L36" s="91"/>
      <c r="M36" s="103">
        <f t="shared" si="4"/>
        <v>0</v>
      </c>
      <c r="N36" s="1"/>
      <c r="O36" s="116"/>
      <c r="P36" s="110" t="s">
        <v>37</v>
      </c>
      <c r="R36" s="222" t="s">
        <v>142</v>
      </c>
      <c r="S36" s="222" t="s">
        <v>143</v>
      </c>
    </row>
    <row r="37" spans="2:20" s="199" customFormat="1">
      <c r="B37" s="378"/>
      <c r="D37" s="191"/>
      <c r="E37" s="300" t="s">
        <v>135</v>
      </c>
      <c r="F37" s="75"/>
      <c r="G37" s="75"/>
      <c r="H37" s="192"/>
      <c r="I37" s="195" t="s">
        <v>26</v>
      </c>
      <c r="J37" s="192"/>
      <c r="K37" s="91"/>
      <c r="L37" s="91"/>
      <c r="M37" s="103">
        <f t="shared" si="4"/>
        <v>0</v>
      </c>
      <c r="N37" s="1"/>
      <c r="O37" s="116"/>
      <c r="P37" s="110" t="s">
        <v>37</v>
      </c>
      <c r="R37" s="222" t="s">
        <v>142</v>
      </c>
      <c r="S37" s="222" t="s">
        <v>143</v>
      </c>
    </row>
    <row r="38" spans="2:20" s="199" customFormat="1">
      <c r="B38" s="379"/>
      <c r="D38" s="191"/>
      <c r="E38" s="299" t="s">
        <v>132</v>
      </c>
      <c r="F38" s="194"/>
      <c r="G38" s="194"/>
      <c r="H38" s="194"/>
      <c r="I38" s="202"/>
      <c r="J38" s="194"/>
      <c r="K38" s="297"/>
      <c r="L38" s="297"/>
      <c r="M38" s="298"/>
      <c r="N38" s="1"/>
      <c r="O38" s="116"/>
      <c r="P38" s="110" t="s">
        <v>37</v>
      </c>
      <c r="R38" s="222" t="s">
        <v>142</v>
      </c>
      <c r="S38" s="222" t="s">
        <v>143</v>
      </c>
    </row>
    <row r="39" spans="2:20" ht="15" customHeight="1">
      <c r="E39" s="29"/>
      <c r="F39" s="29"/>
      <c r="G39" s="29"/>
      <c r="O39" s="116"/>
    </row>
    <row r="40" spans="2:20" s="48" customFormat="1" ht="26.25" customHeight="1">
      <c r="D40" s="49"/>
      <c r="E40" s="28" t="s">
        <v>123</v>
      </c>
      <c r="F40" s="49"/>
      <c r="G40" s="49"/>
      <c r="H40" s="49"/>
      <c r="I40" s="49"/>
      <c r="J40" s="49"/>
      <c r="K40" s="49"/>
      <c r="L40" s="49"/>
      <c r="M40" s="49"/>
      <c r="N40" s="49"/>
      <c r="O40" s="116"/>
      <c r="Q40" s="109"/>
      <c r="R40" s="109"/>
      <c r="S40" s="111"/>
      <c r="T40" s="111"/>
    </row>
    <row r="41" spans="2:20" s="48" customFormat="1" ht="30">
      <c r="D41" s="49"/>
      <c r="E41" s="248" t="s">
        <v>77</v>
      </c>
      <c r="F41" s="249" t="s">
        <v>78</v>
      </c>
      <c r="G41" s="249" t="s">
        <v>97</v>
      </c>
      <c r="H41" s="249" t="s">
        <v>79</v>
      </c>
      <c r="I41" s="35"/>
      <c r="J41" s="49"/>
      <c r="K41" s="34" t="s">
        <v>1</v>
      </c>
      <c r="L41" s="34" t="s">
        <v>152</v>
      </c>
      <c r="M41" s="34" t="s">
        <v>2</v>
      </c>
      <c r="N41" s="49"/>
      <c r="P41" s="109"/>
      <c r="Q41" s="109"/>
      <c r="R41" s="111"/>
      <c r="S41" s="111"/>
    </row>
    <row r="42" spans="2:20" s="48" customFormat="1" ht="15" customHeight="1">
      <c r="B42" s="372"/>
      <c r="D42" s="49"/>
      <c r="E42" s="170" t="s">
        <v>82</v>
      </c>
      <c r="F42" s="77" t="s">
        <v>83</v>
      </c>
      <c r="G42" s="77" t="s">
        <v>195</v>
      </c>
      <c r="H42" s="77" t="s">
        <v>84</v>
      </c>
      <c r="I42" s="53" t="s">
        <v>26</v>
      </c>
      <c r="J42" s="52"/>
      <c r="K42" s="52"/>
      <c r="L42" s="52"/>
      <c r="M42" s="90"/>
      <c r="N42" s="49"/>
      <c r="P42" s="111" t="s">
        <v>108</v>
      </c>
      <c r="Q42" s="111"/>
      <c r="R42" s="222" t="s">
        <v>142</v>
      </c>
      <c r="S42" s="222" t="s">
        <v>143</v>
      </c>
    </row>
    <row r="43" spans="2:20" s="48" customFormat="1">
      <c r="B43" s="373"/>
      <c r="D43" s="49"/>
      <c r="E43" s="171" t="s">
        <v>85</v>
      </c>
      <c r="F43" s="73" t="s">
        <v>86</v>
      </c>
      <c r="G43" s="73" t="s">
        <v>195</v>
      </c>
      <c r="H43" s="73" t="s">
        <v>87</v>
      </c>
      <c r="I43" s="54" t="s">
        <v>26</v>
      </c>
      <c r="J43" s="51"/>
      <c r="K43" s="51"/>
      <c r="L43" s="51"/>
      <c r="M43" s="92"/>
      <c r="N43" s="49"/>
      <c r="P43" s="111" t="s">
        <v>108</v>
      </c>
      <c r="Q43" s="111"/>
      <c r="R43" s="222" t="s">
        <v>142</v>
      </c>
      <c r="S43" s="222" t="s">
        <v>143</v>
      </c>
    </row>
    <row r="44" spans="2:20" s="48" customFormat="1">
      <c r="B44" s="374"/>
      <c r="D44" s="49"/>
      <c r="E44" s="172" t="s">
        <v>88</v>
      </c>
      <c r="F44" s="96" t="s">
        <v>89</v>
      </c>
      <c r="G44" s="96" t="s">
        <v>195</v>
      </c>
      <c r="H44" s="96" t="s">
        <v>90</v>
      </c>
      <c r="I44" s="56" t="s">
        <v>26</v>
      </c>
      <c r="J44" s="55"/>
      <c r="K44" s="55"/>
      <c r="L44" s="55"/>
      <c r="M44" s="94"/>
      <c r="N44" s="49"/>
      <c r="P44" s="111" t="s">
        <v>108</v>
      </c>
      <c r="Q44" s="111"/>
      <c r="R44" s="222" t="s">
        <v>142</v>
      </c>
      <c r="S44" s="222" t="s">
        <v>143</v>
      </c>
    </row>
    <row r="45" spans="2:20" s="48" customFormat="1">
      <c r="D45" s="49"/>
      <c r="E45" s="180" t="s">
        <v>132</v>
      </c>
      <c r="F45" s="49"/>
      <c r="G45" s="49"/>
      <c r="H45" s="49"/>
      <c r="I45" s="49"/>
      <c r="J45" s="49"/>
      <c r="K45" s="49"/>
      <c r="L45" s="49"/>
      <c r="M45" s="49"/>
      <c r="N45" s="49"/>
      <c r="P45" s="109"/>
      <c r="Q45" s="109"/>
      <c r="R45" s="111"/>
      <c r="S45" s="111"/>
      <c r="T45" s="109"/>
    </row>
    <row r="46" spans="2:20" s="48" customFormat="1">
      <c r="D46" s="49"/>
      <c r="E46" s="49"/>
      <c r="F46" s="49"/>
      <c r="G46" s="49"/>
      <c r="H46" s="49"/>
      <c r="I46" s="49"/>
      <c r="J46" s="49"/>
      <c r="K46" s="49"/>
      <c r="L46" s="49"/>
      <c r="M46" s="49"/>
      <c r="N46" s="49"/>
      <c r="P46" s="109"/>
      <c r="Q46" s="109"/>
      <c r="R46" s="111"/>
      <c r="S46" s="111"/>
      <c r="T46" s="109"/>
    </row>
    <row r="47" spans="2:20" s="199" customFormat="1" ht="32.25" customHeight="1">
      <c r="D47" s="191"/>
      <c r="E47" s="234" t="s">
        <v>273</v>
      </c>
      <c r="F47" s="234"/>
      <c r="G47" s="234"/>
      <c r="H47" s="234"/>
      <c r="I47" s="235"/>
      <c r="J47" s="235"/>
      <c r="K47" s="235"/>
      <c r="L47" s="235"/>
      <c r="M47" s="34" t="s">
        <v>2</v>
      </c>
      <c r="N47" s="235"/>
      <c r="O47" s="183"/>
      <c r="P47" s="203"/>
      <c r="Q47" s="203"/>
      <c r="R47" s="221"/>
      <c r="S47" s="221"/>
    </row>
    <row r="48" spans="2:20" s="199" customFormat="1" ht="21">
      <c r="D48" s="236"/>
      <c r="E48" s="190" t="s">
        <v>196</v>
      </c>
      <c r="F48" s="8"/>
      <c r="G48" s="8"/>
      <c r="H48" s="8"/>
      <c r="I48" s="212"/>
      <c r="J48" s="191"/>
      <c r="K48" s="191"/>
      <c r="L48" s="191"/>
      <c r="M48" s="237">
        <f>SUM(M49:M51)</f>
        <v>0</v>
      </c>
      <c r="N48" s="238"/>
      <c r="O48" s="183"/>
      <c r="P48" s="203"/>
      <c r="Q48" s="183"/>
      <c r="R48" s="221"/>
      <c r="S48" s="221"/>
    </row>
    <row r="49" spans="2:20" s="199" customFormat="1" ht="15" customHeight="1">
      <c r="B49" s="372"/>
      <c r="D49" s="236"/>
      <c r="E49" s="239" t="s">
        <v>191</v>
      </c>
      <c r="F49" s="245"/>
      <c r="G49" s="89"/>
      <c r="H49" s="201"/>
      <c r="I49" s="201" t="s">
        <v>26</v>
      </c>
      <c r="J49" s="201"/>
      <c r="K49" s="193"/>
      <c r="L49" s="193"/>
      <c r="M49" s="240"/>
      <c r="N49" s="238"/>
      <c r="O49" s="183"/>
      <c r="P49" s="203" t="s">
        <v>192</v>
      </c>
      <c r="Q49" s="183"/>
      <c r="R49" s="222" t="s">
        <v>142</v>
      </c>
      <c r="S49" s="222" t="s">
        <v>143</v>
      </c>
    </row>
    <row r="50" spans="2:20" s="199" customFormat="1" ht="15" customHeight="1">
      <c r="B50" s="373"/>
      <c r="D50" s="236"/>
      <c r="E50" s="241" t="s">
        <v>193</v>
      </c>
      <c r="F50" s="246"/>
      <c r="G50" s="91"/>
      <c r="H50" s="10"/>
      <c r="I50" s="10" t="s">
        <v>26</v>
      </c>
      <c r="J50" s="10"/>
      <c r="K50" s="191"/>
      <c r="L50" s="191"/>
      <c r="M50" s="242"/>
      <c r="N50" s="238"/>
      <c r="O50" s="183"/>
      <c r="P50" s="203" t="s">
        <v>192</v>
      </c>
      <c r="Q50" s="183"/>
      <c r="R50" s="222" t="s">
        <v>142</v>
      </c>
      <c r="S50" s="222" t="s">
        <v>143</v>
      </c>
    </row>
    <row r="51" spans="2:20" s="199" customFormat="1" ht="15" customHeight="1">
      <c r="B51" s="374"/>
      <c r="D51" s="236"/>
      <c r="E51" s="243" t="s">
        <v>194</v>
      </c>
      <c r="F51" s="247"/>
      <c r="G51" s="93"/>
      <c r="H51" s="202"/>
      <c r="I51" s="202" t="s">
        <v>26</v>
      </c>
      <c r="J51" s="202"/>
      <c r="K51" s="194"/>
      <c r="L51" s="194"/>
      <c r="M51" s="244"/>
      <c r="N51" s="238"/>
      <c r="O51" s="183"/>
      <c r="P51" s="203" t="s">
        <v>192</v>
      </c>
      <c r="Q51" s="183"/>
      <c r="R51" s="222" t="s">
        <v>142</v>
      </c>
      <c r="S51" s="222" t="s">
        <v>143</v>
      </c>
    </row>
    <row r="52" spans="2:20" s="199" customFormat="1" ht="15" customHeight="1">
      <c r="D52" s="236"/>
      <c r="E52" s="179" t="s">
        <v>132</v>
      </c>
      <c r="F52" s="179"/>
      <c r="G52" s="10"/>
      <c r="H52" s="10"/>
      <c r="I52" s="10"/>
      <c r="J52" s="10"/>
      <c r="K52" s="191"/>
      <c r="L52" s="191"/>
      <c r="M52" s="191"/>
      <c r="N52" s="238"/>
      <c r="O52" s="183"/>
      <c r="P52" s="203"/>
      <c r="Q52" s="203"/>
      <c r="R52" s="221"/>
      <c r="S52" s="221"/>
    </row>
    <row r="53" spans="2:20">
      <c r="E53" s="29"/>
      <c r="F53" s="29"/>
      <c r="G53" s="29"/>
      <c r="I53" s="29"/>
      <c r="J53" s="29"/>
      <c r="K53" s="29"/>
      <c r="L53" s="29"/>
      <c r="M53" s="29"/>
      <c r="N53" s="29"/>
    </row>
    <row r="54" spans="2:20" s="199" customFormat="1">
      <c r="D54" s="191"/>
      <c r="E54" s="191"/>
      <c r="F54" s="191"/>
      <c r="G54" s="191"/>
      <c r="H54" s="191"/>
      <c r="I54" s="191"/>
      <c r="J54" s="191"/>
      <c r="K54" s="191"/>
      <c r="L54" s="191"/>
      <c r="M54" s="191"/>
      <c r="N54" s="191"/>
      <c r="O54" s="221"/>
      <c r="P54" s="221"/>
    </row>
    <row r="55" spans="2:20" ht="23.25" customHeight="1">
      <c r="E55" s="29"/>
      <c r="F55" s="29"/>
      <c r="G55" s="29"/>
      <c r="O55" s="116"/>
      <c r="P55" s="116"/>
      <c r="Q55" s="116"/>
      <c r="R55" s="220"/>
      <c r="S55" s="220"/>
      <c r="T55" s="116"/>
    </row>
    <row r="56" spans="2:20">
      <c r="E56" s="29"/>
      <c r="F56" s="29"/>
      <c r="G56" s="29"/>
    </row>
    <row r="57" spans="2:20">
      <c r="E57" s="29"/>
      <c r="F57" s="29"/>
      <c r="G57" s="29"/>
    </row>
    <row r="58" spans="2:20">
      <c r="E58" s="29"/>
      <c r="F58" s="29"/>
      <c r="G58" s="29"/>
    </row>
    <row r="59" spans="2:20">
      <c r="E59" s="29"/>
      <c r="F59" s="29"/>
      <c r="G59" s="29"/>
    </row>
    <row r="60" spans="2:20">
      <c r="E60" s="29"/>
      <c r="F60" s="29"/>
      <c r="G60" s="29"/>
    </row>
    <row r="61" spans="2:20">
      <c r="E61" s="29"/>
      <c r="F61" s="29"/>
      <c r="G61" s="29"/>
    </row>
    <row r="62" spans="2:20">
      <c r="E62" s="29"/>
      <c r="F62" s="29"/>
      <c r="G62" s="29"/>
    </row>
    <row r="63" spans="2:20">
      <c r="E63" s="29"/>
      <c r="F63" s="29"/>
      <c r="G63" s="29"/>
    </row>
    <row r="64" spans="2:20">
      <c r="E64" s="29"/>
      <c r="F64" s="29"/>
      <c r="G64" s="29"/>
    </row>
    <row r="65" spans="5:7">
      <c r="E65" s="29"/>
      <c r="F65" s="29"/>
      <c r="G65" s="29"/>
    </row>
    <row r="66" spans="5:7">
      <c r="E66" s="29"/>
      <c r="F66" s="29"/>
      <c r="G66" s="29"/>
    </row>
    <row r="67" spans="5:7">
      <c r="E67" s="29"/>
      <c r="F67" s="29"/>
      <c r="G67" s="29"/>
    </row>
    <row r="68" spans="5:7">
      <c r="E68" s="29"/>
      <c r="F68" s="29"/>
      <c r="G68" s="29"/>
    </row>
    <row r="69" spans="5:7">
      <c r="E69" s="29"/>
      <c r="F69" s="29"/>
      <c r="G69" s="29"/>
    </row>
  </sheetData>
  <mergeCells count="5">
    <mergeCell ref="B49:B51"/>
    <mergeCell ref="R3:S3"/>
    <mergeCell ref="B42:B44"/>
    <mergeCell ref="B7:B17"/>
    <mergeCell ref="B24:B38"/>
  </mergeCells>
  <phoneticPr fontId="40" type="noConversion"/>
  <conditionalFormatting sqref="B3">
    <cfRule type="containsText" dxfId="14" priority="9" operator="containsText" text="Unsure">
      <formula>NOT(ISERROR(SEARCH("Unsure",B3)))</formula>
    </cfRule>
    <cfRule type="containsText" dxfId="13" priority="10" operator="containsText" text="Yes">
      <formula>NOT(ISERROR(SEARCH("Yes",B3)))</formula>
    </cfRule>
    <cfRule type="containsText" dxfId="12" priority="11" operator="containsText" text="No">
      <formula>NOT(ISERROR(SEARCH("No",B3)))</formula>
    </cfRule>
  </conditionalFormatting>
  <pageMargins left="0.25" right="0.25" top="0.75" bottom="0.75" header="0.3" footer="0.3"/>
  <pageSetup paperSize="9" scale="5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1:U97"/>
  <sheetViews>
    <sheetView zoomScaleNormal="100" workbookViewId="0"/>
  </sheetViews>
  <sheetFormatPr defaultColWidth="9.140625" defaultRowHeight="15"/>
  <cols>
    <col min="1" max="1" width="1.85546875" style="48" customWidth="1"/>
    <col min="2" max="2" width="25.7109375" style="48" customWidth="1"/>
    <col min="3" max="3" width="2.140625" style="48" customWidth="1"/>
    <col min="4" max="4" width="1.85546875" style="49" customWidth="1"/>
    <col min="5" max="5" width="29.42578125" style="49" customWidth="1"/>
    <col min="6" max="7" width="19.7109375" style="49" customWidth="1"/>
    <col min="8" max="8" width="23.7109375" style="49" customWidth="1"/>
    <col min="9" max="9" width="5.7109375" style="49" bestFit="1" customWidth="1"/>
    <col min="10" max="10" width="1.85546875" style="49" customWidth="1"/>
    <col min="11" max="12" width="18.42578125" style="49" customWidth="1"/>
    <col min="13" max="13" width="14.42578125" style="49" customWidth="1"/>
    <col min="14" max="14" width="1.85546875" style="49" customWidth="1"/>
    <col min="15" max="15" width="1.85546875" style="48" customWidth="1"/>
    <col min="16" max="16" width="26.28515625" style="108" customWidth="1"/>
    <col min="17" max="17" width="1.85546875" style="108" customWidth="1"/>
    <col min="18" max="19" width="10.7109375" style="220" customWidth="1"/>
    <col min="20" max="16384" width="9.140625" style="48"/>
  </cols>
  <sheetData>
    <row r="1" spans="2:21" ht="51" customHeight="1">
      <c r="E1" s="182" t="s">
        <v>131</v>
      </c>
      <c r="F1" s="182"/>
      <c r="G1" s="182"/>
      <c r="H1" s="182"/>
      <c r="I1" s="182"/>
      <c r="J1" s="182"/>
      <c r="K1" s="182"/>
      <c r="L1" s="182"/>
      <c r="M1" s="182"/>
      <c r="N1" s="50"/>
      <c r="O1" s="112"/>
    </row>
    <row r="2" spans="2:21" ht="35.25" customHeight="1">
      <c r="E2" s="278" t="s">
        <v>66</v>
      </c>
      <c r="F2" s="1"/>
      <c r="G2" s="1"/>
      <c r="H2" s="1"/>
      <c r="I2" s="1"/>
      <c r="J2" s="1"/>
      <c r="K2" s="233"/>
      <c r="L2" s="178"/>
      <c r="M2" s="178"/>
      <c r="N2" s="3"/>
      <c r="O2" s="113"/>
    </row>
    <row r="3" spans="2:21" ht="33" thickBot="1">
      <c r="E3" s="278"/>
      <c r="F3" s="1"/>
      <c r="G3" s="1"/>
      <c r="H3" s="1"/>
      <c r="I3" s="1"/>
      <c r="J3" s="1"/>
      <c r="K3" s="232" t="s">
        <v>0</v>
      </c>
      <c r="L3" s="178"/>
      <c r="M3" s="178"/>
      <c r="N3" s="3"/>
      <c r="O3" s="113"/>
      <c r="R3" s="277" t="s">
        <v>144</v>
      </c>
      <c r="S3" s="277" t="s">
        <v>145</v>
      </c>
    </row>
    <row r="4" spans="2:21" ht="33.75" customHeight="1" thickBot="1">
      <c r="B4" s="68" t="s">
        <v>65</v>
      </c>
      <c r="I4" s="35" t="s">
        <v>3</v>
      </c>
      <c r="K4" s="44" t="s">
        <v>4</v>
      </c>
      <c r="L4" s="45" t="s">
        <v>75</v>
      </c>
      <c r="M4" s="45" t="s">
        <v>5</v>
      </c>
      <c r="P4" s="45" t="s">
        <v>44</v>
      </c>
      <c r="Q4" s="48"/>
      <c r="R4" s="375" t="s">
        <v>141</v>
      </c>
      <c r="S4" s="376"/>
      <c r="T4" s="114"/>
    </row>
    <row r="5" spans="2:21" ht="26.25" customHeight="1">
      <c r="E5" s="28" t="s">
        <v>45</v>
      </c>
      <c r="F5" s="51"/>
      <c r="H5" s="51"/>
      <c r="J5" s="51"/>
      <c r="K5" s="51"/>
      <c r="L5" s="1"/>
      <c r="P5" s="199"/>
      <c r="Q5" s="199"/>
    </row>
    <row r="6" spans="2:21">
      <c r="E6" s="22" t="s">
        <v>28</v>
      </c>
      <c r="F6" s="51"/>
      <c r="G6" s="51"/>
      <c r="J6" s="51"/>
      <c r="K6" s="100">
        <f>K7+K8+K14</f>
        <v>0</v>
      </c>
      <c r="L6" s="100">
        <f t="shared" ref="L6" si="0">L7+L8+L14</f>
        <v>0</v>
      </c>
      <c r="M6" s="143"/>
      <c r="P6" s="109"/>
      <c r="Q6" s="109"/>
      <c r="R6" s="111"/>
      <c r="S6" s="111"/>
      <c r="T6" s="111"/>
      <c r="U6" s="111"/>
    </row>
    <row r="7" spans="2:21" s="199" customFormat="1">
      <c r="B7" s="372"/>
      <c r="D7" s="191"/>
      <c r="E7" s="207" t="s">
        <v>27</v>
      </c>
      <c r="F7" s="193"/>
      <c r="G7" s="13"/>
      <c r="H7" s="13"/>
      <c r="I7" s="201" t="s">
        <v>26</v>
      </c>
      <c r="J7" s="193"/>
      <c r="K7" s="101">
        <f>SUM(L7:M7)</f>
        <v>0</v>
      </c>
      <c r="L7" s="89"/>
      <c r="M7" s="349"/>
      <c r="N7" s="1"/>
      <c r="O7" s="116"/>
      <c r="P7" s="110" t="s">
        <v>146</v>
      </c>
      <c r="R7" s="222" t="s">
        <v>142</v>
      </c>
      <c r="S7" s="222" t="s">
        <v>143</v>
      </c>
    </row>
    <row r="8" spans="2:21" s="199" customFormat="1">
      <c r="B8" s="373"/>
      <c r="D8" s="191"/>
      <c r="E8" s="208" t="s">
        <v>205</v>
      </c>
      <c r="F8" s="192"/>
      <c r="G8" s="5"/>
      <c r="H8" s="5"/>
      <c r="I8" s="195" t="s">
        <v>26</v>
      </c>
      <c r="J8" s="192"/>
      <c r="K8" s="100">
        <f>SUM(L8:M8)</f>
        <v>0</v>
      </c>
      <c r="L8" s="91"/>
      <c r="M8" s="154"/>
      <c r="N8" s="1"/>
      <c r="O8" s="116"/>
      <c r="P8" s="110" t="s">
        <v>146</v>
      </c>
      <c r="R8" s="222" t="s">
        <v>142</v>
      </c>
      <c r="S8" s="222" t="s">
        <v>143</v>
      </c>
    </row>
    <row r="9" spans="2:21" s="199" customFormat="1">
      <c r="B9" s="373"/>
      <c r="D9" s="191"/>
      <c r="E9" s="208" t="s">
        <v>22</v>
      </c>
      <c r="F9" s="192"/>
      <c r="G9" s="5"/>
      <c r="H9" s="5"/>
      <c r="I9" s="195" t="s">
        <v>26</v>
      </c>
      <c r="J9" s="192"/>
      <c r="K9" s="100">
        <f>SUM(K10:K11)</f>
        <v>0</v>
      </c>
      <c r="L9" s="100">
        <f>SUM(L10:L11)</f>
        <v>0</v>
      </c>
      <c r="M9" s="154"/>
      <c r="N9" s="1"/>
      <c r="O9" s="116"/>
      <c r="P9" s="110" t="s">
        <v>146</v>
      </c>
      <c r="R9" s="222" t="s">
        <v>142</v>
      </c>
      <c r="S9" s="222" t="s">
        <v>143</v>
      </c>
    </row>
    <row r="10" spans="2:21" s="199" customFormat="1">
      <c r="B10" s="373"/>
      <c r="D10" s="191"/>
      <c r="E10" s="67" t="s">
        <v>23</v>
      </c>
      <c r="F10" s="192"/>
      <c r="G10" s="192"/>
      <c r="H10" s="192"/>
      <c r="I10" s="195" t="s">
        <v>26</v>
      </c>
      <c r="J10" s="192"/>
      <c r="K10" s="143"/>
      <c r="L10" s="143"/>
      <c r="M10" s="154"/>
      <c r="N10" s="1"/>
      <c r="O10" s="116"/>
      <c r="P10" s="110" t="s">
        <v>146</v>
      </c>
      <c r="R10" s="222" t="s">
        <v>142</v>
      </c>
      <c r="S10" s="222" t="s">
        <v>143</v>
      </c>
    </row>
    <row r="11" spans="2:21" s="199" customFormat="1">
      <c r="B11" s="373"/>
      <c r="D11" s="191"/>
      <c r="E11" s="67" t="s">
        <v>94</v>
      </c>
      <c r="F11" s="192"/>
      <c r="G11" s="192"/>
      <c r="H11" s="192"/>
      <c r="I11" s="195" t="s">
        <v>26</v>
      </c>
      <c r="J11" s="192"/>
      <c r="K11" s="143"/>
      <c r="L11" s="143"/>
      <c r="M11" s="154"/>
      <c r="N11" s="1"/>
      <c r="O11" s="116"/>
      <c r="P11" s="110" t="s">
        <v>146</v>
      </c>
      <c r="R11" s="222" t="s">
        <v>142</v>
      </c>
      <c r="S11" s="222" t="s">
        <v>143</v>
      </c>
    </row>
    <row r="12" spans="2:21" s="199" customFormat="1">
      <c r="B12" s="373"/>
      <c r="D12" s="191"/>
      <c r="E12" s="208" t="s">
        <v>122</v>
      </c>
      <c r="F12" s="192"/>
      <c r="G12" s="5"/>
      <c r="H12" s="5"/>
      <c r="I12" s="195" t="s">
        <v>26</v>
      </c>
      <c r="J12" s="192"/>
      <c r="K12" s="143"/>
      <c r="L12" s="143"/>
      <c r="M12" s="154"/>
      <c r="N12" s="1"/>
      <c r="O12" s="116"/>
      <c r="P12" s="110" t="s">
        <v>146</v>
      </c>
      <c r="R12" s="222" t="s">
        <v>142</v>
      </c>
      <c r="S12" s="222" t="s">
        <v>143</v>
      </c>
    </row>
    <row r="13" spans="2:21" s="199" customFormat="1">
      <c r="B13" s="373"/>
      <c r="D13" s="191"/>
      <c r="E13" s="208" t="s">
        <v>244</v>
      </c>
      <c r="F13" s="192"/>
      <c r="G13" s="5"/>
      <c r="H13" s="5"/>
      <c r="I13" s="195" t="s">
        <v>26</v>
      </c>
      <c r="J13" s="192"/>
      <c r="K13" s="143"/>
      <c r="L13" s="143"/>
      <c r="M13" s="154"/>
      <c r="N13" s="1"/>
      <c r="O13" s="116"/>
      <c r="P13" s="110" t="s">
        <v>146</v>
      </c>
      <c r="R13" s="222" t="s">
        <v>142</v>
      </c>
      <c r="S13" s="222" t="s">
        <v>143</v>
      </c>
    </row>
    <row r="14" spans="2:21" s="199" customFormat="1">
      <c r="B14" s="373"/>
      <c r="D14" s="191"/>
      <c r="E14" s="208" t="s">
        <v>96</v>
      </c>
      <c r="F14" s="192"/>
      <c r="G14" s="192"/>
      <c r="H14" s="192"/>
      <c r="I14" s="195" t="s">
        <v>26</v>
      </c>
      <c r="J14" s="192"/>
      <c r="K14" s="100">
        <f>SUM(K15:K17)</f>
        <v>0</v>
      </c>
      <c r="L14" s="100">
        <f>SUM(L15:L17)</f>
        <v>0</v>
      </c>
      <c r="M14" s="154"/>
      <c r="N14" s="1"/>
      <c r="O14" s="116"/>
      <c r="P14" s="110" t="s">
        <v>146</v>
      </c>
      <c r="R14" s="222" t="s">
        <v>142</v>
      </c>
      <c r="S14" s="222" t="s">
        <v>143</v>
      </c>
    </row>
    <row r="15" spans="2:21" s="199" customFormat="1">
      <c r="B15" s="373"/>
      <c r="D15" s="191"/>
      <c r="E15" s="67" t="s">
        <v>245</v>
      </c>
      <c r="F15" s="192"/>
      <c r="G15" s="192"/>
      <c r="H15" s="192"/>
      <c r="I15" s="195" t="s">
        <v>26</v>
      </c>
      <c r="J15" s="192"/>
      <c r="K15" s="100">
        <f t="shared" ref="K15:K16" si="1">SUM(L15:M15)</f>
        <v>0</v>
      </c>
      <c r="L15" s="91"/>
      <c r="M15" s="154"/>
      <c r="N15" s="1"/>
      <c r="O15" s="116"/>
      <c r="P15" s="110" t="s">
        <v>146</v>
      </c>
      <c r="R15" s="222" t="s">
        <v>142</v>
      </c>
      <c r="S15" s="222" t="s">
        <v>143</v>
      </c>
    </row>
    <row r="16" spans="2:21" s="199" customFormat="1">
      <c r="B16" s="373"/>
      <c r="D16" s="191"/>
      <c r="E16" s="67" t="s">
        <v>246</v>
      </c>
      <c r="F16" s="192"/>
      <c r="G16" s="192"/>
      <c r="H16" s="192"/>
      <c r="I16" s="195" t="s">
        <v>26</v>
      </c>
      <c r="J16" s="192"/>
      <c r="K16" s="100">
        <f t="shared" si="1"/>
        <v>0</v>
      </c>
      <c r="L16" s="91"/>
      <c r="M16" s="154"/>
      <c r="N16" s="1"/>
      <c r="O16" s="116"/>
      <c r="P16" s="110" t="s">
        <v>146</v>
      </c>
      <c r="R16" s="222" t="s">
        <v>142</v>
      </c>
      <c r="S16" s="222" t="s">
        <v>143</v>
      </c>
    </row>
    <row r="17" spans="2:20" s="199" customFormat="1">
      <c r="B17" s="373"/>
      <c r="D17" s="191"/>
      <c r="E17" s="67" t="s">
        <v>247</v>
      </c>
      <c r="F17" s="192"/>
      <c r="G17" s="192"/>
      <c r="H17" s="192"/>
      <c r="I17" s="195" t="s">
        <v>26</v>
      </c>
      <c r="J17" s="192"/>
      <c r="K17" s="100">
        <f>SUM(K18:K20)</f>
        <v>0</v>
      </c>
      <c r="L17" s="100">
        <f>SUM(L18:L20)</f>
        <v>0</v>
      </c>
      <c r="M17" s="154"/>
      <c r="N17" s="1"/>
      <c r="O17" s="116"/>
      <c r="P17" s="110" t="s">
        <v>146</v>
      </c>
      <c r="R17" s="222" t="s">
        <v>142</v>
      </c>
      <c r="S17" s="222" t="s">
        <v>143</v>
      </c>
    </row>
    <row r="18" spans="2:20" s="199" customFormat="1">
      <c r="B18" s="305"/>
      <c r="D18" s="191"/>
      <c r="E18" s="341" t="s">
        <v>248</v>
      </c>
      <c r="F18" s="73"/>
      <c r="G18" s="51"/>
      <c r="H18" s="51"/>
      <c r="I18" s="54" t="s">
        <v>26</v>
      </c>
      <c r="J18" s="51"/>
      <c r="K18" s="100">
        <f t="shared" ref="K18:K20" si="2">SUM(L18:M18)</f>
        <v>0</v>
      </c>
      <c r="L18" s="91"/>
      <c r="M18" s="154"/>
      <c r="N18" s="49"/>
      <c r="O18" s="48"/>
      <c r="P18" s="110" t="s">
        <v>146</v>
      </c>
      <c r="Q18" s="110"/>
      <c r="R18" s="222" t="s">
        <v>142</v>
      </c>
      <c r="S18" s="222" t="s">
        <v>143</v>
      </c>
    </row>
    <row r="19" spans="2:20" s="199" customFormat="1">
      <c r="B19" s="305"/>
      <c r="D19" s="191"/>
      <c r="E19" s="341" t="s">
        <v>249</v>
      </c>
      <c r="F19" s="73"/>
      <c r="G19" s="51"/>
      <c r="H19" s="51"/>
      <c r="I19" s="54" t="s">
        <v>26</v>
      </c>
      <c r="J19" s="51"/>
      <c r="K19" s="100">
        <f t="shared" si="2"/>
        <v>0</v>
      </c>
      <c r="L19" s="91"/>
      <c r="M19" s="154"/>
      <c r="N19" s="49"/>
      <c r="O19" s="48"/>
      <c r="P19" s="110" t="s">
        <v>146</v>
      </c>
      <c r="Q19" s="110"/>
      <c r="R19" s="222" t="s">
        <v>142</v>
      </c>
      <c r="S19" s="222" t="s">
        <v>143</v>
      </c>
    </row>
    <row r="20" spans="2:20" s="199" customFormat="1">
      <c r="B20" s="306"/>
      <c r="D20" s="191"/>
      <c r="E20" s="341" t="s">
        <v>250</v>
      </c>
      <c r="F20" s="73"/>
      <c r="G20" s="51"/>
      <c r="H20" s="51"/>
      <c r="I20" s="54" t="s">
        <v>26</v>
      </c>
      <c r="J20" s="51"/>
      <c r="K20" s="100">
        <f t="shared" si="2"/>
        <v>0</v>
      </c>
      <c r="L20" s="91"/>
      <c r="M20" s="154"/>
      <c r="N20" s="49"/>
      <c r="O20" s="48"/>
      <c r="P20" s="110" t="s">
        <v>146</v>
      </c>
      <c r="Q20" s="110"/>
      <c r="R20" s="222" t="s">
        <v>142</v>
      </c>
      <c r="S20" s="222" t="s">
        <v>143</v>
      </c>
    </row>
    <row r="21" spans="2:20">
      <c r="B21" s="181"/>
      <c r="E21" s="296" t="s">
        <v>132</v>
      </c>
      <c r="F21" s="55"/>
      <c r="G21" s="55"/>
      <c r="H21" s="55"/>
      <c r="I21" s="56"/>
      <c r="J21" s="55"/>
      <c r="K21" s="297"/>
      <c r="L21" s="297"/>
      <c r="M21" s="298"/>
      <c r="P21" s="110"/>
      <c r="Q21" s="110"/>
      <c r="R21" s="126"/>
      <c r="S21" s="126"/>
      <c r="T21" s="126"/>
    </row>
    <row r="22" spans="2:20" s="199" customFormat="1">
      <c r="D22" s="191"/>
      <c r="E22" s="191"/>
      <c r="F22" s="191"/>
      <c r="G22" s="191"/>
      <c r="H22" s="191"/>
      <c r="I22" s="191"/>
      <c r="J22" s="191"/>
      <c r="K22" s="191"/>
      <c r="L22" s="191"/>
      <c r="M22" s="191"/>
      <c r="N22" s="1"/>
      <c r="O22" s="116"/>
      <c r="P22" s="110"/>
      <c r="R22" s="221"/>
      <c r="S22" s="221"/>
    </row>
    <row r="23" spans="2:20" s="199" customFormat="1" ht="15" customHeight="1">
      <c r="D23" s="191"/>
      <c r="E23" s="206" t="s">
        <v>24</v>
      </c>
      <c r="F23" s="191"/>
      <c r="G23" s="191"/>
      <c r="H23" s="191"/>
      <c r="I23" s="35"/>
      <c r="J23" s="191"/>
      <c r="K23" s="106">
        <f>K24+K27+K28+K29+K30</f>
        <v>0</v>
      </c>
      <c r="L23" s="106">
        <f>L24+L27+L28+L29+L30</f>
        <v>0</v>
      </c>
      <c r="M23" s="143"/>
      <c r="N23" s="1"/>
      <c r="O23" s="116"/>
      <c r="P23" s="110" t="s">
        <v>37</v>
      </c>
      <c r="R23" s="221"/>
      <c r="S23" s="221"/>
    </row>
    <row r="24" spans="2:20" s="199" customFormat="1">
      <c r="B24" s="377"/>
      <c r="D24" s="191"/>
      <c r="E24" s="207" t="s">
        <v>21</v>
      </c>
      <c r="F24" s="193"/>
      <c r="G24" s="193"/>
      <c r="H24" s="193"/>
      <c r="I24" s="201" t="s">
        <v>26</v>
      </c>
      <c r="J24" s="193"/>
      <c r="K24" s="101">
        <f>SUM(K25:K26)</f>
        <v>0</v>
      </c>
      <c r="L24" s="101">
        <f>SUM(L25:L26)</f>
        <v>0</v>
      </c>
      <c r="M24" s="349"/>
      <c r="N24" s="1"/>
      <c r="O24" s="116"/>
      <c r="P24" s="110" t="s">
        <v>37</v>
      </c>
      <c r="R24" s="222" t="s">
        <v>142</v>
      </c>
      <c r="S24" s="222" t="s">
        <v>143</v>
      </c>
    </row>
    <row r="25" spans="2:20" s="199" customFormat="1">
      <c r="B25" s="378"/>
      <c r="D25" s="191"/>
      <c r="E25" s="67" t="s">
        <v>20</v>
      </c>
      <c r="F25" s="192"/>
      <c r="G25" s="192"/>
      <c r="H25" s="192"/>
      <c r="I25" s="195" t="s">
        <v>26</v>
      </c>
      <c r="J25" s="192"/>
      <c r="K25" s="143"/>
      <c r="L25" s="143"/>
      <c r="M25" s="154"/>
      <c r="N25" s="1"/>
      <c r="O25" s="116"/>
      <c r="P25" s="110" t="s">
        <v>37</v>
      </c>
      <c r="R25" s="222" t="s">
        <v>142</v>
      </c>
      <c r="S25" s="222" t="s">
        <v>143</v>
      </c>
    </row>
    <row r="26" spans="2:20" s="199" customFormat="1">
      <c r="B26" s="378"/>
      <c r="D26" s="191"/>
      <c r="E26" s="67" t="s">
        <v>93</v>
      </c>
      <c r="F26" s="192"/>
      <c r="G26" s="192"/>
      <c r="H26" s="192"/>
      <c r="I26" s="195" t="s">
        <v>26</v>
      </c>
      <c r="J26" s="192"/>
      <c r="K26" s="143"/>
      <c r="L26" s="143"/>
      <c r="M26" s="154"/>
      <c r="N26" s="1"/>
      <c r="O26" s="116"/>
      <c r="P26" s="110" t="s">
        <v>37</v>
      </c>
      <c r="R26" s="222" t="s">
        <v>142</v>
      </c>
      <c r="S26" s="222" t="s">
        <v>143</v>
      </c>
    </row>
    <row r="27" spans="2:20" s="199" customFormat="1">
      <c r="B27" s="378"/>
      <c r="D27" s="191"/>
      <c r="E27" s="208" t="s">
        <v>123</v>
      </c>
      <c r="F27" s="192"/>
      <c r="G27" s="192"/>
      <c r="H27" s="192"/>
      <c r="I27" s="195" t="s">
        <v>26</v>
      </c>
      <c r="J27" s="192"/>
      <c r="K27" s="143"/>
      <c r="L27" s="143"/>
      <c r="M27" s="154"/>
      <c r="N27" s="1"/>
      <c r="O27" s="116"/>
      <c r="P27" s="110" t="s">
        <v>37</v>
      </c>
      <c r="R27" s="222" t="s">
        <v>142</v>
      </c>
      <c r="S27" s="222" t="s">
        <v>143</v>
      </c>
    </row>
    <row r="28" spans="2:20" s="199" customFormat="1">
      <c r="B28" s="378"/>
      <c r="D28" s="191"/>
      <c r="E28" s="208" t="s">
        <v>19</v>
      </c>
      <c r="F28" s="192"/>
      <c r="G28" s="192"/>
      <c r="H28" s="192"/>
      <c r="I28" s="195" t="s">
        <v>26</v>
      </c>
      <c r="J28" s="192"/>
      <c r="K28" s="100">
        <f t="shared" ref="K28:K37" si="3">SUM(L28:M28)</f>
        <v>0</v>
      </c>
      <c r="L28" s="91"/>
      <c r="M28" s="154"/>
      <c r="N28" s="1"/>
      <c r="O28" s="116"/>
      <c r="P28" s="110" t="s">
        <v>37</v>
      </c>
      <c r="R28" s="222" t="s">
        <v>142</v>
      </c>
      <c r="S28" s="222" t="s">
        <v>143</v>
      </c>
    </row>
    <row r="29" spans="2:20" s="199" customFormat="1">
      <c r="B29" s="378"/>
      <c r="D29" s="191"/>
      <c r="E29" s="208" t="s">
        <v>18</v>
      </c>
      <c r="F29" s="192"/>
      <c r="G29" s="192"/>
      <c r="H29" s="192"/>
      <c r="I29" s="195" t="s">
        <v>26</v>
      </c>
      <c r="J29" s="192"/>
      <c r="K29" s="100">
        <f t="shared" si="3"/>
        <v>0</v>
      </c>
      <c r="L29" s="91"/>
      <c r="M29" s="154"/>
      <c r="N29" s="1"/>
      <c r="O29" s="116"/>
      <c r="P29" s="110" t="s">
        <v>37</v>
      </c>
      <c r="R29" s="222" t="s">
        <v>142</v>
      </c>
      <c r="S29" s="222" t="s">
        <v>143</v>
      </c>
    </row>
    <row r="30" spans="2:20" s="199" customFormat="1">
      <c r="B30" s="378"/>
      <c r="D30" s="191"/>
      <c r="E30" s="208" t="s">
        <v>95</v>
      </c>
      <c r="F30" s="192"/>
      <c r="G30" s="192"/>
      <c r="H30" s="192"/>
      <c r="I30" s="195" t="s">
        <v>26</v>
      </c>
      <c r="J30" s="192"/>
      <c r="K30" s="100">
        <f t="shared" si="3"/>
        <v>0</v>
      </c>
      <c r="L30" s="100">
        <f>SUM(L31:L34)</f>
        <v>0</v>
      </c>
      <c r="M30" s="154"/>
      <c r="N30" s="1"/>
      <c r="O30" s="116"/>
      <c r="P30" s="110" t="s">
        <v>37</v>
      </c>
      <c r="R30" s="222" t="s">
        <v>142</v>
      </c>
      <c r="S30" s="222" t="s">
        <v>143</v>
      </c>
    </row>
    <row r="31" spans="2:20" s="199" customFormat="1">
      <c r="B31" s="378"/>
      <c r="D31" s="191"/>
      <c r="E31" s="308" t="s">
        <v>266</v>
      </c>
      <c r="F31" s="192"/>
      <c r="G31" s="192"/>
      <c r="H31" s="192"/>
      <c r="I31" s="195" t="s">
        <v>26</v>
      </c>
      <c r="J31" s="192"/>
      <c r="K31" s="100">
        <f t="shared" si="3"/>
        <v>0</v>
      </c>
      <c r="L31" s="91"/>
      <c r="M31" s="154"/>
      <c r="N31" s="1"/>
      <c r="O31" s="116"/>
      <c r="P31" s="110" t="s">
        <v>37</v>
      </c>
      <c r="R31" s="222" t="s">
        <v>142</v>
      </c>
      <c r="S31" s="222" t="s">
        <v>143</v>
      </c>
    </row>
    <row r="32" spans="2:20" s="199" customFormat="1">
      <c r="B32" s="378"/>
      <c r="D32" s="191"/>
      <c r="E32" s="308" t="s">
        <v>267</v>
      </c>
      <c r="F32" s="192"/>
      <c r="G32" s="192"/>
      <c r="H32" s="192"/>
      <c r="I32" s="195" t="s">
        <v>26</v>
      </c>
      <c r="J32" s="192"/>
      <c r="K32" s="100">
        <f t="shared" si="3"/>
        <v>0</v>
      </c>
      <c r="L32" s="91"/>
      <c r="M32" s="154"/>
      <c r="N32" s="1"/>
      <c r="O32" s="116"/>
      <c r="P32" s="110" t="s">
        <v>37</v>
      </c>
      <c r="R32" s="222" t="s">
        <v>142</v>
      </c>
      <c r="S32" s="222" t="s">
        <v>143</v>
      </c>
    </row>
    <row r="33" spans="2:19" s="199" customFormat="1">
      <c r="B33" s="378"/>
      <c r="D33" s="191"/>
      <c r="E33" s="308" t="s">
        <v>268</v>
      </c>
      <c r="F33" s="192"/>
      <c r="G33" s="192"/>
      <c r="H33" s="192"/>
      <c r="I33" s="195" t="s">
        <v>26</v>
      </c>
      <c r="J33" s="192"/>
      <c r="K33" s="100">
        <f t="shared" si="3"/>
        <v>0</v>
      </c>
      <c r="L33" s="91"/>
      <c r="M33" s="154"/>
      <c r="N33" s="1"/>
      <c r="O33" s="116"/>
      <c r="P33" s="110" t="s">
        <v>37</v>
      </c>
      <c r="R33" s="222" t="s">
        <v>142</v>
      </c>
      <c r="S33" s="222" t="s">
        <v>143</v>
      </c>
    </row>
    <row r="34" spans="2:19" s="199" customFormat="1">
      <c r="B34" s="378"/>
      <c r="D34" s="191"/>
      <c r="E34" s="308" t="s">
        <v>269</v>
      </c>
      <c r="F34" s="192"/>
      <c r="G34" s="192"/>
      <c r="H34" s="192"/>
      <c r="I34" s="195" t="s">
        <v>26</v>
      </c>
      <c r="J34" s="192"/>
      <c r="K34" s="100">
        <f t="shared" si="3"/>
        <v>0</v>
      </c>
      <c r="L34" s="100">
        <f>SUM(L35:L37)</f>
        <v>0</v>
      </c>
      <c r="M34" s="154"/>
      <c r="N34" s="1"/>
      <c r="O34" s="116"/>
      <c r="P34" s="110" t="s">
        <v>37</v>
      </c>
      <c r="R34" s="222" t="s">
        <v>142</v>
      </c>
      <c r="S34" s="222" t="s">
        <v>143</v>
      </c>
    </row>
    <row r="35" spans="2:19" s="199" customFormat="1">
      <c r="B35" s="378"/>
      <c r="D35" s="191"/>
      <c r="E35" s="300" t="s">
        <v>133</v>
      </c>
      <c r="F35" s="75"/>
      <c r="G35" s="192"/>
      <c r="H35" s="192"/>
      <c r="I35" s="195" t="s">
        <v>26</v>
      </c>
      <c r="J35" s="192"/>
      <c r="K35" s="100">
        <f t="shared" si="3"/>
        <v>0</v>
      </c>
      <c r="L35" s="91"/>
      <c r="M35" s="154"/>
      <c r="N35" s="1"/>
      <c r="O35" s="116"/>
      <c r="P35" s="110" t="s">
        <v>37</v>
      </c>
      <c r="R35" s="222" t="s">
        <v>142</v>
      </c>
      <c r="S35" s="222" t="s">
        <v>143</v>
      </c>
    </row>
    <row r="36" spans="2:19" s="199" customFormat="1">
      <c r="B36" s="378"/>
      <c r="D36" s="191"/>
      <c r="E36" s="300" t="s">
        <v>134</v>
      </c>
      <c r="F36" s="75"/>
      <c r="G36" s="192"/>
      <c r="H36" s="192"/>
      <c r="I36" s="195" t="s">
        <v>26</v>
      </c>
      <c r="J36" s="192"/>
      <c r="K36" s="100">
        <f t="shared" si="3"/>
        <v>0</v>
      </c>
      <c r="L36" s="91"/>
      <c r="M36" s="154"/>
      <c r="N36" s="1"/>
      <c r="O36" s="116"/>
      <c r="P36" s="110" t="s">
        <v>37</v>
      </c>
      <c r="R36" s="222" t="s">
        <v>142</v>
      </c>
      <c r="S36" s="222" t="s">
        <v>143</v>
      </c>
    </row>
    <row r="37" spans="2:19" s="199" customFormat="1">
      <c r="B37" s="378"/>
      <c r="D37" s="191"/>
      <c r="E37" s="300" t="s">
        <v>135</v>
      </c>
      <c r="F37" s="75"/>
      <c r="G37" s="192"/>
      <c r="H37" s="192"/>
      <c r="I37" s="195" t="s">
        <v>26</v>
      </c>
      <c r="J37" s="192"/>
      <c r="K37" s="100">
        <f t="shared" si="3"/>
        <v>0</v>
      </c>
      <c r="L37" s="91"/>
      <c r="M37" s="154"/>
      <c r="N37" s="1"/>
      <c r="O37" s="116"/>
      <c r="P37" s="110" t="s">
        <v>37</v>
      </c>
      <c r="R37" s="222" t="s">
        <v>142</v>
      </c>
      <c r="S37" s="222" t="s">
        <v>143</v>
      </c>
    </row>
    <row r="38" spans="2:19" s="199" customFormat="1">
      <c r="B38" s="379"/>
      <c r="D38" s="191"/>
      <c r="E38" s="299" t="s">
        <v>132</v>
      </c>
      <c r="F38" s="194"/>
      <c r="G38" s="194"/>
      <c r="H38" s="194"/>
      <c r="I38" s="202"/>
      <c r="J38" s="194"/>
      <c r="K38" s="297"/>
      <c r="L38" s="297"/>
      <c r="M38" s="298"/>
      <c r="N38" s="1"/>
      <c r="O38" s="116"/>
      <c r="P38" s="110" t="s">
        <v>37</v>
      </c>
      <c r="R38" s="222" t="s">
        <v>142</v>
      </c>
      <c r="S38" s="222" t="s">
        <v>143</v>
      </c>
    </row>
    <row r="39" spans="2:19">
      <c r="P39" s="109"/>
      <c r="Q39" s="109"/>
      <c r="R39" s="221"/>
      <c r="S39" s="221"/>
    </row>
    <row r="40" spans="2:19" ht="26.25" customHeight="1">
      <c r="E40" s="28" t="s">
        <v>62</v>
      </c>
      <c r="P40" s="109"/>
      <c r="Q40" s="109"/>
      <c r="R40" s="111"/>
      <c r="S40" s="111"/>
    </row>
    <row r="41" spans="2:19">
      <c r="E41" s="8" t="s">
        <v>56</v>
      </c>
      <c r="I41" s="35"/>
      <c r="P41" s="109"/>
      <c r="Q41" s="109"/>
      <c r="R41" s="111"/>
      <c r="S41" s="111"/>
    </row>
    <row r="42" spans="2:19">
      <c r="B42" s="380"/>
      <c r="E42" s="177" t="s">
        <v>46</v>
      </c>
      <c r="F42" s="52"/>
      <c r="G42" s="52"/>
      <c r="H42" s="52"/>
      <c r="I42" s="224" t="s">
        <v>182</v>
      </c>
      <c r="J42" s="52"/>
      <c r="K42" s="77"/>
      <c r="L42" s="52"/>
      <c r="M42" s="57"/>
      <c r="P42" s="221" t="s">
        <v>278</v>
      </c>
      <c r="Q42" s="111"/>
      <c r="R42" s="111"/>
      <c r="S42" s="111"/>
    </row>
    <row r="43" spans="2:19" ht="29.1" customHeight="1">
      <c r="B43" s="381"/>
      <c r="E43" s="386" t="s">
        <v>47</v>
      </c>
      <c r="F43" s="387"/>
      <c r="G43" s="387"/>
      <c r="H43" s="387"/>
      <c r="I43" s="87" t="s">
        <v>61</v>
      </c>
      <c r="J43" s="88"/>
      <c r="K43" s="95"/>
      <c r="L43" s="51"/>
      <c r="M43" s="59"/>
      <c r="P43" s="221" t="s">
        <v>278</v>
      </c>
      <c r="Q43" s="111"/>
      <c r="R43" s="222" t="s">
        <v>142</v>
      </c>
      <c r="S43" s="222" t="s">
        <v>143</v>
      </c>
    </row>
    <row r="44" spans="2:19">
      <c r="B44" s="381"/>
      <c r="E44" s="386" t="s">
        <v>127</v>
      </c>
      <c r="F44" s="387"/>
      <c r="G44" s="387"/>
      <c r="H44" s="387"/>
      <c r="I44" s="58" t="s">
        <v>61</v>
      </c>
      <c r="J44" s="51"/>
      <c r="K44" s="73"/>
      <c r="L44" s="51"/>
      <c r="M44" s="59"/>
      <c r="P44" s="221" t="s">
        <v>278</v>
      </c>
      <c r="Q44" s="111"/>
      <c r="R44" s="222" t="s">
        <v>142</v>
      </c>
      <c r="S44" s="222" t="s">
        <v>143</v>
      </c>
    </row>
    <row r="45" spans="2:19" ht="29.45" customHeight="1">
      <c r="B45" s="381"/>
      <c r="E45" s="386" t="s">
        <v>48</v>
      </c>
      <c r="F45" s="387"/>
      <c r="G45" s="387"/>
      <c r="H45" s="387"/>
      <c r="I45" s="58" t="s">
        <v>61</v>
      </c>
      <c r="J45" s="51"/>
      <c r="K45" s="73"/>
      <c r="L45" s="51"/>
      <c r="M45" s="59"/>
      <c r="P45" s="221" t="s">
        <v>278</v>
      </c>
      <c r="Q45" s="111"/>
      <c r="R45" s="222" t="s">
        <v>142</v>
      </c>
      <c r="S45" s="222" t="s">
        <v>143</v>
      </c>
    </row>
    <row r="46" spans="2:19">
      <c r="B46" s="381"/>
      <c r="E46" s="386" t="s">
        <v>128</v>
      </c>
      <c r="F46" s="387"/>
      <c r="G46" s="387"/>
      <c r="H46" s="387"/>
      <c r="I46" s="58" t="s">
        <v>61</v>
      </c>
      <c r="J46" s="51"/>
      <c r="K46" s="73"/>
      <c r="L46" s="51"/>
      <c r="M46" s="59"/>
      <c r="P46" s="221" t="s">
        <v>278</v>
      </c>
      <c r="Q46" s="111"/>
      <c r="R46" s="222" t="s">
        <v>142</v>
      </c>
      <c r="S46" s="222" t="s">
        <v>143</v>
      </c>
    </row>
    <row r="47" spans="2:19">
      <c r="B47" s="382"/>
      <c r="E47" s="37" t="s">
        <v>49</v>
      </c>
      <c r="F47" s="55"/>
      <c r="G47" s="55"/>
      <c r="H47" s="55"/>
      <c r="I47" s="60" t="s">
        <v>61</v>
      </c>
      <c r="J47" s="55"/>
      <c r="K47" s="102">
        <f>K43*K44+K45*K46</f>
        <v>0</v>
      </c>
      <c r="L47" s="55"/>
      <c r="M47" s="61"/>
      <c r="P47" s="221" t="s">
        <v>278</v>
      </c>
      <c r="Q47" s="111"/>
      <c r="R47" s="221"/>
      <c r="S47" s="221"/>
    </row>
    <row r="48" spans="2:19">
      <c r="P48" s="109"/>
      <c r="Q48" s="109"/>
      <c r="R48" s="221"/>
      <c r="S48" s="221"/>
    </row>
    <row r="49" spans="2:20">
      <c r="E49" s="8" t="s">
        <v>57</v>
      </c>
      <c r="I49" s="35"/>
      <c r="P49" s="109"/>
      <c r="Q49" s="109"/>
      <c r="R49" s="221"/>
      <c r="S49" s="221"/>
    </row>
    <row r="50" spans="2:20">
      <c r="B50" s="380"/>
      <c r="E50" s="85" t="s">
        <v>50</v>
      </c>
      <c r="F50" s="52"/>
      <c r="G50" s="52"/>
      <c r="H50" s="52"/>
      <c r="I50" s="53" t="s">
        <v>26</v>
      </c>
      <c r="J50" s="52"/>
      <c r="K50" s="77"/>
      <c r="L50" s="52"/>
      <c r="M50" s="57"/>
      <c r="P50" s="221" t="s">
        <v>278</v>
      </c>
      <c r="Q50" s="109"/>
      <c r="R50" s="222" t="s">
        <v>142</v>
      </c>
      <c r="S50" s="222" t="s">
        <v>143</v>
      </c>
    </row>
    <row r="51" spans="2:20">
      <c r="B51" s="381"/>
      <c r="E51" s="86" t="s">
        <v>51</v>
      </c>
      <c r="F51" s="55"/>
      <c r="G51" s="55"/>
      <c r="H51" s="55"/>
      <c r="I51" s="56" t="s">
        <v>61</v>
      </c>
      <c r="J51" s="55"/>
      <c r="K51" s="96"/>
      <c r="L51" s="55"/>
      <c r="M51" s="61"/>
      <c r="P51" s="221" t="s">
        <v>278</v>
      </c>
      <c r="Q51" s="109"/>
      <c r="R51" s="222" t="s">
        <v>142</v>
      </c>
      <c r="S51" s="222" t="s">
        <v>143</v>
      </c>
    </row>
    <row r="52" spans="2:20">
      <c r="B52" s="381"/>
      <c r="E52" s="22" t="s">
        <v>58</v>
      </c>
      <c r="I52" s="62"/>
      <c r="P52" s="109"/>
      <c r="Q52" s="109"/>
      <c r="R52" s="221"/>
      <c r="S52" s="221"/>
    </row>
    <row r="53" spans="2:20">
      <c r="B53" s="381"/>
      <c r="E53" s="63" t="s">
        <v>159</v>
      </c>
      <c r="F53" s="52"/>
      <c r="G53" s="52"/>
      <c r="H53" s="52"/>
      <c r="I53" s="53" t="s">
        <v>26</v>
      </c>
      <c r="J53" s="52"/>
      <c r="K53" s="77"/>
      <c r="L53" s="52"/>
      <c r="M53" s="57"/>
      <c r="P53" s="221" t="s">
        <v>278</v>
      </c>
      <c r="Q53" s="109"/>
      <c r="R53" s="222" t="s">
        <v>142</v>
      </c>
      <c r="S53" s="222" t="s">
        <v>143</v>
      </c>
    </row>
    <row r="54" spans="2:20">
      <c r="B54" s="381"/>
      <c r="E54" s="64" t="s">
        <v>52</v>
      </c>
      <c r="F54" s="51"/>
      <c r="G54" s="51"/>
      <c r="H54" s="51"/>
      <c r="I54" s="54" t="s">
        <v>26</v>
      </c>
      <c r="J54" s="51"/>
      <c r="K54" s="73"/>
      <c r="L54" s="51"/>
      <c r="M54" s="59"/>
      <c r="P54" s="221" t="s">
        <v>278</v>
      </c>
      <c r="Q54" s="109"/>
      <c r="R54" s="222" t="s">
        <v>142</v>
      </c>
      <c r="S54" s="222" t="s">
        <v>143</v>
      </c>
    </row>
    <row r="55" spans="2:20">
      <c r="B55" s="382"/>
      <c r="E55" s="47" t="s">
        <v>53</v>
      </c>
      <c r="F55" s="55"/>
      <c r="G55" s="55"/>
      <c r="H55" s="55"/>
      <c r="I55" s="56" t="s">
        <v>26</v>
      </c>
      <c r="J55" s="55"/>
      <c r="K55" s="96"/>
      <c r="L55" s="55"/>
      <c r="M55" s="61"/>
      <c r="P55" s="221" t="s">
        <v>278</v>
      </c>
      <c r="Q55" s="109"/>
      <c r="R55" s="222" t="s">
        <v>142</v>
      </c>
      <c r="S55" s="222" t="s">
        <v>143</v>
      </c>
    </row>
    <row r="56" spans="2:20">
      <c r="E56" s="51"/>
      <c r="P56" s="109"/>
      <c r="Q56" s="109"/>
      <c r="R56" s="221"/>
      <c r="S56" s="221"/>
    </row>
    <row r="57" spans="2:20">
      <c r="E57" s="8" t="s">
        <v>59</v>
      </c>
      <c r="I57" s="35"/>
      <c r="P57" s="109"/>
      <c r="Q57" s="109"/>
      <c r="R57" s="221"/>
      <c r="S57" s="221"/>
    </row>
    <row r="58" spans="2:20">
      <c r="B58" s="380"/>
      <c r="E58" s="22" t="s">
        <v>60</v>
      </c>
      <c r="P58" s="109"/>
      <c r="Q58" s="109"/>
      <c r="R58" s="221"/>
      <c r="S58" s="221"/>
    </row>
    <row r="59" spans="2:20">
      <c r="B59" s="381"/>
      <c r="E59" s="65" t="s">
        <v>129</v>
      </c>
      <c r="F59" s="52"/>
      <c r="G59" s="52"/>
      <c r="H59" s="52"/>
      <c r="I59" s="53" t="s">
        <v>26</v>
      </c>
      <c r="J59" s="52"/>
      <c r="K59" s="77"/>
      <c r="L59" s="52"/>
      <c r="M59" s="57"/>
      <c r="P59" s="221" t="s">
        <v>278</v>
      </c>
      <c r="Q59" s="109"/>
      <c r="R59" s="222" t="s">
        <v>142</v>
      </c>
      <c r="S59" s="222" t="s">
        <v>143</v>
      </c>
    </row>
    <row r="60" spans="2:20">
      <c r="B60" s="381"/>
      <c r="E60" s="46" t="s">
        <v>54</v>
      </c>
      <c r="F60" s="51"/>
      <c r="G60" s="51"/>
      <c r="H60" s="51"/>
      <c r="I60" s="54" t="s">
        <v>26</v>
      </c>
      <c r="J60" s="51"/>
      <c r="K60" s="73"/>
      <c r="L60" s="51"/>
      <c r="M60" s="59"/>
      <c r="P60" s="221" t="s">
        <v>278</v>
      </c>
      <c r="Q60" s="109"/>
      <c r="R60" s="222" t="s">
        <v>142</v>
      </c>
      <c r="S60" s="222" t="s">
        <v>143</v>
      </c>
    </row>
    <row r="61" spans="2:20">
      <c r="B61" s="382"/>
      <c r="E61" s="47" t="s">
        <v>55</v>
      </c>
      <c r="F61" s="55"/>
      <c r="G61" s="55"/>
      <c r="H61" s="55"/>
      <c r="I61" s="56" t="s">
        <v>26</v>
      </c>
      <c r="J61" s="55"/>
      <c r="K61" s="96"/>
      <c r="L61" s="55"/>
      <c r="M61" s="61"/>
      <c r="P61" s="221" t="s">
        <v>278</v>
      </c>
      <c r="Q61" s="109"/>
      <c r="R61" s="222" t="s">
        <v>142</v>
      </c>
      <c r="S61" s="222" t="s">
        <v>143</v>
      </c>
    </row>
    <row r="62" spans="2:20">
      <c r="E62" s="51"/>
      <c r="P62" s="109"/>
      <c r="Q62" s="109"/>
      <c r="R62" s="111"/>
      <c r="S62" s="111"/>
      <c r="T62" s="109"/>
    </row>
    <row r="63" spans="2:20" ht="26.25" customHeight="1">
      <c r="E63" s="234" t="s">
        <v>187</v>
      </c>
      <c r="P63" s="109"/>
      <c r="Q63" s="109"/>
      <c r="R63" s="111"/>
      <c r="S63" s="111"/>
      <c r="T63" s="109"/>
    </row>
    <row r="64" spans="2:20" ht="15" customHeight="1">
      <c r="E64" s="8" t="s">
        <v>30</v>
      </c>
      <c r="I64" s="35"/>
      <c r="K64" s="105">
        <f>SUM(K65:K77)</f>
        <v>0</v>
      </c>
      <c r="P64" s="109"/>
      <c r="Q64" s="109"/>
      <c r="R64" s="111"/>
      <c r="S64" s="111"/>
      <c r="T64" s="109"/>
    </row>
    <row r="65" spans="2:20" ht="15" customHeight="1">
      <c r="B65" s="383"/>
      <c r="E65" s="207" t="s">
        <v>172</v>
      </c>
      <c r="F65" s="52"/>
      <c r="G65" s="52"/>
      <c r="H65" s="52"/>
      <c r="I65" s="53" t="s">
        <v>26</v>
      </c>
      <c r="J65" s="52"/>
      <c r="K65" s="89"/>
      <c r="L65" s="52"/>
      <c r="M65" s="57"/>
      <c r="P65" s="109" t="s">
        <v>31</v>
      </c>
      <c r="Q65" s="109"/>
      <c r="R65" s="222" t="s">
        <v>142</v>
      </c>
      <c r="S65" s="222" t="s">
        <v>143</v>
      </c>
      <c r="T65" s="109"/>
    </row>
    <row r="66" spans="2:20" ht="15" customHeight="1">
      <c r="B66" s="384"/>
      <c r="E66" s="208" t="s">
        <v>163</v>
      </c>
      <c r="F66" s="51"/>
      <c r="G66" s="51"/>
      <c r="H66" s="51"/>
      <c r="I66" s="54" t="s">
        <v>26</v>
      </c>
      <c r="J66" s="51"/>
      <c r="K66" s="91"/>
      <c r="L66" s="51"/>
      <c r="M66" s="59"/>
      <c r="P66" s="109" t="s">
        <v>31</v>
      </c>
      <c r="Q66" s="109"/>
      <c r="R66" s="222" t="s">
        <v>142</v>
      </c>
      <c r="S66" s="222" t="s">
        <v>143</v>
      </c>
      <c r="T66" s="109"/>
    </row>
    <row r="67" spans="2:20" ht="15" customHeight="1">
      <c r="B67" s="384"/>
      <c r="E67" s="208" t="s">
        <v>166</v>
      </c>
      <c r="F67" s="51"/>
      <c r="G67" s="51"/>
      <c r="H67" s="51"/>
      <c r="I67" s="54" t="s">
        <v>26</v>
      </c>
      <c r="J67" s="51"/>
      <c r="K67" s="91"/>
      <c r="L67" s="51"/>
      <c r="M67" s="59"/>
      <c r="P67" s="109" t="s">
        <v>31</v>
      </c>
      <c r="Q67" s="109"/>
      <c r="R67" s="222" t="s">
        <v>142</v>
      </c>
      <c r="S67" s="222" t="s">
        <v>143</v>
      </c>
      <c r="T67" s="109"/>
    </row>
    <row r="68" spans="2:20" ht="15" customHeight="1">
      <c r="B68" s="384"/>
      <c r="E68" s="208" t="s">
        <v>167</v>
      </c>
      <c r="F68" s="51"/>
      <c r="G68" s="51"/>
      <c r="H68" s="51"/>
      <c r="I68" s="54" t="s">
        <v>26</v>
      </c>
      <c r="J68" s="51"/>
      <c r="K68" s="91"/>
      <c r="L68" s="51"/>
      <c r="M68" s="59"/>
      <c r="P68" s="109" t="s">
        <v>31</v>
      </c>
      <c r="Q68" s="109"/>
      <c r="R68" s="222" t="s">
        <v>142</v>
      </c>
      <c r="S68" s="222" t="s">
        <v>143</v>
      </c>
      <c r="T68" s="109"/>
    </row>
    <row r="69" spans="2:20" ht="15" customHeight="1">
      <c r="B69" s="384"/>
      <c r="E69" s="208" t="s">
        <v>165</v>
      </c>
      <c r="F69" s="51"/>
      <c r="G69" s="51"/>
      <c r="H69" s="51"/>
      <c r="I69" s="54" t="s">
        <v>26</v>
      </c>
      <c r="J69" s="51"/>
      <c r="K69" s="91"/>
      <c r="L69" s="51"/>
      <c r="M69" s="59"/>
      <c r="P69" s="109" t="s">
        <v>31</v>
      </c>
      <c r="Q69" s="109"/>
      <c r="R69" s="222" t="s">
        <v>142</v>
      </c>
      <c r="S69" s="222" t="s">
        <v>143</v>
      </c>
      <c r="T69" s="109"/>
    </row>
    <row r="70" spans="2:20" ht="15" customHeight="1">
      <c r="B70" s="384"/>
      <c r="E70" s="208" t="s">
        <v>169</v>
      </c>
      <c r="F70" s="51"/>
      <c r="G70" s="51"/>
      <c r="H70" s="51"/>
      <c r="I70" s="54" t="s">
        <v>26</v>
      </c>
      <c r="J70" s="51"/>
      <c r="K70" s="91"/>
      <c r="L70" s="51"/>
      <c r="M70" s="59"/>
      <c r="P70" s="109" t="s">
        <v>31</v>
      </c>
      <c r="Q70" s="109"/>
      <c r="R70" s="222" t="s">
        <v>142</v>
      </c>
      <c r="S70" s="222" t="s">
        <v>143</v>
      </c>
      <c r="T70" s="109"/>
    </row>
    <row r="71" spans="2:20" ht="15" customHeight="1">
      <c r="B71" s="384"/>
      <c r="E71" s="208" t="s">
        <v>150</v>
      </c>
      <c r="F71" s="51"/>
      <c r="G71" s="51"/>
      <c r="H71" s="51"/>
      <c r="I71" s="54" t="s">
        <v>26</v>
      </c>
      <c r="J71" s="51"/>
      <c r="K71" s="105">
        <f>K84</f>
        <v>0</v>
      </c>
      <c r="L71" s="51"/>
      <c r="M71" s="59"/>
      <c r="P71" s="109" t="s">
        <v>31</v>
      </c>
      <c r="Q71" s="109"/>
      <c r="R71" s="111"/>
      <c r="S71" s="111"/>
      <c r="T71" s="109"/>
    </row>
    <row r="72" spans="2:20" ht="15" customHeight="1">
      <c r="B72" s="384"/>
      <c r="E72" s="208" t="s">
        <v>162</v>
      </c>
      <c r="F72" s="51"/>
      <c r="G72" s="51"/>
      <c r="H72" s="51"/>
      <c r="I72" s="54" t="s">
        <v>26</v>
      </c>
      <c r="J72" s="51"/>
      <c r="K72" s="91"/>
      <c r="L72" s="51"/>
      <c r="M72" s="59"/>
      <c r="P72" s="109" t="s">
        <v>31</v>
      </c>
      <c r="Q72" s="109"/>
      <c r="R72" s="222" t="s">
        <v>142</v>
      </c>
      <c r="S72" s="222" t="s">
        <v>143</v>
      </c>
      <c r="T72" s="109"/>
    </row>
    <row r="73" spans="2:20" ht="15" customHeight="1">
      <c r="B73" s="384"/>
      <c r="E73" s="208" t="s">
        <v>164</v>
      </c>
      <c r="F73" s="51"/>
      <c r="G73" s="51"/>
      <c r="H73" s="51"/>
      <c r="I73" s="54" t="s">
        <v>26</v>
      </c>
      <c r="J73" s="51"/>
      <c r="K73" s="91"/>
      <c r="L73" s="51"/>
      <c r="M73" s="59"/>
      <c r="P73" s="109" t="s">
        <v>31</v>
      </c>
      <c r="Q73" s="109"/>
      <c r="R73" s="222" t="s">
        <v>142</v>
      </c>
      <c r="S73" s="222" t="s">
        <v>143</v>
      </c>
      <c r="T73" s="109"/>
    </row>
    <row r="74" spans="2:20" ht="15" customHeight="1">
      <c r="B74" s="384"/>
      <c r="E74" s="208" t="s">
        <v>170</v>
      </c>
      <c r="F74" s="51"/>
      <c r="G74" s="51"/>
      <c r="H74" s="51"/>
      <c r="I74" s="54" t="s">
        <v>26</v>
      </c>
      <c r="J74" s="51"/>
      <c r="K74" s="91"/>
      <c r="L74" s="51"/>
      <c r="M74" s="59"/>
      <c r="P74" s="109" t="s">
        <v>31</v>
      </c>
      <c r="Q74" s="109"/>
      <c r="R74" s="222" t="s">
        <v>142</v>
      </c>
      <c r="S74" s="222" t="s">
        <v>143</v>
      </c>
      <c r="T74" s="109"/>
    </row>
    <row r="75" spans="2:20" ht="15" customHeight="1">
      <c r="B75" s="384"/>
      <c r="E75" s="208" t="s">
        <v>168</v>
      </c>
      <c r="F75" s="51"/>
      <c r="G75" s="51"/>
      <c r="H75" s="51"/>
      <c r="I75" s="54" t="s">
        <v>26</v>
      </c>
      <c r="J75" s="51"/>
      <c r="K75" s="91"/>
      <c r="L75" s="51"/>
      <c r="M75" s="59"/>
      <c r="P75" s="109" t="s">
        <v>31</v>
      </c>
      <c r="Q75" s="109"/>
      <c r="R75" s="222" t="s">
        <v>142</v>
      </c>
      <c r="S75" s="222" t="s">
        <v>143</v>
      </c>
      <c r="T75" s="109"/>
    </row>
    <row r="76" spans="2:20" ht="15" customHeight="1">
      <c r="B76" s="384"/>
      <c r="E76" s="208" t="s">
        <v>171</v>
      </c>
      <c r="F76" s="51"/>
      <c r="G76" s="51"/>
      <c r="H76" s="51"/>
      <c r="I76" s="54" t="s">
        <v>26</v>
      </c>
      <c r="J76" s="51"/>
      <c r="K76" s="143"/>
      <c r="L76" s="51"/>
      <c r="M76" s="59"/>
      <c r="P76" s="109" t="s">
        <v>31</v>
      </c>
      <c r="Q76" s="109"/>
      <c r="R76" s="222"/>
      <c r="S76" s="222"/>
      <c r="T76" s="109"/>
    </row>
    <row r="77" spans="2:20" ht="15" customHeight="1">
      <c r="B77" s="385"/>
      <c r="E77" s="209" t="s">
        <v>239</v>
      </c>
      <c r="F77" s="55"/>
      <c r="G77" s="55"/>
      <c r="H77" s="55"/>
      <c r="I77" s="56" t="s">
        <v>26</v>
      </c>
      <c r="J77" s="55"/>
      <c r="K77" s="93"/>
      <c r="L77" s="55"/>
      <c r="M77" s="61"/>
      <c r="P77" s="109" t="s">
        <v>31</v>
      </c>
      <c r="Q77" s="109"/>
      <c r="R77" s="222" t="s">
        <v>142</v>
      </c>
      <c r="S77" s="222" t="s">
        <v>143</v>
      </c>
      <c r="T77" s="109"/>
    </row>
    <row r="78" spans="2:20">
      <c r="P78" s="109"/>
      <c r="Q78" s="109"/>
      <c r="R78" s="111"/>
      <c r="S78" s="111"/>
      <c r="T78" s="109"/>
    </row>
    <row r="79" spans="2:20">
      <c r="E79" s="8" t="s">
        <v>32</v>
      </c>
      <c r="I79" s="35"/>
      <c r="K79" s="105">
        <f>SUM(K80:K85)</f>
        <v>0</v>
      </c>
      <c r="P79" s="109"/>
      <c r="Q79" s="109"/>
      <c r="R79" s="111"/>
      <c r="S79" s="111"/>
      <c r="T79" s="109"/>
    </row>
    <row r="80" spans="2:20" ht="15" customHeight="1">
      <c r="B80" s="383"/>
      <c r="E80" s="207" t="s">
        <v>151</v>
      </c>
      <c r="F80" s="52"/>
      <c r="G80" s="52"/>
      <c r="H80" s="52"/>
      <c r="I80" s="53" t="s">
        <v>26</v>
      </c>
      <c r="J80" s="52"/>
      <c r="K80" s="89"/>
      <c r="L80" s="52"/>
      <c r="M80" s="57"/>
      <c r="P80" s="221" t="s">
        <v>33</v>
      </c>
      <c r="Q80" s="221"/>
      <c r="R80" s="222" t="s">
        <v>142</v>
      </c>
      <c r="S80" s="222" t="s">
        <v>143</v>
      </c>
      <c r="T80" s="109"/>
    </row>
    <row r="81" spans="2:20" ht="15" customHeight="1">
      <c r="B81" s="384"/>
      <c r="E81" s="208" t="s">
        <v>148</v>
      </c>
      <c r="F81" s="51"/>
      <c r="G81" s="51"/>
      <c r="H81" s="51"/>
      <c r="I81" s="54" t="s">
        <v>26</v>
      </c>
      <c r="J81" s="51"/>
      <c r="K81" s="91"/>
      <c r="L81" s="51"/>
      <c r="M81" s="59"/>
      <c r="P81" s="221" t="s">
        <v>33</v>
      </c>
      <c r="Q81" s="221"/>
      <c r="R81" s="222" t="s">
        <v>142</v>
      </c>
      <c r="S81" s="222" t="s">
        <v>143</v>
      </c>
      <c r="T81" s="109"/>
    </row>
    <row r="82" spans="2:20" ht="15" customHeight="1">
      <c r="B82" s="384"/>
      <c r="E82" s="208" t="s">
        <v>240</v>
      </c>
      <c r="F82" s="51"/>
      <c r="G82" s="51"/>
      <c r="H82" s="51"/>
      <c r="I82" s="54" t="s">
        <v>26</v>
      </c>
      <c r="J82" s="51"/>
      <c r="K82" s="91"/>
      <c r="L82" s="51"/>
      <c r="M82" s="59"/>
      <c r="P82" s="221" t="s">
        <v>33</v>
      </c>
      <c r="Q82" s="221"/>
      <c r="R82" s="222" t="s">
        <v>142</v>
      </c>
      <c r="S82" s="222" t="s">
        <v>143</v>
      </c>
      <c r="T82" s="109"/>
    </row>
    <row r="83" spans="2:20" ht="15" customHeight="1">
      <c r="B83" s="384"/>
      <c r="E83" s="208" t="s">
        <v>241</v>
      </c>
      <c r="F83" s="51"/>
      <c r="G83" s="51"/>
      <c r="H83" s="51"/>
      <c r="I83" s="54" t="s">
        <v>26</v>
      </c>
      <c r="J83" s="51"/>
      <c r="K83" s="91"/>
      <c r="L83" s="51"/>
      <c r="M83" s="59"/>
      <c r="P83" s="221" t="s">
        <v>33</v>
      </c>
      <c r="Q83" s="221"/>
      <c r="R83" s="222" t="s">
        <v>142</v>
      </c>
      <c r="S83" s="222" t="s">
        <v>143</v>
      </c>
      <c r="T83" s="109"/>
    </row>
    <row r="84" spans="2:20" ht="15" customHeight="1">
      <c r="B84" s="384"/>
      <c r="E84" s="208" t="s">
        <v>150</v>
      </c>
      <c r="F84" s="51"/>
      <c r="G84" s="51"/>
      <c r="H84" s="51"/>
      <c r="I84" s="54" t="s">
        <v>26</v>
      </c>
      <c r="J84" s="51"/>
      <c r="K84" s="91"/>
      <c r="L84" s="51"/>
      <c r="M84" s="59"/>
      <c r="P84" s="221" t="s">
        <v>33</v>
      </c>
      <c r="Q84" s="221"/>
      <c r="R84" s="222" t="s">
        <v>142</v>
      </c>
      <c r="S84" s="222" t="s">
        <v>143</v>
      </c>
      <c r="T84" s="109"/>
    </row>
    <row r="85" spans="2:20" ht="15" customHeight="1">
      <c r="B85" s="385"/>
      <c r="E85" s="209" t="s">
        <v>149</v>
      </c>
      <c r="F85" s="55"/>
      <c r="G85" s="55"/>
      <c r="H85" s="55"/>
      <c r="I85" s="56" t="s">
        <v>26</v>
      </c>
      <c r="J85" s="55"/>
      <c r="K85" s="93"/>
      <c r="L85" s="55"/>
      <c r="M85" s="61"/>
      <c r="P85" s="221" t="s">
        <v>33</v>
      </c>
      <c r="Q85" s="221"/>
      <c r="R85" s="222" t="s">
        <v>142</v>
      </c>
      <c r="S85" s="222" t="s">
        <v>143</v>
      </c>
      <c r="T85" s="109"/>
    </row>
    <row r="86" spans="2:20">
      <c r="I86" s="62"/>
      <c r="P86" s="109"/>
      <c r="Q86" s="109"/>
      <c r="R86" s="111"/>
      <c r="S86" s="111"/>
      <c r="T86" s="109"/>
    </row>
    <row r="87" spans="2:20">
      <c r="E87" s="8" t="s">
        <v>91</v>
      </c>
      <c r="I87" s="35"/>
      <c r="K87" s="106">
        <f>SUM(K88:K95)</f>
        <v>0</v>
      </c>
      <c r="P87" s="109"/>
      <c r="Q87" s="109"/>
      <c r="R87" s="111"/>
      <c r="S87" s="111"/>
      <c r="T87" s="109"/>
    </row>
    <row r="88" spans="2:20" ht="15" customHeight="1">
      <c r="B88" s="383"/>
      <c r="E88" s="207" t="s">
        <v>8</v>
      </c>
      <c r="F88" s="52"/>
      <c r="G88" s="52"/>
      <c r="H88" s="52"/>
      <c r="I88" s="53" t="s">
        <v>26</v>
      </c>
      <c r="J88" s="52"/>
      <c r="K88" s="89"/>
      <c r="L88" s="52"/>
      <c r="M88" s="57"/>
      <c r="P88" s="111" t="s">
        <v>34</v>
      </c>
      <c r="Q88" s="111"/>
      <c r="R88" s="222" t="s">
        <v>142</v>
      </c>
      <c r="S88" s="222" t="s">
        <v>143</v>
      </c>
      <c r="T88" s="109"/>
    </row>
    <row r="89" spans="2:20" ht="15" customHeight="1">
      <c r="B89" s="384"/>
      <c r="E89" s="208" t="s">
        <v>124</v>
      </c>
      <c r="F89" s="51"/>
      <c r="G89" s="51"/>
      <c r="H89" s="51"/>
      <c r="I89" s="54" t="s">
        <v>26</v>
      </c>
      <c r="J89" s="51"/>
      <c r="K89" s="91"/>
      <c r="L89" s="51"/>
      <c r="M89" s="59"/>
      <c r="P89" s="111" t="s">
        <v>34</v>
      </c>
      <c r="Q89" s="111"/>
      <c r="R89" s="222" t="s">
        <v>142</v>
      </c>
      <c r="S89" s="222" t="s">
        <v>143</v>
      </c>
      <c r="T89" s="109"/>
    </row>
    <row r="90" spans="2:20" ht="15" customHeight="1">
      <c r="B90" s="384"/>
      <c r="E90" s="208" t="s">
        <v>7</v>
      </c>
      <c r="F90" s="51"/>
      <c r="G90" s="51"/>
      <c r="H90" s="51"/>
      <c r="I90" s="54" t="s">
        <v>26</v>
      </c>
      <c r="J90" s="51"/>
      <c r="K90" s="91"/>
      <c r="L90" s="51"/>
      <c r="M90" s="59"/>
      <c r="P90" s="111" t="s">
        <v>34</v>
      </c>
      <c r="Q90" s="111"/>
      <c r="R90" s="222" t="s">
        <v>142</v>
      </c>
      <c r="S90" s="222" t="s">
        <v>143</v>
      </c>
      <c r="T90" s="109"/>
    </row>
    <row r="91" spans="2:20" ht="15" customHeight="1">
      <c r="B91" s="384"/>
      <c r="E91" s="208" t="s">
        <v>125</v>
      </c>
      <c r="F91" s="51"/>
      <c r="G91" s="51"/>
      <c r="H91" s="51"/>
      <c r="I91" s="54" t="s">
        <v>26</v>
      </c>
      <c r="J91" s="51"/>
      <c r="K91" s="91"/>
      <c r="L91" s="51"/>
      <c r="M91" s="59"/>
      <c r="P91" s="111" t="s">
        <v>34</v>
      </c>
      <c r="Q91" s="111"/>
      <c r="R91" s="222" t="s">
        <v>142</v>
      </c>
      <c r="S91" s="222" t="s">
        <v>143</v>
      </c>
      <c r="T91" s="109"/>
    </row>
    <row r="92" spans="2:20" ht="15" customHeight="1">
      <c r="B92" s="384"/>
      <c r="E92" s="208" t="s">
        <v>233</v>
      </c>
      <c r="F92" s="51"/>
      <c r="G92" s="51"/>
      <c r="H92" s="51"/>
      <c r="I92" s="54" t="s">
        <v>26</v>
      </c>
      <c r="J92" s="51"/>
      <c r="K92" s="91"/>
      <c r="L92" s="51"/>
      <c r="M92" s="59"/>
      <c r="P92" s="111" t="s">
        <v>34</v>
      </c>
      <c r="Q92" s="111"/>
      <c r="R92" s="222" t="s">
        <v>142</v>
      </c>
      <c r="S92" s="222" t="s">
        <v>143</v>
      </c>
      <c r="T92" s="109"/>
    </row>
    <row r="93" spans="2:20" ht="15" customHeight="1">
      <c r="B93" s="384"/>
      <c r="E93" s="208" t="s">
        <v>231</v>
      </c>
      <c r="F93" s="51"/>
      <c r="G93" s="51"/>
      <c r="H93" s="51"/>
      <c r="I93" s="54" t="s">
        <v>26</v>
      </c>
      <c r="J93" s="51"/>
      <c r="K93" s="91"/>
      <c r="L93" s="51"/>
      <c r="M93" s="59"/>
      <c r="P93" s="111" t="s">
        <v>34</v>
      </c>
      <c r="Q93" s="111"/>
      <c r="R93" s="222" t="s">
        <v>142</v>
      </c>
      <c r="S93" s="222" t="s">
        <v>143</v>
      </c>
      <c r="T93" s="109"/>
    </row>
    <row r="94" spans="2:20" ht="15" customHeight="1">
      <c r="B94" s="384"/>
      <c r="E94" s="208" t="s">
        <v>177</v>
      </c>
      <c r="F94" s="51"/>
      <c r="G94" s="51"/>
      <c r="H94" s="51"/>
      <c r="I94" s="54" t="s">
        <v>26</v>
      </c>
      <c r="J94" s="51"/>
      <c r="K94" s="91"/>
      <c r="L94" s="51"/>
      <c r="M94" s="59"/>
      <c r="P94" s="111" t="s">
        <v>34</v>
      </c>
      <c r="Q94" s="111"/>
      <c r="R94" s="222" t="s">
        <v>142</v>
      </c>
      <c r="S94" s="222" t="s">
        <v>143</v>
      </c>
      <c r="T94" s="109"/>
    </row>
    <row r="95" spans="2:20" ht="15" customHeight="1">
      <c r="B95" s="385"/>
      <c r="E95" s="209" t="s">
        <v>161</v>
      </c>
      <c r="F95" s="55"/>
      <c r="G95" s="55"/>
      <c r="H95" s="55"/>
      <c r="I95" s="56" t="s">
        <v>26</v>
      </c>
      <c r="J95" s="55"/>
      <c r="K95" s="93"/>
      <c r="L95" s="55"/>
      <c r="M95" s="61"/>
      <c r="P95" s="111" t="s">
        <v>34</v>
      </c>
      <c r="Q95" s="111"/>
      <c r="R95" s="222" t="s">
        <v>142</v>
      </c>
      <c r="S95" s="222" t="s">
        <v>143</v>
      </c>
      <c r="T95" s="109"/>
    </row>
    <row r="96" spans="2:20">
      <c r="P96" s="109"/>
      <c r="Q96" s="109"/>
      <c r="R96" s="111"/>
      <c r="S96" s="111"/>
    </row>
    <row r="97" spans="16:20">
      <c r="P97" s="109"/>
      <c r="Q97" s="109"/>
      <c r="R97" s="111"/>
      <c r="S97" s="111"/>
      <c r="T97" s="109"/>
    </row>
  </sheetData>
  <mergeCells count="13">
    <mergeCell ref="B42:B47"/>
    <mergeCell ref="R4:S4"/>
    <mergeCell ref="E43:H43"/>
    <mergeCell ref="E44:H44"/>
    <mergeCell ref="E45:H45"/>
    <mergeCell ref="E46:H46"/>
    <mergeCell ref="B7:B17"/>
    <mergeCell ref="B24:B38"/>
    <mergeCell ref="B58:B61"/>
    <mergeCell ref="B65:B77"/>
    <mergeCell ref="B80:B85"/>
    <mergeCell ref="B88:B95"/>
    <mergeCell ref="B50:B55"/>
  </mergeCells>
  <phoneticPr fontId="40" type="noConversion"/>
  <conditionalFormatting sqref="B4">
    <cfRule type="containsText" dxfId="11" priority="1" operator="containsText" text="Unsure">
      <formula>NOT(ISERROR(SEARCH("Unsure",B4)))</formula>
    </cfRule>
    <cfRule type="containsText" dxfId="10" priority="2" operator="containsText" text="Yes">
      <formula>NOT(ISERROR(SEARCH("Yes",B4)))</formula>
    </cfRule>
    <cfRule type="containsText" dxfId="9" priority="3" operator="containsText" text="No">
      <formula>NOT(ISERROR(SEARCH("No",B4)))</formula>
    </cfRule>
  </conditionalFormatting>
  <pageMargins left="0.25" right="0.25" top="0.75" bottom="0.75" header="0.3" footer="0.3"/>
  <pageSetup paperSize="9" scale="59" fitToHeight="0" orientation="portrait" r:id="rId1"/>
  <rowBreaks count="1" manualBreakCount="1">
    <brk id="62" min="4"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B1:W36"/>
  <sheetViews>
    <sheetView zoomScaleNormal="100" workbookViewId="0"/>
  </sheetViews>
  <sheetFormatPr defaultColWidth="9.140625" defaultRowHeight="15"/>
  <cols>
    <col min="1" max="1" width="1.85546875" style="30" customWidth="1"/>
    <col min="2" max="2" width="24.28515625" style="30" customWidth="1"/>
    <col min="3" max="3" width="2.140625" style="30" customWidth="1"/>
    <col min="4" max="4" width="3" style="2" customWidth="1"/>
    <col min="5" max="5" width="33.28515625" style="2" customWidth="1"/>
    <col min="6" max="6" width="29.7109375" style="191" customWidth="1"/>
    <col min="7" max="7" width="7.7109375" style="2" customWidth="1"/>
    <col min="8" max="8" width="1.85546875" style="2" customWidth="1"/>
    <col min="9" max="9" width="12.85546875" style="2" customWidth="1"/>
    <col min="10" max="11" width="9.5703125" style="2" customWidth="1"/>
    <col min="12" max="12" width="11.140625" style="2" customWidth="1"/>
    <col min="13" max="13" width="9.7109375" style="2" customWidth="1"/>
    <col min="14" max="15" width="9.7109375" style="191" customWidth="1"/>
    <col min="16" max="17" width="9.85546875" style="29" customWidth="1"/>
    <col min="18" max="18" width="3" style="2" customWidth="1"/>
    <col min="19" max="19" width="2.28515625" style="30" customWidth="1"/>
    <col min="20" max="20" width="12.7109375" style="30" customWidth="1"/>
    <col min="21" max="21" width="2" style="30" customWidth="1"/>
    <col min="22" max="23" width="10.7109375" style="221" customWidth="1"/>
    <col min="24" max="16384" width="9.140625" style="30"/>
  </cols>
  <sheetData>
    <row r="1" spans="2:23" ht="61.5" customHeight="1">
      <c r="D1" s="23"/>
      <c r="E1" s="182" t="s">
        <v>131</v>
      </c>
      <c r="F1" s="130"/>
      <c r="G1" s="69"/>
      <c r="H1" s="69"/>
      <c r="I1" s="69"/>
      <c r="J1" s="69"/>
      <c r="K1" s="69"/>
      <c r="L1" s="69"/>
      <c r="M1" s="69"/>
      <c r="N1" s="69"/>
      <c r="O1" s="69"/>
      <c r="P1" s="69"/>
      <c r="Q1" s="69"/>
      <c r="S1" s="115"/>
    </row>
    <row r="2" spans="2:23" ht="24" customHeight="1">
      <c r="D2" s="23"/>
      <c r="E2" s="278" t="s">
        <v>227</v>
      </c>
      <c r="F2" s="130"/>
      <c r="G2" s="69"/>
      <c r="H2" s="69"/>
      <c r="I2" s="231"/>
      <c r="J2" s="165"/>
      <c r="K2" s="165"/>
      <c r="L2" s="165"/>
      <c r="M2" s="165"/>
      <c r="N2" s="165"/>
      <c r="O2" s="165"/>
      <c r="P2" s="165"/>
      <c r="Q2" s="165"/>
      <c r="R2" s="29"/>
      <c r="S2" s="115"/>
    </row>
    <row r="3" spans="2:23" s="199" customFormat="1" ht="24" customHeight="1">
      <c r="D3" s="23"/>
      <c r="E3" s="278"/>
      <c r="F3" s="130"/>
      <c r="G3" s="69"/>
      <c r="H3" s="69"/>
      <c r="I3" s="232" t="s">
        <v>0</v>
      </c>
      <c r="J3" s="165"/>
      <c r="K3" s="165"/>
      <c r="L3" s="165"/>
      <c r="M3" s="165"/>
      <c r="N3" s="165"/>
      <c r="O3" s="165"/>
      <c r="P3" s="165"/>
      <c r="Q3" s="165"/>
      <c r="R3" s="191"/>
      <c r="S3" s="115"/>
      <c r="V3" s="221"/>
      <c r="W3" s="221"/>
    </row>
    <row r="4" spans="2:23" ht="21.75" customHeight="1">
      <c r="D4" s="23"/>
      <c r="E4" s="182"/>
      <c r="F4" s="130"/>
      <c r="G4" s="69"/>
      <c r="H4" s="69"/>
      <c r="I4" s="401" t="s">
        <v>116</v>
      </c>
      <c r="J4" s="402"/>
      <c r="K4" s="402"/>
      <c r="L4" s="402"/>
      <c r="M4" s="402"/>
      <c r="N4" s="402"/>
      <c r="O4" s="402"/>
      <c r="P4" s="402"/>
      <c r="Q4" s="403"/>
      <c r="R4" s="29"/>
      <c r="S4" s="115"/>
    </row>
    <row r="5" spans="2:23" ht="18" customHeight="1" thickBot="1">
      <c r="D5" s="1"/>
      <c r="E5" s="1"/>
      <c r="F5" s="1"/>
      <c r="G5" s="1"/>
      <c r="I5" s="394" t="s">
        <v>130</v>
      </c>
      <c r="J5" s="396" t="s">
        <v>72</v>
      </c>
      <c r="K5" s="397"/>
      <c r="L5" s="398"/>
      <c r="M5" s="396" t="s">
        <v>234</v>
      </c>
      <c r="N5" s="397"/>
      <c r="O5" s="398"/>
      <c r="P5" s="399" t="s">
        <v>173</v>
      </c>
      <c r="Q5" s="404" t="s">
        <v>174</v>
      </c>
      <c r="S5" s="116"/>
      <c r="V5" s="277" t="s">
        <v>144</v>
      </c>
      <c r="W5" s="277" t="s">
        <v>145</v>
      </c>
    </row>
    <row r="6" spans="2:23" ht="31.5" customHeight="1" thickBot="1">
      <c r="B6" s="68" t="s">
        <v>65</v>
      </c>
      <c r="D6" s="1"/>
      <c r="E6" s="1"/>
      <c r="F6" s="1"/>
      <c r="G6" s="35" t="s">
        <v>3</v>
      </c>
      <c r="H6" s="29"/>
      <c r="I6" s="395"/>
      <c r="J6" s="225" t="s">
        <v>17</v>
      </c>
      <c r="K6" s="226" t="s">
        <v>118</v>
      </c>
      <c r="L6" s="227" t="s">
        <v>29</v>
      </c>
      <c r="M6" s="225" t="s">
        <v>17</v>
      </c>
      <c r="N6" s="226" t="s">
        <v>236</v>
      </c>
      <c r="O6" s="227" t="s">
        <v>235</v>
      </c>
      <c r="P6" s="400"/>
      <c r="Q6" s="405"/>
      <c r="R6" s="29"/>
      <c r="S6" s="117"/>
      <c r="T6" s="45" t="s">
        <v>44</v>
      </c>
      <c r="U6" s="48"/>
      <c r="V6" s="375" t="s">
        <v>141</v>
      </c>
      <c r="W6" s="376"/>
    </row>
    <row r="7" spans="2:23" ht="26.25" customHeight="1">
      <c r="D7" s="4"/>
      <c r="E7" s="28" t="s">
        <v>45</v>
      </c>
      <c r="F7" s="28"/>
      <c r="G7" s="4"/>
      <c r="H7" s="4"/>
      <c r="I7" s="4"/>
      <c r="J7" s="4"/>
      <c r="K7" s="4"/>
      <c r="L7" s="4"/>
      <c r="M7" s="279"/>
      <c r="N7" s="293"/>
      <c r="O7" s="293"/>
      <c r="P7" s="4"/>
      <c r="Q7" s="4"/>
      <c r="R7" s="4"/>
      <c r="S7" s="116"/>
      <c r="T7" s="199"/>
      <c r="U7" s="199"/>
    </row>
    <row r="8" spans="2:23">
      <c r="E8" s="22" t="s">
        <v>28</v>
      </c>
      <c r="F8" s="22"/>
      <c r="H8" s="4"/>
      <c r="I8" s="107">
        <f>I9+I11</f>
        <v>0</v>
      </c>
      <c r="J8" s="143"/>
      <c r="K8" s="143"/>
      <c r="L8" s="143"/>
      <c r="M8" s="100">
        <f>N8+O8</f>
        <v>0</v>
      </c>
      <c r="N8" s="100">
        <f>N9+N11</f>
        <v>0</v>
      </c>
      <c r="O8" s="100">
        <f t="shared" ref="O8" si="0">O9+O11</f>
        <v>0</v>
      </c>
      <c r="P8" s="107">
        <f t="shared" ref="P8:Q8" si="1">SUM(P9:P11)</f>
        <v>0</v>
      </c>
      <c r="Q8" s="107">
        <f t="shared" si="1"/>
        <v>0</v>
      </c>
      <c r="S8" s="116"/>
      <c r="T8" s="110" t="s">
        <v>146</v>
      </c>
    </row>
    <row r="9" spans="2:23" s="199" customFormat="1">
      <c r="B9" s="372"/>
      <c r="D9" s="191"/>
      <c r="E9" s="207" t="s">
        <v>242</v>
      </c>
      <c r="F9" s="193"/>
      <c r="G9" s="201" t="s">
        <v>26</v>
      </c>
      <c r="H9" s="193"/>
      <c r="I9" s="166">
        <f>J9+M9+P9+Q9</f>
        <v>0</v>
      </c>
      <c r="J9" s="350"/>
      <c r="K9" s="193"/>
      <c r="L9" s="193"/>
      <c r="M9" s="118">
        <f>N9+O9</f>
        <v>0</v>
      </c>
      <c r="N9" s="118"/>
      <c r="O9" s="118"/>
      <c r="P9" s="118"/>
      <c r="Q9" s="131"/>
      <c r="R9" s="191"/>
      <c r="S9" s="116"/>
      <c r="T9" s="110" t="s">
        <v>146</v>
      </c>
      <c r="V9" s="222" t="s">
        <v>142</v>
      </c>
      <c r="W9" s="222" t="s">
        <v>143</v>
      </c>
    </row>
    <row r="10" spans="2:23" s="199" customFormat="1">
      <c r="B10" s="373"/>
      <c r="D10" s="191"/>
      <c r="E10" s="208" t="s">
        <v>168</v>
      </c>
      <c r="F10" s="192"/>
      <c r="G10" s="195" t="s">
        <v>26</v>
      </c>
      <c r="H10" s="192"/>
      <c r="I10" s="167">
        <f>P10+Q10</f>
        <v>0</v>
      </c>
      <c r="J10" s="137"/>
      <c r="K10" s="137"/>
      <c r="L10" s="137"/>
      <c r="M10" s="137"/>
      <c r="N10" s="137"/>
      <c r="O10" s="137"/>
      <c r="P10" s="119"/>
      <c r="Q10" s="122"/>
      <c r="R10" s="191"/>
      <c r="S10" s="116"/>
      <c r="T10" s="110" t="s">
        <v>146</v>
      </c>
      <c r="V10" s="222" t="s">
        <v>142</v>
      </c>
      <c r="W10" s="222" t="s">
        <v>143</v>
      </c>
    </row>
    <row r="11" spans="2:23" s="199" customFormat="1">
      <c r="B11" s="373"/>
      <c r="D11" s="191"/>
      <c r="E11" s="208" t="s">
        <v>176</v>
      </c>
      <c r="F11" s="192"/>
      <c r="G11" s="195" t="s">
        <v>26</v>
      </c>
      <c r="H11" s="192"/>
      <c r="I11" s="167">
        <f>J11+M11+P11+Q11</f>
        <v>0</v>
      </c>
      <c r="J11" s="137"/>
      <c r="K11" s="137"/>
      <c r="L11" s="137"/>
      <c r="M11" s="119">
        <f>N11+O11</f>
        <v>0</v>
      </c>
      <c r="N11" s="119">
        <f>SUM(N12:N14)</f>
        <v>0</v>
      </c>
      <c r="O11" s="119">
        <f>SUM(O12:O14)</f>
        <v>0</v>
      </c>
      <c r="P11" s="119">
        <f>SUM(P12:P14)</f>
        <v>0</v>
      </c>
      <c r="Q11" s="122">
        <f>SUM(Q12:Q14)</f>
        <v>0</v>
      </c>
      <c r="R11" s="191"/>
      <c r="S11" s="116"/>
      <c r="T11" s="110" t="s">
        <v>146</v>
      </c>
      <c r="V11" s="222" t="s">
        <v>142</v>
      </c>
      <c r="W11" s="222" t="s">
        <v>143</v>
      </c>
    </row>
    <row r="12" spans="2:23" s="199" customFormat="1">
      <c r="B12" s="373"/>
      <c r="D12" s="191"/>
      <c r="E12" s="67" t="s">
        <v>245</v>
      </c>
      <c r="F12" s="192"/>
      <c r="G12" s="195" t="s">
        <v>26</v>
      </c>
      <c r="H12" s="192"/>
      <c r="I12" s="167">
        <f>J12+M12+P12+Q12</f>
        <v>0</v>
      </c>
      <c r="J12" s="137"/>
      <c r="K12" s="192"/>
      <c r="L12" s="192"/>
      <c r="M12" s="119">
        <f t="shared" ref="M12:M14" si="2">N12+O12</f>
        <v>0</v>
      </c>
      <c r="N12" s="119"/>
      <c r="O12" s="119"/>
      <c r="P12" s="119"/>
      <c r="Q12" s="122"/>
      <c r="R12" s="191"/>
      <c r="S12" s="116"/>
      <c r="T12" s="110" t="s">
        <v>146</v>
      </c>
      <c r="V12" s="222" t="s">
        <v>142</v>
      </c>
      <c r="W12" s="222" t="s">
        <v>143</v>
      </c>
    </row>
    <row r="13" spans="2:23" s="199" customFormat="1">
      <c r="B13" s="373"/>
      <c r="D13" s="191"/>
      <c r="E13" s="67" t="s">
        <v>246</v>
      </c>
      <c r="F13" s="192"/>
      <c r="G13" s="195" t="s">
        <v>26</v>
      </c>
      <c r="H13" s="192"/>
      <c r="I13" s="167">
        <f>J13+M13+P13+Q13</f>
        <v>0</v>
      </c>
      <c r="J13" s="137"/>
      <c r="K13" s="192"/>
      <c r="L13" s="192"/>
      <c r="M13" s="119">
        <f t="shared" si="2"/>
        <v>0</v>
      </c>
      <c r="N13" s="119"/>
      <c r="O13" s="119"/>
      <c r="P13" s="119"/>
      <c r="Q13" s="122"/>
      <c r="R13" s="191"/>
      <c r="S13" s="116"/>
      <c r="T13" s="110" t="s">
        <v>146</v>
      </c>
      <c r="V13" s="222" t="s">
        <v>142</v>
      </c>
      <c r="W13" s="222" t="s">
        <v>143</v>
      </c>
    </row>
    <row r="14" spans="2:23" s="199" customFormat="1">
      <c r="B14" s="374"/>
      <c r="D14" s="191"/>
      <c r="E14" s="295" t="s">
        <v>247</v>
      </c>
      <c r="F14" s="194"/>
      <c r="G14" s="202" t="s">
        <v>26</v>
      </c>
      <c r="H14" s="194"/>
      <c r="I14" s="168">
        <f>J14+M14+P14+Q14</f>
        <v>0</v>
      </c>
      <c r="J14" s="351"/>
      <c r="K14" s="194"/>
      <c r="L14" s="194"/>
      <c r="M14" s="120">
        <f t="shared" si="2"/>
        <v>0</v>
      </c>
      <c r="N14" s="120"/>
      <c r="O14" s="120"/>
      <c r="P14" s="120"/>
      <c r="Q14" s="132"/>
      <c r="R14" s="191"/>
      <c r="S14" s="116"/>
      <c r="T14" s="110" t="s">
        <v>146</v>
      </c>
      <c r="V14" s="222" t="s">
        <v>142</v>
      </c>
      <c r="W14" s="222" t="s">
        <v>143</v>
      </c>
    </row>
    <row r="15" spans="2:23">
      <c r="J15" s="191"/>
      <c r="K15" s="191"/>
      <c r="L15" s="191"/>
      <c r="P15" s="4"/>
      <c r="Q15" s="4"/>
      <c r="S15" s="116"/>
      <c r="T15" s="110"/>
      <c r="U15" s="110"/>
      <c r="V15" s="126"/>
      <c r="W15" s="126"/>
    </row>
    <row r="16" spans="2:23" ht="15" customHeight="1">
      <c r="E16" s="8" t="s">
        <v>24</v>
      </c>
      <c r="F16" s="8"/>
      <c r="G16" s="35"/>
      <c r="I16" s="100">
        <f>I17+I18+I19</f>
        <v>0</v>
      </c>
      <c r="J16" s="7"/>
      <c r="K16" s="7"/>
      <c r="L16" s="7"/>
      <c r="M16" s="106">
        <f>SUM(M17:M19)</f>
        <v>0</v>
      </c>
      <c r="N16" s="106">
        <f t="shared" ref="N16:O16" si="3">SUM(N17:N19)</f>
        <v>0</v>
      </c>
      <c r="O16" s="106">
        <f t="shared" si="3"/>
        <v>0</v>
      </c>
      <c r="P16" s="106">
        <f t="shared" ref="P16:Q16" si="4">SUM(P17:P19)</f>
        <v>0</v>
      </c>
      <c r="Q16" s="106">
        <f t="shared" si="4"/>
        <v>0</v>
      </c>
      <c r="S16" s="116"/>
      <c r="T16" s="110" t="s">
        <v>37</v>
      </c>
    </row>
    <row r="17" spans="2:23">
      <c r="B17" s="391"/>
      <c r="E17" s="207" t="s">
        <v>19</v>
      </c>
      <c r="F17" s="193"/>
      <c r="G17" s="201" t="s">
        <v>26</v>
      </c>
      <c r="H17" s="193"/>
      <c r="I17" s="166">
        <f>J17+M17+P17+Q17</f>
        <v>0</v>
      </c>
      <c r="J17" s="350"/>
      <c r="K17" s="302"/>
      <c r="L17" s="193"/>
      <c r="M17" s="118">
        <f>N17+O17</f>
        <v>0</v>
      </c>
      <c r="N17" s="173"/>
      <c r="O17" s="173"/>
      <c r="P17" s="74"/>
      <c r="Q17" s="204"/>
      <c r="S17" s="116"/>
      <c r="T17" s="110" t="s">
        <v>37</v>
      </c>
      <c r="V17" s="222" t="s">
        <v>142</v>
      </c>
      <c r="W17" s="222" t="s">
        <v>143</v>
      </c>
    </row>
    <row r="18" spans="2:23">
      <c r="B18" s="392"/>
      <c r="E18" s="208" t="s">
        <v>18</v>
      </c>
      <c r="F18" s="192"/>
      <c r="G18" s="195" t="s">
        <v>26</v>
      </c>
      <c r="H18" s="192"/>
      <c r="I18" s="167">
        <f>J18+M18+P18+Q18</f>
        <v>0</v>
      </c>
      <c r="J18" s="137"/>
      <c r="K18" s="137"/>
      <c r="L18" s="137"/>
      <c r="M18" s="119">
        <f>N18+O18</f>
        <v>0</v>
      </c>
      <c r="N18" s="121"/>
      <c r="O18" s="121"/>
      <c r="P18" s="119"/>
      <c r="Q18" s="122"/>
      <c r="S18" s="116"/>
      <c r="T18" s="110" t="s">
        <v>37</v>
      </c>
      <c r="V18" s="222" t="s">
        <v>142</v>
      </c>
      <c r="W18" s="222" t="s">
        <v>143</v>
      </c>
    </row>
    <row r="19" spans="2:23">
      <c r="B19" s="393"/>
      <c r="E19" s="209" t="s">
        <v>95</v>
      </c>
      <c r="F19" s="194"/>
      <c r="G19" s="202" t="s">
        <v>26</v>
      </c>
      <c r="H19" s="194"/>
      <c r="I19" s="168">
        <f>J19+M19+P19+Q19</f>
        <v>0</v>
      </c>
      <c r="J19" s="351"/>
      <c r="K19" s="297"/>
      <c r="L19" s="297"/>
      <c r="M19" s="120">
        <f>N19+O19</f>
        <v>0</v>
      </c>
      <c r="N19" s="123"/>
      <c r="O19" s="123"/>
      <c r="P19" s="76"/>
      <c r="Q19" s="205"/>
      <c r="S19" s="116"/>
      <c r="T19" s="110" t="s">
        <v>37</v>
      </c>
      <c r="V19" s="222" t="s">
        <v>142</v>
      </c>
      <c r="W19" s="222" t="s">
        <v>143</v>
      </c>
    </row>
    <row r="20" spans="2:23">
      <c r="J20" s="191"/>
      <c r="K20" s="191"/>
      <c r="L20" s="191"/>
      <c r="T20" s="110"/>
      <c r="U20" s="110"/>
      <c r="V20" s="126"/>
      <c r="W20" s="126"/>
    </row>
    <row r="21" spans="2:23" ht="26.25" customHeight="1">
      <c r="E21" s="28" t="s">
        <v>175</v>
      </c>
      <c r="F21" s="28"/>
      <c r="G21" s="35"/>
      <c r="I21" s="29"/>
      <c r="J21" s="191"/>
      <c r="K21" s="191"/>
      <c r="L21" s="191"/>
      <c r="T21" s="126"/>
      <c r="U21" s="126"/>
      <c r="V21" s="126"/>
      <c r="W21" s="126"/>
    </row>
    <row r="22" spans="2:23">
      <c r="B22" s="388"/>
      <c r="E22" s="207" t="s">
        <v>170</v>
      </c>
      <c r="F22" s="193"/>
      <c r="G22" s="201" t="s">
        <v>26</v>
      </c>
      <c r="H22" s="193"/>
      <c r="I22" s="166">
        <f>SUM(M9:M11)</f>
        <v>0</v>
      </c>
      <c r="J22" s="193"/>
      <c r="K22" s="193"/>
      <c r="L22" s="193"/>
      <c r="M22" s="193"/>
      <c r="N22" s="193"/>
      <c r="O22" s="193"/>
      <c r="P22" s="193"/>
      <c r="Q22" s="196"/>
      <c r="T22" s="126" t="s">
        <v>31</v>
      </c>
      <c r="U22" s="126"/>
      <c r="V22" s="250"/>
      <c r="W22" s="250"/>
    </row>
    <row r="23" spans="2:23">
      <c r="B23" s="389"/>
      <c r="E23" s="208" t="s">
        <v>168</v>
      </c>
      <c r="F23" s="192"/>
      <c r="G23" s="195" t="s">
        <v>26</v>
      </c>
      <c r="H23" s="192"/>
      <c r="I23" s="167">
        <f>I10</f>
        <v>0</v>
      </c>
      <c r="J23" s="192"/>
      <c r="K23" s="192"/>
      <c r="L23" s="192"/>
      <c r="M23" s="192"/>
      <c r="N23" s="192"/>
      <c r="O23" s="192"/>
      <c r="P23" s="192"/>
      <c r="Q23" s="197"/>
      <c r="T23" s="126" t="s">
        <v>31</v>
      </c>
      <c r="U23" s="126"/>
      <c r="V23" s="222"/>
      <c r="W23" s="222"/>
    </row>
    <row r="24" spans="2:23">
      <c r="B24" s="389"/>
      <c r="E24" s="208" t="s">
        <v>171</v>
      </c>
      <c r="F24" s="192"/>
      <c r="G24" s="195" t="s">
        <v>26</v>
      </c>
      <c r="H24" s="192"/>
      <c r="I24" s="352"/>
      <c r="J24" s="192"/>
      <c r="K24" s="192"/>
      <c r="L24" s="192"/>
      <c r="M24" s="192"/>
      <c r="N24" s="192"/>
      <c r="O24" s="192"/>
      <c r="P24" s="192"/>
      <c r="Q24" s="197"/>
      <c r="T24" s="126" t="s">
        <v>31</v>
      </c>
      <c r="U24" s="126"/>
      <c r="V24" s="250"/>
      <c r="W24" s="250"/>
    </row>
    <row r="25" spans="2:23">
      <c r="B25" s="390"/>
      <c r="E25" s="209" t="s">
        <v>239</v>
      </c>
      <c r="F25" s="194"/>
      <c r="G25" s="202" t="s">
        <v>26</v>
      </c>
      <c r="H25" s="194"/>
      <c r="I25" s="312"/>
      <c r="J25" s="194"/>
      <c r="K25" s="194"/>
      <c r="L25" s="194"/>
      <c r="M25" s="194"/>
      <c r="N25" s="194"/>
      <c r="O25" s="194"/>
      <c r="P25" s="194"/>
      <c r="Q25" s="198"/>
      <c r="T25" s="126" t="s">
        <v>31</v>
      </c>
      <c r="U25" s="126"/>
      <c r="V25" s="222" t="s">
        <v>142</v>
      </c>
      <c r="W25" s="222" t="s">
        <v>143</v>
      </c>
    </row>
    <row r="26" spans="2:23">
      <c r="J26" s="191"/>
      <c r="K26" s="191"/>
      <c r="L26" s="191"/>
      <c r="T26" s="110"/>
      <c r="U26" s="110"/>
      <c r="V26" s="126"/>
      <c r="W26" s="126"/>
    </row>
    <row r="27" spans="2:23" ht="26.25" customHeight="1">
      <c r="E27" s="28" t="s">
        <v>76</v>
      </c>
      <c r="F27" s="28"/>
      <c r="G27" s="35"/>
      <c r="I27" s="29"/>
      <c r="J27" s="191"/>
      <c r="K27" s="191"/>
      <c r="L27" s="191"/>
      <c r="T27" s="126"/>
      <c r="U27" s="126"/>
      <c r="V27" s="126"/>
      <c r="W27" s="126"/>
    </row>
    <row r="28" spans="2:23">
      <c r="B28" s="391"/>
      <c r="E28" s="207" t="s">
        <v>151</v>
      </c>
      <c r="F28" s="193"/>
      <c r="G28" s="14" t="s">
        <v>26</v>
      </c>
      <c r="H28" s="12"/>
      <c r="I28" s="89"/>
      <c r="J28" s="193"/>
      <c r="K28" s="193"/>
      <c r="L28" s="193"/>
      <c r="M28" s="12"/>
      <c r="N28" s="193"/>
      <c r="O28" s="193"/>
      <c r="P28" s="12"/>
      <c r="Q28" s="15"/>
      <c r="T28" s="126" t="s">
        <v>33</v>
      </c>
      <c r="V28" s="222" t="s">
        <v>142</v>
      </c>
      <c r="W28" s="222" t="s">
        <v>143</v>
      </c>
    </row>
    <row r="29" spans="2:23">
      <c r="B29" s="392"/>
      <c r="E29" s="208" t="s">
        <v>148</v>
      </c>
      <c r="F29" s="192"/>
      <c r="G29" s="6" t="s">
        <v>26</v>
      </c>
      <c r="H29" s="4"/>
      <c r="I29" s="91"/>
      <c r="J29" s="192"/>
      <c r="K29" s="192"/>
      <c r="L29" s="192"/>
      <c r="M29" s="4"/>
      <c r="N29" s="192"/>
      <c r="O29" s="192"/>
      <c r="P29" s="4"/>
      <c r="Q29" s="16"/>
      <c r="T29" s="126" t="s">
        <v>33</v>
      </c>
      <c r="V29" s="222" t="s">
        <v>142</v>
      </c>
      <c r="W29" s="222" t="s">
        <v>143</v>
      </c>
    </row>
    <row r="30" spans="2:23">
      <c r="B30" s="392"/>
      <c r="E30" s="208" t="s">
        <v>240</v>
      </c>
      <c r="F30" s="192"/>
      <c r="G30" s="6" t="s">
        <v>26</v>
      </c>
      <c r="H30" s="4"/>
      <c r="I30" s="91"/>
      <c r="J30" s="192"/>
      <c r="K30" s="192"/>
      <c r="L30" s="192"/>
      <c r="M30" s="4"/>
      <c r="N30" s="192"/>
      <c r="O30" s="192"/>
      <c r="P30" s="4"/>
      <c r="Q30" s="16"/>
      <c r="T30" s="126" t="s">
        <v>33</v>
      </c>
      <c r="V30" s="222" t="s">
        <v>142</v>
      </c>
      <c r="W30" s="222" t="s">
        <v>143</v>
      </c>
    </row>
    <row r="31" spans="2:23">
      <c r="B31" s="392"/>
      <c r="E31" s="208" t="s">
        <v>241</v>
      </c>
      <c r="F31" s="192"/>
      <c r="G31" s="6" t="s">
        <v>26</v>
      </c>
      <c r="H31" s="4"/>
      <c r="I31" s="91"/>
      <c r="J31" s="192"/>
      <c r="K31" s="192"/>
      <c r="L31" s="192"/>
      <c r="M31" s="4"/>
      <c r="N31" s="192"/>
      <c r="O31" s="192"/>
      <c r="P31" s="4"/>
      <c r="Q31" s="16"/>
      <c r="T31" s="126" t="s">
        <v>33</v>
      </c>
      <c r="V31" s="222" t="s">
        <v>142</v>
      </c>
      <c r="W31" s="222" t="s">
        <v>143</v>
      </c>
    </row>
    <row r="32" spans="2:23">
      <c r="B32" s="392"/>
      <c r="E32" s="208" t="s">
        <v>150</v>
      </c>
      <c r="F32" s="192"/>
      <c r="G32" s="6" t="s">
        <v>26</v>
      </c>
      <c r="H32" s="4"/>
      <c r="I32" s="91"/>
      <c r="J32" s="192"/>
      <c r="K32" s="192"/>
      <c r="L32" s="192"/>
      <c r="M32" s="4"/>
      <c r="N32" s="192"/>
      <c r="O32" s="192"/>
      <c r="P32" s="4"/>
      <c r="Q32" s="16"/>
      <c r="T32" s="126" t="s">
        <v>33</v>
      </c>
      <c r="V32" s="222" t="s">
        <v>142</v>
      </c>
      <c r="W32" s="222" t="s">
        <v>143</v>
      </c>
    </row>
    <row r="33" spans="2:23">
      <c r="B33" s="393"/>
      <c r="E33" s="209" t="s">
        <v>149</v>
      </c>
      <c r="F33" s="194"/>
      <c r="G33" s="19" t="s">
        <v>26</v>
      </c>
      <c r="H33" s="18"/>
      <c r="I33" s="93"/>
      <c r="J33" s="194"/>
      <c r="K33" s="194"/>
      <c r="L33" s="194"/>
      <c r="M33" s="18"/>
      <c r="N33" s="194"/>
      <c r="O33" s="194"/>
      <c r="P33" s="18"/>
      <c r="Q33" s="20"/>
      <c r="T33" s="126" t="s">
        <v>33</v>
      </c>
      <c r="V33" s="222" t="s">
        <v>142</v>
      </c>
      <c r="W33" s="222" t="s">
        <v>143</v>
      </c>
    </row>
    <row r="34" spans="2:23">
      <c r="J34" s="191"/>
      <c r="K34" s="191"/>
      <c r="L34" s="191"/>
      <c r="T34" s="125"/>
      <c r="V34" s="126"/>
      <c r="W34" s="126"/>
    </row>
    <row r="35" spans="2:23">
      <c r="J35" s="191"/>
      <c r="K35" s="191"/>
      <c r="L35" s="191"/>
      <c r="R35" s="294"/>
    </row>
    <row r="36" spans="2:23">
      <c r="J36" s="191"/>
      <c r="K36" s="191"/>
      <c r="L36" s="191"/>
    </row>
  </sheetData>
  <mergeCells count="11">
    <mergeCell ref="I4:Q4"/>
    <mergeCell ref="Q5:Q6"/>
    <mergeCell ref="V6:W6"/>
    <mergeCell ref="B22:B25"/>
    <mergeCell ref="B28:B33"/>
    <mergeCell ref="B17:B19"/>
    <mergeCell ref="I5:I6"/>
    <mergeCell ref="J5:L5"/>
    <mergeCell ref="P5:P6"/>
    <mergeCell ref="M5:O5"/>
    <mergeCell ref="B9:B14"/>
  </mergeCells>
  <conditionalFormatting sqref="B6">
    <cfRule type="containsText" dxfId="8" priority="7" operator="containsText" text="Unsure">
      <formula>NOT(ISERROR(SEARCH("Unsure",B6)))</formula>
    </cfRule>
    <cfRule type="containsText" dxfId="7" priority="8" operator="containsText" text="Yes">
      <formula>NOT(ISERROR(SEARCH("Yes",B6)))</formula>
    </cfRule>
    <cfRule type="containsText" dxfId="6" priority="9" operator="containsText" text="No">
      <formula>NOT(ISERROR(SEARCH("No",B6)))</formula>
    </cfRule>
  </conditionalFormatting>
  <pageMargins left="0.25" right="0.25" top="0.75" bottom="0.75" header="0.3" footer="0.3"/>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B1:P42"/>
  <sheetViews>
    <sheetView workbookViewId="0"/>
  </sheetViews>
  <sheetFormatPr defaultColWidth="9.140625" defaultRowHeight="15"/>
  <cols>
    <col min="1" max="1" width="1.85546875" style="30" customWidth="1"/>
    <col min="2" max="2" width="25.7109375" style="30" customWidth="1"/>
    <col min="3" max="3" width="2.140625" style="30" customWidth="1"/>
    <col min="4" max="4" width="2.7109375" style="29" customWidth="1"/>
    <col min="5" max="5" width="51.28515625" style="2" customWidth="1"/>
    <col min="6" max="6" width="43.5703125" style="2" customWidth="1"/>
    <col min="7" max="7" width="14.85546875" style="2" customWidth="1"/>
    <col min="8" max="8" width="2.42578125" style="2" customWidth="1"/>
    <col min="9" max="9" width="17.85546875" style="29" customWidth="1"/>
    <col min="10" max="10" width="17.85546875" style="2" customWidth="1"/>
    <col min="11" max="11" width="3.85546875" style="29" customWidth="1"/>
    <col min="12" max="12" width="3.28515625" style="30" customWidth="1"/>
    <col min="13" max="13" width="13.140625" style="30" customWidth="1"/>
    <col min="14" max="14" width="2.42578125" style="30" customWidth="1"/>
    <col min="15" max="16" width="10.7109375" style="221" customWidth="1"/>
    <col min="17" max="16384" width="9.140625" style="30"/>
  </cols>
  <sheetData>
    <row r="1" spans="2:16" ht="48.75" customHeight="1">
      <c r="D1" s="41"/>
      <c r="E1" s="182" t="s">
        <v>131</v>
      </c>
      <c r="F1" s="182"/>
      <c r="G1" s="182"/>
      <c r="H1" s="182"/>
      <c r="I1" s="182"/>
      <c r="J1" s="182"/>
      <c r="K1" s="134"/>
      <c r="L1" s="116"/>
      <c r="N1" s="116"/>
    </row>
    <row r="2" spans="2:16" ht="27.95" customHeight="1">
      <c r="B2" s="32"/>
      <c r="E2" s="278" t="s">
        <v>228</v>
      </c>
      <c r="F2" s="278"/>
      <c r="G2" s="278"/>
      <c r="H2" s="278"/>
      <c r="I2" s="278"/>
      <c r="J2" s="278"/>
      <c r="K2" s="40"/>
      <c r="L2" s="133"/>
      <c r="M2" s="133"/>
      <c r="N2" s="116"/>
      <c r="O2" s="30"/>
      <c r="P2" s="30"/>
    </row>
    <row r="3" spans="2:16" s="199" customFormat="1" ht="33" thickBot="1">
      <c r="B3" s="32"/>
      <c r="D3" s="191"/>
      <c r="E3" s="278"/>
      <c r="F3" s="278"/>
      <c r="G3" s="278"/>
      <c r="H3" s="278"/>
      <c r="I3" s="232" t="s">
        <v>0</v>
      </c>
      <c r="J3" s="278"/>
      <c r="K3" s="40"/>
      <c r="L3" s="133"/>
      <c r="M3" s="133"/>
      <c r="N3" s="116"/>
      <c r="O3" s="277" t="s">
        <v>144</v>
      </c>
      <c r="P3" s="277" t="s">
        <v>145</v>
      </c>
    </row>
    <row r="4" spans="2:16" ht="35.25" customHeight="1" thickBot="1">
      <c r="B4" s="68" t="s">
        <v>65</v>
      </c>
      <c r="E4" s="1"/>
      <c r="F4" s="1"/>
      <c r="G4" s="1"/>
      <c r="I4" s="34" t="s">
        <v>6</v>
      </c>
      <c r="J4" s="34" t="s">
        <v>71</v>
      </c>
      <c r="K4" s="135"/>
      <c r="M4" s="45" t="s">
        <v>44</v>
      </c>
      <c r="N4" s="48"/>
      <c r="O4" s="375" t="s">
        <v>141</v>
      </c>
      <c r="P4" s="376"/>
    </row>
    <row r="5" spans="2:16" ht="27" customHeight="1">
      <c r="E5" s="28" t="s">
        <v>45</v>
      </c>
      <c r="F5" s="4"/>
      <c r="G5" s="4"/>
      <c r="H5" s="4"/>
      <c r="M5" s="199"/>
      <c r="N5" s="199"/>
    </row>
    <row r="6" spans="2:16" ht="17.25" customHeight="1">
      <c r="E6" s="22" t="s">
        <v>28</v>
      </c>
      <c r="G6" s="35" t="s">
        <v>3</v>
      </c>
      <c r="H6" s="4"/>
      <c r="I6" s="107">
        <f>SUM(I7:I14)</f>
        <v>0</v>
      </c>
      <c r="J6" s="107">
        <f>SUM(J7:J14)</f>
        <v>0</v>
      </c>
      <c r="K6" s="136"/>
      <c r="L6" s="124"/>
      <c r="M6" s="110"/>
      <c r="N6" s="110"/>
      <c r="O6" s="110"/>
      <c r="P6" s="110"/>
    </row>
    <row r="7" spans="2:16">
      <c r="B7" s="372"/>
      <c r="E7" s="207" t="s">
        <v>27</v>
      </c>
      <c r="F7" s="13"/>
      <c r="G7" s="201" t="s">
        <v>26</v>
      </c>
      <c r="H7" s="193"/>
      <c r="I7" s="118"/>
      <c r="J7" s="131"/>
      <c r="K7" s="137"/>
      <c r="L7" s="124"/>
      <c r="M7" s="110" t="s">
        <v>146</v>
      </c>
      <c r="O7" s="222" t="s">
        <v>142</v>
      </c>
      <c r="P7" s="222" t="s">
        <v>143</v>
      </c>
    </row>
    <row r="8" spans="2:16">
      <c r="B8" s="373"/>
      <c r="E8" s="208" t="s">
        <v>205</v>
      </c>
      <c r="F8" s="5"/>
      <c r="G8" s="195" t="s">
        <v>26</v>
      </c>
      <c r="H8" s="192"/>
      <c r="I8" s="119"/>
      <c r="J8" s="122"/>
      <c r="K8" s="137"/>
      <c r="L8" s="124"/>
      <c r="M8" s="110" t="s">
        <v>146</v>
      </c>
      <c r="O8" s="222" t="s">
        <v>142</v>
      </c>
      <c r="P8" s="222" t="s">
        <v>143</v>
      </c>
    </row>
    <row r="9" spans="2:16">
      <c r="B9" s="373"/>
      <c r="E9" s="208" t="s">
        <v>22</v>
      </c>
      <c r="F9" s="5"/>
      <c r="G9" s="195" t="s">
        <v>26</v>
      </c>
      <c r="H9" s="192"/>
      <c r="I9" s="119"/>
      <c r="J9" s="122"/>
      <c r="K9" s="137"/>
      <c r="L9" s="124"/>
      <c r="M9" s="110" t="s">
        <v>146</v>
      </c>
      <c r="O9" s="222" t="s">
        <v>142</v>
      </c>
      <c r="P9" s="222" t="s">
        <v>143</v>
      </c>
    </row>
    <row r="10" spans="2:16">
      <c r="B10" s="373"/>
      <c r="E10" s="67" t="s">
        <v>23</v>
      </c>
      <c r="F10" s="5"/>
      <c r="G10" s="195" t="s">
        <v>26</v>
      </c>
      <c r="I10" s="119"/>
      <c r="J10" s="122"/>
      <c r="K10" s="137"/>
      <c r="L10" s="124"/>
      <c r="M10" s="110" t="s">
        <v>146</v>
      </c>
      <c r="O10" s="222" t="s">
        <v>142</v>
      </c>
      <c r="P10" s="222" t="s">
        <v>143</v>
      </c>
    </row>
    <row r="11" spans="2:16">
      <c r="B11" s="373"/>
      <c r="E11" s="67" t="s">
        <v>94</v>
      </c>
      <c r="F11" s="5"/>
      <c r="G11" s="195" t="s">
        <v>26</v>
      </c>
      <c r="H11" s="192"/>
      <c r="I11" s="119"/>
      <c r="J11" s="122"/>
      <c r="K11" s="137"/>
      <c r="L11" s="124"/>
      <c r="M11" s="110" t="s">
        <v>146</v>
      </c>
      <c r="O11" s="222" t="s">
        <v>142</v>
      </c>
      <c r="P11" s="222" t="s">
        <v>143</v>
      </c>
    </row>
    <row r="12" spans="2:16">
      <c r="B12" s="373"/>
      <c r="E12" s="208" t="s">
        <v>122</v>
      </c>
      <c r="F12" s="5"/>
      <c r="G12" s="195" t="s">
        <v>26</v>
      </c>
      <c r="H12" s="192"/>
      <c r="I12" s="119"/>
      <c r="J12" s="122"/>
      <c r="K12" s="137"/>
      <c r="L12" s="124"/>
      <c r="M12" s="110" t="s">
        <v>146</v>
      </c>
      <c r="O12" s="222" t="s">
        <v>142</v>
      </c>
      <c r="P12" s="222" t="s">
        <v>143</v>
      </c>
    </row>
    <row r="13" spans="2:16" s="199" customFormat="1">
      <c r="B13" s="373"/>
      <c r="D13" s="191"/>
      <c r="E13" s="208" t="s">
        <v>244</v>
      </c>
      <c r="F13" s="5"/>
      <c r="G13" s="195" t="s">
        <v>26</v>
      </c>
      <c r="H13" s="192"/>
      <c r="I13" s="119"/>
      <c r="J13" s="122"/>
      <c r="K13" s="137"/>
      <c r="L13" s="124"/>
      <c r="M13" s="110" t="s">
        <v>146</v>
      </c>
      <c r="O13" s="222" t="s">
        <v>142</v>
      </c>
      <c r="P13" s="222" t="s">
        <v>143</v>
      </c>
    </row>
    <row r="14" spans="2:16">
      <c r="B14" s="373"/>
      <c r="E14" s="208" t="s">
        <v>96</v>
      </c>
      <c r="F14" s="192"/>
      <c r="G14" s="195" t="s">
        <v>26</v>
      </c>
      <c r="H14" s="192"/>
      <c r="I14" s="107">
        <f>SUM(I15:I17)</f>
        <v>0</v>
      </c>
      <c r="J14" s="301">
        <f>SUM(J15:J17)</f>
        <v>0</v>
      </c>
      <c r="K14" s="137"/>
      <c r="M14" s="110" t="s">
        <v>146</v>
      </c>
      <c r="O14" s="222" t="s">
        <v>142</v>
      </c>
      <c r="P14" s="222" t="s">
        <v>143</v>
      </c>
    </row>
    <row r="15" spans="2:16" s="199" customFormat="1">
      <c r="B15" s="373"/>
      <c r="D15" s="191"/>
      <c r="E15" s="67" t="s">
        <v>245</v>
      </c>
      <c r="F15" s="192"/>
      <c r="G15" s="195" t="s">
        <v>26</v>
      </c>
      <c r="H15" s="192"/>
      <c r="I15" s="119"/>
      <c r="J15" s="122"/>
      <c r="K15" s="137"/>
      <c r="M15" s="110" t="s">
        <v>146</v>
      </c>
      <c r="O15" s="222" t="s">
        <v>142</v>
      </c>
      <c r="P15" s="222" t="s">
        <v>143</v>
      </c>
    </row>
    <row r="16" spans="2:16" s="199" customFormat="1">
      <c r="B16" s="373"/>
      <c r="D16" s="191"/>
      <c r="E16" s="67" t="s">
        <v>246</v>
      </c>
      <c r="F16" s="192"/>
      <c r="G16" s="195" t="s">
        <v>26</v>
      </c>
      <c r="H16" s="192"/>
      <c r="I16" s="119"/>
      <c r="J16" s="122"/>
      <c r="K16" s="137"/>
      <c r="M16" s="110" t="s">
        <v>146</v>
      </c>
      <c r="O16" s="222" t="s">
        <v>142</v>
      </c>
      <c r="P16" s="222" t="s">
        <v>143</v>
      </c>
    </row>
    <row r="17" spans="2:16" s="199" customFormat="1">
      <c r="B17" s="374"/>
      <c r="D17" s="191"/>
      <c r="E17" s="295" t="s">
        <v>247</v>
      </c>
      <c r="F17" s="194"/>
      <c r="G17" s="202" t="s">
        <v>26</v>
      </c>
      <c r="H17" s="194"/>
      <c r="I17" s="120"/>
      <c r="J17" s="132"/>
      <c r="K17" s="137"/>
      <c r="M17" s="110" t="s">
        <v>146</v>
      </c>
      <c r="O17" s="222" t="s">
        <v>142</v>
      </c>
      <c r="P17" s="222" t="s">
        <v>143</v>
      </c>
    </row>
    <row r="18" spans="2:16">
      <c r="I18" s="192"/>
      <c r="J18" s="192"/>
      <c r="M18" s="125"/>
      <c r="N18" s="125"/>
    </row>
    <row r="19" spans="2:16" ht="15" customHeight="1">
      <c r="D19" s="11"/>
      <c r="E19" s="8" t="s">
        <v>24</v>
      </c>
      <c r="G19" s="35"/>
      <c r="I19" s="107">
        <f>SUM(I20:I26)</f>
        <v>0</v>
      </c>
      <c r="J19" s="107">
        <f>SUM(J20:J26)</f>
        <v>0</v>
      </c>
      <c r="K19" s="136"/>
      <c r="M19" s="110"/>
      <c r="N19" s="110"/>
      <c r="O19" s="110"/>
      <c r="P19" s="110"/>
    </row>
    <row r="20" spans="2:16">
      <c r="B20" s="406"/>
      <c r="E20" s="207" t="s">
        <v>21</v>
      </c>
      <c r="F20" s="12"/>
      <c r="G20" s="14" t="s">
        <v>26</v>
      </c>
      <c r="H20" s="12"/>
      <c r="I20" s="118"/>
      <c r="J20" s="131"/>
      <c r="K20" s="137"/>
      <c r="M20" s="110" t="s">
        <v>37</v>
      </c>
      <c r="O20" s="222" t="s">
        <v>142</v>
      </c>
      <c r="P20" s="222" t="s">
        <v>143</v>
      </c>
    </row>
    <row r="21" spans="2:16">
      <c r="B21" s="407"/>
      <c r="E21" s="67" t="s">
        <v>20</v>
      </c>
      <c r="F21" s="4"/>
      <c r="G21" s="6" t="s">
        <v>26</v>
      </c>
      <c r="H21" s="4"/>
      <c r="I21" s="119"/>
      <c r="J21" s="122"/>
      <c r="K21" s="137"/>
      <c r="M21" s="110" t="s">
        <v>37</v>
      </c>
      <c r="O21" s="222" t="s">
        <v>142</v>
      </c>
      <c r="P21" s="222" t="s">
        <v>143</v>
      </c>
    </row>
    <row r="22" spans="2:16">
      <c r="B22" s="407"/>
      <c r="E22" s="67" t="s">
        <v>93</v>
      </c>
      <c r="F22" s="4"/>
      <c r="G22" s="6" t="s">
        <v>26</v>
      </c>
      <c r="H22" s="4"/>
      <c r="I22" s="119"/>
      <c r="J22" s="122"/>
      <c r="K22" s="137"/>
      <c r="M22" s="110" t="s">
        <v>37</v>
      </c>
      <c r="O22" s="222" t="s">
        <v>142</v>
      </c>
      <c r="P22" s="222" t="s">
        <v>143</v>
      </c>
    </row>
    <row r="23" spans="2:16">
      <c r="B23" s="407"/>
      <c r="E23" s="208" t="s">
        <v>123</v>
      </c>
      <c r="F23" s="4"/>
      <c r="G23" s="6" t="s">
        <v>26</v>
      </c>
      <c r="H23" s="4"/>
      <c r="I23" s="119"/>
      <c r="J23" s="122"/>
      <c r="K23" s="137"/>
      <c r="M23" s="110" t="s">
        <v>37</v>
      </c>
      <c r="O23" s="222" t="s">
        <v>142</v>
      </c>
      <c r="P23" s="222" t="s">
        <v>143</v>
      </c>
    </row>
    <row r="24" spans="2:16">
      <c r="B24" s="407"/>
      <c r="E24" s="208" t="s">
        <v>19</v>
      </c>
      <c r="F24" s="4"/>
      <c r="G24" s="6" t="s">
        <v>26</v>
      </c>
      <c r="H24" s="4"/>
      <c r="I24" s="119"/>
      <c r="J24" s="122"/>
      <c r="K24" s="137"/>
      <c r="M24" s="110" t="s">
        <v>37</v>
      </c>
      <c r="O24" s="222" t="s">
        <v>142</v>
      </c>
      <c r="P24" s="222" t="s">
        <v>143</v>
      </c>
    </row>
    <row r="25" spans="2:16">
      <c r="B25" s="407"/>
      <c r="E25" s="208" t="s">
        <v>18</v>
      </c>
      <c r="F25" s="4"/>
      <c r="G25" s="6" t="s">
        <v>26</v>
      </c>
      <c r="H25" s="4"/>
      <c r="I25" s="119"/>
      <c r="J25" s="122"/>
      <c r="K25" s="137"/>
      <c r="M25" s="110" t="s">
        <v>37</v>
      </c>
      <c r="O25" s="222" t="s">
        <v>142</v>
      </c>
      <c r="P25" s="222" t="s">
        <v>143</v>
      </c>
    </row>
    <row r="26" spans="2:16">
      <c r="B26" s="408"/>
      <c r="E26" s="209" t="s">
        <v>95</v>
      </c>
      <c r="F26" s="18"/>
      <c r="G26" s="19" t="s">
        <v>26</v>
      </c>
      <c r="H26" s="18"/>
      <c r="I26" s="120"/>
      <c r="J26" s="132"/>
      <c r="K26" s="137"/>
      <c r="M26" s="110" t="s">
        <v>37</v>
      </c>
      <c r="O26" s="222" t="s">
        <v>142</v>
      </c>
      <c r="P26" s="222" t="s">
        <v>143</v>
      </c>
    </row>
    <row r="27" spans="2:16">
      <c r="I27" s="192"/>
      <c r="J27" s="192"/>
    </row>
    <row r="28" spans="2:16" ht="26.25">
      <c r="E28" s="28" t="s">
        <v>140</v>
      </c>
      <c r="I28" s="192"/>
      <c r="J28" s="192"/>
    </row>
    <row r="29" spans="2:16">
      <c r="E29" s="8" t="s">
        <v>139</v>
      </c>
      <c r="F29" s="29"/>
      <c r="G29" s="29"/>
      <c r="H29" s="29"/>
      <c r="I29" s="192"/>
      <c r="J29" s="192"/>
    </row>
    <row r="30" spans="2:16">
      <c r="B30" s="372"/>
      <c r="E30" s="21" t="s">
        <v>136</v>
      </c>
      <c r="F30" s="12"/>
      <c r="G30" s="186" t="s">
        <v>26</v>
      </c>
      <c r="H30" s="12"/>
      <c r="I30" s="118"/>
      <c r="J30" s="131"/>
      <c r="M30" s="125" t="s">
        <v>138</v>
      </c>
      <c r="O30" s="222" t="s">
        <v>142</v>
      </c>
      <c r="P30" s="222" t="s">
        <v>143</v>
      </c>
    </row>
    <row r="31" spans="2:16">
      <c r="B31" s="374"/>
      <c r="E31" s="17" t="s">
        <v>137</v>
      </c>
      <c r="F31" s="18"/>
      <c r="G31" s="185" t="s">
        <v>26</v>
      </c>
      <c r="H31" s="18"/>
      <c r="I31" s="120"/>
      <c r="J31" s="132"/>
      <c r="M31" s="125" t="s">
        <v>138</v>
      </c>
      <c r="O31" s="222" t="s">
        <v>142</v>
      </c>
      <c r="P31" s="222" t="s">
        <v>143</v>
      </c>
    </row>
    <row r="33" spans="2:16" ht="26.25">
      <c r="B33" s="199"/>
      <c r="E33" s="28" t="s">
        <v>230</v>
      </c>
    </row>
    <row r="34" spans="2:16" s="199" customFormat="1" ht="26.25" customHeight="1">
      <c r="D34" s="191"/>
      <c r="E34" s="343" t="s">
        <v>463</v>
      </c>
      <c r="F34" s="343" t="s">
        <v>218</v>
      </c>
      <c r="G34" s="191"/>
      <c r="H34" s="191"/>
      <c r="I34" s="191"/>
      <c r="J34" s="191"/>
      <c r="K34" s="191"/>
      <c r="O34" s="221"/>
      <c r="P34" s="221"/>
    </row>
    <row r="35" spans="2:16">
      <c r="B35" s="372"/>
      <c r="E35" s="162" t="s">
        <v>198</v>
      </c>
      <c r="F35" s="73" t="s">
        <v>201</v>
      </c>
      <c r="G35" s="53" t="s">
        <v>26</v>
      </c>
      <c r="H35" s="52"/>
      <c r="I35" s="52"/>
      <c r="J35" s="251"/>
      <c r="M35" s="221" t="s">
        <v>202</v>
      </c>
      <c r="O35" s="222" t="s">
        <v>142</v>
      </c>
      <c r="P35" s="222" t="s">
        <v>143</v>
      </c>
    </row>
    <row r="36" spans="2:16">
      <c r="B36" s="373"/>
      <c r="E36" s="162" t="s">
        <v>199</v>
      </c>
      <c r="F36" s="73" t="s">
        <v>201</v>
      </c>
      <c r="G36" s="54" t="s">
        <v>26</v>
      </c>
      <c r="H36" s="51"/>
      <c r="I36" s="51"/>
      <c r="J36" s="252"/>
      <c r="M36" s="221" t="s">
        <v>202</v>
      </c>
      <c r="O36" s="222" t="s">
        <v>142</v>
      </c>
      <c r="P36" s="222" t="s">
        <v>143</v>
      </c>
    </row>
    <row r="37" spans="2:16">
      <c r="B37" s="374"/>
      <c r="E37" s="163" t="s">
        <v>200</v>
      </c>
      <c r="F37" s="96" t="s">
        <v>201</v>
      </c>
      <c r="G37" s="56" t="s">
        <v>26</v>
      </c>
      <c r="H37" s="55"/>
      <c r="I37" s="55"/>
      <c r="J37" s="253"/>
      <c r="M37" s="221" t="s">
        <v>202</v>
      </c>
      <c r="O37" s="222" t="s">
        <v>142</v>
      </c>
      <c r="P37" s="222" t="s">
        <v>143</v>
      </c>
    </row>
    <row r="38" spans="2:16">
      <c r="M38" s="221"/>
    </row>
    <row r="42" spans="2:16">
      <c r="E42" s="191"/>
    </row>
  </sheetData>
  <mergeCells count="5">
    <mergeCell ref="B35:B37"/>
    <mergeCell ref="B30:B31"/>
    <mergeCell ref="O4:P4"/>
    <mergeCell ref="B20:B26"/>
    <mergeCell ref="B7:B17"/>
  </mergeCells>
  <phoneticPr fontId="40" type="noConversion"/>
  <conditionalFormatting sqref="B4">
    <cfRule type="containsText" dxfId="5" priority="1" operator="containsText" text="Unsure">
      <formula>NOT(ISERROR(SEARCH("Unsure",B4)))</formula>
    </cfRule>
    <cfRule type="containsText" dxfId="4" priority="2" operator="containsText" text="Yes">
      <formula>NOT(ISERROR(SEARCH("Yes",B4)))</formula>
    </cfRule>
    <cfRule type="containsText" dxfId="3" priority="3" operator="containsText" text="No">
      <formula>NOT(ISERROR(SEARCH("No",B4)))</formula>
    </cfRule>
  </conditionalFormatting>
  <pageMargins left="0.25" right="0.25" top="0.75" bottom="0.75" header="0.3" footer="0.3"/>
  <pageSetup paperSize="9" scale="65"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B1:O885"/>
  <sheetViews>
    <sheetView workbookViewId="0"/>
  </sheetViews>
  <sheetFormatPr defaultColWidth="9.140625" defaultRowHeight="15"/>
  <cols>
    <col min="1" max="1" width="1.85546875" style="30" customWidth="1"/>
    <col min="2" max="2" width="25.7109375" style="30" customWidth="1"/>
    <col min="3" max="3" width="2.140625" style="30" customWidth="1"/>
    <col min="4" max="4" width="3.140625" style="191" customWidth="1"/>
    <col min="5" max="5" width="114" style="191" customWidth="1"/>
    <col min="6" max="6" width="10.7109375" style="10" customWidth="1"/>
    <col min="7" max="7" width="2.42578125" style="191" customWidth="1"/>
    <col min="8" max="8" width="28.85546875" style="191" bestFit="1" customWidth="1"/>
    <col min="9" max="9" width="3.42578125" style="191" customWidth="1"/>
    <col min="10" max="10" width="1.85546875" style="30" customWidth="1"/>
    <col min="11" max="11" width="13.85546875" style="125" customWidth="1"/>
    <col min="12" max="12" width="2.5703125" style="30" customWidth="1"/>
    <col min="13" max="14" width="10.7109375" style="30" customWidth="1"/>
    <col min="15" max="16384" width="9.140625" style="30"/>
  </cols>
  <sheetData>
    <row r="1" spans="2:15" ht="50.25" customHeight="1">
      <c r="D1" s="29"/>
      <c r="E1" s="182" t="s">
        <v>131</v>
      </c>
      <c r="F1" s="160"/>
      <c r="G1" s="160"/>
      <c r="H1" s="160"/>
      <c r="I1" s="138"/>
      <c r="J1" s="139"/>
      <c r="K1" s="144"/>
    </row>
    <row r="2" spans="2:15" s="183" customFormat="1" ht="39">
      <c r="D2" s="72"/>
      <c r="E2" s="278" t="s">
        <v>38</v>
      </c>
      <c r="F2" s="159"/>
      <c r="G2" s="159"/>
      <c r="H2" s="159"/>
      <c r="I2" s="138"/>
      <c r="J2" s="184"/>
      <c r="K2" s="144"/>
    </row>
    <row r="3" spans="2:15" ht="15" customHeight="1" thickBot="1">
      <c r="B3" s="32"/>
      <c r="D3" s="2"/>
      <c r="E3" s="138"/>
      <c r="F3" s="138"/>
      <c r="G3" s="40"/>
      <c r="H3" s="40"/>
      <c r="I3" s="40"/>
      <c r="M3" s="277" t="s">
        <v>144</v>
      </c>
      <c r="N3" s="277" t="s">
        <v>145</v>
      </c>
    </row>
    <row r="4" spans="2:15" ht="36" customHeight="1" thickBot="1">
      <c r="B4" s="68" t="s">
        <v>65</v>
      </c>
      <c r="D4" s="2"/>
      <c r="E4" s="1"/>
      <c r="F4" s="145" t="s">
        <v>3</v>
      </c>
      <c r="G4" s="2"/>
      <c r="H4" s="146" t="s">
        <v>4</v>
      </c>
      <c r="I4" s="141"/>
      <c r="K4" s="45" t="s">
        <v>44</v>
      </c>
      <c r="L4" s="48"/>
      <c r="M4" s="375" t="s">
        <v>141</v>
      </c>
      <c r="N4" s="376"/>
    </row>
    <row r="5" spans="2:15" ht="27" customHeight="1">
      <c r="D5" s="2"/>
      <c r="E5" s="161" t="s">
        <v>103</v>
      </c>
      <c r="G5" s="2"/>
      <c r="H5" s="2"/>
      <c r="I5" s="29"/>
    </row>
    <row r="6" spans="2:15" ht="15" customHeight="1">
      <c r="B6" s="409"/>
      <c r="D6" s="2"/>
      <c r="E6" s="148" t="s">
        <v>107</v>
      </c>
      <c r="F6" s="201" t="s">
        <v>36</v>
      </c>
      <c r="G6" s="193"/>
      <c r="H6" s="228" t="s">
        <v>189</v>
      </c>
      <c r="I6" s="142"/>
      <c r="K6" s="125" t="s">
        <v>35</v>
      </c>
      <c r="M6" s="199"/>
      <c r="N6" s="199"/>
    </row>
    <row r="7" spans="2:15" ht="15" customHeight="1">
      <c r="B7" s="410"/>
      <c r="D7" s="2"/>
      <c r="E7" s="149" t="s">
        <v>16</v>
      </c>
      <c r="F7" s="195"/>
      <c r="G7" s="192"/>
      <c r="H7" s="150"/>
      <c r="I7" s="9"/>
      <c r="L7" s="125"/>
      <c r="M7" s="199"/>
      <c r="N7" s="199"/>
      <c r="O7" s="125"/>
    </row>
    <row r="8" spans="2:15" ht="15" customHeight="1">
      <c r="B8" s="410"/>
      <c r="D8" s="2"/>
      <c r="E8" s="147" t="s">
        <v>12</v>
      </c>
      <c r="F8" s="195" t="s">
        <v>36</v>
      </c>
      <c r="G8" s="192"/>
      <c r="H8" s="229" t="s">
        <v>189</v>
      </c>
      <c r="I8" s="142"/>
      <c r="K8" s="125" t="s">
        <v>35</v>
      </c>
      <c r="M8" s="199"/>
      <c r="N8" s="199"/>
    </row>
    <row r="9" spans="2:15" ht="15" customHeight="1">
      <c r="B9" s="410"/>
      <c r="D9" s="2"/>
      <c r="E9" s="147" t="s">
        <v>11</v>
      </c>
      <c r="F9" s="195" t="s">
        <v>36</v>
      </c>
      <c r="G9" s="192"/>
      <c r="H9" s="229" t="s">
        <v>189</v>
      </c>
      <c r="I9" s="142"/>
      <c r="K9" s="125" t="s">
        <v>35</v>
      </c>
      <c r="M9" s="199"/>
      <c r="N9" s="199"/>
    </row>
    <row r="10" spans="2:15" ht="15" customHeight="1">
      <c r="B10" s="410"/>
      <c r="D10" s="2"/>
      <c r="E10" s="147" t="s">
        <v>10</v>
      </c>
      <c r="F10" s="195" t="s">
        <v>36</v>
      </c>
      <c r="G10" s="192"/>
      <c r="H10" s="229" t="s">
        <v>189</v>
      </c>
      <c r="I10" s="142"/>
      <c r="K10" s="125" t="s">
        <v>35</v>
      </c>
      <c r="M10" s="199"/>
      <c r="N10" s="199"/>
    </row>
    <row r="11" spans="2:15" ht="15" customHeight="1">
      <c r="B11" s="410"/>
      <c r="D11" s="2"/>
      <c r="E11" s="149" t="s">
        <v>15</v>
      </c>
      <c r="F11" s="195"/>
      <c r="G11" s="192"/>
      <c r="H11" s="150"/>
      <c r="I11" s="9"/>
      <c r="L11" s="125"/>
      <c r="M11" s="199"/>
      <c r="N11" s="199"/>
    </row>
    <row r="12" spans="2:15" ht="15" customHeight="1">
      <c r="B12" s="410"/>
      <c r="D12" s="2"/>
      <c r="E12" s="147" t="s">
        <v>12</v>
      </c>
      <c r="F12" s="195" t="s">
        <v>36</v>
      </c>
      <c r="G12" s="192"/>
      <c r="H12" s="229" t="s">
        <v>189</v>
      </c>
      <c r="I12" s="142"/>
      <c r="K12" s="125" t="s">
        <v>35</v>
      </c>
      <c r="M12" s="199"/>
      <c r="N12" s="199"/>
    </row>
    <row r="13" spans="2:15" ht="15" customHeight="1">
      <c r="B13" s="410"/>
      <c r="D13" s="2"/>
      <c r="E13" s="147" t="s">
        <v>11</v>
      </c>
      <c r="F13" s="195" t="s">
        <v>36</v>
      </c>
      <c r="G13" s="192"/>
      <c r="H13" s="229" t="s">
        <v>189</v>
      </c>
      <c r="I13" s="142"/>
      <c r="K13" s="125" t="s">
        <v>35</v>
      </c>
      <c r="M13" s="199"/>
      <c r="N13" s="199"/>
    </row>
    <row r="14" spans="2:15" ht="15" customHeight="1">
      <c r="B14" s="410"/>
      <c r="D14" s="2"/>
      <c r="E14" s="147" t="s">
        <v>10</v>
      </c>
      <c r="F14" s="195" t="s">
        <v>36</v>
      </c>
      <c r="G14" s="192"/>
      <c r="H14" s="229" t="s">
        <v>189</v>
      </c>
      <c r="I14" s="142"/>
      <c r="K14" s="125" t="s">
        <v>35</v>
      </c>
      <c r="M14" s="199"/>
      <c r="N14" s="199"/>
    </row>
    <row r="15" spans="2:15" ht="15" customHeight="1">
      <c r="B15" s="410"/>
      <c r="D15" s="2"/>
      <c r="E15" s="149" t="s">
        <v>14</v>
      </c>
      <c r="F15" s="195"/>
      <c r="G15" s="192"/>
      <c r="H15" s="150"/>
      <c r="I15" s="9"/>
      <c r="L15" s="125"/>
      <c r="M15" s="199"/>
      <c r="N15" s="199"/>
      <c r="O15" s="125"/>
    </row>
    <row r="16" spans="2:15" ht="15" customHeight="1">
      <c r="B16" s="410"/>
      <c r="D16" s="2"/>
      <c r="E16" s="147" t="s">
        <v>12</v>
      </c>
      <c r="F16" s="195" t="s">
        <v>36</v>
      </c>
      <c r="G16" s="192"/>
      <c r="H16" s="229" t="s">
        <v>189</v>
      </c>
      <c r="I16" s="142"/>
      <c r="K16" s="125" t="s">
        <v>35</v>
      </c>
      <c r="M16" s="199"/>
      <c r="N16" s="199"/>
    </row>
    <row r="17" spans="2:14" ht="15" customHeight="1">
      <c r="B17" s="410"/>
      <c r="D17" s="2"/>
      <c r="E17" s="147" t="s">
        <v>11</v>
      </c>
      <c r="F17" s="195" t="s">
        <v>36</v>
      </c>
      <c r="G17" s="192"/>
      <c r="H17" s="229" t="s">
        <v>189</v>
      </c>
      <c r="I17" s="142"/>
      <c r="K17" s="125" t="s">
        <v>35</v>
      </c>
      <c r="M17" s="199"/>
      <c r="N17" s="199"/>
    </row>
    <row r="18" spans="2:14" ht="15" customHeight="1">
      <c r="B18" s="410"/>
      <c r="D18" s="2"/>
      <c r="E18" s="147" t="s">
        <v>10</v>
      </c>
      <c r="F18" s="195" t="s">
        <v>36</v>
      </c>
      <c r="G18" s="192"/>
      <c r="H18" s="229" t="s">
        <v>189</v>
      </c>
      <c r="I18" s="142"/>
      <c r="K18" s="125" t="s">
        <v>35</v>
      </c>
      <c r="M18" s="199"/>
      <c r="N18" s="199"/>
    </row>
    <row r="19" spans="2:14" ht="15" customHeight="1">
      <c r="B19" s="410"/>
      <c r="D19" s="2"/>
      <c r="E19" s="149" t="s">
        <v>13</v>
      </c>
      <c r="F19" s="195"/>
      <c r="G19" s="192"/>
      <c r="H19" s="150"/>
      <c r="I19" s="9"/>
      <c r="L19" s="125"/>
      <c r="M19" s="199"/>
      <c r="N19" s="199"/>
    </row>
    <row r="20" spans="2:14" ht="15" customHeight="1">
      <c r="B20" s="410"/>
      <c r="D20" s="2"/>
      <c r="E20" s="147" t="s">
        <v>12</v>
      </c>
      <c r="F20" s="195" t="s">
        <v>36</v>
      </c>
      <c r="G20" s="192"/>
      <c r="H20" s="229" t="s">
        <v>189</v>
      </c>
      <c r="I20" s="142"/>
      <c r="K20" s="125" t="s">
        <v>35</v>
      </c>
      <c r="M20" s="199"/>
      <c r="N20" s="199"/>
    </row>
    <row r="21" spans="2:14" ht="15" customHeight="1">
      <c r="B21" s="410"/>
      <c r="D21" s="2"/>
      <c r="E21" s="147" t="s">
        <v>11</v>
      </c>
      <c r="F21" s="195" t="s">
        <v>36</v>
      </c>
      <c r="G21" s="192"/>
      <c r="H21" s="229" t="s">
        <v>189</v>
      </c>
      <c r="I21" s="142"/>
      <c r="K21" s="125" t="s">
        <v>35</v>
      </c>
      <c r="M21" s="199"/>
      <c r="N21" s="199"/>
    </row>
    <row r="22" spans="2:14" ht="15" customHeight="1">
      <c r="B22" s="410"/>
      <c r="D22" s="2"/>
      <c r="E22" s="147" t="s">
        <v>10</v>
      </c>
      <c r="F22" s="195" t="s">
        <v>36</v>
      </c>
      <c r="G22" s="192"/>
      <c r="H22" s="229" t="s">
        <v>189</v>
      </c>
      <c r="I22" s="142"/>
      <c r="K22" s="125" t="s">
        <v>35</v>
      </c>
      <c r="M22" s="199"/>
      <c r="N22" s="199"/>
    </row>
    <row r="23" spans="2:14" ht="15" customHeight="1">
      <c r="B23" s="411"/>
      <c r="D23" s="2"/>
      <c r="E23" s="151" t="s">
        <v>9</v>
      </c>
      <c r="F23" s="202" t="s">
        <v>36</v>
      </c>
      <c r="G23" s="194"/>
      <c r="H23" s="230" t="str">
        <f>IFERROR(H6+SUM(H8:H10)-SUM(H12:H14)-SUM(H16:H18)+SUM(H20:H22),"-")</f>
        <v>-</v>
      </c>
      <c r="I23" s="142"/>
      <c r="K23" s="125" t="s">
        <v>35</v>
      </c>
      <c r="M23" s="199"/>
      <c r="N23" s="199"/>
    </row>
    <row r="24" spans="2:14">
      <c r="D24" s="2"/>
      <c r="E24" s="2"/>
      <c r="G24" s="2"/>
      <c r="H24" s="7"/>
      <c r="I24" s="7"/>
      <c r="L24" s="125"/>
      <c r="M24" s="199"/>
      <c r="N24" s="223"/>
    </row>
    <row r="25" spans="2:14">
      <c r="D25" s="29"/>
      <c r="E25" s="153" t="s">
        <v>155</v>
      </c>
      <c r="G25" s="2"/>
      <c r="H25" s="7"/>
      <c r="I25" s="7"/>
      <c r="L25" s="125"/>
      <c r="M25" s="125"/>
      <c r="N25" s="221"/>
    </row>
    <row r="26" spans="2:14">
      <c r="B26" s="409"/>
      <c r="D26" s="29"/>
      <c r="E26" s="148" t="s">
        <v>107</v>
      </c>
      <c r="F26" s="14" t="s">
        <v>36</v>
      </c>
      <c r="G26" s="12"/>
      <c r="H26" s="90"/>
      <c r="I26" s="143"/>
      <c r="K26" s="125" t="s">
        <v>35</v>
      </c>
      <c r="M26" s="222" t="s">
        <v>142</v>
      </c>
      <c r="N26" s="222" t="s">
        <v>143</v>
      </c>
    </row>
    <row r="27" spans="2:14">
      <c r="B27" s="410"/>
      <c r="D27" s="29"/>
      <c r="E27" s="149" t="s">
        <v>16</v>
      </c>
      <c r="F27" s="6"/>
      <c r="G27" s="4"/>
      <c r="H27" s="154"/>
      <c r="I27" s="7"/>
      <c r="L27" s="125"/>
      <c r="M27" s="221"/>
    </row>
    <row r="28" spans="2:14">
      <c r="B28" s="410"/>
      <c r="D28" s="29"/>
      <c r="E28" s="147" t="s">
        <v>12</v>
      </c>
      <c r="F28" s="6" t="s">
        <v>36</v>
      </c>
      <c r="G28" s="4"/>
      <c r="H28" s="92"/>
      <c r="I28" s="143"/>
      <c r="J28" s="140"/>
      <c r="K28" s="125" t="s">
        <v>35</v>
      </c>
      <c r="M28" s="222" t="s">
        <v>142</v>
      </c>
      <c r="N28" s="222" t="s">
        <v>143</v>
      </c>
    </row>
    <row r="29" spans="2:14">
      <c r="B29" s="410"/>
      <c r="D29" s="2"/>
      <c r="E29" s="147" t="s">
        <v>11</v>
      </c>
      <c r="F29" s="6" t="s">
        <v>36</v>
      </c>
      <c r="G29" s="4"/>
      <c r="H29" s="92"/>
      <c r="I29" s="143"/>
      <c r="K29" s="125" t="s">
        <v>35</v>
      </c>
      <c r="M29" s="222" t="s">
        <v>142</v>
      </c>
      <c r="N29" s="222" t="s">
        <v>143</v>
      </c>
    </row>
    <row r="30" spans="2:14">
      <c r="B30" s="410"/>
      <c r="D30" s="2"/>
      <c r="E30" s="147" t="s">
        <v>10</v>
      </c>
      <c r="F30" s="6" t="s">
        <v>36</v>
      </c>
      <c r="G30" s="4"/>
      <c r="H30" s="92"/>
      <c r="I30" s="143"/>
      <c r="K30" s="125" t="s">
        <v>35</v>
      </c>
      <c r="M30" s="222" t="s">
        <v>142</v>
      </c>
      <c r="N30" s="222" t="s">
        <v>143</v>
      </c>
    </row>
    <row r="31" spans="2:14">
      <c r="B31" s="410"/>
      <c r="D31" s="2"/>
      <c r="E31" s="149" t="s">
        <v>15</v>
      </c>
      <c r="F31" s="6"/>
      <c r="G31" s="4"/>
      <c r="H31" s="154"/>
      <c r="I31" s="7"/>
      <c r="L31" s="125"/>
      <c r="M31" s="221"/>
    </row>
    <row r="32" spans="2:14">
      <c r="B32" s="410"/>
      <c r="D32" s="2"/>
      <c r="E32" s="147" t="s">
        <v>12</v>
      </c>
      <c r="F32" s="6" t="s">
        <v>36</v>
      </c>
      <c r="G32" s="4"/>
      <c r="H32" s="92"/>
      <c r="I32" s="143"/>
      <c r="K32" s="125" t="s">
        <v>35</v>
      </c>
      <c r="M32" s="222" t="s">
        <v>142</v>
      </c>
      <c r="N32" s="222" t="s">
        <v>143</v>
      </c>
    </row>
    <row r="33" spans="2:15">
      <c r="B33" s="410"/>
      <c r="D33" s="2"/>
      <c r="E33" s="147" t="s">
        <v>11</v>
      </c>
      <c r="F33" s="6" t="s">
        <v>36</v>
      </c>
      <c r="G33" s="4"/>
      <c r="H33" s="92"/>
      <c r="I33" s="143"/>
      <c r="K33" s="125" t="s">
        <v>35</v>
      </c>
      <c r="M33" s="222" t="s">
        <v>142</v>
      </c>
      <c r="N33" s="222" t="s">
        <v>143</v>
      </c>
    </row>
    <row r="34" spans="2:15">
      <c r="B34" s="410"/>
      <c r="D34" s="2"/>
      <c r="E34" s="147" t="s">
        <v>10</v>
      </c>
      <c r="F34" s="6" t="s">
        <v>36</v>
      </c>
      <c r="G34" s="4"/>
      <c r="H34" s="92"/>
      <c r="I34" s="143"/>
      <c r="K34" s="125" t="s">
        <v>35</v>
      </c>
      <c r="M34" s="222" t="s">
        <v>142</v>
      </c>
      <c r="N34" s="222" t="s">
        <v>143</v>
      </c>
    </row>
    <row r="35" spans="2:15">
      <c r="B35" s="410"/>
      <c r="D35" s="2"/>
      <c r="E35" s="149" t="s">
        <v>14</v>
      </c>
      <c r="F35" s="6"/>
      <c r="G35" s="4"/>
      <c r="H35" s="154"/>
      <c r="I35" s="7"/>
      <c r="L35" s="125"/>
      <c r="M35" s="221"/>
      <c r="N35" s="125"/>
    </row>
    <row r="36" spans="2:15">
      <c r="B36" s="410"/>
      <c r="D36" s="2"/>
      <c r="E36" s="147" t="s">
        <v>12</v>
      </c>
      <c r="F36" s="6" t="s">
        <v>36</v>
      </c>
      <c r="G36" s="4"/>
      <c r="H36" s="92"/>
      <c r="I36" s="143"/>
      <c r="K36" s="125" t="s">
        <v>35</v>
      </c>
      <c r="M36" s="222" t="s">
        <v>142</v>
      </c>
      <c r="N36" s="222" t="s">
        <v>143</v>
      </c>
    </row>
    <row r="37" spans="2:15">
      <c r="B37" s="410"/>
      <c r="D37" s="2"/>
      <c r="E37" s="147" t="s">
        <v>11</v>
      </c>
      <c r="F37" s="6" t="s">
        <v>36</v>
      </c>
      <c r="G37" s="4"/>
      <c r="H37" s="92"/>
      <c r="I37" s="143"/>
      <c r="K37" s="125" t="s">
        <v>35</v>
      </c>
      <c r="M37" s="222" t="s">
        <v>142</v>
      </c>
      <c r="N37" s="222" t="s">
        <v>143</v>
      </c>
    </row>
    <row r="38" spans="2:15">
      <c r="B38" s="410"/>
      <c r="D38" s="2"/>
      <c r="E38" s="147" t="s">
        <v>10</v>
      </c>
      <c r="F38" s="6" t="s">
        <v>36</v>
      </c>
      <c r="G38" s="4"/>
      <c r="H38" s="92"/>
      <c r="I38" s="143"/>
      <c r="K38" s="125" t="s">
        <v>35</v>
      </c>
      <c r="M38" s="222" t="s">
        <v>142</v>
      </c>
      <c r="N38" s="222" t="s">
        <v>143</v>
      </c>
    </row>
    <row r="39" spans="2:15">
      <c r="B39" s="410"/>
      <c r="D39" s="2"/>
      <c r="E39" s="149" t="s">
        <v>13</v>
      </c>
      <c r="F39" s="6"/>
      <c r="G39" s="4"/>
      <c r="H39" s="154"/>
      <c r="I39" s="7"/>
      <c r="L39" s="125"/>
      <c r="M39" s="221"/>
      <c r="N39" s="125"/>
    </row>
    <row r="40" spans="2:15">
      <c r="B40" s="410"/>
      <c r="D40" s="2"/>
      <c r="E40" s="147" t="s">
        <v>12</v>
      </c>
      <c r="F40" s="6" t="s">
        <v>36</v>
      </c>
      <c r="G40" s="4"/>
      <c r="H40" s="92"/>
      <c r="I40" s="143"/>
      <c r="K40" s="125" t="s">
        <v>35</v>
      </c>
      <c r="M40" s="222" t="s">
        <v>142</v>
      </c>
      <c r="N40" s="222" t="s">
        <v>143</v>
      </c>
    </row>
    <row r="41" spans="2:15">
      <c r="B41" s="410"/>
      <c r="D41" s="2"/>
      <c r="E41" s="147" t="s">
        <v>11</v>
      </c>
      <c r="F41" s="6" t="s">
        <v>36</v>
      </c>
      <c r="G41" s="4"/>
      <c r="H41" s="92"/>
      <c r="I41" s="143"/>
      <c r="K41" s="125" t="s">
        <v>35</v>
      </c>
      <c r="M41" s="222" t="s">
        <v>142</v>
      </c>
      <c r="N41" s="222" t="s">
        <v>143</v>
      </c>
    </row>
    <row r="42" spans="2:15">
      <c r="B42" s="410"/>
      <c r="D42" s="2"/>
      <c r="E42" s="147" t="s">
        <v>10</v>
      </c>
      <c r="F42" s="6" t="s">
        <v>36</v>
      </c>
      <c r="G42" s="4"/>
      <c r="H42" s="92"/>
      <c r="I42" s="143"/>
      <c r="K42" s="125" t="s">
        <v>35</v>
      </c>
      <c r="M42" s="222" t="s">
        <v>142</v>
      </c>
      <c r="N42" s="222" t="s">
        <v>143</v>
      </c>
    </row>
    <row r="43" spans="2:15">
      <c r="B43" s="411"/>
      <c r="D43" s="2"/>
      <c r="E43" s="151" t="s">
        <v>9</v>
      </c>
      <c r="F43" s="19" t="s">
        <v>36</v>
      </c>
      <c r="G43" s="18"/>
      <c r="H43" s="152">
        <f>H26+SUM(H28:H30)-SUM(H32:H34)-SUM(H36:H38)+SUM(H40:H42)</f>
        <v>0</v>
      </c>
      <c r="I43" s="7"/>
      <c r="K43" s="125" t="s">
        <v>35</v>
      </c>
      <c r="M43" s="125"/>
      <c r="N43" s="125"/>
    </row>
    <row r="44" spans="2:15">
      <c r="D44" s="2"/>
      <c r="E44" s="179" t="s">
        <v>190</v>
      </c>
      <c r="F44" s="6"/>
      <c r="G44" s="4"/>
      <c r="H44" s="143"/>
      <c r="I44" s="7"/>
      <c r="M44" s="221"/>
      <c r="N44" s="125"/>
    </row>
    <row r="45" spans="2:15">
      <c r="D45" s="2"/>
      <c r="E45" s="2"/>
      <c r="G45" s="2"/>
      <c r="H45" s="2"/>
      <c r="I45" s="29"/>
      <c r="M45" s="221"/>
      <c r="O45" s="199"/>
    </row>
    <row r="46" spans="2:15">
      <c r="F46" s="191"/>
      <c r="K46" s="30"/>
      <c r="M46" s="221"/>
    </row>
    <row r="47" spans="2:15">
      <c r="F47" s="191"/>
      <c r="K47" s="30"/>
      <c r="M47" s="221"/>
    </row>
    <row r="48" spans="2:15">
      <c r="F48" s="191"/>
      <c r="K48" s="30"/>
      <c r="M48" s="221"/>
    </row>
    <row r="49" spans="6:13">
      <c r="F49" s="191"/>
      <c r="K49" s="30"/>
      <c r="M49" s="221"/>
    </row>
    <row r="50" spans="6:13">
      <c r="F50" s="191"/>
      <c r="K50" s="30"/>
      <c r="M50" s="221"/>
    </row>
    <row r="51" spans="6:13">
      <c r="F51" s="191"/>
      <c r="K51" s="30"/>
      <c r="M51" s="221"/>
    </row>
    <row r="52" spans="6:13">
      <c r="F52" s="191"/>
      <c r="K52" s="30"/>
      <c r="M52" s="221"/>
    </row>
    <row r="53" spans="6:13">
      <c r="F53" s="191"/>
      <c r="K53" s="30"/>
      <c r="M53" s="221"/>
    </row>
    <row r="54" spans="6:13">
      <c r="F54" s="191"/>
      <c r="K54" s="30"/>
      <c r="M54" s="221"/>
    </row>
    <row r="55" spans="6:13">
      <c r="F55" s="191"/>
      <c r="K55" s="30"/>
      <c r="M55" s="221"/>
    </row>
    <row r="56" spans="6:13">
      <c r="F56" s="191"/>
      <c r="K56" s="30"/>
      <c r="M56" s="221"/>
    </row>
    <row r="57" spans="6:13">
      <c r="F57" s="191"/>
      <c r="K57" s="30"/>
      <c r="M57" s="221"/>
    </row>
    <row r="58" spans="6:13">
      <c r="F58" s="191"/>
      <c r="K58" s="30"/>
      <c r="M58" s="221"/>
    </row>
    <row r="59" spans="6:13">
      <c r="F59" s="191"/>
      <c r="K59" s="30"/>
      <c r="M59" s="221"/>
    </row>
    <row r="60" spans="6:13">
      <c r="F60" s="191"/>
      <c r="K60" s="30"/>
      <c r="M60" s="221"/>
    </row>
    <row r="61" spans="6:13">
      <c r="F61" s="191"/>
      <c r="K61" s="30"/>
      <c r="M61" s="221"/>
    </row>
    <row r="62" spans="6:13">
      <c r="F62" s="191"/>
      <c r="K62" s="30"/>
      <c r="M62" s="221"/>
    </row>
    <row r="63" spans="6:13">
      <c r="F63" s="191"/>
      <c r="K63" s="30"/>
      <c r="M63" s="221"/>
    </row>
    <row r="64" spans="6:13">
      <c r="F64" s="191"/>
      <c r="K64" s="30"/>
      <c r="M64" s="221"/>
    </row>
    <row r="65" spans="6:13">
      <c r="F65" s="191"/>
      <c r="K65" s="30"/>
      <c r="M65" s="221"/>
    </row>
    <row r="66" spans="6:13">
      <c r="F66" s="191"/>
      <c r="K66" s="30"/>
      <c r="M66" s="221"/>
    </row>
    <row r="67" spans="6:13">
      <c r="F67" s="191"/>
      <c r="K67" s="30"/>
      <c r="M67" s="221"/>
    </row>
    <row r="68" spans="6:13">
      <c r="F68" s="191"/>
      <c r="K68" s="30"/>
      <c r="M68" s="221"/>
    </row>
    <row r="69" spans="6:13">
      <c r="F69" s="191"/>
      <c r="K69" s="30"/>
      <c r="M69" s="221"/>
    </row>
    <row r="70" spans="6:13">
      <c r="F70" s="191"/>
      <c r="K70" s="30"/>
      <c r="M70" s="221"/>
    </row>
    <row r="71" spans="6:13">
      <c r="F71" s="191"/>
      <c r="K71" s="30"/>
      <c r="M71" s="221"/>
    </row>
    <row r="72" spans="6:13">
      <c r="F72" s="191"/>
      <c r="K72" s="30"/>
      <c r="M72" s="221"/>
    </row>
    <row r="73" spans="6:13">
      <c r="F73" s="191"/>
      <c r="K73" s="30"/>
      <c r="M73" s="221"/>
    </row>
    <row r="74" spans="6:13">
      <c r="F74" s="191"/>
      <c r="K74" s="30"/>
      <c r="M74" s="221"/>
    </row>
    <row r="75" spans="6:13">
      <c r="F75" s="191"/>
      <c r="K75" s="30"/>
      <c r="M75" s="221"/>
    </row>
    <row r="76" spans="6:13">
      <c r="F76" s="191"/>
      <c r="K76" s="30"/>
      <c r="M76" s="221"/>
    </row>
    <row r="77" spans="6:13">
      <c r="F77" s="191"/>
      <c r="K77" s="30"/>
      <c r="M77" s="221"/>
    </row>
    <row r="78" spans="6:13">
      <c r="F78" s="191"/>
      <c r="K78" s="30"/>
      <c r="M78" s="221"/>
    </row>
    <row r="79" spans="6:13">
      <c r="F79" s="191"/>
      <c r="K79" s="30"/>
      <c r="M79" s="221"/>
    </row>
    <row r="80" spans="6:13">
      <c r="F80" s="191"/>
      <c r="K80" s="30"/>
      <c r="M80" s="221"/>
    </row>
    <row r="81" spans="6:13">
      <c r="F81" s="191"/>
      <c r="K81" s="30"/>
      <c r="M81" s="221"/>
    </row>
    <row r="82" spans="6:13">
      <c r="F82" s="191"/>
      <c r="K82" s="30"/>
      <c r="M82" s="221"/>
    </row>
    <row r="83" spans="6:13">
      <c r="F83" s="191"/>
      <c r="K83" s="30"/>
      <c r="M83" s="221"/>
    </row>
    <row r="84" spans="6:13">
      <c r="F84" s="191"/>
      <c r="K84" s="30"/>
      <c r="M84" s="221"/>
    </row>
    <row r="85" spans="6:13">
      <c r="F85" s="191"/>
      <c r="K85" s="30"/>
      <c r="M85" s="221"/>
    </row>
    <row r="86" spans="6:13">
      <c r="F86" s="191"/>
      <c r="K86" s="30"/>
      <c r="M86" s="221"/>
    </row>
    <row r="87" spans="6:13">
      <c r="F87" s="191"/>
      <c r="K87" s="30"/>
      <c r="M87" s="221"/>
    </row>
    <row r="88" spans="6:13">
      <c r="F88" s="191"/>
      <c r="K88" s="30"/>
      <c r="M88" s="221"/>
    </row>
    <row r="89" spans="6:13">
      <c r="F89" s="191"/>
      <c r="K89" s="30"/>
      <c r="M89" s="221"/>
    </row>
    <row r="90" spans="6:13">
      <c r="F90" s="191"/>
      <c r="K90" s="30"/>
      <c r="M90" s="221"/>
    </row>
    <row r="91" spans="6:13">
      <c r="F91" s="191"/>
      <c r="K91" s="30"/>
      <c r="M91" s="221"/>
    </row>
    <row r="92" spans="6:13">
      <c r="F92" s="191"/>
      <c r="K92" s="30"/>
      <c r="M92" s="221"/>
    </row>
    <row r="93" spans="6:13">
      <c r="F93" s="191"/>
      <c r="K93" s="30"/>
      <c r="M93" s="221"/>
    </row>
    <row r="94" spans="6:13">
      <c r="F94" s="191"/>
      <c r="K94" s="30"/>
      <c r="M94" s="221"/>
    </row>
    <row r="95" spans="6:13">
      <c r="F95" s="191"/>
      <c r="K95" s="30"/>
      <c r="M95" s="221"/>
    </row>
    <row r="96" spans="6:13">
      <c r="F96" s="191"/>
      <c r="K96" s="30"/>
      <c r="M96" s="221"/>
    </row>
    <row r="97" spans="6:13">
      <c r="F97" s="191"/>
      <c r="K97" s="30"/>
      <c r="M97" s="221"/>
    </row>
    <row r="98" spans="6:13">
      <c r="F98" s="191"/>
      <c r="K98" s="30"/>
      <c r="M98" s="221"/>
    </row>
    <row r="99" spans="6:13">
      <c r="F99" s="191"/>
      <c r="K99" s="30"/>
      <c r="M99" s="221"/>
    </row>
    <row r="100" spans="6:13">
      <c r="F100" s="191"/>
      <c r="K100" s="30"/>
      <c r="M100" s="221"/>
    </row>
    <row r="101" spans="6:13">
      <c r="F101" s="191"/>
      <c r="K101" s="30"/>
      <c r="M101" s="221"/>
    </row>
    <row r="102" spans="6:13">
      <c r="F102" s="191"/>
      <c r="K102" s="30"/>
      <c r="M102" s="221"/>
    </row>
    <row r="103" spans="6:13">
      <c r="F103" s="191"/>
      <c r="K103" s="30"/>
      <c r="M103" s="221"/>
    </row>
    <row r="104" spans="6:13">
      <c r="F104" s="191"/>
      <c r="K104" s="30"/>
      <c r="M104" s="221"/>
    </row>
    <row r="105" spans="6:13">
      <c r="F105" s="191"/>
      <c r="K105" s="30"/>
      <c r="M105" s="221"/>
    </row>
    <row r="106" spans="6:13">
      <c r="F106" s="191"/>
      <c r="K106" s="30"/>
      <c r="M106" s="221"/>
    </row>
    <row r="107" spans="6:13">
      <c r="F107" s="191"/>
      <c r="K107" s="30"/>
      <c r="M107" s="221"/>
    </row>
    <row r="108" spans="6:13">
      <c r="F108" s="191"/>
      <c r="K108" s="30"/>
      <c r="M108" s="221"/>
    </row>
    <row r="109" spans="6:13">
      <c r="F109" s="191"/>
      <c r="K109" s="30"/>
      <c r="M109" s="221"/>
    </row>
    <row r="110" spans="6:13">
      <c r="F110" s="191"/>
      <c r="K110" s="30"/>
      <c r="M110" s="221"/>
    </row>
    <row r="111" spans="6:13">
      <c r="F111" s="191"/>
      <c r="K111" s="30"/>
      <c r="M111" s="221"/>
    </row>
    <row r="112" spans="6:13">
      <c r="F112" s="191"/>
      <c r="K112" s="30"/>
      <c r="M112" s="221"/>
    </row>
    <row r="113" spans="6:13">
      <c r="F113" s="191"/>
      <c r="K113" s="30"/>
      <c r="M113" s="221"/>
    </row>
    <row r="114" spans="6:13">
      <c r="F114" s="191"/>
      <c r="K114" s="30"/>
      <c r="M114" s="221"/>
    </row>
    <row r="115" spans="6:13">
      <c r="F115" s="191"/>
      <c r="K115" s="30"/>
      <c r="M115" s="221"/>
    </row>
    <row r="116" spans="6:13">
      <c r="F116" s="191"/>
      <c r="K116" s="30"/>
      <c r="M116" s="221"/>
    </row>
    <row r="117" spans="6:13">
      <c r="F117" s="191"/>
      <c r="K117" s="30"/>
      <c r="M117" s="221"/>
    </row>
    <row r="118" spans="6:13">
      <c r="F118" s="191"/>
      <c r="K118" s="30"/>
      <c r="M118" s="221"/>
    </row>
    <row r="119" spans="6:13">
      <c r="F119" s="191"/>
      <c r="K119" s="30"/>
      <c r="M119" s="221"/>
    </row>
    <row r="120" spans="6:13">
      <c r="F120" s="191"/>
      <c r="K120" s="30"/>
      <c r="M120" s="221"/>
    </row>
    <row r="121" spans="6:13">
      <c r="F121" s="191"/>
      <c r="K121" s="30"/>
      <c r="M121" s="221"/>
    </row>
    <row r="122" spans="6:13">
      <c r="F122" s="191"/>
      <c r="K122" s="30"/>
      <c r="M122" s="221"/>
    </row>
    <row r="123" spans="6:13">
      <c r="F123" s="191"/>
      <c r="K123" s="30"/>
      <c r="M123" s="221"/>
    </row>
    <row r="124" spans="6:13">
      <c r="F124" s="191"/>
      <c r="K124" s="30"/>
      <c r="M124" s="221"/>
    </row>
    <row r="125" spans="6:13">
      <c r="F125" s="191"/>
      <c r="K125" s="30"/>
      <c r="M125" s="221"/>
    </row>
    <row r="126" spans="6:13">
      <c r="F126" s="191"/>
      <c r="K126" s="30"/>
      <c r="M126" s="221"/>
    </row>
    <row r="127" spans="6:13">
      <c r="F127" s="191"/>
      <c r="K127" s="30"/>
      <c r="M127" s="221"/>
    </row>
    <row r="128" spans="6:13">
      <c r="F128" s="191"/>
      <c r="K128" s="30"/>
      <c r="M128" s="221"/>
    </row>
    <row r="129" spans="6:13">
      <c r="F129" s="191"/>
      <c r="K129" s="30"/>
      <c r="M129" s="221"/>
    </row>
    <row r="130" spans="6:13">
      <c r="F130" s="191"/>
      <c r="K130" s="30"/>
      <c r="M130" s="221"/>
    </row>
    <row r="131" spans="6:13">
      <c r="F131" s="191"/>
      <c r="K131" s="30"/>
      <c r="M131" s="221"/>
    </row>
    <row r="132" spans="6:13">
      <c r="F132" s="191"/>
      <c r="K132" s="30"/>
      <c r="M132" s="221"/>
    </row>
    <row r="133" spans="6:13">
      <c r="F133" s="191"/>
      <c r="K133" s="30"/>
      <c r="M133" s="221"/>
    </row>
    <row r="134" spans="6:13">
      <c r="F134" s="191"/>
      <c r="K134" s="30"/>
      <c r="M134" s="221"/>
    </row>
    <row r="135" spans="6:13">
      <c r="F135" s="191"/>
      <c r="K135" s="30"/>
      <c r="M135" s="221"/>
    </row>
    <row r="136" spans="6:13">
      <c r="F136" s="191"/>
      <c r="K136" s="30"/>
      <c r="M136" s="221"/>
    </row>
    <row r="137" spans="6:13">
      <c r="F137" s="191"/>
      <c r="K137" s="30"/>
      <c r="M137" s="221"/>
    </row>
    <row r="138" spans="6:13">
      <c r="F138" s="191"/>
      <c r="K138" s="30"/>
      <c r="M138" s="221"/>
    </row>
    <row r="139" spans="6:13">
      <c r="F139" s="191"/>
      <c r="K139" s="30"/>
      <c r="M139" s="221"/>
    </row>
    <row r="140" spans="6:13">
      <c r="F140" s="191"/>
      <c r="K140" s="30"/>
      <c r="M140" s="221"/>
    </row>
    <row r="141" spans="6:13">
      <c r="F141" s="191"/>
      <c r="K141" s="30"/>
      <c r="M141" s="221"/>
    </row>
    <row r="142" spans="6:13">
      <c r="F142" s="191"/>
      <c r="K142" s="30"/>
      <c r="M142" s="221"/>
    </row>
    <row r="143" spans="6:13">
      <c r="F143" s="191"/>
      <c r="K143" s="30"/>
      <c r="M143" s="221"/>
    </row>
    <row r="144" spans="6:13">
      <c r="F144" s="191"/>
      <c r="K144" s="30"/>
      <c r="M144" s="221"/>
    </row>
    <row r="145" spans="6:13">
      <c r="F145" s="191"/>
      <c r="K145" s="30"/>
      <c r="M145" s="221"/>
    </row>
    <row r="146" spans="6:13">
      <c r="F146" s="191"/>
      <c r="K146" s="30"/>
      <c r="M146" s="221"/>
    </row>
    <row r="147" spans="6:13">
      <c r="F147" s="191"/>
      <c r="K147" s="30"/>
      <c r="M147" s="221"/>
    </row>
    <row r="148" spans="6:13">
      <c r="F148" s="191"/>
      <c r="K148" s="30"/>
      <c r="M148" s="221"/>
    </row>
    <row r="149" spans="6:13">
      <c r="F149" s="191"/>
      <c r="K149" s="30"/>
      <c r="M149" s="221"/>
    </row>
    <row r="150" spans="6:13">
      <c r="F150" s="191"/>
      <c r="K150" s="30"/>
      <c r="M150" s="221"/>
    </row>
    <row r="151" spans="6:13">
      <c r="F151" s="191"/>
      <c r="K151" s="30"/>
      <c r="M151" s="221"/>
    </row>
    <row r="152" spans="6:13">
      <c r="F152" s="191"/>
      <c r="K152" s="30"/>
      <c r="M152" s="221"/>
    </row>
    <row r="153" spans="6:13">
      <c r="F153" s="191"/>
      <c r="K153" s="30"/>
      <c r="M153" s="221"/>
    </row>
    <row r="154" spans="6:13">
      <c r="F154" s="191"/>
      <c r="K154" s="30"/>
      <c r="M154" s="221"/>
    </row>
    <row r="155" spans="6:13">
      <c r="F155" s="191"/>
      <c r="K155" s="30"/>
      <c r="M155" s="221"/>
    </row>
    <row r="156" spans="6:13">
      <c r="F156" s="191"/>
      <c r="K156" s="30"/>
      <c r="M156" s="221"/>
    </row>
    <row r="157" spans="6:13">
      <c r="F157" s="191"/>
      <c r="K157" s="30"/>
      <c r="M157" s="221"/>
    </row>
    <row r="158" spans="6:13">
      <c r="F158" s="191"/>
      <c r="K158" s="30"/>
      <c r="M158" s="221"/>
    </row>
    <row r="159" spans="6:13">
      <c r="F159" s="191"/>
      <c r="K159" s="30"/>
      <c r="M159" s="221"/>
    </row>
    <row r="160" spans="6:13">
      <c r="F160" s="191"/>
      <c r="K160" s="30"/>
      <c r="M160" s="221"/>
    </row>
    <row r="161" spans="6:13">
      <c r="F161" s="191"/>
      <c r="K161" s="30"/>
      <c r="M161" s="221"/>
    </row>
    <row r="162" spans="6:13">
      <c r="F162" s="191"/>
      <c r="K162" s="30"/>
      <c r="M162" s="221"/>
    </row>
    <row r="163" spans="6:13">
      <c r="F163" s="191"/>
      <c r="K163" s="30"/>
    </row>
    <row r="164" spans="6:13">
      <c r="F164" s="191"/>
      <c r="K164" s="30"/>
    </row>
    <row r="165" spans="6:13">
      <c r="F165" s="191"/>
      <c r="K165" s="30"/>
    </row>
    <row r="166" spans="6:13">
      <c r="F166" s="191"/>
      <c r="K166" s="30"/>
    </row>
    <row r="167" spans="6:13">
      <c r="F167" s="191"/>
      <c r="K167" s="30"/>
    </row>
    <row r="168" spans="6:13">
      <c r="F168" s="191"/>
      <c r="K168" s="30"/>
    </row>
    <row r="169" spans="6:13">
      <c r="F169" s="191"/>
      <c r="K169" s="30"/>
    </row>
    <row r="170" spans="6:13">
      <c r="F170" s="191"/>
      <c r="K170" s="30"/>
    </row>
    <row r="171" spans="6:13">
      <c r="F171" s="191"/>
      <c r="K171" s="30"/>
    </row>
    <row r="172" spans="6:13">
      <c r="F172" s="191"/>
      <c r="K172" s="30"/>
    </row>
    <row r="173" spans="6:13">
      <c r="F173" s="191"/>
      <c r="K173" s="30"/>
    </row>
    <row r="174" spans="6:13">
      <c r="F174" s="191"/>
      <c r="K174" s="30"/>
    </row>
    <row r="175" spans="6:13">
      <c r="F175" s="191"/>
      <c r="K175" s="30"/>
    </row>
    <row r="176" spans="6:13">
      <c r="F176" s="191"/>
      <c r="K176" s="30"/>
    </row>
    <row r="177" spans="6:11">
      <c r="F177" s="191"/>
      <c r="K177" s="30"/>
    </row>
    <row r="178" spans="6:11">
      <c r="F178" s="191"/>
      <c r="K178" s="30"/>
    </row>
    <row r="179" spans="6:11">
      <c r="F179" s="191"/>
      <c r="K179" s="30"/>
    </row>
    <row r="180" spans="6:11">
      <c r="F180" s="191"/>
      <c r="K180" s="30"/>
    </row>
    <row r="181" spans="6:11">
      <c r="F181" s="191"/>
      <c r="K181" s="30"/>
    </row>
    <row r="182" spans="6:11">
      <c r="F182" s="191"/>
      <c r="K182" s="30"/>
    </row>
    <row r="183" spans="6:11">
      <c r="F183" s="191"/>
      <c r="K183" s="30"/>
    </row>
    <row r="184" spans="6:11">
      <c r="F184" s="191"/>
      <c r="K184" s="30"/>
    </row>
    <row r="185" spans="6:11">
      <c r="F185" s="191"/>
      <c r="K185" s="30"/>
    </row>
    <row r="186" spans="6:11">
      <c r="F186" s="191"/>
      <c r="K186" s="30"/>
    </row>
    <row r="187" spans="6:11">
      <c r="F187" s="191"/>
      <c r="K187" s="30"/>
    </row>
    <row r="188" spans="6:11">
      <c r="F188" s="191"/>
      <c r="K188" s="30"/>
    </row>
    <row r="189" spans="6:11">
      <c r="F189" s="191"/>
      <c r="K189" s="30"/>
    </row>
    <row r="190" spans="6:11">
      <c r="F190" s="191"/>
      <c r="K190" s="30"/>
    </row>
    <row r="191" spans="6:11">
      <c r="F191" s="191"/>
      <c r="K191" s="30"/>
    </row>
    <row r="192" spans="6:11">
      <c r="F192" s="191"/>
      <c r="K192" s="30"/>
    </row>
    <row r="193" spans="6:11">
      <c r="F193" s="191"/>
      <c r="K193" s="30"/>
    </row>
    <row r="194" spans="6:11">
      <c r="F194" s="191"/>
      <c r="K194" s="30"/>
    </row>
    <row r="195" spans="6:11">
      <c r="F195" s="191"/>
      <c r="K195" s="30"/>
    </row>
    <row r="196" spans="6:11">
      <c r="F196" s="191"/>
      <c r="K196" s="30"/>
    </row>
    <row r="197" spans="6:11">
      <c r="F197" s="191"/>
      <c r="K197" s="30"/>
    </row>
    <row r="198" spans="6:11">
      <c r="F198" s="191"/>
      <c r="K198" s="30"/>
    </row>
    <row r="199" spans="6:11">
      <c r="F199" s="191"/>
      <c r="K199" s="30"/>
    </row>
    <row r="200" spans="6:11">
      <c r="F200" s="191"/>
      <c r="K200" s="30"/>
    </row>
    <row r="201" spans="6:11">
      <c r="F201" s="191"/>
      <c r="K201" s="30"/>
    </row>
    <row r="202" spans="6:11">
      <c r="F202" s="191"/>
      <c r="K202" s="30"/>
    </row>
    <row r="203" spans="6:11">
      <c r="F203" s="191"/>
      <c r="K203" s="30"/>
    </row>
    <row r="204" spans="6:11">
      <c r="F204" s="191"/>
      <c r="K204" s="30"/>
    </row>
    <row r="205" spans="6:11">
      <c r="F205" s="191"/>
      <c r="K205" s="30"/>
    </row>
    <row r="206" spans="6:11">
      <c r="F206" s="191"/>
      <c r="K206" s="30"/>
    </row>
    <row r="207" spans="6:11">
      <c r="F207" s="191"/>
      <c r="K207" s="30"/>
    </row>
    <row r="208" spans="6:11">
      <c r="F208" s="191"/>
      <c r="K208" s="30"/>
    </row>
    <row r="209" spans="6:11">
      <c r="F209" s="191"/>
      <c r="K209" s="30"/>
    </row>
    <row r="210" spans="6:11">
      <c r="F210" s="191"/>
      <c r="K210" s="30"/>
    </row>
    <row r="211" spans="6:11">
      <c r="F211" s="191"/>
      <c r="K211" s="30"/>
    </row>
    <row r="212" spans="6:11">
      <c r="F212" s="191"/>
      <c r="K212" s="30"/>
    </row>
    <row r="213" spans="6:11">
      <c r="F213" s="191"/>
      <c r="K213" s="30"/>
    </row>
    <row r="214" spans="6:11">
      <c r="F214" s="191"/>
      <c r="K214" s="30"/>
    </row>
    <row r="215" spans="6:11">
      <c r="F215" s="191"/>
      <c r="K215" s="30"/>
    </row>
    <row r="216" spans="6:11">
      <c r="F216" s="191"/>
      <c r="K216" s="30"/>
    </row>
    <row r="217" spans="6:11">
      <c r="F217" s="191"/>
      <c r="K217" s="30"/>
    </row>
    <row r="218" spans="6:11">
      <c r="F218" s="191"/>
      <c r="K218" s="30"/>
    </row>
    <row r="219" spans="6:11">
      <c r="F219" s="191"/>
      <c r="K219" s="30"/>
    </row>
    <row r="220" spans="6:11">
      <c r="F220" s="191"/>
      <c r="K220" s="30"/>
    </row>
    <row r="221" spans="6:11">
      <c r="F221" s="191"/>
      <c r="K221" s="30"/>
    </row>
    <row r="222" spans="6:11">
      <c r="F222" s="191"/>
      <c r="K222" s="30"/>
    </row>
    <row r="223" spans="6:11">
      <c r="F223" s="191"/>
      <c r="K223" s="30"/>
    </row>
    <row r="224" spans="6:11">
      <c r="F224" s="191"/>
      <c r="K224" s="30"/>
    </row>
    <row r="225" spans="6:11">
      <c r="F225" s="191"/>
      <c r="K225" s="30"/>
    </row>
    <row r="226" spans="6:11">
      <c r="F226" s="191"/>
      <c r="K226" s="30"/>
    </row>
    <row r="227" spans="6:11">
      <c r="F227" s="191"/>
      <c r="K227" s="30"/>
    </row>
    <row r="228" spans="6:11">
      <c r="F228" s="191"/>
      <c r="K228" s="30"/>
    </row>
    <row r="229" spans="6:11">
      <c r="F229" s="191"/>
      <c r="K229" s="30"/>
    </row>
    <row r="230" spans="6:11">
      <c r="F230" s="191"/>
      <c r="K230" s="30"/>
    </row>
    <row r="231" spans="6:11">
      <c r="F231" s="191"/>
      <c r="K231" s="30"/>
    </row>
    <row r="232" spans="6:11">
      <c r="F232" s="191"/>
      <c r="K232" s="30"/>
    </row>
    <row r="233" spans="6:11">
      <c r="F233" s="191"/>
      <c r="K233" s="30"/>
    </row>
    <row r="234" spans="6:11">
      <c r="F234" s="191"/>
      <c r="K234" s="30"/>
    </row>
    <row r="235" spans="6:11">
      <c r="F235" s="191"/>
      <c r="K235" s="30"/>
    </row>
    <row r="236" spans="6:11">
      <c r="F236" s="191"/>
      <c r="K236" s="30"/>
    </row>
    <row r="237" spans="6:11">
      <c r="F237" s="191"/>
      <c r="K237" s="30"/>
    </row>
    <row r="238" spans="6:11">
      <c r="F238" s="191"/>
      <c r="K238" s="30"/>
    </row>
    <row r="239" spans="6:11">
      <c r="F239" s="191"/>
      <c r="K239" s="30"/>
    </row>
    <row r="240" spans="6:11">
      <c r="F240" s="191"/>
      <c r="K240" s="30"/>
    </row>
    <row r="241" spans="6:11">
      <c r="F241" s="191"/>
      <c r="K241" s="30"/>
    </row>
    <row r="242" spans="6:11">
      <c r="F242" s="191"/>
      <c r="K242" s="30"/>
    </row>
    <row r="243" spans="6:11">
      <c r="F243" s="191"/>
      <c r="K243" s="30"/>
    </row>
    <row r="244" spans="6:11">
      <c r="F244" s="191"/>
      <c r="K244" s="30"/>
    </row>
    <row r="245" spans="6:11">
      <c r="F245" s="191"/>
      <c r="K245" s="30"/>
    </row>
    <row r="246" spans="6:11">
      <c r="F246" s="191"/>
      <c r="K246" s="30"/>
    </row>
    <row r="247" spans="6:11">
      <c r="F247" s="191"/>
      <c r="K247" s="30"/>
    </row>
    <row r="248" spans="6:11">
      <c r="F248" s="191"/>
      <c r="K248" s="30"/>
    </row>
    <row r="249" spans="6:11">
      <c r="F249" s="191"/>
      <c r="K249" s="30"/>
    </row>
    <row r="250" spans="6:11">
      <c r="F250" s="191"/>
      <c r="K250" s="30"/>
    </row>
    <row r="251" spans="6:11">
      <c r="F251" s="191"/>
      <c r="K251" s="30"/>
    </row>
    <row r="252" spans="6:11">
      <c r="F252" s="191"/>
      <c r="K252" s="30"/>
    </row>
    <row r="253" spans="6:11">
      <c r="F253" s="191"/>
      <c r="K253" s="30"/>
    </row>
    <row r="254" spans="6:11">
      <c r="F254" s="191"/>
      <c r="K254" s="30"/>
    </row>
    <row r="255" spans="6:11">
      <c r="F255" s="191"/>
      <c r="K255" s="30"/>
    </row>
    <row r="256" spans="6:11">
      <c r="F256" s="191"/>
      <c r="K256" s="30"/>
    </row>
    <row r="257" spans="6:11">
      <c r="F257" s="191"/>
      <c r="K257" s="30"/>
    </row>
    <row r="258" spans="6:11">
      <c r="F258" s="191"/>
      <c r="K258" s="30"/>
    </row>
    <row r="259" spans="6:11">
      <c r="F259" s="191"/>
      <c r="K259" s="30"/>
    </row>
    <row r="260" spans="6:11">
      <c r="F260" s="191"/>
      <c r="K260" s="30"/>
    </row>
    <row r="261" spans="6:11">
      <c r="F261" s="191"/>
      <c r="K261" s="30"/>
    </row>
    <row r="262" spans="6:11">
      <c r="F262" s="191"/>
      <c r="K262" s="30"/>
    </row>
    <row r="263" spans="6:11">
      <c r="F263" s="191"/>
      <c r="K263" s="30"/>
    </row>
    <row r="264" spans="6:11">
      <c r="F264" s="191"/>
      <c r="K264" s="30"/>
    </row>
    <row r="265" spans="6:11">
      <c r="F265" s="191"/>
      <c r="K265" s="30"/>
    </row>
    <row r="266" spans="6:11">
      <c r="F266" s="191"/>
      <c r="K266" s="30"/>
    </row>
    <row r="267" spans="6:11">
      <c r="F267" s="191"/>
      <c r="K267" s="30"/>
    </row>
    <row r="268" spans="6:11">
      <c r="F268" s="191"/>
      <c r="K268" s="30"/>
    </row>
    <row r="269" spans="6:11">
      <c r="F269" s="191"/>
      <c r="K269" s="30"/>
    </row>
    <row r="270" spans="6:11">
      <c r="F270" s="191"/>
      <c r="K270" s="30"/>
    </row>
    <row r="271" spans="6:11">
      <c r="F271" s="191"/>
      <c r="K271" s="30"/>
    </row>
    <row r="272" spans="6:11">
      <c r="F272" s="191"/>
      <c r="K272" s="30"/>
    </row>
    <row r="273" spans="6:11">
      <c r="F273" s="191"/>
      <c r="K273" s="30"/>
    </row>
    <row r="274" spans="6:11">
      <c r="F274" s="191"/>
      <c r="K274" s="30"/>
    </row>
    <row r="275" spans="6:11">
      <c r="F275" s="191"/>
      <c r="K275" s="30"/>
    </row>
    <row r="276" spans="6:11">
      <c r="F276" s="191"/>
      <c r="K276" s="30"/>
    </row>
    <row r="277" spans="6:11">
      <c r="F277" s="191"/>
      <c r="K277" s="30"/>
    </row>
    <row r="278" spans="6:11">
      <c r="F278" s="191"/>
      <c r="K278" s="30"/>
    </row>
    <row r="279" spans="6:11">
      <c r="F279" s="191"/>
      <c r="K279" s="30"/>
    </row>
    <row r="280" spans="6:11">
      <c r="F280" s="191"/>
      <c r="K280" s="30"/>
    </row>
    <row r="281" spans="6:11">
      <c r="F281" s="191"/>
      <c r="K281" s="30"/>
    </row>
    <row r="282" spans="6:11">
      <c r="F282" s="191"/>
      <c r="K282" s="30"/>
    </row>
    <row r="283" spans="6:11">
      <c r="F283" s="191"/>
      <c r="K283" s="30"/>
    </row>
    <row r="284" spans="6:11">
      <c r="F284" s="191"/>
      <c r="K284" s="30"/>
    </row>
    <row r="285" spans="6:11">
      <c r="F285" s="191"/>
      <c r="K285" s="30"/>
    </row>
    <row r="286" spans="6:11">
      <c r="F286" s="191"/>
      <c r="K286" s="30"/>
    </row>
    <row r="287" spans="6:11">
      <c r="F287" s="191"/>
      <c r="K287" s="30"/>
    </row>
    <row r="288" spans="6:11">
      <c r="F288" s="191"/>
      <c r="K288" s="30"/>
    </row>
    <row r="289" spans="6:11">
      <c r="F289" s="191"/>
      <c r="K289" s="30"/>
    </row>
    <row r="290" spans="6:11">
      <c r="F290" s="191"/>
      <c r="K290" s="30"/>
    </row>
    <row r="291" spans="6:11">
      <c r="F291" s="191"/>
      <c r="K291" s="30"/>
    </row>
    <row r="292" spans="6:11">
      <c r="F292" s="191"/>
      <c r="K292" s="30"/>
    </row>
    <row r="293" spans="6:11">
      <c r="F293" s="191"/>
      <c r="K293" s="30"/>
    </row>
    <row r="294" spans="6:11">
      <c r="F294" s="191"/>
      <c r="K294" s="30"/>
    </row>
    <row r="295" spans="6:11">
      <c r="F295" s="191"/>
      <c r="K295" s="30"/>
    </row>
    <row r="296" spans="6:11">
      <c r="F296" s="191"/>
      <c r="K296" s="30"/>
    </row>
    <row r="297" spans="6:11">
      <c r="F297" s="191"/>
      <c r="K297" s="30"/>
    </row>
    <row r="298" spans="6:11">
      <c r="F298" s="191"/>
      <c r="K298" s="30"/>
    </row>
    <row r="299" spans="6:11">
      <c r="F299" s="191"/>
      <c r="K299" s="30"/>
    </row>
    <row r="300" spans="6:11">
      <c r="F300" s="191"/>
      <c r="K300" s="30"/>
    </row>
    <row r="301" spans="6:11">
      <c r="F301" s="191"/>
      <c r="K301" s="30"/>
    </row>
    <row r="302" spans="6:11">
      <c r="F302" s="191"/>
      <c r="K302" s="30"/>
    </row>
    <row r="303" spans="6:11">
      <c r="F303" s="191"/>
      <c r="K303" s="30"/>
    </row>
    <row r="304" spans="6:11">
      <c r="F304" s="191"/>
      <c r="K304" s="30"/>
    </row>
    <row r="305" spans="6:11">
      <c r="F305" s="191"/>
      <c r="K305" s="30"/>
    </row>
    <row r="306" spans="6:11">
      <c r="F306" s="191"/>
      <c r="K306" s="30"/>
    </row>
    <row r="307" spans="6:11">
      <c r="F307" s="191"/>
      <c r="K307" s="30"/>
    </row>
    <row r="308" spans="6:11">
      <c r="F308" s="191"/>
      <c r="K308" s="30"/>
    </row>
    <row r="309" spans="6:11">
      <c r="F309" s="191"/>
      <c r="K309" s="30"/>
    </row>
    <row r="310" spans="6:11">
      <c r="F310" s="191"/>
      <c r="K310" s="30"/>
    </row>
    <row r="311" spans="6:11">
      <c r="F311" s="191"/>
      <c r="K311" s="30"/>
    </row>
    <row r="312" spans="6:11">
      <c r="F312" s="191"/>
      <c r="K312" s="30"/>
    </row>
    <row r="313" spans="6:11">
      <c r="F313" s="191"/>
      <c r="K313" s="30"/>
    </row>
    <row r="314" spans="6:11">
      <c r="F314" s="191"/>
      <c r="K314" s="30"/>
    </row>
    <row r="315" spans="6:11">
      <c r="F315" s="191"/>
      <c r="K315" s="30"/>
    </row>
    <row r="316" spans="6:11">
      <c r="F316" s="191"/>
      <c r="K316" s="30"/>
    </row>
    <row r="317" spans="6:11">
      <c r="F317" s="191"/>
      <c r="K317" s="30"/>
    </row>
    <row r="318" spans="6:11">
      <c r="F318" s="191"/>
      <c r="K318" s="30"/>
    </row>
    <row r="319" spans="6:11">
      <c r="F319" s="191"/>
      <c r="K319" s="30"/>
    </row>
    <row r="320" spans="6:11">
      <c r="F320" s="191"/>
      <c r="K320" s="30"/>
    </row>
    <row r="321" spans="6:11">
      <c r="F321" s="191"/>
      <c r="K321" s="30"/>
    </row>
    <row r="322" spans="6:11">
      <c r="F322" s="191"/>
      <c r="K322" s="30"/>
    </row>
    <row r="323" spans="6:11">
      <c r="F323" s="191"/>
      <c r="K323" s="30"/>
    </row>
    <row r="324" spans="6:11">
      <c r="F324" s="191"/>
      <c r="K324" s="30"/>
    </row>
    <row r="325" spans="6:11">
      <c r="F325" s="191"/>
      <c r="K325" s="30"/>
    </row>
    <row r="326" spans="6:11">
      <c r="F326" s="191"/>
      <c r="K326" s="30"/>
    </row>
    <row r="327" spans="6:11">
      <c r="F327" s="191"/>
      <c r="K327" s="30"/>
    </row>
    <row r="328" spans="6:11">
      <c r="F328" s="191"/>
      <c r="K328" s="30"/>
    </row>
    <row r="329" spans="6:11">
      <c r="F329" s="191"/>
      <c r="K329" s="30"/>
    </row>
    <row r="330" spans="6:11">
      <c r="F330" s="191"/>
      <c r="K330" s="30"/>
    </row>
    <row r="331" spans="6:11">
      <c r="F331" s="191"/>
      <c r="K331" s="30"/>
    </row>
    <row r="332" spans="6:11">
      <c r="F332" s="191"/>
      <c r="K332" s="30"/>
    </row>
    <row r="333" spans="6:11">
      <c r="F333" s="191"/>
      <c r="K333" s="30"/>
    </row>
    <row r="334" spans="6:11">
      <c r="F334" s="191"/>
      <c r="K334" s="30"/>
    </row>
    <row r="335" spans="6:11">
      <c r="F335" s="191"/>
      <c r="K335" s="30"/>
    </row>
    <row r="336" spans="6:11">
      <c r="F336" s="191"/>
      <c r="K336" s="30"/>
    </row>
    <row r="337" spans="6:11">
      <c r="F337" s="191"/>
      <c r="K337" s="30"/>
    </row>
    <row r="338" spans="6:11">
      <c r="F338" s="191"/>
      <c r="K338" s="30"/>
    </row>
    <row r="339" spans="6:11">
      <c r="F339" s="191"/>
      <c r="K339" s="30"/>
    </row>
    <row r="340" spans="6:11">
      <c r="F340" s="191"/>
      <c r="K340" s="30"/>
    </row>
    <row r="341" spans="6:11">
      <c r="F341" s="191"/>
      <c r="K341" s="30"/>
    </row>
    <row r="342" spans="6:11">
      <c r="F342" s="191"/>
      <c r="K342" s="30"/>
    </row>
    <row r="343" spans="6:11">
      <c r="F343" s="191"/>
      <c r="K343" s="30"/>
    </row>
    <row r="344" spans="6:11">
      <c r="F344" s="191"/>
      <c r="K344" s="30"/>
    </row>
    <row r="345" spans="6:11">
      <c r="F345" s="191"/>
      <c r="K345" s="30"/>
    </row>
    <row r="346" spans="6:11">
      <c r="F346" s="191"/>
      <c r="K346" s="30"/>
    </row>
    <row r="347" spans="6:11">
      <c r="F347" s="191"/>
      <c r="K347" s="30"/>
    </row>
    <row r="348" spans="6:11">
      <c r="F348" s="191"/>
      <c r="K348" s="30"/>
    </row>
    <row r="349" spans="6:11">
      <c r="F349" s="191"/>
      <c r="K349" s="30"/>
    </row>
    <row r="350" spans="6:11">
      <c r="F350" s="191"/>
      <c r="K350" s="30"/>
    </row>
    <row r="351" spans="6:11">
      <c r="F351" s="191"/>
      <c r="K351" s="30"/>
    </row>
    <row r="352" spans="6:11">
      <c r="F352" s="191"/>
      <c r="K352" s="30"/>
    </row>
    <row r="353" spans="6:11">
      <c r="F353" s="191"/>
      <c r="K353" s="30"/>
    </row>
    <row r="354" spans="6:11">
      <c r="F354" s="191"/>
      <c r="K354" s="30"/>
    </row>
    <row r="355" spans="6:11">
      <c r="F355" s="191"/>
      <c r="K355" s="30"/>
    </row>
    <row r="356" spans="6:11">
      <c r="F356" s="191"/>
      <c r="K356" s="30"/>
    </row>
    <row r="357" spans="6:11">
      <c r="F357" s="191"/>
      <c r="K357" s="30"/>
    </row>
    <row r="358" spans="6:11">
      <c r="F358" s="191"/>
      <c r="K358" s="30"/>
    </row>
    <row r="359" spans="6:11">
      <c r="F359" s="191"/>
      <c r="K359" s="30"/>
    </row>
    <row r="360" spans="6:11">
      <c r="F360" s="191"/>
      <c r="K360" s="30"/>
    </row>
    <row r="361" spans="6:11">
      <c r="F361" s="191"/>
      <c r="K361" s="30"/>
    </row>
    <row r="362" spans="6:11">
      <c r="F362" s="191"/>
      <c r="K362" s="30"/>
    </row>
    <row r="363" spans="6:11">
      <c r="F363" s="191"/>
      <c r="K363" s="30"/>
    </row>
    <row r="364" spans="6:11">
      <c r="F364" s="191"/>
      <c r="K364" s="30"/>
    </row>
    <row r="365" spans="6:11">
      <c r="F365" s="191"/>
      <c r="K365" s="30"/>
    </row>
    <row r="366" spans="6:11">
      <c r="F366" s="191"/>
      <c r="K366" s="30"/>
    </row>
    <row r="367" spans="6:11">
      <c r="F367" s="191"/>
      <c r="K367" s="30"/>
    </row>
    <row r="368" spans="6:11">
      <c r="F368" s="191"/>
      <c r="K368" s="30"/>
    </row>
    <row r="369" spans="6:11">
      <c r="F369" s="191"/>
      <c r="K369" s="30"/>
    </row>
    <row r="370" spans="6:11">
      <c r="F370" s="191"/>
      <c r="K370" s="30"/>
    </row>
    <row r="371" spans="6:11">
      <c r="F371" s="191"/>
      <c r="K371" s="30"/>
    </row>
    <row r="372" spans="6:11">
      <c r="F372" s="191"/>
      <c r="K372" s="30"/>
    </row>
    <row r="373" spans="6:11">
      <c r="F373" s="191"/>
      <c r="K373" s="30"/>
    </row>
    <row r="374" spans="6:11">
      <c r="F374" s="191"/>
      <c r="K374" s="30"/>
    </row>
    <row r="375" spans="6:11">
      <c r="F375" s="191"/>
      <c r="K375" s="30"/>
    </row>
    <row r="376" spans="6:11">
      <c r="F376" s="191"/>
      <c r="K376" s="30"/>
    </row>
    <row r="377" spans="6:11">
      <c r="F377" s="191"/>
      <c r="K377" s="30"/>
    </row>
    <row r="378" spans="6:11">
      <c r="F378" s="191"/>
      <c r="K378" s="30"/>
    </row>
    <row r="379" spans="6:11">
      <c r="F379" s="191"/>
      <c r="K379" s="30"/>
    </row>
    <row r="380" spans="6:11">
      <c r="F380" s="191"/>
      <c r="K380" s="30"/>
    </row>
    <row r="381" spans="6:11">
      <c r="F381" s="191"/>
      <c r="K381" s="30"/>
    </row>
    <row r="382" spans="6:11">
      <c r="F382" s="191"/>
      <c r="K382" s="30"/>
    </row>
    <row r="383" spans="6:11">
      <c r="F383" s="191"/>
      <c r="K383" s="30"/>
    </row>
    <row r="384" spans="6:11">
      <c r="F384" s="191"/>
      <c r="K384" s="30"/>
    </row>
    <row r="385" spans="6:11">
      <c r="F385" s="191"/>
      <c r="K385" s="30"/>
    </row>
    <row r="386" spans="6:11">
      <c r="F386" s="191"/>
      <c r="K386" s="30"/>
    </row>
    <row r="387" spans="6:11">
      <c r="F387" s="191"/>
      <c r="K387" s="30"/>
    </row>
    <row r="388" spans="6:11">
      <c r="F388" s="191"/>
      <c r="K388" s="30"/>
    </row>
    <row r="389" spans="6:11">
      <c r="F389" s="191"/>
      <c r="K389" s="30"/>
    </row>
    <row r="390" spans="6:11">
      <c r="F390" s="191"/>
      <c r="K390" s="30"/>
    </row>
    <row r="391" spans="6:11">
      <c r="F391" s="191"/>
      <c r="K391" s="30"/>
    </row>
    <row r="392" spans="6:11">
      <c r="F392" s="191"/>
      <c r="K392" s="30"/>
    </row>
    <row r="393" spans="6:11">
      <c r="F393" s="191"/>
      <c r="K393" s="30"/>
    </row>
    <row r="394" spans="6:11">
      <c r="F394" s="191"/>
      <c r="K394" s="30"/>
    </row>
    <row r="395" spans="6:11">
      <c r="F395" s="191"/>
      <c r="K395" s="30"/>
    </row>
    <row r="396" spans="6:11">
      <c r="F396" s="191"/>
      <c r="K396" s="30"/>
    </row>
    <row r="397" spans="6:11">
      <c r="F397" s="191"/>
      <c r="K397" s="30"/>
    </row>
    <row r="398" spans="6:11">
      <c r="F398" s="191"/>
      <c r="K398" s="30"/>
    </row>
    <row r="399" spans="6:11">
      <c r="F399" s="191"/>
      <c r="K399" s="30"/>
    </row>
    <row r="400" spans="6:11">
      <c r="F400" s="191"/>
      <c r="K400" s="30"/>
    </row>
    <row r="401" spans="6:11">
      <c r="F401" s="191"/>
      <c r="K401" s="30"/>
    </row>
    <row r="402" spans="6:11">
      <c r="F402" s="191"/>
      <c r="K402" s="30"/>
    </row>
    <row r="403" spans="6:11">
      <c r="F403" s="191"/>
      <c r="K403" s="30"/>
    </row>
    <row r="404" spans="6:11">
      <c r="F404" s="191"/>
      <c r="K404" s="30"/>
    </row>
    <row r="405" spans="6:11">
      <c r="F405" s="191"/>
      <c r="K405" s="30"/>
    </row>
    <row r="406" spans="6:11">
      <c r="F406" s="191"/>
      <c r="K406" s="30"/>
    </row>
    <row r="407" spans="6:11">
      <c r="F407" s="191"/>
      <c r="K407" s="30"/>
    </row>
    <row r="408" spans="6:11">
      <c r="F408" s="191"/>
      <c r="K408" s="30"/>
    </row>
    <row r="409" spans="6:11">
      <c r="F409" s="191"/>
      <c r="K409" s="30"/>
    </row>
    <row r="410" spans="6:11">
      <c r="F410" s="191"/>
      <c r="K410" s="30"/>
    </row>
    <row r="411" spans="6:11">
      <c r="F411" s="191"/>
      <c r="K411" s="30"/>
    </row>
    <row r="412" spans="6:11">
      <c r="F412" s="191"/>
      <c r="K412" s="30"/>
    </row>
    <row r="413" spans="6:11">
      <c r="F413" s="191"/>
      <c r="K413" s="30"/>
    </row>
    <row r="414" spans="6:11">
      <c r="F414" s="191"/>
      <c r="K414" s="30"/>
    </row>
    <row r="415" spans="6:11">
      <c r="F415" s="191"/>
      <c r="K415" s="30"/>
    </row>
    <row r="416" spans="6:11">
      <c r="F416" s="191"/>
      <c r="K416" s="30"/>
    </row>
    <row r="417" spans="6:11">
      <c r="F417" s="191"/>
      <c r="K417" s="30"/>
    </row>
    <row r="418" spans="6:11">
      <c r="F418" s="191"/>
      <c r="K418" s="30"/>
    </row>
    <row r="419" spans="6:11">
      <c r="F419" s="191"/>
      <c r="K419" s="30"/>
    </row>
    <row r="420" spans="6:11">
      <c r="F420" s="191"/>
      <c r="K420" s="30"/>
    </row>
    <row r="421" spans="6:11">
      <c r="F421" s="191"/>
      <c r="K421" s="30"/>
    </row>
    <row r="422" spans="6:11">
      <c r="F422" s="191"/>
      <c r="K422" s="30"/>
    </row>
    <row r="423" spans="6:11">
      <c r="F423" s="191"/>
      <c r="K423" s="30"/>
    </row>
    <row r="424" spans="6:11">
      <c r="F424" s="191"/>
      <c r="K424" s="30"/>
    </row>
    <row r="425" spans="6:11">
      <c r="F425" s="191"/>
      <c r="K425" s="30"/>
    </row>
    <row r="426" spans="6:11">
      <c r="F426" s="191"/>
      <c r="K426" s="30"/>
    </row>
    <row r="427" spans="6:11">
      <c r="F427" s="191"/>
      <c r="K427" s="30"/>
    </row>
    <row r="428" spans="6:11">
      <c r="F428" s="191"/>
      <c r="K428" s="30"/>
    </row>
    <row r="429" spans="6:11">
      <c r="F429" s="191"/>
      <c r="K429" s="30"/>
    </row>
    <row r="430" spans="6:11">
      <c r="F430" s="191"/>
      <c r="K430" s="30"/>
    </row>
    <row r="431" spans="6:11">
      <c r="F431" s="191"/>
      <c r="K431" s="30"/>
    </row>
    <row r="432" spans="6:11">
      <c r="F432" s="191"/>
      <c r="K432" s="30"/>
    </row>
    <row r="433" spans="6:11">
      <c r="F433" s="191"/>
      <c r="K433" s="30"/>
    </row>
    <row r="434" spans="6:11">
      <c r="F434" s="191"/>
      <c r="K434" s="30"/>
    </row>
    <row r="435" spans="6:11">
      <c r="F435" s="191"/>
      <c r="K435" s="30"/>
    </row>
    <row r="436" spans="6:11">
      <c r="F436" s="191"/>
      <c r="K436" s="30"/>
    </row>
    <row r="437" spans="6:11">
      <c r="F437" s="191"/>
      <c r="K437" s="30"/>
    </row>
    <row r="438" spans="6:11">
      <c r="F438" s="191"/>
      <c r="K438" s="30"/>
    </row>
    <row r="439" spans="6:11">
      <c r="F439" s="191"/>
      <c r="K439" s="30"/>
    </row>
    <row r="440" spans="6:11">
      <c r="F440" s="191"/>
      <c r="K440" s="30"/>
    </row>
    <row r="441" spans="6:11">
      <c r="F441" s="191"/>
      <c r="K441" s="30"/>
    </row>
    <row r="442" spans="6:11">
      <c r="F442" s="191"/>
      <c r="K442" s="30"/>
    </row>
    <row r="443" spans="6:11">
      <c r="F443" s="191"/>
      <c r="K443" s="30"/>
    </row>
    <row r="444" spans="6:11">
      <c r="F444" s="191"/>
      <c r="K444" s="30"/>
    </row>
    <row r="445" spans="6:11">
      <c r="F445" s="191"/>
      <c r="K445" s="30"/>
    </row>
    <row r="446" spans="6:11">
      <c r="F446" s="191"/>
      <c r="K446" s="30"/>
    </row>
    <row r="447" spans="6:11">
      <c r="F447" s="191"/>
      <c r="K447" s="30"/>
    </row>
    <row r="448" spans="6:11">
      <c r="F448" s="191"/>
      <c r="K448" s="30"/>
    </row>
    <row r="449" spans="6:11">
      <c r="F449" s="191"/>
      <c r="K449" s="30"/>
    </row>
    <row r="450" spans="6:11">
      <c r="F450" s="191"/>
      <c r="K450" s="30"/>
    </row>
    <row r="451" spans="6:11">
      <c r="F451" s="191"/>
      <c r="K451" s="30"/>
    </row>
    <row r="452" spans="6:11">
      <c r="F452" s="191"/>
      <c r="K452" s="30"/>
    </row>
    <row r="453" spans="6:11">
      <c r="F453" s="191"/>
      <c r="K453" s="30"/>
    </row>
    <row r="454" spans="6:11">
      <c r="F454" s="191"/>
      <c r="K454" s="30"/>
    </row>
    <row r="455" spans="6:11">
      <c r="F455" s="191"/>
      <c r="K455" s="30"/>
    </row>
    <row r="456" spans="6:11">
      <c r="F456" s="191"/>
      <c r="K456" s="30"/>
    </row>
    <row r="457" spans="6:11">
      <c r="F457" s="191"/>
      <c r="K457" s="30"/>
    </row>
    <row r="458" spans="6:11">
      <c r="F458" s="191"/>
      <c r="K458" s="30"/>
    </row>
    <row r="459" spans="6:11">
      <c r="F459" s="191"/>
      <c r="K459" s="30"/>
    </row>
    <row r="460" spans="6:11">
      <c r="F460" s="191"/>
      <c r="K460" s="30"/>
    </row>
    <row r="461" spans="6:11">
      <c r="F461" s="191"/>
      <c r="K461" s="30"/>
    </row>
    <row r="462" spans="6:11">
      <c r="F462" s="191"/>
      <c r="K462" s="30"/>
    </row>
    <row r="463" spans="6:11">
      <c r="F463" s="191"/>
      <c r="K463" s="30"/>
    </row>
    <row r="464" spans="6:11">
      <c r="F464" s="191"/>
      <c r="K464" s="30"/>
    </row>
    <row r="465" spans="6:11">
      <c r="F465" s="191"/>
      <c r="K465" s="30"/>
    </row>
    <row r="466" spans="6:11">
      <c r="F466" s="191"/>
      <c r="K466" s="30"/>
    </row>
    <row r="467" spans="6:11">
      <c r="F467" s="191"/>
      <c r="K467" s="30"/>
    </row>
    <row r="468" spans="6:11">
      <c r="F468" s="191"/>
      <c r="K468" s="30"/>
    </row>
    <row r="469" spans="6:11">
      <c r="F469" s="191"/>
      <c r="K469" s="30"/>
    </row>
    <row r="470" spans="6:11">
      <c r="F470" s="191"/>
      <c r="K470" s="30"/>
    </row>
    <row r="471" spans="6:11">
      <c r="F471" s="191"/>
      <c r="K471" s="30"/>
    </row>
    <row r="472" spans="6:11">
      <c r="F472" s="191"/>
      <c r="K472" s="30"/>
    </row>
    <row r="473" spans="6:11">
      <c r="F473" s="191"/>
      <c r="K473" s="30"/>
    </row>
    <row r="474" spans="6:11">
      <c r="F474" s="191"/>
      <c r="K474" s="30"/>
    </row>
    <row r="475" spans="6:11">
      <c r="F475" s="191"/>
      <c r="K475" s="30"/>
    </row>
    <row r="476" spans="6:11">
      <c r="F476" s="191"/>
      <c r="K476" s="30"/>
    </row>
    <row r="477" spans="6:11">
      <c r="F477" s="191"/>
      <c r="K477" s="30"/>
    </row>
    <row r="478" spans="6:11">
      <c r="F478" s="191"/>
      <c r="K478" s="30"/>
    </row>
    <row r="479" spans="6:11">
      <c r="F479" s="191"/>
      <c r="K479" s="30"/>
    </row>
    <row r="480" spans="6:11">
      <c r="F480" s="191"/>
      <c r="K480" s="30"/>
    </row>
    <row r="481" spans="6:11">
      <c r="F481" s="191"/>
      <c r="K481" s="30"/>
    </row>
    <row r="482" spans="6:11">
      <c r="F482" s="191"/>
      <c r="K482" s="30"/>
    </row>
    <row r="483" spans="6:11">
      <c r="F483" s="191"/>
      <c r="K483" s="30"/>
    </row>
    <row r="484" spans="6:11">
      <c r="F484" s="191"/>
      <c r="K484" s="30"/>
    </row>
    <row r="485" spans="6:11">
      <c r="F485" s="191"/>
      <c r="K485" s="30"/>
    </row>
    <row r="486" spans="6:11">
      <c r="F486" s="191"/>
      <c r="K486" s="30"/>
    </row>
    <row r="487" spans="6:11">
      <c r="F487" s="191"/>
      <c r="K487" s="30"/>
    </row>
    <row r="488" spans="6:11">
      <c r="F488" s="191"/>
      <c r="K488" s="30"/>
    </row>
    <row r="489" spans="6:11">
      <c r="F489" s="191"/>
      <c r="K489" s="30"/>
    </row>
    <row r="490" spans="6:11">
      <c r="F490" s="191"/>
      <c r="K490" s="30"/>
    </row>
    <row r="491" spans="6:11">
      <c r="F491" s="191"/>
      <c r="K491" s="30"/>
    </row>
    <row r="492" spans="6:11">
      <c r="F492" s="191"/>
      <c r="K492" s="30"/>
    </row>
    <row r="493" spans="6:11">
      <c r="F493" s="191"/>
      <c r="K493" s="30"/>
    </row>
    <row r="494" spans="6:11">
      <c r="F494" s="191"/>
      <c r="K494" s="30"/>
    </row>
    <row r="495" spans="6:11">
      <c r="F495" s="191"/>
      <c r="K495" s="30"/>
    </row>
    <row r="496" spans="6:11">
      <c r="F496" s="191"/>
      <c r="K496" s="30"/>
    </row>
    <row r="497" spans="6:11">
      <c r="F497" s="191"/>
      <c r="K497" s="30"/>
    </row>
    <row r="498" spans="6:11">
      <c r="F498" s="191"/>
      <c r="K498" s="30"/>
    </row>
    <row r="499" spans="6:11">
      <c r="F499" s="191"/>
      <c r="K499" s="30"/>
    </row>
    <row r="500" spans="6:11">
      <c r="F500" s="191"/>
      <c r="K500" s="30"/>
    </row>
    <row r="501" spans="6:11">
      <c r="F501" s="191"/>
      <c r="K501" s="30"/>
    </row>
    <row r="502" spans="6:11">
      <c r="F502" s="191"/>
      <c r="K502" s="30"/>
    </row>
    <row r="503" spans="6:11">
      <c r="F503" s="191"/>
      <c r="K503" s="30"/>
    </row>
    <row r="504" spans="6:11">
      <c r="F504" s="191"/>
      <c r="K504" s="30"/>
    </row>
    <row r="505" spans="6:11">
      <c r="F505" s="191"/>
      <c r="K505" s="30"/>
    </row>
    <row r="506" spans="6:11">
      <c r="F506" s="191"/>
      <c r="K506" s="30"/>
    </row>
    <row r="507" spans="6:11">
      <c r="F507" s="191"/>
      <c r="K507" s="30"/>
    </row>
    <row r="508" spans="6:11">
      <c r="F508" s="191"/>
      <c r="K508" s="30"/>
    </row>
    <row r="509" spans="6:11">
      <c r="F509" s="191"/>
      <c r="K509" s="30"/>
    </row>
    <row r="510" spans="6:11">
      <c r="F510" s="191"/>
      <c r="K510" s="30"/>
    </row>
    <row r="511" spans="6:11">
      <c r="F511" s="191"/>
      <c r="K511" s="30"/>
    </row>
    <row r="512" spans="6:11">
      <c r="F512" s="191"/>
      <c r="K512" s="30"/>
    </row>
    <row r="513" spans="6:11">
      <c r="F513" s="191"/>
      <c r="K513" s="30"/>
    </row>
    <row r="514" spans="6:11">
      <c r="F514" s="191"/>
      <c r="K514" s="30"/>
    </row>
    <row r="515" spans="6:11">
      <c r="F515" s="191"/>
      <c r="K515" s="30"/>
    </row>
    <row r="516" spans="6:11">
      <c r="F516" s="191"/>
      <c r="K516" s="30"/>
    </row>
    <row r="517" spans="6:11">
      <c r="F517" s="191"/>
      <c r="K517" s="30"/>
    </row>
    <row r="518" spans="6:11">
      <c r="F518" s="191"/>
      <c r="K518" s="30"/>
    </row>
    <row r="519" spans="6:11">
      <c r="F519" s="191"/>
      <c r="K519" s="30"/>
    </row>
    <row r="520" spans="6:11">
      <c r="F520" s="191"/>
      <c r="K520" s="30"/>
    </row>
    <row r="521" spans="6:11">
      <c r="F521" s="191"/>
      <c r="K521" s="30"/>
    </row>
    <row r="522" spans="6:11">
      <c r="F522" s="191"/>
      <c r="K522" s="30"/>
    </row>
    <row r="523" spans="6:11">
      <c r="F523" s="191"/>
      <c r="K523" s="30"/>
    </row>
    <row r="524" spans="6:11">
      <c r="F524" s="191"/>
      <c r="K524" s="30"/>
    </row>
    <row r="525" spans="6:11">
      <c r="F525" s="191"/>
      <c r="K525" s="30"/>
    </row>
    <row r="526" spans="6:11">
      <c r="F526" s="191"/>
      <c r="K526" s="30"/>
    </row>
    <row r="527" spans="6:11">
      <c r="F527" s="191"/>
      <c r="K527" s="30"/>
    </row>
    <row r="528" spans="6:11">
      <c r="F528" s="191"/>
      <c r="K528" s="30"/>
    </row>
    <row r="529" spans="6:11">
      <c r="F529" s="191"/>
      <c r="K529" s="30"/>
    </row>
    <row r="530" spans="6:11">
      <c r="F530" s="191"/>
      <c r="K530" s="30"/>
    </row>
    <row r="531" spans="6:11">
      <c r="F531" s="191"/>
      <c r="K531" s="30"/>
    </row>
    <row r="532" spans="6:11">
      <c r="F532" s="191"/>
      <c r="K532" s="30"/>
    </row>
    <row r="533" spans="6:11">
      <c r="F533" s="191"/>
      <c r="K533" s="30"/>
    </row>
    <row r="534" spans="6:11">
      <c r="F534" s="191"/>
      <c r="K534" s="30"/>
    </row>
    <row r="535" spans="6:11">
      <c r="F535" s="191"/>
      <c r="K535" s="30"/>
    </row>
    <row r="536" spans="6:11">
      <c r="F536" s="191"/>
      <c r="K536" s="30"/>
    </row>
    <row r="537" spans="6:11">
      <c r="F537" s="191"/>
      <c r="K537" s="30"/>
    </row>
    <row r="538" spans="6:11">
      <c r="F538" s="191"/>
      <c r="K538" s="30"/>
    </row>
    <row r="539" spans="6:11">
      <c r="F539" s="191"/>
      <c r="K539" s="30"/>
    </row>
    <row r="540" spans="6:11">
      <c r="F540" s="191"/>
      <c r="K540" s="30"/>
    </row>
    <row r="541" spans="6:11">
      <c r="F541" s="191"/>
      <c r="K541" s="30"/>
    </row>
    <row r="542" spans="6:11">
      <c r="F542" s="191"/>
      <c r="K542" s="30"/>
    </row>
    <row r="543" spans="6:11">
      <c r="F543" s="191"/>
      <c r="K543" s="30"/>
    </row>
    <row r="544" spans="6:11">
      <c r="F544" s="191"/>
      <c r="K544" s="30"/>
    </row>
    <row r="545" spans="6:11">
      <c r="F545" s="191"/>
      <c r="K545" s="30"/>
    </row>
    <row r="546" spans="6:11">
      <c r="F546" s="191"/>
      <c r="K546" s="30"/>
    </row>
    <row r="547" spans="6:11">
      <c r="F547" s="191"/>
      <c r="K547" s="30"/>
    </row>
    <row r="548" spans="6:11">
      <c r="F548" s="191"/>
      <c r="K548" s="30"/>
    </row>
    <row r="549" spans="6:11">
      <c r="F549" s="191"/>
      <c r="K549" s="30"/>
    </row>
    <row r="550" spans="6:11">
      <c r="F550" s="191"/>
      <c r="K550" s="30"/>
    </row>
    <row r="551" spans="6:11">
      <c r="F551" s="191"/>
      <c r="K551" s="30"/>
    </row>
    <row r="552" spans="6:11">
      <c r="F552" s="191"/>
      <c r="K552" s="30"/>
    </row>
    <row r="553" spans="6:11">
      <c r="F553" s="191"/>
      <c r="K553" s="30"/>
    </row>
    <row r="554" spans="6:11">
      <c r="F554" s="191"/>
      <c r="K554" s="30"/>
    </row>
    <row r="555" spans="6:11">
      <c r="F555" s="191"/>
      <c r="K555" s="30"/>
    </row>
    <row r="556" spans="6:11">
      <c r="F556" s="191"/>
      <c r="K556" s="30"/>
    </row>
    <row r="557" spans="6:11">
      <c r="F557" s="191"/>
      <c r="K557" s="30"/>
    </row>
    <row r="558" spans="6:11">
      <c r="F558" s="191"/>
      <c r="K558" s="30"/>
    </row>
    <row r="559" spans="6:11">
      <c r="F559" s="191"/>
      <c r="K559" s="30"/>
    </row>
    <row r="560" spans="6:11">
      <c r="F560" s="191"/>
      <c r="K560" s="30"/>
    </row>
    <row r="561" spans="6:11">
      <c r="F561" s="191"/>
      <c r="K561" s="30"/>
    </row>
    <row r="562" spans="6:11">
      <c r="F562" s="191"/>
      <c r="K562" s="30"/>
    </row>
    <row r="563" spans="6:11">
      <c r="F563" s="191"/>
      <c r="K563" s="30"/>
    </row>
    <row r="564" spans="6:11">
      <c r="F564" s="191"/>
      <c r="K564" s="30"/>
    </row>
    <row r="565" spans="6:11">
      <c r="F565" s="191"/>
      <c r="K565" s="30"/>
    </row>
    <row r="566" spans="6:11">
      <c r="F566" s="191"/>
      <c r="K566" s="30"/>
    </row>
    <row r="567" spans="6:11">
      <c r="F567" s="191"/>
      <c r="K567" s="30"/>
    </row>
    <row r="568" spans="6:11">
      <c r="F568" s="191"/>
      <c r="K568" s="30"/>
    </row>
    <row r="569" spans="6:11">
      <c r="F569" s="191"/>
      <c r="K569" s="30"/>
    </row>
    <row r="570" spans="6:11">
      <c r="F570" s="191"/>
      <c r="K570" s="30"/>
    </row>
    <row r="571" spans="6:11">
      <c r="F571" s="191"/>
      <c r="K571" s="30"/>
    </row>
    <row r="572" spans="6:11">
      <c r="F572" s="191"/>
      <c r="K572" s="30"/>
    </row>
    <row r="573" spans="6:11">
      <c r="F573" s="191"/>
      <c r="K573" s="30"/>
    </row>
    <row r="574" spans="6:11">
      <c r="F574" s="191"/>
      <c r="K574" s="30"/>
    </row>
    <row r="575" spans="6:11">
      <c r="F575" s="191"/>
      <c r="K575" s="30"/>
    </row>
    <row r="576" spans="6:11">
      <c r="F576" s="191"/>
      <c r="K576" s="30"/>
    </row>
    <row r="577" spans="6:11">
      <c r="F577" s="191"/>
      <c r="K577" s="30"/>
    </row>
    <row r="578" spans="6:11">
      <c r="F578" s="191"/>
      <c r="K578" s="30"/>
    </row>
    <row r="579" spans="6:11">
      <c r="F579" s="191"/>
      <c r="K579" s="30"/>
    </row>
    <row r="580" spans="6:11">
      <c r="F580" s="191"/>
      <c r="K580" s="30"/>
    </row>
    <row r="581" spans="6:11">
      <c r="F581" s="191"/>
      <c r="K581" s="30"/>
    </row>
    <row r="582" spans="6:11">
      <c r="F582" s="191"/>
      <c r="K582" s="30"/>
    </row>
    <row r="583" spans="6:11">
      <c r="F583" s="191"/>
      <c r="K583" s="30"/>
    </row>
    <row r="584" spans="6:11">
      <c r="F584" s="191"/>
      <c r="K584" s="30"/>
    </row>
    <row r="585" spans="6:11">
      <c r="F585" s="191"/>
      <c r="K585" s="30"/>
    </row>
    <row r="586" spans="6:11">
      <c r="F586" s="191"/>
      <c r="K586" s="30"/>
    </row>
    <row r="587" spans="6:11">
      <c r="F587" s="191"/>
      <c r="K587" s="30"/>
    </row>
    <row r="588" spans="6:11">
      <c r="F588" s="191"/>
      <c r="K588" s="30"/>
    </row>
    <row r="589" spans="6:11">
      <c r="F589" s="191"/>
      <c r="K589" s="30"/>
    </row>
    <row r="590" spans="6:11">
      <c r="F590" s="191"/>
      <c r="K590" s="30"/>
    </row>
    <row r="591" spans="6:11">
      <c r="F591" s="191"/>
      <c r="K591" s="30"/>
    </row>
    <row r="592" spans="6:11">
      <c r="F592" s="191"/>
      <c r="K592" s="30"/>
    </row>
    <row r="593" spans="6:11">
      <c r="F593" s="191"/>
      <c r="K593" s="30"/>
    </row>
    <row r="594" spans="6:11">
      <c r="F594" s="191"/>
      <c r="K594" s="30"/>
    </row>
    <row r="595" spans="6:11">
      <c r="F595" s="191"/>
      <c r="K595" s="30"/>
    </row>
    <row r="596" spans="6:11">
      <c r="F596" s="191"/>
      <c r="K596" s="30"/>
    </row>
    <row r="597" spans="6:11">
      <c r="F597" s="191"/>
      <c r="K597" s="30"/>
    </row>
    <row r="598" spans="6:11">
      <c r="F598" s="191"/>
      <c r="K598" s="30"/>
    </row>
    <row r="599" spans="6:11">
      <c r="F599" s="191"/>
      <c r="K599" s="30"/>
    </row>
    <row r="600" spans="6:11">
      <c r="F600" s="191"/>
      <c r="K600" s="30"/>
    </row>
    <row r="601" spans="6:11">
      <c r="F601" s="191"/>
      <c r="K601" s="30"/>
    </row>
    <row r="602" spans="6:11">
      <c r="F602" s="191"/>
      <c r="K602" s="30"/>
    </row>
    <row r="603" spans="6:11">
      <c r="F603" s="191"/>
      <c r="K603" s="30"/>
    </row>
    <row r="604" spans="6:11">
      <c r="F604" s="191"/>
      <c r="K604" s="30"/>
    </row>
    <row r="605" spans="6:11">
      <c r="F605" s="191"/>
      <c r="K605" s="30"/>
    </row>
    <row r="606" spans="6:11">
      <c r="F606" s="191"/>
      <c r="K606" s="30"/>
    </row>
    <row r="607" spans="6:11">
      <c r="F607" s="191"/>
      <c r="K607" s="30"/>
    </row>
    <row r="608" spans="6:11">
      <c r="F608" s="191"/>
      <c r="K608" s="30"/>
    </row>
    <row r="609" spans="6:11">
      <c r="F609" s="191"/>
      <c r="K609" s="30"/>
    </row>
    <row r="610" spans="6:11">
      <c r="F610" s="191"/>
      <c r="K610" s="30"/>
    </row>
    <row r="611" spans="6:11">
      <c r="F611" s="191"/>
      <c r="K611" s="30"/>
    </row>
    <row r="612" spans="6:11">
      <c r="F612" s="191"/>
      <c r="K612" s="30"/>
    </row>
    <row r="613" spans="6:11">
      <c r="F613" s="191"/>
      <c r="K613" s="30"/>
    </row>
    <row r="614" spans="6:11">
      <c r="F614" s="191"/>
      <c r="K614" s="30"/>
    </row>
    <row r="615" spans="6:11">
      <c r="F615" s="191"/>
      <c r="K615" s="30"/>
    </row>
    <row r="616" spans="6:11">
      <c r="F616" s="191"/>
      <c r="K616" s="30"/>
    </row>
    <row r="617" spans="6:11">
      <c r="F617" s="191"/>
      <c r="K617" s="30"/>
    </row>
    <row r="618" spans="6:11">
      <c r="F618" s="191"/>
      <c r="K618" s="30"/>
    </row>
    <row r="619" spans="6:11">
      <c r="F619" s="191"/>
      <c r="K619" s="30"/>
    </row>
    <row r="620" spans="6:11">
      <c r="F620" s="191"/>
      <c r="K620" s="30"/>
    </row>
    <row r="621" spans="6:11">
      <c r="F621" s="191"/>
      <c r="K621" s="30"/>
    </row>
    <row r="622" spans="6:11">
      <c r="F622" s="191"/>
      <c r="K622" s="30"/>
    </row>
    <row r="623" spans="6:11">
      <c r="F623" s="191"/>
      <c r="K623" s="30"/>
    </row>
    <row r="624" spans="6:11">
      <c r="F624" s="191"/>
      <c r="K624" s="30"/>
    </row>
    <row r="625" spans="6:11">
      <c r="F625" s="191"/>
      <c r="K625" s="30"/>
    </row>
    <row r="626" spans="6:11">
      <c r="F626" s="191"/>
      <c r="K626" s="30"/>
    </row>
    <row r="627" spans="6:11">
      <c r="F627" s="191"/>
      <c r="K627" s="30"/>
    </row>
    <row r="628" spans="6:11">
      <c r="F628" s="191"/>
      <c r="K628" s="30"/>
    </row>
    <row r="629" spans="6:11">
      <c r="F629" s="191"/>
      <c r="K629" s="30"/>
    </row>
    <row r="630" spans="6:11">
      <c r="F630" s="191"/>
      <c r="K630" s="30"/>
    </row>
    <row r="631" spans="6:11">
      <c r="F631" s="191"/>
      <c r="K631" s="30"/>
    </row>
    <row r="632" spans="6:11">
      <c r="F632" s="191"/>
      <c r="K632" s="30"/>
    </row>
    <row r="633" spans="6:11">
      <c r="F633" s="191"/>
      <c r="K633" s="30"/>
    </row>
    <row r="634" spans="6:11">
      <c r="F634" s="191"/>
      <c r="K634" s="30"/>
    </row>
    <row r="635" spans="6:11">
      <c r="F635" s="191"/>
      <c r="K635" s="30"/>
    </row>
    <row r="636" spans="6:11">
      <c r="F636" s="191"/>
      <c r="K636" s="30"/>
    </row>
    <row r="637" spans="6:11">
      <c r="F637" s="191"/>
      <c r="K637" s="30"/>
    </row>
    <row r="638" spans="6:11">
      <c r="F638" s="191"/>
      <c r="K638" s="30"/>
    </row>
    <row r="639" spans="6:11">
      <c r="F639" s="191"/>
      <c r="K639" s="30"/>
    </row>
    <row r="640" spans="6:11">
      <c r="F640" s="191"/>
      <c r="K640" s="30"/>
    </row>
    <row r="641" spans="6:11">
      <c r="F641" s="191"/>
      <c r="K641" s="30"/>
    </row>
    <row r="642" spans="6:11">
      <c r="F642" s="191"/>
      <c r="K642" s="30"/>
    </row>
    <row r="643" spans="6:11">
      <c r="F643" s="191"/>
      <c r="K643" s="30"/>
    </row>
    <row r="644" spans="6:11">
      <c r="F644" s="191"/>
      <c r="K644" s="30"/>
    </row>
    <row r="645" spans="6:11">
      <c r="F645" s="191"/>
      <c r="K645" s="30"/>
    </row>
    <row r="646" spans="6:11">
      <c r="F646" s="191"/>
      <c r="K646" s="30"/>
    </row>
    <row r="647" spans="6:11">
      <c r="F647" s="191"/>
      <c r="K647" s="30"/>
    </row>
    <row r="648" spans="6:11">
      <c r="F648" s="191"/>
      <c r="K648" s="30"/>
    </row>
    <row r="649" spans="6:11">
      <c r="F649" s="191"/>
      <c r="K649" s="30"/>
    </row>
    <row r="650" spans="6:11">
      <c r="F650" s="191"/>
      <c r="K650" s="30"/>
    </row>
    <row r="651" spans="6:11">
      <c r="F651" s="191"/>
      <c r="K651" s="30"/>
    </row>
    <row r="652" spans="6:11">
      <c r="F652" s="191"/>
      <c r="K652" s="30"/>
    </row>
    <row r="653" spans="6:11">
      <c r="F653" s="191"/>
      <c r="K653" s="30"/>
    </row>
    <row r="654" spans="6:11">
      <c r="F654" s="191"/>
      <c r="K654" s="30"/>
    </row>
    <row r="655" spans="6:11">
      <c r="F655" s="191"/>
      <c r="K655" s="30"/>
    </row>
    <row r="656" spans="6:11">
      <c r="F656" s="191"/>
      <c r="K656" s="30"/>
    </row>
    <row r="657" spans="6:11">
      <c r="F657" s="191"/>
      <c r="K657" s="30"/>
    </row>
    <row r="658" spans="6:11">
      <c r="F658" s="191"/>
      <c r="K658" s="30"/>
    </row>
    <row r="659" spans="6:11">
      <c r="F659" s="191"/>
      <c r="K659" s="30"/>
    </row>
    <row r="660" spans="6:11">
      <c r="F660" s="191"/>
      <c r="K660" s="30"/>
    </row>
    <row r="661" spans="6:11">
      <c r="F661" s="191"/>
      <c r="K661" s="30"/>
    </row>
    <row r="662" spans="6:11">
      <c r="F662" s="191"/>
      <c r="K662" s="30"/>
    </row>
    <row r="663" spans="6:11">
      <c r="F663" s="191"/>
      <c r="K663" s="30"/>
    </row>
    <row r="664" spans="6:11">
      <c r="F664" s="191"/>
      <c r="K664" s="30"/>
    </row>
    <row r="665" spans="6:11">
      <c r="F665" s="191"/>
      <c r="K665" s="30"/>
    </row>
    <row r="666" spans="6:11">
      <c r="F666" s="191"/>
      <c r="K666" s="30"/>
    </row>
    <row r="667" spans="6:11">
      <c r="F667" s="191"/>
      <c r="K667" s="30"/>
    </row>
    <row r="668" spans="6:11">
      <c r="F668" s="191"/>
      <c r="K668" s="30"/>
    </row>
    <row r="669" spans="6:11">
      <c r="F669" s="191"/>
      <c r="K669" s="30"/>
    </row>
    <row r="670" spans="6:11">
      <c r="F670" s="191"/>
      <c r="K670" s="30"/>
    </row>
    <row r="671" spans="6:11">
      <c r="F671" s="191"/>
      <c r="K671" s="30"/>
    </row>
    <row r="672" spans="6:11">
      <c r="F672" s="191"/>
      <c r="K672" s="30"/>
    </row>
    <row r="673" spans="6:11">
      <c r="F673" s="191"/>
      <c r="K673" s="30"/>
    </row>
    <row r="674" spans="6:11">
      <c r="F674" s="191"/>
      <c r="K674" s="30"/>
    </row>
    <row r="675" spans="6:11">
      <c r="F675" s="191"/>
      <c r="K675" s="30"/>
    </row>
    <row r="676" spans="6:11">
      <c r="F676" s="191"/>
      <c r="K676" s="30"/>
    </row>
    <row r="677" spans="6:11">
      <c r="F677" s="191"/>
      <c r="K677" s="30"/>
    </row>
    <row r="678" spans="6:11">
      <c r="F678" s="191"/>
      <c r="K678" s="30"/>
    </row>
    <row r="679" spans="6:11">
      <c r="F679" s="191"/>
      <c r="K679" s="30"/>
    </row>
    <row r="680" spans="6:11">
      <c r="F680" s="191"/>
      <c r="K680" s="30"/>
    </row>
    <row r="681" spans="6:11">
      <c r="F681" s="191"/>
      <c r="K681" s="30"/>
    </row>
    <row r="682" spans="6:11">
      <c r="F682" s="191"/>
      <c r="K682" s="30"/>
    </row>
    <row r="683" spans="6:11">
      <c r="F683" s="191"/>
      <c r="K683" s="30"/>
    </row>
    <row r="684" spans="6:11">
      <c r="F684" s="191"/>
      <c r="K684" s="30"/>
    </row>
    <row r="685" spans="6:11">
      <c r="F685" s="191"/>
      <c r="K685" s="30"/>
    </row>
    <row r="686" spans="6:11">
      <c r="F686" s="191"/>
      <c r="K686" s="30"/>
    </row>
    <row r="687" spans="6:11">
      <c r="F687" s="191"/>
      <c r="K687" s="30"/>
    </row>
    <row r="688" spans="6:11">
      <c r="F688" s="191"/>
      <c r="K688" s="30"/>
    </row>
    <row r="689" spans="6:11">
      <c r="F689" s="191"/>
      <c r="K689" s="30"/>
    </row>
    <row r="690" spans="6:11">
      <c r="F690" s="191"/>
      <c r="K690" s="30"/>
    </row>
    <row r="691" spans="6:11">
      <c r="F691" s="191"/>
      <c r="K691" s="30"/>
    </row>
    <row r="692" spans="6:11">
      <c r="F692" s="191"/>
      <c r="K692" s="30"/>
    </row>
    <row r="693" spans="6:11">
      <c r="F693" s="191"/>
      <c r="K693" s="30"/>
    </row>
    <row r="694" spans="6:11">
      <c r="F694" s="191"/>
      <c r="K694" s="30"/>
    </row>
    <row r="695" spans="6:11">
      <c r="F695" s="191"/>
      <c r="K695" s="30"/>
    </row>
    <row r="696" spans="6:11">
      <c r="F696" s="191"/>
      <c r="K696" s="30"/>
    </row>
    <row r="697" spans="6:11">
      <c r="F697" s="191"/>
      <c r="K697" s="30"/>
    </row>
    <row r="698" spans="6:11">
      <c r="F698" s="191"/>
      <c r="K698" s="30"/>
    </row>
    <row r="699" spans="6:11">
      <c r="F699" s="191"/>
      <c r="K699" s="30"/>
    </row>
    <row r="700" spans="6:11">
      <c r="F700" s="191"/>
      <c r="K700" s="30"/>
    </row>
    <row r="701" spans="6:11">
      <c r="F701" s="191"/>
      <c r="K701" s="30"/>
    </row>
    <row r="702" spans="6:11">
      <c r="F702" s="191"/>
      <c r="K702" s="30"/>
    </row>
    <row r="703" spans="6:11">
      <c r="F703" s="191"/>
      <c r="K703" s="30"/>
    </row>
    <row r="704" spans="6:11">
      <c r="F704" s="191"/>
      <c r="K704" s="30"/>
    </row>
    <row r="705" spans="6:11">
      <c r="F705" s="191"/>
      <c r="K705" s="30"/>
    </row>
    <row r="706" spans="6:11">
      <c r="F706" s="191"/>
      <c r="K706" s="30"/>
    </row>
    <row r="707" spans="6:11">
      <c r="F707" s="191"/>
      <c r="K707" s="30"/>
    </row>
    <row r="708" spans="6:11">
      <c r="F708" s="191"/>
      <c r="K708" s="30"/>
    </row>
    <row r="709" spans="6:11">
      <c r="F709" s="191"/>
      <c r="K709" s="30"/>
    </row>
    <row r="710" spans="6:11">
      <c r="F710" s="191"/>
      <c r="K710" s="30"/>
    </row>
    <row r="711" spans="6:11">
      <c r="F711" s="191"/>
      <c r="K711" s="30"/>
    </row>
    <row r="712" spans="6:11">
      <c r="F712" s="191"/>
      <c r="K712" s="30"/>
    </row>
    <row r="713" spans="6:11">
      <c r="F713" s="191"/>
      <c r="K713" s="30"/>
    </row>
    <row r="714" spans="6:11">
      <c r="F714" s="191"/>
      <c r="K714" s="30"/>
    </row>
    <row r="715" spans="6:11">
      <c r="F715" s="191"/>
      <c r="K715" s="30"/>
    </row>
    <row r="716" spans="6:11">
      <c r="F716" s="191"/>
      <c r="K716" s="30"/>
    </row>
    <row r="717" spans="6:11">
      <c r="F717" s="191"/>
      <c r="K717" s="30"/>
    </row>
    <row r="718" spans="6:11">
      <c r="F718" s="191"/>
      <c r="K718" s="30"/>
    </row>
    <row r="719" spans="6:11">
      <c r="F719" s="191"/>
      <c r="K719" s="30"/>
    </row>
    <row r="720" spans="6:11">
      <c r="F720" s="191"/>
      <c r="K720" s="30"/>
    </row>
    <row r="721" spans="6:11">
      <c r="F721" s="191"/>
      <c r="K721" s="30"/>
    </row>
    <row r="722" spans="6:11">
      <c r="F722" s="191"/>
      <c r="K722" s="30"/>
    </row>
    <row r="723" spans="6:11">
      <c r="F723" s="191"/>
      <c r="K723" s="30"/>
    </row>
    <row r="724" spans="6:11">
      <c r="F724" s="191"/>
      <c r="K724" s="30"/>
    </row>
    <row r="725" spans="6:11">
      <c r="F725" s="191"/>
      <c r="K725" s="30"/>
    </row>
    <row r="726" spans="6:11">
      <c r="F726" s="191"/>
      <c r="K726" s="30"/>
    </row>
    <row r="727" spans="6:11">
      <c r="F727" s="191"/>
      <c r="K727" s="30"/>
    </row>
    <row r="728" spans="6:11">
      <c r="F728" s="191"/>
      <c r="K728" s="30"/>
    </row>
    <row r="729" spans="6:11">
      <c r="F729" s="191"/>
      <c r="K729" s="30"/>
    </row>
    <row r="730" spans="6:11">
      <c r="F730" s="191"/>
      <c r="K730" s="30"/>
    </row>
    <row r="731" spans="6:11">
      <c r="F731" s="191"/>
      <c r="K731" s="30"/>
    </row>
    <row r="732" spans="6:11">
      <c r="F732" s="191"/>
      <c r="K732" s="30"/>
    </row>
    <row r="733" spans="6:11">
      <c r="F733" s="191"/>
      <c r="K733" s="30"/>
    </row>
    <row r="734" spans="6:11">
      <c r="F734" s="191"/>
      <c r="K734" s="30"/>
    </row>
    <row r="735" spans="6:11">
      <c r="F735" s="191"/>
      <c r="K735" s="30"/>
    </row>
    <row r="736" spans="6:11">
      <c r="F736" s="191"/>
      <c r="K736" s="30"/>
    </row>
    <row r="737" spans="6:11">
      <c r="F737" s="191"/>
      <c r="K737" s="30"/>
    </row>
    <row r="738" spans="6:11">
      <c r="F738" s="191"/>
      <c r="K738" s="30"/>
    </row>
    <row r="739" spans="6:11">
      <c r="F739" s="191"/>
      <c r="K739" s="30"/>
    </row>
    <row r="740" spans="6:11">
      <c r="F740" s="191"/>
      <c r="K740" s="30"/>
    </row>
    <row r="741" spans="6:11">
      <c r="F741" s="191"/>
      <c r="K741" s="30"/>
    </row>
    <row r="742" spans="6:11">
      <c r="F742" s="191"/>
      <c r="K742" s="30"/>
    </row>
    <row r="743" spans="6:11">
      <c r="F743" s="191"/>
      <c r="K743" s="30"/>
    </row>
    <row r="744" spans="6:11">
      <c r="F744" s="191"/>
      <c r="K744" s="30"/>
    </row>
    <row r="745" spans="6:11">
      <c r="F745" s="191"/>
      <c r="K745" s="30"/>
    </row>
    <row r="746" spans="6:11">
      <c r="F746" s="191"/>
      <c r="K746" s="30"/>
    </row>
    <row r="747" spans="6:11">
      <c r="F747" s="191"/>
      <c r="K747" s="30"/>
    </row>
    <row r="748" spans="6:11">
      <c r="F748" s="191"/>
      <c r="K748" s="30"/>
    </row>
    <row r="749" spans="6:11">
      <c r="F749" s="191"/>
      <c r="K749" s="30"/>
    </row>
    <row r="750" spans="6:11">
      <c r="F750" s="191"/>
      <c r="K750" s="30"/>
    </row>
    <row r="751" spans="6:11">
      <c r="F751" s="191"/>
      <c r="K751" s="30"/>
    </row>
    <row r="752" spans="6:11">
      <c r="F752" s="191"/>
      <c r="K752" s="30"/>
    </row>
    <row r="753" spans="6:11">
      <c r="F753" s="191"/>
      <c r="K753" s="30"/>
    </row>
    <row r="754" spans="6:11">
      <c r="F754" s="191"/>
      <c r="K754" s="30"/>
    </row>
    <row r="755" spans="6:11">
      <c r="F755" s="191"/>
      <c r="K755" s="30"/>
    </row>
    <row r="756" spans="6:11">
      <c r="F756" s="191"/>
      <c r="K756" s="30"/>
    </row>
    <row r="757" spans="6:11">
      <c r="F757" s="191"/>
      <c r="K757" s="30"/>
    </row>
    <row r="758" spans="6:11">
      <c r="F758" s="191"/>
      <c r="K758" s="30"/>
    </row>
    <row r="759" spans="6:11">
      <c r="F759" s="191"/>
      <c r="K759" s="30"/>
    </row>
    <row r="760" spans="6:11">
      <c r="F760" s="191"/>
      <c r="K760" s="30"/>
    </row>
    <row r="761" spans="6:11">
      <c r="F761" s="191"/>
      <c r="K761" s="30"/>
    </row>
    <row r="762" spans="6:11">
      <c r="F762" s="191"/>
      <c r="K762" s="30"/>
    </row>
    <row r="763" spans="6:11">
      <c r="F763" s="191"/>
      <c r="K763" s="30"/>
    </row>
    <row r="764" spans="6:11">
      <c r="F764" s="191"/>
      <c r="K764" s="30"/>
    </row>
    <row r="765" spans="6:11">
      <c r="F765" s="191"/>
      <c r="K765" s="30"/>
    </row>
    <row r="766" spans="6:11">
      <c r="F766" s="191"/>
      <c r="K766" s="30"/>
    </row>
    <row r="767" spans="6:11">
      <c r="F767" s="191"/>
      <c r="K767" s="30"/>
    </row>
    <row r="768" spans="6:11">
      <c r="F768" s="191"/>
      <c r="K768" s="30"/>
    </row>
    <row r="769" spans="6:11">
      <c r="F769" s="191"/>
      <c r="K769" s="30"/>
    </row>
    <row r="770" spans="6:11">
      <c r="F770" s="191"/>
      <c r="K770" s="30"/>
    </row>
    <row r="771" spans="6:11">
      <c r="F771" s="191"/>
      <c r="K771" s="30"/>
    </row>
    <row r="772" spans="6:11">
      <c r="F772" s="191"/>
      <c r="K772" s="30"/>
    </row>
    <row r="773" spans="6:11">
      <c r="F773" s="191"/>
      <c r="K773" s="30"/>
    </row>
    <row r="774" spans="6:11">
      <c r="F774" s="191"/>
      <c r="K774" s="30"/>
    </row>
    <row r="775" spans="6:11">
      <c r="F775" s="191"/>
      <c r="K775" s="30"/>
    </row>
    <row r="776" spans="6:11">
      <c r="F776" s="191"/>
      <c r="K776" s="30"/>
    </row>
    <row r="777" spans="6:11">
      <c r="F777" s="191"/>
      <c r="K777" s="30"/>
    </row>
    <row r="778" spans="6:11">
      <c r="F778" s="191"/>
      <c r="K778" s="30"/>
    </row>
    <row r="779" spans="6:11">
      <c r="F779" s="191"/>
      <c r="K779" s="30"/>
    </row>
    <row r="780" spans="6:11">
      <c r="F780" s="191"/>
      <c r="K780" s="30"/>
    </row>
    <row r="781" spans="6:11">
      <c r="F781" s="191"/>
      <c r="K781" s="30"/>
    </row>
    <row r="782" spans="6:11">
      <c r="F782" s="191"/>
      <c r="K782" s="30"/>
    </row>
    <row r="783" spans="6:11">
      <c r="F783" s="191"/>
      <c r="K783" s="30"/>
    </row>
    <row r="784" spans="6:11">
      <c r="F784" s="191"/>
      <c r="K784" s="30"/>
    </row>
    <row r="785" spans="6:11">
      <c r="F785" s="191"/>
      <c r="K785" s="30"/>
    </row>
    <row r="786" spans="6:11">
      <c r="F786" s="191"/>
      <c r="K786" s="30"/>
    </row>
    <row r="787" spans="6:11">
      <c r="F787" s="191"/>
      <c r="K787" s="30"/>
    </row>
    <row r="788" spans="6:11">
      <c r="F788" s="191"/>
      <c r="K788" s="30"/>
    </row>
    <row r="789" spans="6:11">
      <c r="F789" s="191"/>
      <c r="K789" s="30"/>
    </row>
    <row r="790" spans="6:11">
      <c r="F790" s="191"/>
      <c r="K790" s="30"/>
    </row>
    <row r="791" spans="6:11">
      <c r="F791" s="191"/>
      <c r="K791" s="30"/>
    </row>
    <row r="792" spans="6:11">
      <c r="F792" s="191"/>
      <c r="K792" s="30"/>
    </row>
    <row r="793" spans="6:11">
      <c r="F793" s="191"/>
      <c r="K793" s="30"/>
    </row>
    <row r="794" spans="6:11">
      <c r="F794" s="191"/>
      <c r="K794" s="30"/>
    </row>
    <row r="795" spans="6:11">
      <c r="F795" s="191"/>
      <c r="K795" s="30"/>
    </row>
    <row r="796" spans="6:11">
      <c r="F796" s="191"/>
      <c r="K796" s="30"/>
    </row>
    <row r="797" spans="6:11">
      <c r="F797" s="191"/>
      <c r="K797" s="30"/>
    </row>
    <row r="798" spans="6:11">
      <c r="F798" s="191"/>
      <c r="K798" s="30"/>
    </row>
    <row r="799" spans="6:11">
      <c r="F799" s="191"/>
      <c r="K799" s="30"/>
    </row>
    <row r="800" spans="6:11">
      <c r="F800" s="191"/>
      <c r="K800" s="30"/>
    </row>
    <row r="801" spans="6:11">
      <c r="F801" s="191"/>
      <c r="K801" s="30"/>
    </row>
    <row r="802" spans="6:11">
      <c r="F802" s="191"/>
      <c r="K802" s="30"/>
    </row>
    <row r="803" spans="6:11">
      <c r="F803" s="191"/>
      <c r="K803" s="30"/>
    </row>
    <row r="804" spans="6:11">
      <c r="F804" s="191"/>
      <c r="K804" s="30"/>
    </row>
    <row r="805" spans="6:11">
      <c r="F805" s="191"/>
      <c r="K805" s="30"/>
    </row>
    <row r="806" spans="6:11">
      <c r="F806" s="191"/>
      <c r="K806" s="30"/>
    </row>
    <row r="807" spans="6:11">
      <c r="F807" s="191"/>
      <c r="K807" s="30"/>
    </row>
    <row r="808" spans="6:11">
      <c r="F808" s="191"/>
      <c r="K808" s="30"/>
    </row>
    <row r="809" spans="6:11">
      <c r="F809" s="191"/>
      <c r="K809" s="30"/>
    </row>
    <row r="810" spans="6:11">
      <c r="F810" s="191"/>
      <c r="K810" s="30"/>
    </row>
    <row r="811" spans="6:11">
      <c r="F811" s="191"/>
      <c r="K811" s="30"/>
    </row>
    <row r="812" spans="6:11">
      <c r="F812" s="191"/>
      <c r="K812" s="30"/>
    </row>
    <row r="813" spans="6:11">
      <c r="F813" s="191"/>
      <c r="K813" s="30"/>
    </row>
    <row r="814" spans="6:11">
      <c r="F814" s="191"/>
      <c r="K814" s="30"/>
    </row>
    <row r="815" spans="6:11">
      <c r="F815" s="191"/>
      <c r="K815" s="30"/>
    </row>
    <row r="816" spans="6:11">
      <c r="F816" s="191"/>
      <c r="K816" s="30"/>
    </row>
    <row r="817" spans="6:11">
      <c r="F817" s="191"/>
      <c r="K817" s="30"/>
    </row>
    <row r="818" spans="6:11">
      <c r="F818" s="191"/>
      <c r="K818" s="30"/>
    </row>
    <row r="819" spans="6:11">
      <c r="F819" s="191"/>
      <c r="K819" s="30"/>
    </row>
    <row r="820" spans="6:11">
      <c r="F820" s="191"/>
      <c r="K820" s="30"/>
    </row>
    <row r="821" spans="6:11">
      <c r="F821" s="191"/>
      <c r="K821" s="30"/>
    </row>
    <row r="822" spans="6:11">
      <c r="F822" s="191"/>
      <c r="K822" s="30"/>
    </row>
    <row r="823" spans="6:11">
      <c r="F823" s="191"/>
      <c r="K823" s="30"/>
    </row>
    <row r="824" spans="6:11">
      <c r="F824" s="191"/>
      <c r="K824" s="30"/>
    </row>
    <row r="825" spans="6:11">
      <c r="F825" s="191"/>
      <c r="K825" s="30"/>
    </row>
    <row r="826" spans="6:11">
      <c r="F826" s="191"/>
      <c r="K826" s="30"/>
    </row>
    <row r="827" spans="6:11">
      <c r="F827" s="191"/>
      <c r="K827" s="30"/>
    </row>
    <row r="828" spans="6:11">
      <c r="F828" s="191"/>
      <c r="K828" s="30"/>
    </row>
    <row r="829" spans="6:11">
      <c r="F829" s="191"/>
      <c r="K829" s="30"/>
    </row>
    <row r="830" spans="6:11">
      <c r="F830" s="191"/>
      <c r="K830" s="30"/>
    </row>
    <row r="831" spans="6:11">
      <c r="F831" s="191"/>
      <c r="K831" s="30"/>
    </row>
    <row r="832" spans="6:11">
      <c r="F832" s="191"/>
      <c r="K832" s="30"/>
    </row>
    <row r="833" spans="6:11">
      <c r="F833" s="191"/>
      <c r="K833" s="30"/>
    </row>
    <row r="834" spans="6:11">
      <c r="F834" s="191"/>
      <c r="K834" s="30"/>
    </row>
    <row r="835" spans="6:11">
      <c r="F835" s="191"/>
      <c r="K835" s="30"/>
    </row>
    <row r="836" spans="6:11">
      <c r="F836" s="191"/>
      <c r="K836" s="30"/>
    </row>
    <row r="837" spans="6:11">
      <c r="F837" s="191"/>
      <c r="K837" s="30"/>
    </row>
    <row r="838" spans="6:11">
      <c r="F838" s="191"/>
      <c r="K838" s="30"/>
    </row>
    <row r="839" spans="6:11">
      <c r="F839" s="191"/>
      <c r="K839" s="30"/>
    </row>
    <row r="840" spans="6:11">
      <c r="F840" s="191"/>
      <c r="K840" s="30"/>
    </row>
    <row r="841" spans="6:11">
      <c r="F841" s="191"/>
      <c r="K841" s="30"/>
    </row>
    <row r="842" spans="6:11">
      <c r="F842" s="191"/>
      <c r="K842" s="30"/>
    </row>
    <row r="843" spans="6:11">
      <c r="F843" s="191"/>
      <c r="K843" s="30"/>
    </row>
    <row r="844" spans="6:11">
      <c r="F844" s="191"/>
      <c r="K844" s="30"/>
    </row>
    <row r="845" spans="6:11">
      <c r="F845" s="191"/>
      <c r="K845" s="30"/>
    </row>
    <row r="846" spans="6:11">
      <c r="F846" s="191"/>
      <c r="K846" s="30"/>
    </row>
    <row r="847" spans="6:11">
      <c r="F847" s="191"/>
      <c r="K847" s="30"/>
    </row>
    <row r="848" spans="6:11">
      <c r="F848" s="191"/>
      <c r="K848" s="30"/>
    </row>
    <row r="849" spans="6:11">
      <c r="F849" s="191"/>
      <c r="K849" s="30"/>
    </row>
    <row r="850" spans="6:11">
      <c r="F850" s="191"/>
      <c r="K850" s="30"/>
    </row>
    <row r="851" spans="6:11">
      <c r="F851" s="191"/>
      <c r="K851" s="30"/>
    </row>
    <row r="852" spans="6:11">
      <c r="F852" s="191"/>
      <c r="K852" s="30"/>
    </row>
    <row r="853" spans="6:11">
      <c r="F853" s="191"/>
      <c r="K853" s="30"/>
    </row>
    <row r="854" spans="6:11">
      <c r="F854" s="191"/>
      <c r="K854" s="30"/>
    </row>
    <row r="855" spans="6:11">
      <c r="F855" s="191"/>
      <c r="K855" s="30"/>
    </row>
    <row r="856" spans="6:11">
      <c r="F856" s="191"/>
      <c r="K856" s="30"/>
    </row>
    <row r="857" spans="6:11">
      <c r="F857" s="191"/>
      <c r="K857" s="30"/>
    </row>
    <row r="858" spans="6:11">
      <c r="F858" s="191"/>
      <c r="K858" s="30"/>
    </row>
    <row r="859" spans="6:11">
      <c r="F859" s="191"/>
      <c r="K859" s="30"/>
    </row>
    <row r="860" spans="6:11">
      <c r="F860" s="191"/>
      <c r="K860" s="30"/>
    </row>
    <row r="861" spans="6:11">
      <c r="F861" s="191"/>
      <c r="K861" s="30"/>
    </row>
    <row r="862" spans="6:11">
      <c r="F862" s="191"/>
      <c r="K862" s="30"/>
    </row>
    <row r="863" spans="6:11">
      <c r="F863" s="191"/>
      <c r="K863" s="30"/>
    </row>
    <row r="864" spans="6:11">
      <c r="F864" s="191"/>
      <c r="K864" s="30"/>
    </row>
    <row r="865" spans="6:11">
      <c r="F865" s="191"/>
      <c r="K865" s="30"/>
    </row>
    <row r="866" spans="6:11">
      <c r="F866" s="191"/>
      <c r="K866" s="30"/>
    </row>
    <row r="867" spans="6:11">
      <c r="F867" s="191"/>
      <c r="K867" s="30"/>
    </row>
    <row r="868" spans="6:11">
      <c r="F868" s="191"/>
      <c r="K868" s="30"/>
    </row>
    <row r="869" spans="6:11">
      <c r="F869" s="191"/>
      <c r="K869" s="30"/>
    </row>
    <row r="870" spans="6:11">
      <c r="F870" s="191"/>
      <c r="K870" s="30"/>
    </row>
    <row r="871" spans="6:11">
      <c r="F871" s="191"/>
      <c r="K871" s="30"/>
    </row>
    <row r="872" spans="6:11">
      <c r="F872" s="191"/>
      <c r="K872" s="30"/>
    </row>
    <row r="873" spans="6:11">
      <c r="F873" s="191"/>
      <c r="K873" s="30"/>
    </row>
    <row r="874" spans="6:11">
      <c r="F874" s="191"/>
      <c r="K874" s="30"/>
    </row>
    <row r="875" spans="6:11">
      <c r="F875" s="191"/>
      <c r="K875" s="30"/>
    </row>
    <row r="876" spans="6:11">
      <c r="F876" s="191"/>
      <c r="K876" s="30"/>
    </row>
    <row r="877" spans="6:11">
      <c r="F877" s="191"/>
      <c r="K877" s="30"/>
    </row>
    <row r="878" spans="6:11">
      <c r="F878" s="191"/>
      <c r="K878" s="30"/>
    </row>
    <row r="879" spans="6:11">
      <c r="F879" s="191"/>
      <c r="K879" s="30"/>
    </row>
    <row r="880" spans="6:11">
      <c r="F880" s="191"/>
      <c r="K880" s="30"/>
    </row>
    <row r="881" spans="6:11">
      <c r="F881" s="191"/>
      <c r="K881" s="30"/>
    </row>
    <row r="882" spans="6:11">
      <c r="F882" s="191"/>
      <c r="K882" s="30"/>
    </row>
    <row r="883" spans="6:11">
      <c r="F883" s="191"/>
      <c r="K883" s="30"/>
    </row>
    <row r="884" spans="6:11">
      <c r="F884" s="191"/>
      <c r="K884" s="30"/>
    </row>
    <row r="885" spans="6:11">
      <c r="F885" s="191"/>
      <c r="K885" s="30"/>
    </row>
  </sheetData>
  <mergeCells count="3">
    <mergeCell ref="M4:N4"/>
    <mergeCell ref="B6:B23"/>
    <mergeCell ref="B26:B43"/>
  </mergeCells>
  <conditionalFormatting sqref="B4">
    <cfRule type="containsText" dxfId="2" priority="1" operator="containsText" text="Unsure">
      <formula>NOT(ISERROR(SEARCH("Unsure",B4)))</formula>
    </cfRule>
    <cfRule type="containsText" dxfId="1" priority="2" operator="containsText" text="Yes">
      <formula>NOT(ISERROR(SEARCH("Yes",B4)))</formula>
    </cfRule>
    <cfRule type="containsText" dxfId="0" priority="3" operator="containsText" text="No">
      <formula>NOT(ISERROR(SEARCH("No",B4)))</formula>
    </cfRule>
  </conditionalFormatting>
  <pageMargins left="0.25" right="0.25" top="0.75" bottom="0.75" header="0.3" footer="0.3"/>
  <pageSetup paperSize="9" scale="5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Changes summary</vt:lpstr>
      <vt:lpstr>Introduction</vt:lpstr>
      <vt:lpstr>Definitions</vt:lpstr>
      <vt:lpstr>Validations</vt:lpstr>
      <vt:lpstr>Checks and Totals</vt:lpstr>
      <vt:lpstr>Distribution Business</vt:lpstr>
      <vt:lpstr>Standard Control</vt:lpstr>
      <vt:lpstr>Alternative control</vt:lpstr>
      <vt:lpstr>Other Services</vt:lpstr>
      <vt:lpstr>Provisions</vt:lpstr>
      <vt:lpstr>Income_statement</vt:lpstr>
      <vt:lpstr>'Alternative control'!Print_Area</vt:lpstr>
      <vt:lpstr>'Distribution Business'!Print_Area</vt:lpstr>
      <vt:lpstr>Introduction!Print_Area</vt:lpstr>
      <vt:lpstr>'Other Services'!Print_Area</vt:lpstr>
      <vt:lpstr>Provisions!Print_Area</vt:lpstr>
      <vt:lpstr>'Standard Control'!Print_Area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2023-01-23T09:39:32Z</dcterms:created>
  <dcterms:modified xsi:type="dcterms:W3CDTF">2023-12-06T08:57:53Z</dcterms:modified>
</cp:coreProperties>
</file>