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xr:revisionPtr revIDLastSave="0" documentId="13_ncr:1_{B7D54B90-E963-4642-9AA0-0BF62107DCED}" xr6:coauthVersionLast="47" xr6:coauthVersionMax="47" xr10:uidLastSave="{00000000-0000-0000-0000-000000000000}"/>
  <bookViews>
    <workbookView xWindow="28680" yWindow="-270" windowWidth="29040" windowHeight="15840" xr2:uid="{43853AEF-A17B-43E4-9A26-EA6BAF5AF46F}"/>
  </bookViews>
  <sheets>
    <sheet name="Changes summary" sheetId="73" r:id="rId1"/>
    <sheet name="Introduction" sheetId="68" r:id="rId2"/>
    <sheet name="Definitions" sheetId="69" r:id="rId3"/>
    <sheet name="Validations" sheetId="72" r:id="rId4"/>
    <sheet name="Checks and Totals" sheetId="70" r:id="rId5"/>
    <sheet name="Audited statutory accounts" sheetId="66" r:id="rId6"/>
    <sheet name="Regulatory accounts (PTS)" sheetId="71" r:id="rId7"/>
    <sheet name="Large projects" sheetId="67" r:id="rId8"/>
  </sheets>
  <definedNames>
    <definedName name="_xlnm.Print_Area" localSheetId="5">'Audited statutory accounts'!$C$1:$Q$23</definedName>
    <definedName name="_xlnm.Print_Area" localSheetId="7">'Large projects'!$C$1:$J$11</definedName>
    <definedName name="_xlnm.Print_Area" localSheetId="6">'Regulatory accounts (PTS)'!$C$1:$M$132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71" l="1"/>
  <c r="J29" i="71"/>
  <c r="I29" i="71"/>
  <c r="I28" i="71"/>
  <c r="L12" i="70" l="1"/>
  <c r="H30" i="71"/>
  <c r="H22" i="71"/>
  <c r="H21" i="71"/>
  <c r="F130" i="71"/>
  <c r="G130" i="71"/>
  <c r="H130" i="71"/>
  <c r="I130" i="71"/>
  <c r="J130" i="71"/>
  <c r="N21" i="66"/>
  <c r="L21" i="66"/>
  <c r="J21" i="66"/>
  <c r="H21" i="66"/>
  <c r="F21" i="66"/>
  <c r="I98" i="71" l="1"/>
  <c r="I78" i="71"/>
  <c r="I104" i="71"/>
  <c r="I109" i="71"/>
  <c r="I114" i="71" l="1"/>
  <c r="I24" i="71" s="1"/>
  <c r="H24" i="71" s="1"/>
  <c r="C15" i="71" l="1"/>
  <c r="C14" i="71"/>
  <c r="C13" i="71"/>
  <c r="C9" i="71"/>
  <c r="C8" i="71"/>
  <c r="C7" i="71"/>
  <c r="N10" i="66"/>
  <c r="L10" i="66"/>
  <c r="J10" i="66"/>
  <c r="H10" i="66"/>
  <c r="F10" i="66"/>
  <c r="I27" i="71"/>
  <c r="H27" i="71" s="1"/>
  <c r="I26" i="71"/>
  <c r="H26" i="71" s="1"/>
  <c r="I56" i="71" l="1"/>
  <c r="I48" i="71"/>
  <c r="I40" i="71" l="1"/>
  <c r="L8" i="70" s="1"/>
  <c r="F17" i="71" l="1"/>
  <c r="F11" i="71"/>
  <c r="H17" i="71"/>
  <c r="H11" i="71"/>
  <c r="I121" i="71" l="1"/>
  <c r="I25" i="71" s="1"/>
  <c r="H25" i="71" s="1"/>
  <c r="H28" i="71"/>
  <c r="H29" i="71"/>
  <c r="N16" i="66"/>
  <c r="L16" i="66"/>
  <c r="J16" i="66"/>
  <c r="H16" i="66"/>
  <c r="F16" i="66"/>
  <c r="L17" i="66" l="1"/>
  <c r="N17" i="66"/>
  <c r="H17" i="66"/>
  <c r="J17" i="66"/>
  <c r="F17" i="66"/>
  <c r="F18" i="71"/>
  <c r="H18" i="71"/>
  <c r="L14" i="70" l="1"/>
  <c r="I99" i="71" l="1"/>
  <c r="L10" i="70" s="1"/>
  <c r="I23" i="71" l="1"/>
  <c r="H23" i="71" l="1"/>
  <c r="L6" i="70"/>
</calcChain>
</file>

<file path=xl/sharedStrings.xml><?xml version="1.0" encoding="utf-8"?>
<sst xmlns="http://schemas.openxmlformats.org/spreadsheetml/2006/main" count="1194" uniqueCount="289">
  <si>
    <t>Units</t>
  </si>
  <si>
    <t>Other</t>
  </si>
  <si>
    <t>Non-network</t>
  </si>
  <si>
    <t>$</t>
  </si>
  <si>
    <t>Car</t>
  </si>
  <si>
    <t>Light commercial vehicle</t>
  </si>
  <si>
    <t xml:space="preserve">Elevated work platform (LCV)  </t>
  </si>
  <si>
    <t>Elevated work platform (HCV)</t>
  </si>
  <si>
    <t>Heavy commercial vehicle</t>
  </si>
  <si>
    <t>Current RIN reference</t>
  </si>
  <si>
    <t>Vegetation management</t>
  </si>
  <si>
    <t>Maintenance</t>
  </si>
  <si>
    <t>Network overheads</t>
  </si>
  <si>
    <t>Corporate overheads</t>
  </si>
  <si>
    <t>CA 2.1.2</t>
  </si>
  <si>
    <t xml:space="preserve">Vegetation corridor clearance </t>
  </si>
  <si>
    <t xml:space="preserve">Inspection </t>
  </si>
  <si>
    <t xml:space="preserve">Audit </t>
  </si>
  <si>
    <t xml:space="preserve">Contractor liaison expenditure </t>
  </si>
  <si>
    <t>Protection systems maintenance</t>
  </si>
  <si>
    <t>IT and communications</t>
  </si>
  <si>
    <t>Motor vehicles</t>
  </si>
  <si>
    <t>Buildings and property</t>
  </si>
  <si>
    <t>Project Overview</t>
  </si>
  <si>
    <t xml:space="preserve">Concepts </t>
  </si>
  <si>
    <t>Validation Rules</t>
  </si>
  <si>
    <t>input cells</t>
  </si>
  <si>
    <t>Rules applying</t>
  </si>
  <si>
    <t>Audited financial statements</t>
  </si>
  <si>
    <t>Prescribed Transmission Services</t>
  </si>
  <si>
    <t>Negotiated Transmission Services</t>
  </si>
  <si>
    <t>Non-Regulated Transmission Services</t>
  </si>
  <si>
    <t>Not Allocated</t>
  </si>
  <si>
    <t>Regulatory adjustments</t>
  </si>
  <si>
    <t>Service classifications</t>
  </si>
  <si>
    <t>Directly attributable opex</t>
  </si>
  <si>
    <t>Allocated opex</t>
  </si>
  <si>
    <t>COST CLASSIFICATIONS</t>
  </si>
  <si>
    <t>RA DISAGG OPEX</t>
  </si>
  <si>
    <t>Tree trimming</t>
  </si>
  <si>
    <t>Other vegetation management expenditure</t>
  </si>
  <si>
    <t>Transmission lines maintenance</t>
  </si>
  <si>
    <t>Substations equipment &amp; property maintenance</t>
  </si>
  <si>
    <t>SCADA &amp; network control maintenance</t>
  </si>
  <si>
    <t xml:space="preserve">Other maintenance activity </t>
  </si>
  <si>
    <t>Transmission towers</t>
  </si>
  <si>
    <t>Transmission tower support structures</t>
  </si>
  <si>
    <t>Conductors</t>
  </si>
  <si>
    <t>Transmission cables</t>
  </si>
  <si>
    <t>Substation switchbays (incl. Reactive plant)</t>
  </si>
  <si>
    <t>Substation power transformers</t>
  </si>
  <si>
    <t>Substation property</t>
  </si>
  <si>
    <t>Maintenance expenditure</t>
  </si>
  <si>
    <t>Non-network expenditure</t>
  </si>
  <si>
    <t>Recurrent</t>
  </si>
  <si>
    <t>Non-recurrent</t>
  </si>
  <si>
    <t>Other non-network expenditure</t>
  </si>
  <si>
    <t>CA 2.7</t>
  </si>
  <si>
    <t>CA 2.8</t>
  </si>
  <si>
    <t>Audited Statutory Accounts</t>
  </si>
  <si>
    <t>Worksheet</t>
  </si>
  <si>
    <t>Tables</t>
  </si>
  <si>
    <t>Totals and Data Hierarchies</t>
  </si>
  <si>
    <t>Table</t>
  </si>
  <si>
    <t>Sub table</t>
  </si>
  <si>
    <t>Reference</t>
  </si>
  <si>
    <t>Check</t>
  </si>
  <si>
    <t>Compounding Definitions</t>
  </si>
  <si>
    <t>Term</t>
  </si>
  <si>
    <t>Definition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</si>
  <si>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</si>
  <si>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Opex by category</t>
  </si>
  <si>
    <t>ROUTINE MAINTENANCE</t>
  </si>
  <si>
    <t>Opex is a key input required for NSPs to deliver services and is requested to enable economic benchmarking of the networks. Opex is also one of the building blocks used by the AER when making and monitoring regulatory decisions, including revenue determination, for an NSP.</t>
  </si>
  <si>
    <t>Expenditure classifications</t>
  </si>
  <si>
    <t>Negotiated transmission services</t>
  </si>
  <si>
    <t>Direct expenditure</t>
  </si>
  <si>
    <t>Indirect expenditure</t>
  </si>
  <si>
    <t>Regulatory accounts (PTS)</t>
  </si>
  <si>
    <t>Motor vehicle</t>
  </si>
  <si>
    <t>Data category 06: Operating expenditure</t>
  </si>
  <si>
    <t>Data on operating expenditures is collected from regulated Network Service Providers (NSPs) to reveal the costs of operating and maintaining the network. Operating expenditure (opex) excludes all capital costs and capital construction costs.</t>
  </si>
  <si>
    <t>&lt;additional rows allowed&gt;</t>
  </si>
  <si>
    <t>NEW</t>
  </si>
  <si>
    <t>Audited financial statements (base accounts)</t>
  </si>
  <si>
    <t>Prescribed transmission services</t>
  </si>
  <si>
    <t>Regulatory accounts</t>
  </si>
  <si>
    <t>=</t>
  </si>
  <si>
    <t xml:space="preserve">Total </t>
  </si>
  <si>
    <t>Audited statutory accounts</t>
  </si>
  <si>
    <t>Data requirements</t>
  </si>
  <si>
    <t>Change</t>
  </si>
  <si>
    <t>Rationale</t>
  </si>
  <si>
    <t>NULL invalid</t>
  </si>
  <si>
    <t>≥0</t>
  </si>
  <si>
    <t>Text</t>
  </si>
  <si>
    <t>Income statement - expenditure</t>
  </si>
  <si>
    <t>Vegetation management expenditure</t>
  </si>
  <si>
    <t>NULL Valid</t>
  </si>
  <si>
    <t>Actual</t>
  </si>
  <si>
    <t>Estimated</t>
  </si>
  <si>
    <t>ASRE2405</t>
  </si>
  <si>
    <t>Assurance standard - Financial data</t>
  </si>
  <si>
    <t>ASA805</t>
  </si>
  <si>
    <t>NON-ROUTINE MAINTENANCE</t>
  </si>
  <si>
    <t>ZONE 1</t>
  </si>
  <si>
    <t>ZONE 2</t>
  </si>
  <si>
    <t>ZONE 3</t>
  </si>
  <si>
    <t>Directly attributable or directly attributed</t>
  </si>
  <si>
    <t>Business segment or segments</t>
  </si>
  <si>
    <t>Routine maintenance</t>
  </si>
  <si>
    <t>Tree trimming (excluding hazard trees)</t>
  </si>
  <si>
    <t>Vegetation inspection</t>
  </si>
  <si>
    <t>Vegetation audit</t>
  </si>
  <si>
    <t>Transmission line</t>
  </si>
  <si>
    <t>Substations equipment &amp; property</t>
  </si>
  <si>
    <t>ICT recurrent expenditure</t>
  </si>
  <si>
    <t>ICT non-recurrent expenditure</t>
  </si>
  <si>
    <t>Elevated work platform (LCV)</t>
  </si>
  <si>
    <t>Vegetation management zone</t>
  </si>
  <si>
    <t>Protection system</t>
  </si>
  <si>
    <t>Buildings and property expenditure</t>
  </si>
  <si>
    <t>Worksheet name</t>
  </si>
  <si>
    <t>Table name</t>
  </si>
  <si>
    <r>
      <rPr>
        <b/>
        <sz val="11"/>
        <color rgb="FF000000"/>
        <rFont val="Calibri"/>
        <family val="2"/>
      </rPr>
      <t>Total expenditure</t>
    </r>
    <r>
      <rPr>
        <sz val="11"/>
        <color rgb="FF000000"/>
        <rFont val="Calibri"/>
        <family val="2"/>
      </rPr>
      <t xml:space="preserve"> = Direct expenditure + Indirect expenditure</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</si>
  <si>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</si>
  <si>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</si>
  <si>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 xml:space="preserve">Category descriptors must align with categories in the PTRM for the relevant year and/or with previously submitted categories </t>
  </si>
  <si>
    <t>Number</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</si>
  <si>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</si>
  <si>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NULL valid; NULL response must be explained in the basis of preparation</t>
  </si>
  <si>
    <t>CA2.6.1</t>
  </si>
  <si>
    <t>Non-routine maintenance</t>
  </si>
  <si>
    <t>Regulatory adjustments (NSP)</t>
  </si>
  <si>
    <t>Vegetation management (direct expenditure)</t>
  </si>
  <si>
    <t>all Zone sub tables</t>
  </si>
  <si>
    <t>Maintenance (direct expenditure)</t>
  </si>
  <si>
    <t>Non-network (direct expenditure)</t>
  </si>
  <si>
    <t>Total Direct Expenditure (by asset category)</t>
  </si>
  <si>
    <t>Operating expenditure</t>
  </si>
  <si>
    <t>AER Network information requirements review</t>
  </si>
  <si>
    <t>ICT expenditure</t>
  </si>
  <si>
    <t>Other non-network assets</t>
  </si>
  <si>
    <t>Tree</t>
  </si>
  <si>
    <t>SCADA and network control and protection systems</t>
  </si>
  <si>
    <t>Substation power transformer</t>
  </si>
  <si>
    <t>Substation reactive plant</t>
  </si>
  <si>
    <t>Substation switchbay</t>
  </si>
  <si>
    <t>Substation</t>
  </si>
  <si>
    <t>Transmission cable</t>
  </si>
  <si>
    <t>Transmission tower</t>
  </si>
  <si>
    <t>Overhead conductor</t>
  </si>
  <si>
    <t>Overheads expenditure</t>
  </si>
  <si>
    <t>Large projects</t>
  </si>
  <si>
    <t>Project name/ID</t>
  </si>
  <si>
    <t>Input expenditure category</t>
  </si>
  <si>
    <t>VEGETATION MANAGEMENT</t>
  </si>
  <si>
    <t>Direct Material Expenditure</t>
  </si>
  <si>
    <t>NEW - replaces CA 2.12</t>
  </si>
  <si>
    <t>Direct Labour Expenditure</t>
  </si>
  <si>
    <t>Contract Expenditure - labour</t>
  </si>
  <si>
    <t>Contract Expenditure - non labour</t>
  </si>
  <si>
    <t>Other Expenditure</t>
  </si>
  <si>
    <t>EMERGENCY RESPONSE OPEX</t>
  </si>
  <si>
    <t>NON NETWORK EXPENDITURES</t>
  </si>
  <si>
    <t>ICT</t>
  </si>
  <si>
    <t>MOTOR VEHICLES</t>
  </si>
  <si>
    <t>BUILDINGS AND PROPERTY</t>
  </si>
  <si>
    <t xml:space="preserve">OTHER NON NETWORK </t>
  </si>
  <si>
    <t>OVERHEADS EXPENDITURES</t>
  </si>
  <si>
    <t>NETWORK OVERHEADS</t>
  </si>
  <si>
    <t>CORPORATE OVERHEADS</t>
  </si>
  <si>
    <t>Total Direct Expenditure (Zone 1 - Zone 3)</t>
  </si>
  <si>
    <t>Labour expenditure</t>
  </si>
  <si>
    <t>non-labour expenditure</t>
  </si>
  <si>
    <t>Contract Expenditure</t>
  </si>
  <si>
    <t>Direct Expenditure</t>
  </si>
  <si>
    <t>Large project</t>
  </si>
  <si>
    <t>Vegetation corridor clearance</t>
  </si>
  <si>
    <t>Contractor liaison</t>
  </si>
  <si>
    <t>Direct material expenditure</t>
  </si>
  <si>
    <t>Emergency response</t>
  </si>
  <si>
    <t>Motor Vehicle</t>
  </si>
  <si>
    <t>+</t>
  </si>
  <si>
    <t>Total operations and maintenance expenditure</t>
  </si>
  <si>
    <t>Audited statutory accounts, Regulatory accounts (PTS)</t>
  </si>
  <si>
    <t>Non-regulated transmission services</t>
  </si>
  <si>
    <t>Easement levy</t>
  </si>
  <si>
    <t>Opex that is allocated to a business segment according to the cost allocation methodology.</t>
  </si>
  <si>
    <t>A part of the total business reported by the base accounts that is involved with providing: prescribed transmission services; negotiated transmission services; not allocated.</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</si>
  <si>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</si>
  <si>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Easement land tax levied by a statement government on easements required for electricity networks.</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</si>
  <si>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</si>
  <si>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As defined in the NER, Chapter 10.</t>
  </si>
  <si>
    <t>A transmission service that is neither a prescribed transmission service nor a negotiated transmission service.</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</si>
  <si>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</si>
  <si>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</si>
  <si>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</si>
  <si>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</si>
  <si>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</si>
  <si>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Includes ICT, Property, Fleet and other expenditure not directly related to the provision of network services.</t>
  </si>
  <si>
    <t>Any motor vehicle registered for use on public roads excluding motor vehicles not generally moved large distances on public roads under their own power (e.g. excluding tractors, forklifts, backhoes, bobcats and any other road registered mobile plant).</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</si>
  <si>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</si>
  <si>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The activity of cutting back trees or other vegetation to remove dead or living parts so as to prevent parts of the tree or vegetation from growing into, falling onto, or blowing onto electricity assets.</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</si>
  <si>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</si>
  <si>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Inspections only for the purpose of identifying of trees or other vegetation that require trimming or removal. This includes vegetation scoping works, the use of LiDAR, aerial and other forms of inspection.</t>
  </si>
  <si>
    <t>Auditing of vegetation management activities (e.g. tree trimming, tree removal, herbicide application, etc.) following vegetation maintenance works in order to confirm the quality and/or extent of the vegetation management activities undertaken.</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</si>
  <si>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</si>
  <si>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Vegetation management expenditure not included in the other categories of vegetation management.</t>
  </si>
  <si>
    <t>A segment of the transmission network distinguished from other vegetation management segments by material differences in recognised cost drivers.</t>
  </si>
  <si>
    <t>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t>
  </si>
  <si>
    <t>Those expenditures which are directly and specifically attributable to maintenance activities that are not capital expenditure.</t>
  </si>
  <si>
    <t>Has the meaning prescribed in the National Electricity Rules.</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</si>
  <si>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</si>
  <si>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</si>
  <si>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Overhead conductor / line Assets located above ground used for the primary function of transmitting power in a transmission network or distributing power in a distribution network.
Excludes assets that are included in any other asset category or asset group.</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</si>
  <si>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</si>
  <si>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</si>
  <si>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An asset used to provide switching within the substation. Includes disconnect switches, circuit breakers, current transformers, voltage transformers and associated busbars and steelwork.</t>
  </si>
  <si>
    <t>These are assets used to support the transfer of real power across the network. This includes reactors, synchronous condensers, shunt capacitors, static VAr compensators, dynamic VAr compensators. It excludes any assets that are included in any other asset group.</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</si>
  <si>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</si>
  <si>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</si>
  <si>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Has the meaning prescribed in the National Electricity Rules.
A system, which includes equipment, used to protect a Registered Participant's facilities from damage due to an electrical or mechanical fault or due to certain conditions of the power system.</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</si>
  <si>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</si>
  <si>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</si>
  <si>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</si>
  <si>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</si>
  <si>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</si>
  <si>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</si>
  <si>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t>
  </si>
  <si>
    <t>Expenditure relating to a legally binding contract.</t>
  </si>
  <si>
    <t>The costs of: Labour hire; and Ordinary time earnings; and Other earnings, on-costs and taxes; and Superannuation. Excludes expenditure required under contracts other than labour hire contracts, irrespective of whether or not the contract includes a labour component.</t>
  </si>
  <si>
    <t>Expenditure other than labour expenditure.</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</si>
  <si>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</si>
  <si>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Indirect Expenditure</t>
  </si>
  <si>
    <t>DIRECTLY ATTRIBUTABLE OPEX</t>
  </si>
  <si>
    <t>ALLOCATED OPEX</t>
  </si>
  <si>
    <t>INFORMATION &amp; COMMUNICATIONS TECHNOLOGY</t>
  </si>
  <si>
    <t>Device expenditure</t>
  </si>
  <si>
    <t>Total ICT expenditure</t>
  </si>
  <si>
    <t>Total Motor vehicle expenditure</t>
  </si>
  <si>
    <t>BUILDINGS AND PROPERTY EXPENDITURE</t>
  </si>
  <si>
    <t>OTHER NON-NETWORK EXPENDITURE</t>
  </si>
  <si>
    <t xml:space="preserve">The business has the choice to provide Recurrent expenditure and Non-recurrent expenditure at the aggregate level or by business specified categories. </t>
  </si>
  <si>
    <t>The line item was omitted from the Draft Orders</t>
  </si>
  <si>
    <t>Total maintenance expenditure</t>
  </si>
  <si>
    <t>Total routine maintenance expenditure</t>
  </si>
  <si>
    <t xml:space="preserve">Reporting of overheads in this table must be collectively exhaustive and mutually exclusive. </t>
  </si>
  <si>
    <t>Changes from December 2023 Consultation workbooks</t>
  </si>
  <si>
    <t>Other corporate overheads</t>
  </si>
  <si>
    <t>CA2.10.1A</t>
  </si>
  <si>
    <t>CA2.10.2A</t>
  </si>
  <si>
    <t>Other corporate overheads $</t>
  </si>
  <si>
    <t>Network overheads $</t>
  </si>
  <si>
    <t>Corporate overheads - easement levy $</t>
  </si>
  <si>
    <t>Opex by purpose</t>
  </si>
  <si>
    <t>Table renamed to "Opex by purpose"</t>
  </si>
  <si>
    <t>For consistency</t>
  </si>
  <si>
    <t>To correct error in Draft Orders and allow for overheads that are direct expenditures to be reported as such.</t>
  </si>
  <si>
    <r>
      <rPr>
        <b/>
        <sz val="11"/>
        <color rgb="FF000000"/>
        <rFont val="Calibri"/>
        <family val="2"/>
      </rPr>
      <t xml:space="preserve">Audited financial statements </t>
    </r>
    <r>
      <rPr>
        <sz val="11"/>
        <color rgb="FF000000"/>
        <rFont val="Calibri"/>
        <family val="2"/>
      </rPr>
      <t>= Prescribed transmission services + Negotiation transmission services + Non-regulated transmission services + Not allocated</t>
    </r>
  </si>
  <si>
    <r>
      <rPr>
        <b/>
        <sz val="11"/>
        <color rgb="FF000000"/>
        <rFont val="Calibri"/>
        <family val="2"/>
      </rPr>
      <t xml:space="preserve">Prescribed transmission services + Regulatory adjustments </t>
    </r>
    <r>
      <rPr>
        <sz val="11"/>
        <color rgb="FF000000"/>
        <rFont val="Calibri"/>
        <family val="2"/>
      </rPr>
      <t>= Regulatory accounts (prescribed transmission services)</t>
    </r>
  </si>
  <si>
    <t>&lt;business specified&gt;</t>
  </si>
  <si>
    <t>Zone 1 total expenditure</t>
  </si>
  <si>
    <t>Zone 2 total expenditure</t>
  </si>
  <si>
    <t>Zone 3 total expenditure</t>
  </si>
  <si>
    <t>Business specified</t>
  </si>
  <si>
    <t xml:space="preserve">Regulatory accounts (PTS)
</t>
  </si>
  <si>
    <t>Expenditure relating to operating and maintaining the network or pipeline (excluding all capital expenditure and capital construction expenditure).</t>
  </si>
  <si>
    <t>Directly attributable or directly attributed to an object such as a business segment, if it is wholly and exclusively associated with that object.</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</si>
  <si>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</si>
  <si>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historical financial information pertaining to prescribed transmission services or distribution services that includes the:
(a) statement of financial performance
(b) notes to, and forming part of, the regulatory financial statements.</t>
  </si>
  <si>
    <t>Non-network expenditure directly attributable to ICT assets including replacement, installation, operation, maintenance, licensing, and leasing but excluding all expenditures associated with SCADA and Network Control assets that exist beyond gateway devices (routers, bridges etc.) at corporate offices.</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</si>
  <si>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</si>
  <si>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</si>
  <si>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Includes substations, equipment and property used to convert HV distribution to LV, current transformers, voltage transformers, voltage regulators and associated secondary protection and communication equipment.
Equipment – includes switchgear; substations primary and secondary equipment, apparatus and hardware; transformers, earthing, surge diverters, isolators, protection and communication directly associated with the substation. 
Property – includes site including buildings, fences and cleaning; weed control.</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</si>
  <si>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</si>
  <si>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</si>
  <si>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t>
  </si>
  <si>
    <t>The categories reported for the Audited Statutory accounts apply to the Regulatory accounts (PTS).</t>
  </si>
  <si>
    <t>Device expenditure' line item added</t>
  </si>
  <si>
    <t>Recurrent and non-recurrent 'business specified' category disaggregations added</t>
  </si>
  <si>
    <t>Network overheads' and 'Corporate overheads' line items now allow data input for both indirect and direct expenditure</t>
  </si>
  <si>
    <t>The 'Network overheads' and the 'Corporate overheads' tables have been combined into one table now called 'Overheads expenditure' to reflect CA RIN 2.10.1A &amp; CA RIN 2.10.2A</t>
  </si>
  <si>
    <t>Business specified' categories have been linked to the 'Business specified' categories in the same table on the Audited Statutory accounts tab.</t>
  </si>
  <si>
    <t>This workbook defines the data requirements related to operating expenditure.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</si>
  <si>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Categories specified must align with the categories used in the previous relevant year, or an explanation for new categories provided</t>
  </si>
  <si>
    <t>Large project expenditure</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</si>
  <si>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</si>
  <si>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Easement Levy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</si>
</sst>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52">
    <font>
      <sz val="11"/>
      <color theme="1"/>
      <name val="Calibri"/>
      <family val="2"/>
      <scheme val="minor"/>
    </font>
    <font>
      <sz val="10"/>
      <name val="Palatino"/>
    </font>
    <font>
      <b/>
      <sz val="11"/>
      <color indexed="9"/>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b/>
      <sz val="16"/>
      <color theme="1"/>
      <name val="Calibri"/>
      <family val="2"/>
      <scheme val="minor"/>
    </font>
    <font>
      <sz val="36"/>
      <color theme="1"/>
      <name val="Calibri"/>
      <family val="2"/>
      <scheme val="minor"/>
    </font>
    <font>
      <sz val="10"/>
      <name val="Arial"/>
      <family val="2"/>
    </font>
    <font>
      <sz val="14"/>
      <color theme="0"/>
      <name val="Calibri"/>
      <family val="2"/>
      <scheme val="minor"/>
    </font>
    <font>
      <sz val="11"/>
      <color theme="1"/>
      <name val="Calibri"/>
      <family val="2"/>
    </font>
    <font>
      <sz val="11"/>
      <color theme="0"/>
      <name val="Calibri"/>
      <family val="2"/>
    </font>
    <font>
      <b/>
      <sz val="14"/>
      <color theme="1"/>
      <name val="Calibri"/>
      <family val="2"/>
      <scheme val="minor"/>
    </font>
    <font>
      <sz val="12"/>
      <color theme="1"/>
      <name val="Calibri"/>
      <family val="2"/>
      <scheme val="minor"/>
    </font>
    <font>
      <sz val="9"/>
      <color theme="1"/>
      <name val="Calibri"/>
      <family val="2"/>
      <scheme val="minor"/>
    </font>
    <font>
      <sz val="11"/>
      <color rgb="FF000000"/>
      <name val="Calibri"/>
      <family val="2"/>
    </font>
    <font>
      <b/>
      <sz val="18"/>
      <color rgb="FF303F51"/>
      <name val="Arial"/>
      <family val="2"/>
    </font>
    <font>
      <sz val="11"/>
      <color rgb="FF000000"/>
      <name val="Calibri"/>
      <family val="2"/>
      <scheme val="minor"/>
    </font>
    <font>
      <sz val="30"/>
      <color theme="1"/>
      <name val="Calibri"/>
      <family val="2"/>
      <scheme val="minor"/>
    </font>
    <font>
      <sz val="30"/>
      <name val="Calibri"/>
      <family val="2"/>
      <scheme val="minor"/>
    </font>
    <font>
      <sz val="11"/>
      <name val="Calibri"/>
      <family val="2"/>
      <scheme val="minor"/>
    </font>
    <font>
      <b/>
      <sz val="11"/>
      <name val="Calibri"/>
      <family val="2"/>
      <scheme val="minor"/>
    </font>
    <font>
      <b/>
      <sz val="14"/>
      <name val="Calibri"/>
      <family val="2"/>
      <scheme val="minor"/>
    </font>
    <font>
      <sz val="32"/>
      <color rgb="FF000000"/>
      <name val="Calibri"/>
      <family val="2"/>
    </font>
    <font>
      <sz val="14"/>
      <color theme="0"/>
      <name val="Calibri"/>
      <family val="2"/>
    </font>
    <font>
      <sz val="28"/>
      <color rgb="FF000000"/>
      <name val="Calibri"/>
      <family val="2"/>
    </font>
    <font>
      <sz val="28"/>
      <color theme="1"/>
      <name val="Calibri"/>
      <family val="2"/>
      <scheme val="minor"/>
    </font>
    <font>
      <sz val="20"/>
      <color theme="1"/>
      <name val="Calibri"/>
      <family val="2"/>
      <scheme val="minor"/>
    </font>
    <font>
      <b/>
      <sz val="12"/>
      <name val="Calibri"/>
      <family val="2"/>
      <scheme val="minor"/>
    </font>
    <font>
      <sz val="20"/>
      <name val="Calibri"/>
      <family val="2"/>
      <scheme val="minor"/>
    </font>
    <font>
      <b/>
      <i/>
      <sz val="11"/>
      <name val="Calibri"/>
      <family val="2"/>
      <scheme val="minor"/>
    </font>
    <font>
      <b/>
      <i/>
      <sz val="11"/>
      <color rgb="FF000000"/>
      <name val="Calibri"/>
      <family val="2"/>
      <scheme val="minor"/>
    </font>
    <font>
      <sz val="10"/>
      <name val="Calibri"/>
      <family val="2"/>
      <scheme val="minor"/>
    </font>
    <font>
      <b/>
      <i/>
      <sz val="11"/>
      <color theme="1"/>
      <name val="Calibri"/>
      <family val="2"/>
      <scheme val="minor"/>
    </font>
    <font>
      <sz val="12"/>
      <name val="Calibri"/>
      <family val="2"/>
      <scheme val="minor"/>
    </font>
    <font>
      <b/>
      <sz val="11"/>
      <color theme="1"/>
      <name val="Calibri"/>
      <family val="2"/>
    </font>
    <font>
      <sz val="25"/>
      <color theme="1"/>
      <name val="Calibri"/>
      <family val="2"/>
      <scheme val="minor"/>
    </font>
    <font>
      <sz val="11"/>
      <name val="Calibri"/>
      <family val="2"/>
    </font>
    <font>
      <i/>
      <sz val="11"/>
      <color theme="1"/>
      <name val="Calibri"/>
      <family val="2"/>
      <scheme val="minor"/>
    </font>
    <font>
      <b/>
      <sz val="11"/>
      <color rgb="FF000000"/>
      <name val="Calibri"/>
      <family val="2"/>
      <scheme val="minor"/>
    </font>
    <font>
      <b/>
      <sz val="14"/>
      <color theme="1"/>
      <name val="Calibri"/>
      <family val="2"/>
    </font>
    <font>
      <b/>
      <i/>
      <sz val="12"/>
      <color theme="1"/>
      <name val="Calibri"/>
      <family val="2"/>
    </font>
    <font>
      <b/>
      <i/>
      <sz val="12"/>
      <name val="Calibri"/>
      <family val="2"/>
    </font>
    <font>
      <i/>
      <sz val="11"/>
      <color rgb="FF000000"/>
      <name val="Calibri"/>
      <family val="2"/>
      <scheme val="minor"/>
    </font>
    <font>
      <sz val="30"/>
      <color rgb="FF000000"/>
      <name val="Calibri"/>
      <family val="2"/>
    </font>
    <font>
      <i/>
      <sz val="1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303F51"/>
        <bgColor indexed="64"/>
      </patternFill>
    </fill>
    <fill>
      <patternFill patternType="solid">
        <fgColor rgb="FFE2EEE9"/>
        <bgColor indexed="64"/>
      </patternFill>
    </fill>
    <fill>
      <patternFill patternType="solid">
        <fgColor theme="9" tint="0.79998168889431442"/>
        <bgColor indexed="64"/>
      </patternFill>
    </fill>
    <fill>
      <patternFill patternType="solid">
        <fgColor rgb="FFE5EFEB"/>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
      <patternFill patternType="solid">
        <fgColor theme="0"/>
        <bgColor rgb="FFFFFFFF"/>
      </patternFill>
    </fill>
  </fills>
  <borders count="16">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9">
    <xf numFmtId="0" fontId="0" fillId="0" borderId="0"/>
    <xf numFmtId="0" fontId="1" fillId="0" borderId="0"/>
    <xf numFmtId="0" fontId="3" fillId="0" borderId="0"/>
    <xf numFmtId="0" fontId="7" fillId="0" borderId="0"/>
    <xf numFmtId="0" fontId="10" fillId="3" borderId="2">
      <alignment vertical="center"/>
    </xf>
    <xf numFmtId="165" fontId="8" fillId="0" borderId="0" applyFont="0" applyFill="0" applyBorder="0" applyAlignment="0" applyProtection="0"/>
    <xf numFmtId="0" fontId="5" fillId="0" borderId="0"/>
    <xf numFmtId="0" fontId="14" fillId="6" borderId="0"/>
    <xf numFmtId="9"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21" fillId="0" borderId="0"/>
    <xf numFmtId="0" fontId="3" fillId="0" borderId="0"/>
    <xf numFmtId="0" fontId="8" fillId="0" borderId="0"/>
    <xf numFmtId="164" fontId="8" fillId="0" borderId="0" applyFont="0" applyFill="0" applyBorder="0" applyAlignment="0" applyProtection="0"/>
    <xf numFmtId="0" fontId="8" fillId="0" borderId="0"/>
    <xf numFmtId="0" fontId="3" fillId="0" borderId="0"/>
    <xf numFmtId="0" fontId="3" fillId="0" borderId="0"/>
  </cellStyleXfs>
  <cellXfs count="308">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2" fillId="2" borderId="0" xfId="0" applyFont="1" applyFill="1" applyBorder="1"/>
    <xf numFmtId="0" fontId="0" fillId="2" borderId="0" xfId="0" applyFill="1" applyBorder="1" applyAlignment="1">
      <alignment horizontal="center"/>
    </xf>
    <xf numFmtId="0" fontId="0" fillId="2" borderId="0" xfId="0" applyFill="1" applyAlignment="1">
      <alignment horizontal="center"/>
    </xf>
    <xf numFmtId="0" fontId="0" fillId="5" borderId="0" xfId="0" applyFill="1"/>
    <xf numFmtId="0" fontId="3" fillId="2" borderId="0" xfId="2" applyFill="1"/>
    <xf numFmtId="0" fontId="3" fillId="2" borderId="0" xfId="2" applyFill="1" applyAlignment="1">
      <alignment horizontal="center" vertical="center"/>
    </xf>
    <xf numFmtId="0" fontId="6" fillId="2" borderId="0" xfId="2" applyFont="1" applyFill="1"/>
    <xf numFmtId="0" fontId="6" fillId="0" borderId="0" xfId="2" applyFont="1" applyBorder="1"/>
    <xf numFmtId="0" fontId="6" fillId="2" borderId="0" xfId="2" applyFont="1" applyFill="1" applyBorder="1"/>
    <xf numFmtId="0" fontId="3" fillId="2" borderId="0" xfId="2" applyFill="1" applyAlignment="1">
      <alignment vertical="center"/>
    </xf>
    <xf numFmtId="0" fontId="15" fillId="2" borderId="0" xfId="2" applyFont="1" applyFill="1" applyAlignment="1">
      <alignment horizontal="center" vertical="center"/>
    </xf>
    <xf numFmtId="0" fontId="8" fillId="2" borderId="0" xfId="0" applyFont="1" applyFill="1" applyAlignment="1">
      <alignment vertical="center"/>
    </xf>
    <xf numFmtId="0" fontId="18" fillId="2" borderId="0" xfId="0" applyFont="1" applyFill="1" applyBorder="1"/>
    <xf numFmtId="0" fontId="12" fillId="5" borderId="0" xfId="0" applyFont="1" applyFill="1" applyBorder="1"/>
    <xf numFmtId="0" fontId="13" fillId="2" borderId="0" xfId="0" applyFont="1" applyFill="1" applyAlignment="1">
      <alignment horizontal="center" vertical="center"/>
    </xf>
    <xf numFmtId="0" fontId="22" fillId="0" borderId="0" xfId="13" applyFont="1" applyAlignment="1">
      <alignment horizontal="center" vertical="center"/>
    </xf>
    <xf numFmtId="0" fontId="22" fillId="2" borderId="0" xfId="13" applyFont="1" applyFill="1" applyBorder="1" applyAlignment="1">
      <alignment horizontal="center" vertical="center"/>
    </xf>
    <xf numFmtId="0" fontId="15" fillId="2" borderId="0" xfId="2" applyFont="1" applyFill="1" applyBorder="1" applyAlignment="1">
      <alignment horizontal="left" vertical="center"/>
    </xf>
    <xf numFmtId="0" fontId="0" fillId="2" borderId="13" xfId="0" applyFill="1" applyBorder="1" applyAlignment="1">
      <alignment horizontal="center"/>
    </xf>
    <xf numFmtId="0" fontId="0" fillId="2" borderId="13" xfId="0" applyFill="1" applyBorder="1"/>
    <xf numFmtId="0" fontId="13" fillId="2" borderId="13"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3" xfId="0" applyFill="1" applyBorder="1" applyAlignment="1">
      <alignment horizontal="center"/>
    </xf>
    <xf numFmtId="0" fontId="0" fillId="2" borderId="3" xfId="0" applyFill="1" applyBorder="1"/>
    <xf numFmtId="0" fontId="13" fillId="2" borderId="3" xfId="0" applyFont="1" applyFill="1" applyBorder="1" applyAlignment="1">
      <alignment horizontal="center" vertical="center"/>
    </xf>
    <xf numFmtId="0" fontId="0" fillId="2" borderId="11" xfId="0" applyFill="1" applyBorder="1"/>
    <xf numFmtId="0" fontId="0" fillId="2" borderId="10" xfId="0" applyFill="1" applyBorder="1"/>
    <xf numFmtId="0" fontId="0" fillId="2" borderId="4" xfId="0" applyFill="1" applyBorder="1"/>
    <xf numFmtId="0" fontId="0" fillId="2" borderId="1" xfId="0" applyFill="1" applyBorder="1"/>
    <xf numFmtId="0" fontId="0" fillId="2" borderId="0" xfId="0" applyFill="1" applyBorder="1" applyAlignment="1">
      <alignment horizontal="center" vertical="center"/>
    </xf>
    <xf numFmtId="0" fontId="0" fillId="5" borderId="0" xfId="0" applyFill="1" applyAlignment="1">
      <alignment horizontal="center" vertical="center"/>
    </xf>
    <xf numFmtId="0" fontId="0" fillId="5" borderId="0" xfId="0" applyFill="1" applyBorder="1"/>
    <xf numFmtId="0" fontId="11" fillId="5" borderId="0" xfId="0" applyFont="1" applyFill="1" applyAlignment="1">
      <alignment horizontal="center" vertical="center" wrapText="1"/>
    </xf>
    <xf numFmtId="0" fontId="13" fillId="5" borderId="0" xfId="0" applyFont="1" applyFill="1" applyAlignment="1">
      <alignment horizontal="center" vertical="center"/>
    </xf>
    <xf numFmtId="0" fontId="17" fillId="2" borderId="0" xfId="2" applyFont="1" applyFill="1" applyAlignment="1">
      <alignment horizontal="center" vertical="center"/>
    </xf>
    <xf numFmtId="0" fontId="3" fillId="2" borderId="0" xfId="2" applyFill="1" applyAlignment="1">
      <alignment horizontal="left" vertical="center"/>
    </xf>
    <xf numFmtId="0" fontId="13" fillId="5" borderId="0" xfId="0" applyFont="1" applyFill="1" applyAlignment="1">
      <alignment vertical="center"/>
    </xf>
    <xf numFmtId="0" fontId="0" fillId="5" borderId="0" xfId="0" applyFont="1" applyFill="1" applyAlignment="1">
      <alignment vertical="center"/>
    </xf>
    <xf numFmtId="0" fontId="0" fillId="5" borderId="0" xfId="0" applyFont="1" applyFill="1" applyBorder="1" applyAlignment="1">
      <alignment vertical="center"/>
    </xf>
    <xf numFmtId="0" fontId="0" fillId="2" borderId="12" xfId="0" applyFill="1" applyBorder="1"/>
    <xf numFmtId="0" fontId="0" fillId="2" borderId="8" xfId="0" applyFill="1" applyBorder="1"/>
    <xf numFmtId="0" fontId="17" fillId="4" borderId="0" xfId="2" applyFont="1" applyFill="1" applyAlignment="1">
      <alignment horizontal="center" vertical="center"/>
    </xf>
    <xf numFmtId="0" fontId="4" fillId="2" borderId="0" xfId="2" applyFont="1" applyFill="1" applyAlignment="1">
      <alignment horizontal="left" vertical="center" wrapText="1"/>
    </xf>
    <xf numFmtId="0" fontId="31" fillId="2" borderId="0" xfId="2" applyFont="1" applyFill="1" applyAlignment="1">
      <alignment vertical="center"/>
    </xf>
    <xf numFmtId="0" fontId="3" fillId="2" borderId="0" xfId="2" applyFill="1" applyAlignment="1">
      <alignment horizontal="right" vertical="center"/>
    </xf>
    <xf numFmtId="0" fontId="32" fillId="2" borderId="0" xfId="0" applyFont="1" applyFill="1" applyAlignment="1">
      <alignment vertical="center"/>
    </xf>
    <xf numFmtId="0" fontId="0" fillId="2" borderId="0" xfId="0" applyFill="1" applyAlignment="1">
      <alignment horizontal="center" vertical="center"/>
    </xf>
    <xf numFmtId="0" fontId="24" fillId="2" borderId="0" xfId="0" applyFont="1" applyFill="1" applyAlignment="1">
      <alignment vertical="center" wrapText="1"/>
    </xf>
    <xf numFmtId="49" fontId="20" fillId="5" borderId="0" xfId="1" applyNumberFormat="1" applyFont="1" applyFill="1" applyBorder="1" applyAlignment="1">
      <alignment horizontal="left" vertical="top"/>
    </xf>
    <xf numFmtId="0" fontId="25" fillId="2" borderId="0" xfId="0" applyFont="1" applyFill="1" applyBorder="1" applyAlignment="1">
      <alignment vertical="center"/>
    </xf>
    <xf numFmtId="166" fontId="2" fillId="7" borderId="0" xfId="1" applyNumberFormat="1" applyFont="1" applyFill="1" applyAlignment="1">
      <alignment horizontal="center" vertical="center" wrapText="1"/>
    </xf>
    <xf numFmtId="0" fontId="19" fillId="2" borderId="0" xfId="0" applyFont="1" applyFill="1" applyBorder="1" applyAlignment="1">
      <alignment horizontal="center" wrapText="1"/>
    </xf>
    <xf numFmtId="164" fontId="31" fillId="2" borderId="0" xfId="15" applyFont="1" applyFill="1" applyAlignment="1">
      <alignment vertical="center"/>
    </xf>
    <xf numFmtId="164" fontId="2" fillId="7" borderId="0" xfId="15" applyFont="1" applyFill="1" applyAlignment="1">
      <alignment horizontal="center" vertical="center" wrapText="1"/>
    </xf>
    <xf numFmtId="164" fontId="0" fillId="2" borderId="0" xfId="15" applyFont="1" applyFill="1"/>
    <xf numFmtId="164" fontId="24" fillId="2" borderId="0" xfId="15" applyFont="1" applyFill="1" applyAlignment="1">
      <alignment vertical="center" wrapText="1"/>
    </xf>
    <xf numFmtId="164" fontId="0" fillId="4" borderId="0" xfId="15" applyFont="1" applyFill="1" applyBorder="1" applyAlignment="1">
      <alignment horizontal="left" vertical="center"/>
    </xf>
    <xf numFmtId="164" fontId="0" fillId="4" borderId="3" xfId="15" applyFont="1" applyFill="1" applyBorder="1" applyAlignment="1">
      <alignment horizontal="left" vertical="center"/>
    </xf>
    <xf numFmtId="164" fontId="19" fillId="9" borderId="13" xfId="15" applyFont="1" applyFill="1" applyBorder="1" applyAlignment="1">
      <alignment horizontal="left" vertical="center"/>
    </xf>
    <xf numFmtId="164" fontId="19" fillId="9" borderId="0" xfId="15" applyFont="1" applyFill="1" applyBorder="1" applyAlignment="1">
      <alignment horizontal="left" vertical="center"/>
    </xf>
    <xf numFmtId="164" fontId="19" fillId="9" borderId="12" xfId="15" applyFont="1" applyFill="1" applyBorder="1" applyAlignment="1">
      <alignment horizontal="left" vertical="center"/>
    </xf>
    <xf numFmtId="164" fontId="19" fillId="9" borderId="1" xfId="15" applyFont="1" applyFill="1" applyBorder="1" applyAlignment="1">
      <alignment horizontal="left" vertical="center"/>
    </xf>
    <xf numFmtId="0" fontId="9" fillId="2" borderId="0" xfId="0" applyFont="1" applyFill="1" applyBorder="1" applyAlignment="1">
      <alignment horizontal="center"/>
    </xf>
    <xf numFmtId="0" fontId="9" fillId="2" borderId="0" xfId="0" applyNumberFormat="1" applyFont="1" applyFill="1" applyBorder="1" applyAlignment="1"/>
    <xf numFmtId="167" fontId="0" fillId="9" borderId="11" xfId="5" applyNumberFormat="1" applyFont="1" applyFill="1" applyBorder="1" applyAlignment="1">
      <alignment horizontal="left" vertical="center"/>
    </xf>
    <xf numFmtId="167" fontId="0" fillId="9" borderId="10" xfId="5" applyNumberFormat="1" applyFont="1" applyFill="1" applyBorder="1" applyAlignment="1">
      <alignment horizontal="left" vertical="center"/>
    </xf>
    <xf numFmtId="0" fontId="33" fillId="2" borderId="0" xfId="0" applyFont="1" applyFill="1" applyAlignment="1">
      <alignment vertical="center"/>
    </xf>
    <xf numFmtId="0" fontId="0" fillId="2" borderId="0" xfId="0" applyFont="1" applyFill="1"/>
    <xf numFmtId="0" fontId="0" fillId="2" borderId="0" xfId="0" applyFont="1" applyFill="1" applyBorder="1" applyAlignment="1">
      <alignment horizontal="center" vertical="center" wrapText="1"/>
    </xf>
    <xf numFmtId="0" fontId="25" fillId="2" borderId="13" xfId="0" applyFont="1" applyFill="1" applyBorder="1" applyAlignment="1">
      <alignment vertical="center"/>
    </xf>
    <xf numFmtId="0" fontId="25" fillId="2" borderId="3" xfId="0" applyFont="1" applyFill="1" applyBorder="1" applyAlignment="1">
      <alignment vertical="center"/>
    </xf>
    <xf numFmtId="0" fontId="13" fillId="5" borderId="0" xfId="0" applyFont="1" applyFill="1" applyBorder="1" applyAlignment="1">
      <alignment horizontal="center" vertical="center"/>
    </xf>
    <xf numFmtId="167" fontId="19" fillId="9" borderId="0" xfId="5" applyNumberFormat="1" applyFont="1" applyFill="1" applyBorder="1" applyAlignment="1">
      <alignment horizontal="left" vertical="center"/>
    </xf>
    <xf numFmtId="0" fontId="28" fillId="2" borderId="0" xfId="0" applyFont="1" applyFill="1" applyBorder="1" applyAlignment="1">
      <alignment vertical="center" wrapText="1"/>
    </xf>
    <xf numFmtId="0" fontId="28" fillId="2" borderId="0" xfId="0" applyFont="1" applyFill="1" applyBorder="1" applyAlignment="1">
      <alignment horizontal="left" vertical="center" wrapText="1"/>
    </xf>
    <xf numFmtId="0" fontId="35" fillId="2" borderId="0" xfId="0" applyFont="1" applyFill="1" applyBorder="1" applyAlignment="1">
      <alignment vertical="center"/>
    </xf>
    <xf numFmtId="167" fontId="19" fillId="9" borderId="13" xfId="5" applyNumberFormat="1" applyFont="1" applyFill="1" applyBorder="1" applyAlignment="1">
      <alignment horizontal="left" vertical="center"/>
    </xf>
    <xf numFmtId="0" fontId="0" fillId="2" borderId="13" xfId="0" applyFont="1" applyFill="1" applyBorder="1" applyAlignment="1">
      <alignment vertical="center"/>
    </xf>
    <xf numFmtId="0" fontId="0" fillId="2" borderId="12" xfId="0" applyFont="1" applyFill="1" applyBorder="1" applyAlignment="1">
      <alignment vertical="center"/>
    </xf>
    <xf numFmtId="0" fontId="0" fillId="2" borderId="1" xfId="0" applyFont="1" applyFill="1" applyBorder="1" applyAlignment="1">
      <alignment vertical="center"/>
    </xf>
    <xf numFmtId="167" fontId="19" fillId="9" borderId="3" xfId="5" applyNumberFormat="1" applyFont="1" applyFill="1" applyBorder="1" applyAlignment="1">
      <alignment horizontal="left" vertical="center"/>
    </xf>
    <xf numFmtId="0" fontId="0" fillId="2" borderId="3" xfId="0" applyFont="1" applyFill="1" applyBorder="1" applyAlignment="1">
      <alignment vertical="center"/>
    </xf>
    <xf numFmtId="0" fontId="0" fillId="2" borderId="8" xfId="0" applyFont="1" applyFill="1" applyBorder="1" applyAlignment="1">
      <alignment vertical="center"/>
    </xf>
    <xf numFmtId="0" fontId="13" fillId="2" borderId="0" xfId="0" applyFont="1" applyFill="1" applyAlignment="1">
      <alignment vertical="center"/>
    </xf>
    <xf numFmtId="49" fontId="27" fillId="0" borderId="0" xfId="1" applyNumberFormat="1" applyFont="1" applyAlignment="1">
      <alignment horizontal="center" wrapText="1"/>
    </xf>
    <xf numFmtId="0" fontId="0" fillId="2" borderId="0" xfId="0" applyFont="1" applyFill="1" applyBorder="1" applyAlignment="1">
      <alignment horizontal="center"/>
    </xf>
    <xf numFmtId="0" fontId="0" fillId="2" borderId="13" xfId="0" applyFont="1" applyFill="1" applyBorder="1" applyAlignment="1">
      <alignment horizontal="center"/>
    </xf>
    <xf numFmtId="0" fontId="0" fillId="2" borderId="3" xfId="0" applyFont="1" applyFill="1" applyBorder="1" applyAlignment="1">
      <alignment horizontal="center"/>
    </xf>
    <xf numFmtId="164" fontId="0" fillId="4" borderId="13" xfId="15" applyFont="1" applyFill="1" applyBorder="1" applyAlignment="1">
      <alignment horizontal="left" vertical="center"/>
    </xf>
    <xf numFmtId="0" fontId="0" fillId="5" borderId="0" xfId="0" applyFill="1" applyBorder="1" applyAlignment="1">
      <alignment horizontal="center" vertical="center"/>
    </xf>
    <xf numFmtId="0" fontId="35" fillId="2" borderId="0" xfId="0" applyFont="1" applyFill="1" applyBorder="1" applyAlignment="1">
      <alignment horizontal="left" vertical="center"/>
    </xf>
    <xf numFmtId="0" fontId="0" fillId="5" borderId="0" xfId="0" applyFont="1" applyFill="1" applyBorder="1" applyAlignment="1">
      <alignment horizontal="center" vertical="center"/>
    </xf>
    <xf numFmtId="0" fontId="12" fillId="5" borderId="0" xfId="0" applyFont="1" applyFill="1" applyBorder="1" applyAlignment="1">
      <alignment horizontal="center" vertical="center"/>
    </xf>
    <xf numFmtId="0" fontId="27" fillId="2" borderId="0" xfId="0" applyFont="1" applyFill="1" applyAlignment="1">
      <alignment horizontal="center" wrapText="1"/>
    </xf>
    <xf numFmtId="0" fontId="33" fillId="2" borderId="0" xfId="0" applyFont="1" applyFill="1" applyAlignment="1">
      <alignment horizontal="center" vertical="center"/>
    </xf>
    <xf numFmtId="0" fontId="23" fillId="2" borderId="0" xfId="2" applyFont="1" applyFill="1" applyBorder="1" applyAlignment="1">
      <alignment vertical="center" wrapText="1"/>
    </xf>
    <xf numFmtId="0" fontId="6" fillId="2" borderId="0" xfId="2" applyFont="1" applyFill="1" applyBorder="1" applyAlignment="1">
      <alignment vertical="center"/>
    </xf>
    <xf numFmtId="0" fontId="6" fillId="2" borderId="0" xfId="2" applyFont="1" applyFill="1" applyAlignment="1">
      <alignment vertical="center"/>
    </xf>
    <xf numFmtId="49" fontId="20" fillId="5" borderId="0" xfId="1" applyNumberFormat="1" applyFont="1" applyFill="1" applyBorder="1" applyAlignment="1">
      <alignment horizontal="center" vertical="center"/>
    </xf>
    <xf numFmtId="0" fontId="0" fillId="2" borderId="9" xfId="0" applyFill="1" applyBorder="1" applyAlignment="1">
      <alignment horizontal="left" vertical="center" wrapText="1"/>
    </xf>
    <xf numFmtId="0" fontId="38" fillId="10" borderId="0" xfId="2" applyFont="1" applyFill="1" applyAlignment="1">
      <alignment horizontal="left" vertical="center" wrapText="1"/>
    </xf>
    <xf numFmtId="0" fontId="38" fillId="10" borderId="0" xfId="2" applyFont="1" applyFill="1" applyAlignment="1">
      <alignment vertical="center" wrapText="1"/>
    </xf>
    <xf numFmtId="0" fontId="17" fillId="4" borderId="0" xfId="2" applyFont="1" applyFill="1" applyAlignment="1">
      <alignment horizontal="left" vertical="center"/>
    </xf>
    <xf numFmtId="0" fontId="3" fillId="11" borderId="0" xfId="2" applyFill="1" applyAlignment="1">
      <alignment vertical="center"/>
    </xf>
    <xf numFmtId="0" fontId="3" fillId="2" borderId="0" xfId="2" applyFill="1" applyAlignment="1">
      <alignment horizontal="left" vertical="center" wrapText="1"/>
    </xf>
    <xf numFmtId="0" fontId="9" fillId="11" borderId="0" xfId="0" applyFont="1" applyFill="1" applyAlignment="1">
      <alignment horizontal="left" vertical="center"/>
    </xf>
    <xf numFmtId="0" fontId="0" fillId="11" borderId="0" xfId="0" applyFill="1" applyAlignment="1">
      <alignment horizontal="left" vertical="center"/>
    </xf>
    <xf numFmtId="0" fontId="9" fillId="12" borderId="9" xfId="0" applyFont="1"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horizontal="left" vertical="center" wrapText="1"/>
    </xf>
    <xf numFmtId="0" fontId="18" fillId="2" borderId="0" xfId="0" applyFont="1" applyFill="1" applyAlignment="1">
      <alignment horizontal="left" vertical="center"/>
    </xf>
    <xf numFmtId="0" fontId="4" fillId="8" borderId="0" xfId="2" applyFont="1" applyFill="1" applyAlignment="1">
      <alignment horizontal="left" vertical="center" wrapText="1"/>
    </xf>
    <xf numFmtId="0" fontId="3" fillId="8" borderId="0" xfId="2" applyFill="1" applyAlignment="1">
      <alignment horizontal="left" vertical="center"/>
    </xf>
    <xf numFmtId="0" fontId="3" fillId="8" borderId="0" xfId="2" applyFill="1" applyAlignment="1">
      <alignment horizontal="left" vertical="center" wrapText="1"/>
    </xf>
    <xf numFmtId="0" fontId="3" fillId="8" borderId="0" xfId="2" applyFill="1" applyAlignment="1">
      <alignment vertical="center" wrapText="1"/>
    </xf>
    <xf numFmtId="0" fontId="3" fillId="2" borderId="0" xfId="2" applyFill="1" applyAlignment="1">
      <alignment horizontal="center" vertical="center" wrapText="1"/>
    </xf>
    <xf numFmtId="167" fontId="19" fillId="2" borderId="0" xfId="5" applyNumberFormat="1" applyFont="1" applyFill="1" applyBorder="1" applyAlignment="1">
      <alignment horizontal="left" vertical="center"/>
    </xf>
    <xf numFmtId="0" fontId="17" fillId="2" borderId="0" xfId="2" applyFont="1" applyFill="1" applyAlignment="1">
      <alignment horizontal="left" vertical="center"/>
    </xf>
    <xf numFmtId="0" fontId="3" fillId="8" borderId="0" xfId="2" applyFill="1" applyAlignment="1">
      <alignment vertical="center"/>
    </xf>
    <xf numFmtId="0" fontId="4" fillId="8" borderId="0" xfId="2" applyFont="1" applyFill="1" applyAlignment="1">
      <alignment vertical="center"/>
    </xf>
    <xf numFmtId="0" fontId="0" fillId="5" borderId="0" xfId="0" applyFill="1" applyAlignment="1">
      <alignment vertical="center"/>
    </xf>
    <xf numFmtId="0" fontId="0" fillId="13" borderId="0" xfId="0" applyFill="1" applyAlignment="1">
      <alignment horizontal="center" vertical="center"/>
    </xf>
    <xf numFmtId="166" fontId="26" fillId="2" borderId="9" xfId="1" applyNumberFormat="1" applyFont="1" applyFill="1" applyBorder="1" applyAlignment="1">
      <alignment horizontal="center" vertical="center" wrapText="1"/>
    </xf>
    <xf numFmtId="0" fontId="0" fillId="5" borderId="0" xfId="0" applyFont="1" applyFill="1"/>
    <xf numFmtId="0" fontId="3" fillId="2" borderId="0" xfId="2" applyFill="1" applyAlignment="1">
      <alignment horizontal="left" vertical="center" wrapText="1"/>
    </xf>
    <xf numFmtId="167" fontId="19" fillId="2" borderId="3" xfId="5" applyNumberFormat="1" applyFont="1" applyFill="1" applyBorder="1" applyAlignment="1">
      <alignment horizontal="left" vertical="center"/>
    </xf>
    <xf numFmtId="0" fontId="9" fillId="12" borderId="9" xfId="0" applyFont="1" applyFill="1" applyBorder="1" applyAlignment="1">
      <alignment vertical="center"/>
    </xf>
    <xf numFmtId="0" fontId="0" fillId="2" borderId="9" xfId="0" applyFill="1" applyBorder="1" applyAlignment="1">
      <alignment vertical="center" wrapText="1"/>
    </xf>
    <xf numFmtId="49" fontId="37" fillId="2" borderId="0" xfId="2" applyNumberFormat="1" applyFont="1" applyFill="1" applyBorder="1" applyAlignment="1" applyProtection="1">
      <alignment horizontal="left" vertical="center"/>
      <protection locked="0"/>
    </xf>
    <xf numFmtId="164" fontId="19" fillId="2" borderId="0" xfId="15" applyFont="1" applyFill="1" applyBorder="1" applyAlignment="1">
      <alignment horizontal="left" vertical="center"/>
    </xf>
    <xf numFmtId="0" fontId="35" fillId="2" borderId="0" xfId="0" applyNumberFormat="1" applyFont="1" applyFill="1" applyBorder="1" applyAlignment="1">
      <alignment vertical="center"/>
    </xf>
    <xf numFmtId="164" fontId="19" fillId="2" borderId="3" xfId="15" applyFont="1" applyFill="1" applyBorder="1" applyAlignment="1">
      <alignment horizontal="left" vertical="center"/>
    </xf>
    <xf numFmtId="164" fontId="19" fillId="2" borderId="8" xfId="15" applyFont="1" applyFill="1" applyBorder="1" applyAlignment="1">
      <alignment horizontal="left" vertical="center"/>
    </xf>
    <xf numFmtId="0" fontId="3" fillId="2" borderId="0" xfId="2" applyFill="1" applyAlignment="1">
      <alignment horizontal="left" vertical="center" wrapText="1"/>
    </xf>
    <xf numFmtId="0" fontId="3" fillId="2" borderId="0" xfId="2" applyFill="1" applyAlignment="1">
      <alignment horizontal="left" vertical="center" indent="5"/>
    </xf>
    <xf numFmtId="0" fontId="3" fillId="2" borderId="0" xfId="2" quotePrefix="1" applyFill="1" applyAlignment="1">
      <alignment horizontal="left" vertical="center" wrapText="1" indent="2"/>
    </xf>
    <xf numFmtId="0" fontId="23" fillId="2" borderId="0" xfId="2" applyFont="1" applyFill="1"/>
    <xf numFmtId="0" fontId="41" fillId="2" borderId="0" xfId="0" applyFont="1" applyFill="1" applyAlignment="1">
      <alignment vertical="center"/>
    </xf>
    <xf numFmtId="0" fontId="23" fillId="2" borderId="0" xfId="2" applyFont="1" applyFill="1" applyAlignment="1">
      <alignment vertical="center"/>
    </xf>
    <xf numFmtId="0" fontId="31" fillId="2" borderId="0" xfId="2" applyFont="1" applyFill="1" applyBorder="1" applyAlignment="1">
      <alignment vertical="center"/>
    </xf>
    <xf numFmtId="0" fontId="3" fillId="2" borderId="0" xfId="2" applyFill="1" applyAlignment="1">
      <alignment horizontal="left" vertical="center" wrapText="1"/>
    </xf>
    <xf numFmtId="0" fontId="31" fillId="2" borderId="0" xfId="2" applyFont="1" applyFill="1" applyAlignment="1"/>
    <xf numFmtId="0" fontId="42" fillId="2" borderId="0" xfId="0" applyFont="1" applyFill="1" applyAlignment="1">
      <alignment vertical="top"/>
    </xf>
    <xf numFmtId="166" fontId="2" fillId="2" borderId="0" xfId="1" applyNumberFormat="1" applyFont="1" applyFill="1" applyAlignment="1">
      <alignment horizontal="center" vertical="center" wrapText="1"/>
    </xf>
    <xf numFmtId="164" fontId="0" fillId="2" borderId="0" xfId="15" applyFont="1" applyFill="1" applyBorder="1" applyAlignment="1">
      <alignment horizontal="left" vertical="center"/>
    </xf>
    <xf numFmtId="167" fontId="19" fillId="2" borderId="13" xfId="5" applyNumberFormat="1" applyFont="1" applyFill="1" applyBorder="1" applyAlignment="1">
      <alignment horizontal="left" vertical="center"/>
    </xf>
    <xf numFmtId="0" fontId="44" fillId="2" borderId="10" xfId="0" applyFont="1" applyFill="1" applyBorder="1" applyAlignment="1">
      <alignment horizontal="left" indent="1"/>
    </xf>
    <xf numFmtId="0" fontId="9" fillId="2" borderId="0" xfId="0" applyFont="1" applyFill="1"/>
    <xf numFmtId="0" fontId="0" fillId="9" borderId="12" xfId="0" applyFill="1" applyBorder="1"/>
    <xf numFmtId="0" fontId="0" fillId="9" borderId="1" xfId="0" applyFill="1" applyBorder="1"/>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5" borderId="0" xfId="0" applyFill="1" applyAlignment="1">
      <alignment horizontal="center" vertical="top"/>
    </xf>
    <xf numFmtId="0" fontId="9" fillId="2" borderId="0" xfId="0" applyFont="1" applyFill="1" applyAlignment="1">
      <alignment horizontal="left" vertical="center"/>
    </xf>
    <xf numFmtId="0" fontId="0" fillId="2" borderId="11" xfId="0" applyFill="1" applyBorder="1" applyAlignment="1">
      <alignment horizontal="left" vertical="center"/>
    </xf>
    <xf numFmtId="168" fontId="0" fillId="9" borderId="13" xfId="15" applyNumberFormat="1" applyFont="1" applyFill="1" applyBorder="1"/>
    <xf numFmtId="0" fontId="26" fillId="5" borderId="0" xfId="0" applyFont="1" applyFill="1" applyAlignment="1">
      <alignment horizontal="center" vertical="center"/>
    </xf>
    <xf numFmtId="0" fontId="0" fillId="2" borderId="10" xfId="0" applyFill="1" applyBorder="1" applyAlignment="1">
      <alignment horizontal="left" vertical="center"/>
    </xf>
    <xf numFmtId="168" fontId="0" fillId="9" borderId="0" xfId="15" applyNumberFormat="1" applyFont="1" applyFill="1" applyBorder="1"/>
    <xf numFmtId="0" fontId="0" fillId="2" borderId="4" xfId="0" applyFill="1" applyBorder="1" applyAlignment="1">
      <alignment horizontal="left" vertical="center"/>
    </xf>
    <xf numFmtId="168" fontId="0" fillId="9" borderId="3" xfId="15" applyNumberFormat="1" applyFont="1" applyFill="1" applyBorder="1"/>
    <xf numFmtId="0" fontId="26" fillId="5" borderId="0" xfId="0" applyFont="1" applyFill="1" applyAlignment="1">
      <alignment vertical="center"/>
    </xf>
    <xf numFmtId="0" fontId="26" fillId="5" borderId="0" xfId="0" applyFont="1" applyFill="1" applyAlignment="1">
      <alignment horizontal="right" vertical="center"/>
    </xf>
    <xf numFmtId="167" fontId="19" fillId="2" borderId="12" xfId="5" applyNumberFormat="1" applyFont="1" applyFill="1" applyBorder="1" applyAlignment="1">
      <alignment horizontal="left" vertical="center"/>
    </xf>
    <xf numFmtId="167" fontId="19" fillId="2" borderId="1" xfId="5" applyNumberFormat="1" applyFont="1" applyFill="1" applyBorder="1" applyAlignment="1">
      <alignment horizontal="left" vertical="center"/>
    </xf>
    <xf numFmtId="164" fontId="0" fillId="2" borderId="1" xfId="15" applyFont="1" applyFill="1" applyBorder="1" applyAlignment="1">
      <alignment horizontal="left" vertical="center"/>
    </xf>
    <xf numFmtId="167" fontId="19" fillId="2" borderId="8" xfId="5" applyNumberFormat="1" applyFont="1" applyFill="1" applyBorder="1" applyAlignment="1">
      <alignment horizontal="left" vertical="center"/>
    </xf>
    <xf numFmtId="0" fontId="3" fillId="2" borderId="0" xfId="2" applyFont="1" applyFill="1" applyAlignment="1">
      <alignment horizontal="left" vertical="center" wrapText="1"/>
    </xf>
    <xf numFmtId="0" fontId="3" fillId="2" borderId="0" xfId="2" applyFont="1" applyFill="1" applyAlignment="1">
      <alignment vertical="center"/>
    </xf>
    <xf numFmtId="0" fontId="30" fillId="7" borderId="0" xfId="2" applyFont="1" applyFill="1" applyBorder="1" applyAlignment="1">
      <alignment vertical="center"/>
    </xf>
    <xf numFmtId="0" fontId="46" fillId="2" borderId="0" xfId="0" applyFont="1" applyFill="1" applyAlignment="1">
      <alignment vertical="top"/>
    </xf>
    <xf numFmtId="0" fontId="47" fillId="2" borderId="0" xfId="0" applyFont="1" applyFill="1" applyAlignment="1">
      <alignment vertical="top"/>
    </xf>
    <xf numFmtId="0" fontId="3" fillId="8" borderId="0" xfId="2" applyFont="1" applyFill="1" applyAlignment="1">
      <alignment vertical="center" wrapText="1"/>
    </xf>
    <xf numFmtId="0" fontId="3" fillId="2" borderId="0" xfId="2" applyFont="1" applyFill="1" applyAlignment="1">
      <alignment vertical="center" wrapText="1"/>
    </xf>
    <xf numFmtId="0" fontId="16" fillId="2" borderId="0" xfId="0" applyFont="1" applyFill="1" applyBorder="1"/>
    <xf numFmtId="0" fontId="16" fillId="2" borderId="0" xfId="0" applyFont="1" applyFill="1"/>
    <xf numFmtId="0" fontId="48" fillId="2" borderId="0" xfId="0" applyFont="1" applyFill="1" applyBorder="1" applyAlignment="1">
      <alignment vertical="center"/>
    </xf>
    <xf numFmtId="0" fontId="43" fillId="8" borderId="0" xfId="2" applyFont="1" applyFill="1" applyAlignment="1">
      <alignment vertical="center" wrapText="1"/>
    </xf>
    <xf numFmtId="0" fontId="16" fillId="8" borderId="0" xfId="0" applyFont="1" applyFill="1" applyAlignment="1">
      <alignment vertical="center" wrapText="1"/>
    </xf>
    <xf numFmtId="0" fontId="43" fillId="2" borderId="0" xfId="2" applyFont="1" applyFill="1" applyAlignment="1">
      <alignment vertical="center" wrapText="1"/>
    </xf>
    <xf numFmtId="0" fontId="46" fillId="2" borderId="0" xfId="0" applyFont="1" applyFill="1" applyBorder="1" applyAlignment="1">
      <alignment vertical="top"/>
    </xf>
    <xf numFmtId="0" fontId="3" fillId="2" borderId="0" xfId="2" applyFont="1" applyFill="1" applyBorder="1" applyAlignment="1">
      <alignment vertical="center"/>
    </xf>
    <xf numFmtId="0" fontId="47" fillId="2" borderId="0" xfId="0" applyFont="1" applyFill="1" applyBorder="1" applyAlignment="1">
      <alignment vertical="top"/>
    </xf>
    <xf numFmtId="0" fontId="3" fillId="8" borderId="0" xfId="2" applyFont="1" applyFill="1" applyBorder="1" applyAlignment="1">
      <alignment vertical="center" wrapText="1"/>
    </xf>
    <xf numFmtId="0" fontId="3" fillId="2" borderId="0" xfId="2" applyFont="1" applyFill="1" applyBorder="1" applyAlignment="1">
      <alignment vertical="center" wrapText="1"/>
    </xf>
    <xf numFmtId="0" fontId="43" fillId="8" borderId="0" xfId="2" applyFont="1" applyFill="1" applyBorder="1" applyAlignment="1">
      <alignment vertical="center" wrapText="1"/>
    </xf>
    <xf numFmtId="0" fontId="43" fillId="2" borderId="0" xfId="2" applyFont="1" applyFill="1" applyBorder="1" applyAlignment="1">
      <alignment vertical="center" wrapText="1"/>
    </xf>
    <xf numFmtId="0" fontId="16" fillId="8" borderId="0" xfId="0" applyFont="1" applyFill="1" applyBorder="1" applyAlignment="1">
      <alignment vertical="center" wrapText="1"/>
    </xf>
    <xf numFmtId="0" fontId="16" fillId="2" borderId="0" xfId="0" applyFont="1" applyFill="1" applyBorder="1" applyAlignment="1">
      <alignment vertical="center" wrapText="1"/>
    </xf>
    <xf numFmtId="0" fontId="43" fillId="8" borderId="0" xfId="6" applyFont="1" applyFill="1" applyAlignment="1">
      <alignment vertical="center" wrapText="1"/>
    </xf>
    <xf numFmtId="0" fontId="16" fillId="2" borderId="0" xfId="0" applyFont="1" applyFill="1" applyAlignment="1">
      <alignment vertical="center" wrapText="1"/>
    </xf>
    <xf numFmtId="0" fontId="3" fillId="8" borderId="0" xfId="6" applyFont="1" applyFill="1" applyBorder="1" applyAlignment="1">
      <alignment vertical="center" wrapText="1"/>
    </xf>
    <xf numFmtId="0" fontId="3" fillId="8" borderId="0" xfId="0" applyFont="1" applyFill="1" applyAlignment="1">
      <alignment vertical="center" wrapText="1"/>
    </xf>
    <xf numFmtId="0" fontId="3" fillId="2" borderId="0" xfId="0" applyFont="1" applyFill="1" applyAlignment="1">
      <alignment vertical="center" wrapText="1"/>
    </xf>
    <xf numFmtId="0" fontId="43" fillId="2" borderId="0" xfId="0" applyFont="1"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xf numFmtId="0" fontId="45" fillId="2" borderId="0" xfId="0" applyFont="1" applyFill="1" applyBorder="1" applyAlignment="1">
      <alignment horizontal="left" vertical="center"/>
    </xf>
    <xf numFmtId="166" fontId="2" fillId="7" borderId="6" xfId="1" applyNumberFormat="1" applyFont="1" applyFill="1" applyBorder="1" applyAlignment="1">
      <alignment horizontal="center" vertical="center" wrapText="1"/>
    </xf>
    <xf numFmtId="166" fontId="2" fillId="7" borderId="14" xfId="1" applyNumberFormat="1" applyFont="1" applyFill="1" applyBorder="1" applyAlignment="1">
      <alignment horizontal="center" vertical="center" wrapText="1"/>
    </xf>
    <xf numFmtId="166" fontId="2" fillId="7" borderId="15" xfId="1" applyNumberFormat="1" applyFont="1" applyFill="1" applyBorder="1" applyAlignment="1">
      <alignment horizontal="center" vertical="center" wrapText="1"/>
    </xf>
    <xf numFmtId="0" fontId="44" fillId="5" borderId="0" xfId="0" applyFont="1" applyFill="1" applyAlignment="1">
      <alignment horizontal="center" vertical="center"/>
    </xf>
    <xf numFmtId="0" fontId="0" fillId="5" borderId="0" xfId="0" applyFill="1" applyAlignment="1"/>
    <xf numFmtId="0" fontId="0" fillId="5" borderId="0" xfId="0" applyFont="1" applyFill="1" applyAlignment="1"/>
    <xf numFmtId="0" fontId="44" fillId="5" borderId="0" xfId="0" applyFont="1" applyFill="1" applyAlignment="1">
      <alignment horizontal="center"/>
    </xf>
    <xf numFmtId="0" fontId="38" fillId="10" borderId="0" xfId="2" applyFont="1" applyFill="1" applyAlignment="1">
      <alignment horizontal="left" vertical="center" wrapText="1" indent="3"/>
    </xf>
    <xf numFmtId="0" fontId="0" fillId="2" borderId="0" xfId="0" applyFill="1" applyAlignment="1">
      <alignment vertical="center" wrapText="1"/>
    </xf>
    <xf numFmtId="49" fontId="49" fillId="2" borderId="4" xfId="2" applyNumberFormat="1" applyFont="1" applyFill="1" applyBorder="1" applyAlignment="1" applyProtection="1">
      <alignment horizontal="left" vertical="center" indent="1"/>
      <protection locked="0"/>
    </xf>
    <xf numFmtId="0" fontId="13" fillId="9" borderId="0" xfId="0" applyFont="1" applyFill="1" applyBorder="1" applyAlignment="1">
      <alignment horizontal="center" vertical="center"/>
    </xf>
    <xf numFmtId="0" fontId="13" fillId="9" borderId="1" xfId="0" applyFont="1" applyFill="1" applyBorder="1" applyAlignment="1">
      <alignment horizontal="center" vertical="center"/>
    </xf>
    <xf numFmtId="167" fontId="44" fillId="2" borderId="0" xfId="5" applyNumberFormat="1" applyFont="1" applyFill="1" applyBorder="1" applyAlignment="1">
      <alignment horizontal="right" vertical="center"/>
    </xf>
    <xf numFmtId="0" fontId="44" fillId="2" borderId="0" xfId="0" applyFont="1" applyFill="1" applyBorder="1" applyAlignment="1">
      <alignment horizontal="right"/>
    </xf>
    <xf numFmtId="0" fontId="20" fillId="2" borderId="0" xfId="0" applyFont="1" applyFill="1" applyBorder="1" applyAlignment="1">
      <alignment horizontal="center" vertical="center" wrapText="1"/>
    </xf>
    <xf numFmtId="167" fontId="0" fillId="4" borderId="11" xfId="5" applyNumberFormat="1" applyFont="1" applyFill="1" applyBorder="1" applyAlignment="1">
      <alignment horizontal="left" vertical="center"/>
    </xf>
    <xf numFmtId="167" fontId="0" fillId="4" borderId="10" xfId="5" applyNumberFormat="1" applyFont="1" applyFill="1" applyBorder="1" applyAlignment="1">
      <alignment horizontal="left" vertical="center"/>
    </xf>
    <xf numFmtId="0" fontId="28" fillId="2" borderId="0" xfId="0" applyFont="1" applyFill="1" applyBorder="1" applyAlignment="1">
      <alignment horizontal="left" vertical="center" wrapText="1"/>
    </xf>
    <xf numFmtId="0" fontId="45" fillId="2" borderId="0" xfId="2" applyFont="1" applyFill="1" applyAlignment="1">
      <alignment horizontal="left" vertical="center"/>
    </xf>
    <xf numFmtId="0" fontId="23" fillId="2" borderId="11" xfId="0" applyFont="1" applyFill="1" applyBorder="1" applyAlignment="1">
      <alignment horizontal="left" vertical="center"/>
    </xf>
    <xf numFmtId="0" fontId="23" fillId="2" borderId="10" xfId="0" applyFont="1" applyFill="1" applyBorder="1" applyAlignment="1">
      <alignment horizontal="left" vertical="center"/>
    </xf>
    <xf numFmtId="164" fontId="0" fillId="9" borderId="0" xfId="15" applyFont="1" applyFill="1" applyBorder="1" applyAlignment="1">
      <alignment horizontal="left" vertical="center"/>
    </xf>
    <xf numFmtId="49" fontId="49" fillId="2" borderId="0" xfId="2" applyNumberFormat="1" applyFont="1" applyFill="1" applyAlignment="1" applyProtection="1">
      <alignment horizontal="right" vertical="center" indent="1"/>
      <protection locked="0"/>
    </xf>
    <xf numFmtId="0" fontId="45" fillId="2" borderId="0" xfId="0" applyFont="1" applyFill="1" applyAlignment="1">
      <alignment horizontal="left" vertical="center"/>
    </xf>
    <xf numFmtId="0" fontId="23" fillId="2" borderId="11" xfId="2" applyFont="1" applyFill="1" applyBorder="1" applyAlignment="1">
      <alignment horizontal="left" vertical="center"/>
    </xf>
    <xf numFmtId="0" fontId="0" fillId="2" borderId="0" xfId="0" applyFont="1" applyFill="1" applyBorder="1" applyAlignment="1"/>
    <xf numFmtId="0" fontId="23" fillId="2" borderId="4" xfId="0" applyFont="1" applyFill="1" applyBorder="1" applyAlignment="1">
      <alignment horizontal="left" vertical="center"/>
    </xf>
    <xf numFmtId="0" fontId="49" fillId="16" borderId="0" xfId="2" applyFont="1" applyFill="1" applyAlignment="1">
      <alignment horizontal="right" vertical="center"/>
    </xf>
    <xf numFmtId="0" fontId="0" fillId="2" borderId="6" xfId="0" applyFont="1" applyFill="1" applyBorder="1" applyAlignment="1"/>
    <xf numFmtId="0" fontId="0" fillId="2" borderId="5" xfId="0" applyFill="1" applyBorder="1" applyAlignment="1">
      <alignment horizontal="center"/>
    </xf>
    <xf numFmtId="0" fontId="0" fillId="2" borderId="5" xfId="0" applyFill="1" applyBorder="1"/>
    <xf numFmtId="167" fontId="19" fillId="9" borderId="5" xfId="5" applyNumberFormat="1" applyFont="1" applyFill="1" applyBorder="1" applyAlignment="1">
      <alignment horizontal="left" vertical="center"/>
    </xf>
    <xf numFmtId="0" fontId="0" fillId="2" borderId="7" xfId="0" applyFill="1" applyBorder="1"/>
    <xf numFmtId="0" fontId="0" fillId="9" borderId="10" xfId="0" applyFill="1" applyBorder="1" applyAlignment="1">
      <alignment horizontal="left" indent="1"/>
    </xf>
    <xf numFmtId="0" fontId="9" fillId="2" borderId="0" xfId="0" applyNumberFormat="1" applyFont="1" applyFill="1" applyAlignment="1"/>
    <xf numFmtId="0" fontId="9" fillId="2" borderId="0" xfId="0" applyNumberFormat="1" applyFont="1" applyFill="1" applyAlignment="1">
      <alignment vertical="center"/>
    </xf>
    <xf numFmtId="164" fontId="9" fillId="4" borderId="0" xfId="15" applyFont="1" applyFill="1" applyBorder="1" applyAlignment="1">
      <alignment horizontal="left" vertical="center"/>
    </xf>
    <xf numFmtId="0" fontId="0" fillId="2" borderId="10" xfId="0" applyFill="1" applyBorder="1" applyAlignment="1">
      <alignment horizontal="left" indent="1"/>
    </xf>
    <xf numFmtId="0" fontId="44" fillId="2" borderId="4" xfId="0" applyFont="1" applyFill="1" applyBorder="1" applyAlignment="1">
      <alignment horizontal="left" indent="1"/>
    </xf>
    <xf numFmtId="0" fontId="9" fillId="2" borderId="11" xfId="0" applyFont="1" applyFill="1" applyBorder="1" applyAlignment="1"/>
    <xf numFmtId="0" fontId="9" fillId="2" borderId="10" xfId="0" applyFont="1" applyFill="1" applyBorder="1" applyAlignment="1"/>
    <xf numFmtId="164" fontId="0" fillId="2" borderId="13" xfId="15" applyFont="1" applyFill="1" applyBorder="1" applyAlignment="1">
      <alignment horizontal="left" vertical="center"/>
    </xf>
    <xf numFmtId="0" fontId="44" fillId="2" borderId="0" xfId="0" applyFont="1" applyFill="1" applyBorder="1" applyAlignment="1">
      <alignment horizontal="right" vertical="center" indent="2"/>
    </xf>
    <xf numFmtId="0" fontId="39" fillId="2" borderId="0" xfId="0" applyFont="1" applyFill="1" applyBorder="1" applyAlignment="1">
      <alignment horizontal="right" vertical="center" indent="2"/>
    </xf>
    <xf numFmtId="49" fontId="49" fillId="2" borderId="4" xfId="2" applyNumberFormat="1" applyFont="1" applyFill="1" applyBorder="1" applyAlignment="1" applyProtection="1">
      <alignment horizontal="left" vertical="center"/>
      <protection locked="0"/>
    </xf>
    <xf numFmtId="49" fontId="37" fillId="2" borderId="3" xfId="2" applyNumberFormat="1" applyFont="1" applyFill="1" applyBorder="1" applyAlignment="1" applyProtection="1">
      <alignment horizontal="left" vertical="center"/>
      <protection locked="0"/>
    </xf>
    <xf numFmtId="0" fontId="39" fillId="2" borderId="0" xfId="0" applyFont="1" applyFill="1" applyBorder="1" applyAlignment="1">
      <alignment horizontal="right"/>
    </xf>
    <xf numFmtId="49" fontId="49" fillId="2" borderId="10" xfId="2" applyNumberFormat="1" applyFont="1" applyFill="1" applyBorder="1" applyAlignment="1" applyProtection="1">
      <alignment horizontal="left" vertical="center" indent="1"/>
      <protection locked="0"/>
    </xf>
    <xf numFmtId="0" fontId="23" fillId="2" borderId="0" xfId="0" applyFont="1" applyFill="1" applyBorder="1" applyAlignment="1">
      <alignment horizontal="left" vertical="center" indent="1"/>
    </xf>
    <xf numFmtId="0" fontId="0" fillId="2" borderId="11" xfId="0" applyFill="1" applyBorder="1" applyAlignment="1">
      <alignment horizontal="left" vertical="center" indent="1"/>
    </xf>
    <xf numFmtId="0" fontId="0" fillId="2" borderId="10" xfId="0" applyFill="1" applyBorder="1" applyAlignment="1">
      <alignment horizontal="left" vertical="center" indent="1"/>
    </xf>
    <xf numFmtId="0" fontId="0" fillId="2" borderId="4" xfId="0" applyFill="1" applyBorder="1" applyAlignment="1">
      <alignment horizontal="left" vertical="center" indent="1"/>
    </xf>
    <xf numFmtId="0" fontId="3" fillId="2" borderId="0" xfId="2" applyFill="1" applyAlignment="1">
      <alignment horizontal="left" vertical="center" wrapText="1"/>
    </xf>
    <xf numFmtId="167" fontId="0" fillId="2" borderId="11" xfId="5" applyNumberFormat="1" applyFont="1" applyFill="1" applyBorder="1" applyAlignment="1">
      <alignment horizontal="left" vertical="center"/>
    </xf>
    <xf numFmtId="167" fontId="0" fillId="2" borderId="10" xfId="5" applyNumberFormat="1" applyFont="1" applyFill="1" applyBorder="1" applyAlignment="1">
      <alignment horizontal="left" vertical="center"/>
    </xf>
    <xf numFmtId="164" fontId="19" fillId="9" borderId="3" xfId="15" applyFont="1" applyFill="1" applyBorder="1" applyAlignment="1">
      <alignment horizontal="left" vertical="center"/>
    </xf>
    <xf numFmtId="164" fontId="19" fillId="9" borderId="8" xfId="15" applyFont="1" applyFill="1" applyBorder="1" applyAlignment="1">
      <alignment horizontal="left" vertical="center"/>
    </xf>
    <xf numFmtId="167" fontId="0" fillId="0" borderId="10" xfId="5" applyNumberFormat="1" applyFont="1" applyFill="1" applyBorder="1" applyAlignment="1">
      <alignment horizontal="left" vertical="center" indent="1"/>
    </xf>
    <xf numFmtId="167" fontId="0" fillId="2" borderId="4" xfId="5" applyNumberFormat="1" applyFont="1" applyFill="1" applyBorder="1" applyAlignment="1">
      <alignment horizontal="left" vertical="center" indent="1"/>
    </xf>
    <xf numFmtId="164" fontId="19" fillId="4" borderId="0" xfId="15" applyFont="1" applyFill="1" applyBorder="1" applyAlignment="1">
      <alignment horizontal="left" vertical="center"/>
    </xf>
    <xf numFmtId="164" fontId="19" fillId="4" borderId="1" xfId="15" applyFont="1" applyFill="1" applyBorder="1" applyAlignment="1">
      <alignment horizontal="left" vertical="center"/>
    </xf>
    <xf numFmtId="164" fontId="0" fillId="2" borderId="0" xfId="15" applyFont="1" applyFill="1" applyAlignment="1">
      <alignment vertical="center"/>
    </xf>
    <xf numFmtId="164" fontId="25" fillId="2" borderId="0" xfId="15" applyFont="1" applyFill="1" applyBorder="1" applyAlignment="1">
      <alignment vertical="center"/>
    </xf>
    <xf numFmtId="164" fontId="13" fillId="2" borderId="0" xfId="15" applyFont="1" applyFill="1" applyAlignment="1">
      <alignment horizontal="center" vertical="center"/>
    </xf>
    <xf numFmtId="0" fontId="0" fillId="2" borderId="9" xfId="0" applyFill="1" applyBorder="1" applyAlignment="1">
      <alignment horizontal="left" vertical="center"/>
    </xf>
    <xf numFmtId="164" fontId="19" fillId="2" borderId="13" xfId="15" applyFont="1" applyFill="1" applyBorder="1" applyAlignment="1">
      <alignment horizontal="left" vertical="center"/>
    </xf>
    <xf numFmtId="0" fontId="36" fillId="2" borderId="0" xfId="0" applyFont="1" applyFill="1" applyAlignment="1">
      <alignment horizontal="right" wrapText="1"/>
    </xf>
    <xf numFmtId="0" fontId="9" fillId="2" borderId="11" xfId="0" applyFont="1" applyFill="1" applyBorder="1" applyAlignment="1">
      <alignment horizontal="left"/>
    </xf>
    <xf numFmtId="0" fontId="9" fillId="2" borderId="10" xfId="0" applyFont="1" applyFill="1" applyBorder="1" applyAlignment="1">
      <alignment horizontal="left"/>
    </xf>
    <xf numFmtId="0" fontId="0" fillId="9" borderId="11" xfId="0" applyFill="1" applyBorder="1" applyAlignment="1">
      <alignment horizontal="left"/>
    </xf>
    <xf numFmtId="0" fontId="0" fillId="9" borderId="10" xfId="0" applyFill="1" applyBorder="1" applyAlignment="1">
      <alignment horizontal="left"/>
    </xf>
    <xf numFmtId="0" fontId="0" fillId="2" borderId="9" xfId="0" quotePrefix="1" applyFill="1" applyBorder="1" applyAlignment="1">
      <alignment horizontal="left" vertical="center" wrapText="1"/>
    </xf>
    <xf numFmtId="0" fontId="0" fillId="0" borderId="9" xfId="0" quotePrefix="1" applyBorder="1" applyAlignment="1">
      <alignment horizontal="left" vertical="center" wrapText="1"/>
    </xf>
    <xf numFmtId="0" fontId="3" fillId="2" borderId="0" xfId="2" applyFill="1" applyAlignment="1">
      <alignment horizontal="left" vertical="center" wrapText="1"/>
    </xf>
    <xf numFmtId="0" fontId="6" fillId="2" borderId="0" xfId="17" applyFont="1" applyFill="1"/>
    <xf numFmtId="0" fontId="50" fillId="2" borderId="0" xfId="18" applyFont="1" applyFill="1"/>
    <xf numFmtId="0" fontId="51" fillId="2" borderId="0" xfId="0" applyFont="1" applyFill="1" applyAlignment="1">
      <alignment horizontal="right" wrapText="1"/>
    </xf>
    <xf numFmtId="0" fontId="48" fillId="2" borderId="0" xfId="0" applyFont="1" applyFill="1" applyAlignment="1">
      <alignment vertical="center"/>
    </xf>
    <xf numFmtId="0" fontId="23" fillId="2" borderId="0" xfId="2" applyFont="1" applyFill="1" applyAlignment="1">
      <alignment vertical="center" wrapText="1"/>
    </xf>
    <xf numFmtId="0" fontId="3" fillId="2" borderId="0" xfId="2" applyFill="1" applyAlignment="1">
      <alignment vertical="center" wrapText="1"/>
    </xf>
    <xf numFmtId="164" fontId="0" fillId="4" borderId="1" xfId="15" applyFont="1" applyFill="1" applyBorder="1" applyAlignment="1">
      <alignment horizontal="left" vertical="center"/>
    </xf>
    <xf numFmtId="0" fontId="3" fillId="15" borderId="0" xfId="2" applyFill="1" applyAlignment="1">
      <alignment vertical="center" wrapText="1"/>
    </xf>
    <xf numFmtId="0" fontId="40" fillId="14" borderId="0" xfId="2" applyFont="1" applyFill="1" applyAlignment="1">
      <alignment horizontal="left" vertical="center"/>
    </xf>
    <xf numFmtId="0" fontId="23" fillId="8" borderId="0" xfId="2" applyFont="1" applyFill="1" applyAlignment="1">
      <alignment horizontal="left" vertical="center" wrapText="1"/>
    </xf>
    <xf numFmtId="0" fontId="15" fillId="7" borderId="6" xfId="2" applyFont="1" applyFill="1" applyBorder="1" applyAlignment="1">
      <alignment horizontal="left" vertical="center"/>
    </xf>
    <xf numFmtId="0" fontId="15" fillId="7" borderId="7" xfId="2" applyFont="1" applyFill="1" applyBorder="1" applyAlignment="1">
      <alignment horizontal="left" vertical="center"/>
    </xf>
    <xf numFmtId="0" fontId="29" fillId="2" borderId="0" xfId="2" applyFont="1" applyFill="1" applyAlignment="1">
      <alignment horizontal="left" vertical="center"/>
    </xf>
    <xf numFmtId="0" fontId="30" fillId="7" borderId="6" xfId="2" applyFont="1" applyFill="1" applyBorder="1" applyAlignment="1">
      <alignment horizontal="left" vertical="center"/>
    </xf>
    <xf numFmtId="0" fontId="30" fillId="7" borderId="7" xfId="2" applyFont="1" applyFill="1" applyBorder="1" applyAlignment="1">
      <alignment horizontal="left" vertical="center"/>
    </xf>
    <xf numFmtId="0" fontId="16" fillId="2" borderId="0" xfId="0" applyFont="1" applyFill="1" applyAlignment="1">
      <alignment horizontal="left" vertical="center" wrapText="1"/>
    </xf>
    <xf numFmtId="0" fontId="23" fillId="8" borderId="0" xfId="13" applyFont="1" applyFill="1" applyAlignment="1">
      <alignment horizontal="left" vertical="center" wrapText="1"/>
    </xf>
    <xf numFmtId="0" fontId="3" fillId="2" borderId="0" xfId="2" applyFont="1" applyFill="1" applyAlignment="1">
      <alignment horizontal="left" vertical="center" wrapText="1"/>
    </xf>
    <xf numFmtId="0" fontId="31" fillId="2" borderId="0" xfId="2" applyFont="1" applyFill="1" applyAlignment="1">
      <alignment horizontal="left" vertical="center"/>
    </xf>
    <xf numFmtId="0" fontId="3" fillId="8" borderId="0" xfId="2" applyFill="1" applyAlignment="1">
      <alignment horizontal="left" vertical="top" wrapText="1"/>
    </xf>
    <xf numFmtId="0" fontId="3" fillId="2" borderId="0" xfId="2" applyFill="1" applyAlignment="1">
      <alignment horizontal="left" vertical="center" wrapText="1"/>
    </xf>
    <xf numFmtId="0" fontId="15" fillId="7" borderId="5" xfId="2" applyFont="1" applyFill="1" applyBorder="1" applyAlignment="1">
      <alignment horizontal="center" vertical="center"/>
    </xf>
    <xf numFmtId="0" fontId="15" fillId="7" borderId="7" xfId="2" applyFont="1" applyFill="1" applyBorder="1" applyAlignment="1">
      <alignment horizontal="center" vertical="center"/>
    </xf>
    <xf numFmtId="0" fontId="30" fillId="7" borderId="6" xfId="2" applyFont="1" applyFill="1" applyBorder="1" applyAlignment="1">
      <alignment horizontal="center" vertical="center"/>
    </xf>
    <xf numFmtId="0" fontId="30" fillId="7" borderId="5" xfId="2" applyFont="1" applyFill="1" applyBorder="1" applyAlignment="1">
      <alignment horizontal="center" vertical="center"/>
    </xf>
    <xf numFmtId="0" fontId="30" fillId="7" borderId="7" xfId="2" applyFont="1" applyFill="1" applyBorder="1" applyAlignment="1">
      <alignment horizontal="center" vertical="center"/>
    </xf>
    <xf numFmtId="0" fontId="3" fillId="11" borderId="0" xfId="2" applyFill="1" applyAlignment="1">
      <alignment horizontal="center" vertical="center"/>
    </xf>
    <xf numFmtId="166" fontId="26" fillId="2" borderId="6" xfId="1" applyNumberFormat="1" applyFont="1" applyFill="1" applyBorder="1" applyAlignment="1">
      <alignment horizontal="center" vertical="center" wrapText="1"/>
    </xf>
    <xf numFmtId="166" fontId="26" fillId="2" borderId="7" xfId="1" applyNumberFormat="1" applyFont="1" applyFill="1" applyBorder="1" applyAlignment="1">
      <alignment horizontal="center" vertical="center" wrapText="1"/>
    </xf>
    <xf numFmtId="0" fontId="28" fillId="2" borderId="0" xfId="0" applyFont="1" applyFill="1" applyBorder="1" applyAlignment="1">
      <alignment horizontal="left" vertical="center" wrapText="1"/>
    </xf>
    <xf numFmtId="0" fontId="34" fillId="2" borderId="0" xfId="0" applyFont="1" applyFill="1" applyAlignment="1">
      <alignment horizontal="left"/>
    </xf>
  </cellXfs>
  <cellStyles count="19">
    <cellStyle name="Comma" xfId="15" builtinId="3"/>
    <cellStyle name="Comma 2" xfId="9" xr:uid="{00000000-0005-0000-0000-000000000000}"/>
    <cellStyle name="Currency 2" xfId="5" xr:uid="{00000000-0005-0000-0000-000001000000}"/>
    <cellStyle name="dms_1" xfId="4" xr:uid="{00000000-0005-0000-0000-000002000000}"/>
    <cellStyle name="Normal" xfId="0" builtinId="0"/>
    <cellStyle name="Normal 11" xfId="10" xr:uid="{00000000-0005-0000-0000-000004000000}"/>
    <cellStyle name="Normal 2" xfId="2" xr:uid="{00000000-0005-0000-0000-000005000000}"/>
    <cellStyle name="Normal 2 2" xfId="13" xr:uid="{C70C1564-1A9E-4FBA-8B54-9DCE29BD70AD}"/>
    <cellStyle name="Normal 2 2 3" xfId="18" xr:uid="{6EE2E214-76D4-4633-A83D-C459EEECD253}"/>
    <cellStyle name="Normal 3" xfId="3" xr:uid="{00000000-0005-0000-0000-000006000000}"/>
    <cellStyle name="Normal 3 4" xfId="7" xr:uid="{00000000-0005-0000-0000-000007000000}"/>
    <cellStyle name="Normal 31 2" xfId="16" xr:uid="{95C87C30-65CD-43AA-B325-80F6145F68ED}"/>
    <cellStyle name="Normal 32" xfId="14" xr:uid="{E134CB6D-D63E-4869-99FF-D73ADA1A45EA}"/>
    <cellStyle name="Normal 4" xfId="6" xr:uid="{00000000-0005-0000-0000-000008000000}"/>
    <cellStyle name="Normal 4 2" xfId="17" xr:uid="{BBC50181-3031-4A32-9438-01FCA92FA26E}"/>
    <cellStyle name="Normal 5" xfId="12" xr:uid="{00000000-0005-0000-0000-000009000000}"/>
    <cellStyle name="Normal 9 3" xfId="11" xr:uid="{00000000-0005-0000-0000-00000A000000}"/>
    <cellStyle name="Normal_AppendixB" xfId="1" xr:uid="{00000000-0005-0000-0000-00000B000000}"/>
    <cellStyle name="Percent 2" xfId="8" xr:uid="{00000000-0005-0000-0000-00000C00000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992239C3-2F61-40EC-BA84-5146D0B60993}"/>
  </tableStyles>
  <colors>
    <mruColors>
      <color rgb="FF5F9E88"/>
      <color rgb="FFFFCCFF"/>
      <color rgb="FFE2EEE9"/>
      <color rgb="FFD9D1CD"/>
      <color rgb="FFB2D69A"/>
      <color rgb="FFE2ECF2"/>
      <color rgb="FFE0601F"/>
      <color rgb="FF89B3CE"/>
      <color rgb="FFDBA1A9"/>
      <color rgb="FFC4D9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695325</xdr:colOff>
      <xdr:row>0</xdr:row>
      <xdr:rowOff>133350</xdr:rowOff>
    </xdr:from>
    <xdr:to>
      <xdr:col>14</xdr:col>
      <xdr:colOff>12449</xdr:colOff>
      <xdr:row>1</xdr:row>
      <xdr:rowOff>473876</xdr:rowOff>
    </xdr:to>
    <xdr:pic>
      <xdr:nvPicPr>
        <xdr:cNvPr id="2" name="Picture 1">
          <a:extLst>
            <a:ext uri="{FF2B5EF4-FFF2-40B4-BE49-F238E27FC236}">
              <a16:creationId xmlns:a16="http://schemas.microsoft.com/office/drawing/2014/main" id="{D1E15C42-7BA7-4FC1-A4E7-61FF8CBD9BD8}"/>
            </a:ext>
          </a:extLst>
        </xdr:cNvPr>
        <xdr:cNvPicPr>
          <a:picLocks noChangeAspect="1"/>
        </xdr:cNvPicPr>
      </xdr:nvPicPr>
      <xdr:blipFill>
        <a:blip xmlns:r="http://schemas.openxmlformats.org/officeDocument/2006/relationships" r:embed="rId1"/>
        <a:stretch>
          <a:fillRect/>
        </a:stretch>
      </xdr:blipFill>
      <xdr:spPr>
        <a:xfrm>
          <a:off x="9553575" y="133350"/>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438150</xdr:colOff>
      <xdr:row>0</xdr:row>
      <xdr:rowOff>304800</xdr:rowOff>
    </xdr:from>
    <xdr:to>
      <xdr:col>9</xdr:col>
      <xdr:colOff>1239269</xdr:colOff>
      <xdr:row>2</xdr:row>
      <xdr:rowOff>66206</xdr:rowOff>
    </xdr:to>
    <xdr:pic>
      <xdr:nvPicPr>
        <xdr:cNvPr id="2" name="Picture 1">
          <a:extLst>
            <a:ext uri="{FF2B5EF4-FFF2-40B4-BE49-F238E27FC236}">
              <a16:creationId xmlns:a16="http://schemas.microsoft.com/office/drawing/2014/main" id="{A92347F5-B382-4910-BC4C-2CFEDAA7AAF1}"/>
            </a:ext>
          </a:extLst>
        </xdr:cNvPr>
        <xdr:cNvPicPr>
          <a:picLocks noChangeAspect="1"/>
        </xdr:cNvPicPr>
      </xdr:nvPicPr>
      <xdr:blipFill>
        <a:blip xmlns:r="http://schemas.openxmlformats.org/officeDocument/2006/relationships" r:embed="rId1"/>
        <a:stretch>
          <a:fillRect/>
        </a:stretch>
      </xdr:blipFill>
      <xdr:spPr>
        <a:xfrm>
          <a:off x="10029825" y="304800"/>
          <a:ext cx="2001269" cy="856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561975</xdr:colOff>
      <xdr:row>0</xdr:row>
      <xdr:rowOff>295275</xdr:rowOff>
    </xdr:from>
    <xdr:to>
      <xdr:col>6</xdr:col>
      <xdr:colOff>1879349</xdr:colOff>
      <xdr:row>1</xdr:row>
      <xdr:rowOff>292901</xdr:rowOff>
    </xdr:to>
    <xdr:pic>
      <xdr:nvPicPr>
        <xdr:cNvPr id="2" name="Picture 1">
          <a:extLst>
            <a:ext uri="{FF2B5EF4-FFF2-40B4-BE49-F238E27FC236}">
              <a16:creationId xmlns:a16="http://schemas.microsoft.com/office/drawing/2014/main" id="{E21F2E3F-3A2D-412C-8819-7DA6BCD0869F}"/>
            </a:ext>
          </a:extLst>
        </xdr:cNvPr>
        <xdr:cNvPicPr>
          <a:picLocks noChangeAspect="1"/>
        </xdr:cNvPicPr>
      </xdr:nvPicPr>
      <xdr:blipFill>
        <a:blip xmlns:r="http://schemas.openxmlformats.org/officeDocument/2006/relationships" r:embed="rId1"/>
        <a:stretch>
          <a:fillRect/>
        </a:stretch>
      </xdr:blipFill>
      <xdr:spPr>
        <a:xfrm>
          <a:off x="6896100" y="29527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5A61-8F53-4306-88D8-0117983E1126}">
  <sheetPr codeName="Sheet8"/>
  <dimension ref="B1:F11"/>
  <sheetViews>
    <sheetView tabSelected="1" workbookViewId="0"/>
  </sheetViews>
  <sheetFormatPr defaultColWidth="8.7109375" defaultRowHeight="15"/>
  <cols>
    <col min="1" max="1" width="2.7109375" style="113" customWidth="1"/>
    <col min="2" max="2" width="33.140625" style="113" customWidth="1"/>
    <col min="3" max="3" width="48.7109375" style="113" customWidth="1"/>
    <col min="4" max="4" width="48.140625" style="113" customWidth="1"/>
    <col min="5" max="5" width="48.7109375" style="113" customWidth="1"/>
    <col min="6" max="6" width="42.5703125" style="113" customWidth="1"/>
    <col min="7" max="7" width="42.28515625" style="113" customWidth="1"/>
    <col min="8" max="16384" width="8.7109375" style="113"/>
  </cols>
  <sheetData>
    <row r="1" spans="2:6" ht="36">
      <c r="B1" s="48" t="s">
        <v>80</v>
      </c>
    </row>
    <row r="2" spans="2:6" ht="30" customHeight="1">
      <c r="B2" s="115" t="s">
        <v>248</v>
      </c>
      <c r="C2" s="115"/>
    </row>
    <row r="3" spans="2:6" ht="21" customHeight="1">
      <c r="B3" s="110" t="s">
        <v>90</v>
      </c>
      <c r="C3" s="111"/>
      <c r="D3" s="111"/>
      <c r="E3" s="111"/>
    </row>
    <row r="4" spans="2:6">
      <c r="B4" s="131" t="s">
        <v>122</v>
      </c>
      <c r="C4" s="131" t="s">
        <v>123</v>
      </c>
      <c r="D4" s="112" t="s">
        <v>91</v>
      </c>
      <c r="E4" s="112" t="s">
        <v>92</v>
      </c>
    </row>
    <row r="5" spans="2:6" ht="52.5" customHeight="1">
      <c r="B5" s="132" t="s">
        <v>78</v>
      </c>
      <c r="C5" s="132" t="s">
        <v>96</v>
      </c>
      <c r="D5" s="274" t="s">
        <v>283</v>
      </c>
      <c r="E5" s="156" t="s">
        <v>278</v>
      </c>
    </row>
    <row r="6" spans="2:6" ht="39" customHeight="1">
      <c r="B6" s="155" t="s">
        <v>78</v>
      </c>
      <c r="C6" s="156" t="s">
        <v>53</v>
      </c>
      <c r="D6" s="275" t="s">
        <v>279</v>
      </c>
      <c r="E6" s="156" t="s">
        <v>244</v>
      </c>
      <c r="F6" s="114"/>
    </row>
    <row r="7" spans="2:6" ht="65.25" customHeight="1">
      <c r="B7" s="155" t="s">
        <v>78</v>
      </c>
      <c r="C7" s="156" t="s">
        <v>53</v>
      </c>
      <c r="D7" s="156" t="s">
        <v>280</v>
      </c>
      <c r="E7" s="156" t="s">
        <v>243</v>
      </c>
    </row>
    <row r="8" spans="2:6" ht="33.75" customHeight="1">
      <c r="B8" s="267" t="s">
        <v>78</v>
      </c>
      <c r="C8" s="267" t="s">
        <v>71</v>
      </c>
      <c r="D8" s="267" t="s">
        <v>256</v>
      </c>
      <c r="E8" s="267" t="s">
        <v>257</v>
      </c>
    </row>
    <row r="9" spans="2:6" ht="51" customHeight="1">
      <c r="B9" s="155" t="s">
        <v>78</v>
      </c>
      <c r="C9" s="267" t="s">
        <v>152</v>
      </c>
      <c r="D9" s="274" t="s">
        <v>281</v>
      </c>
      <c r="E9" s="104" t="s">
        <v>247</v>
      </c>
    </row>
    <row r="10" spans="2:6" ht="63" customHeight="1">
      <c r="B10" s="267" t="s">
        <v>89</v>
      </c>
      <c r="C10" s="267" t="s">
        <v>152</v>
      </c>
      <c r="D10" s="104" t="s">
        <v>282</v>
      </c>
      <c r="E10" s="104" t="s">
        <v>258</v>
      </c>
    </row>
    <row r="11" spans="2:6" ht="65.25" customHeight="1">
      <c r="B11" s="267" t="s">
        <v>78</v>
      </c>
      <c r="C11" s="267" t="s">
        <v>152</v>
      </c>
      <c r="D11" s="104" t="s">
        <v>282</v>
      </c>
      <c r="E11" s="104" t="s">
        <v>258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T22"/>
  <sheetViews>
    <sheetView workbookViewId="0"/>
  </sheetViews>
  <sheetFormatPr defaultColWidth="9.140625" defaultRowHeight="15"/>
  <cols>
    <col min="1" max="1" width="2.28515625" style="9" customWidth="1"/>
    <col min="2" max="2" width="30.7109375" style="9" customWidth="1"/>
    <col min="3" max="3" width="110.7109375" style="9" customWidth="1"/>
    <col min="4" max="4" width="27.140625" style="10" customWidth="1"/>
    <col min="5" max="13" width="15.7109375" style="10" customWidth="1"/>
    <col min="14" max="37" width="15.7109375" style="9" customWidth="1"/>
    <col min="38" max="16384" width="9.140625" style="9"/>
  </cols>
  <sheetData>
    <row r="1" spans="2:7" ht="71.25" customHeight="1">
      <c r="B1" s="289" t="s">
        <v>140</v>
      </c>
      <c r="C1" s="289"/>
    </row>
    <row r="2" spans="2:7" ht="24" customHeight="1">
      <c r="B2" s="290" t="s">
        <v>23</v>
      </c>
      <c r="C2" s="291"/>
    </row>
    <row r="3" spans="2:7" ht="78" customHeight="1">
      <c r="B3" s="292" t="s">
        <v>129</v>
      </c>
      <c r="C3" s="292"/>
    </row>
    <row r="4" spans="2:7" ht="54" customHeight="1">
      <c r="B4" s="48" t="s">
        <v>80</v>
      </c>
      <c r="C4" s="48"/>
    </row>
    <row r="5" spans="2:7" s="11" customFormat="1" ht="36.75" customHeight="1">
      <c r="B5" s="286" t="s">
        <v>81</v>
      </c>
      <c r="C5" s="286"/>
    </row>
    <row r="6" spans="2:7" s="11" customFormat="1" ht="45" customHeight="1">
      <c r="B6" s="286" t="s">
        <v>73</v>
      </c>
      <c r="C6" s="286"/>
    </row>
    <row r="7" spans="2:7" s="277" customFormat="1" ht="11.25" customHeight="1">
      <c r="D7" s="278"/>
      <c r="E7" s="278"/>
      <c r="F7" s="278"/>
      <c r="G7" s="278"/>
    </row>
    <row r="8" spans="2:7" s="277" customFormat="1" ht="130.5" customHeight="1">
      <c r="B8" s="293" t="s">
        <v>284</v>
      </c>
      <c r="C8" s="293"/>
    </row>
    <row r="9" spans="2:7" s="13" customFormat="1" ht="15" customHeight="1">
      <c r="B9" s="12"/>
    </row>
    <row r="10" spans="2:7" s="11" customFormat="1" ht="21.95" customHeight="1">
      <c r="B10" s="287" t="s">
        <v>24</v>
      </c>
      <c r="C10" s="288"/>
    </row>
    <row r="11" spans="2:7" s="11" customFormat="1" ht="14.25">
      <c r="B11" s="13"/>
      <c r="C11" s="13"/>
    </row>
    <row r="12" spans="2:7" s="102" customFormat="1" ht="20.100000000000001" customHeight="1">
      <c r="B12" s="285" t="s">
        <v>74</v>
      </c>
      <c r="C12" s="285"/>
      <c r="D12" s="138"/>
    </row>
    <row r="13" spans="2:7" s="102" customFormat="1" ht="6.75" customHeight="1">
      <c r="B13" s="139"/>
      <c r="C13" s="140"/>
      <c r="D13" s="138"/>
    </row>
    <row r="14" spans="2:7" s="11" customFormat="1" ht="35.25" customHeight="1">
      <c r="B14" s="284" t="s">
        <v>124</v>
      </c>
      <c r="C14" s="284"/>
      <c r="D14" s="141"/>
    </row>
    <row r="15" spans="2:7" s="102" customFormat="1" ht="9.75" customHeight="1">
      <c r="B15" s="139"/>
      <c r="C15" s="140"/>
      <c r="D15" s="138"/>
    </row>
    <row r="16" spans="2:7" s="11" customFormat="1" ht="20.100000000000001" customHeight="1">
      <c r="B16" s="285" t="s">
        <v>34</v>
      </c>
      <c r="C16" s="285"/>
      <c r="D16" s="141"/>
    </row>
    <row r="17" spans="2:20" s="11" customFormat="1" ht="11.1" customHeight="1">
      <c r="D17" s="141"/>
    </row>
    <row r="18" spans="2:20" s="11" customFormat="1" ht="30" customHeight="1">
      <c r="B18" s="284" t="s">
        <v>259</v>
      </c>
      <c r="C18" s="284"/>
      <c r="D18" s="141"/>
    </row>
    <row r="19" spans="2:20" s="11" customFormat="1" ht="30" customHeight="1">
      <c r="B19" s="284" t="s">
        <v>260</v>
      </c>
      <c r="C19" s="284"/>
      <c r="D19" s="141"/>
    </row>
    <row r="20" spans="2:20" s="14" customFormat="1" ht="9.75" customHeight="1">
      <c r="B20" s="142"/>
      <c r="D20" s="143"/>
      <c r="I20" s="10"/>
      <c r="J20" s="10"/>
      <c r="K20" s="10"/>
      <c r="L20" s="10"/>
      <c r="M20" s="10"/>
      <c r="N20" s="10"/>
      <c r="O20" s="10"/>
      <c r="P20" s="10"/>
      <c r="Q20" s="10"/>
      <c r="R20" s="10"/>
      <c r="S20" s="10"/>
      <c r="T20" s="10"/>
    </row>
    <row r="21" spans="2:20" s="11" customFormat="1">
      <c r="D21" s="14"/>
    </row>
    <row r="22" spans="2:20" s="11" customFormat="1">
      <c r="D22" s="14"/>
    </row>
  </sheetData>
  <mergeCells count="12">
    <mergeCell ref="B6:C6"/>
    <mergeCell ref="B10:C10"/>
    <mergeCell ref="B1:C1"/>
    <mergeCell ref="B2:C2"/>
    <mergeCell ref="B3:C3"/>
    <mergeCell ref="B5:C5"/>
    <mergeCell ref="B8:C8"/>
    <mergeCell ref="B19:C19"/>
    <mergeCell ref="B12:C12"/>
    <mergeCell ref="B14:C14"/>
    <mergeCell ref="B16:C16"/>
    <mergeCell ref="B18:C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A1:J109"/>
  <sheetViews>
    <sheetView workbookViewId="0"/>
  </sheetViews>
  <sheetFormatPr defaultColWidth="9.140625" defaultRowHeight="15"/>
  <cols>
    <col min="1" max="1" width="2.28515625" style="102" customWidth="1"/>
    <col min="2" max="2" width="50" style="173" customWidth="1"/>
    <col min="3" max="3" width="110.7109375" style="173" customWidth="1"/>
    <col min="4" max="4" width="30.140625" style="102" customWidth="1"/>
    <col min="5" max="5" width="7.140625" style="102" customWidth="1"/>
    <col min="6" max="6" width="24.42578125" style="102" customWidth="1"/>
    <col min="7" max="7" width="8.7109375" style="102" customWidth="1"/>
    <col min="8" max="8" width="30.42578125" style="102" customWidth="1"/>
    <col min="9" max="9" width="8.42578125" style="102" customWidth="1"/>
    <col min="10" max="10" width="10.140625" style="102" customWidth="1"/>
    <col min="11" max="16384" width="9.140625" style="102"/>
  </cols>
  <sheetData>
    <row r="1" spans="2:10" ht="54" customHeight="1">
      <c r="B1" s="295" t="s">
        <v>80</v>
      </c>
      <c r="C1" s="295"/>
      <c r="D1" s="100"/>
      <c r="E1" s="101"/>
      <c r="F1" s="101"/>
      <c r="G1" s="101"/>
      <c r="H1" s="101"/>
      <c r="I1" s="101"/>
    </row>
    <row r="2" spans="2:10" ht="51" customHeight="1">
      <c r="B2" s="294" t="s">
        <v>125</v>
      </c>
      <c r="C2" s="294"/>
      <c r="D2" s="100"/>
      <c r="E2" s="21"/>
      <c r="F2" s="21"/>
      <c r="G2" s="21"/>
      <c r="H2" s="21"/>
      <c r="I2" s="21"/>
      <c r="J2" s="20"/>
    </row>
    <row r="3" spans="2:10" ht="20.100000000000001" customHeight="1">
      <c r="B3" s="47" t="s">
        <v>67</v>
      </c>
      <c r="C3" s="172"/>
      <c r="D3" s="100"/>
      <c r="E3" s="101"/>
      <c r="F3" s="101"/>
      <c r="G3" s="101"/>
      <c r="H3" s="101"/>
      <c r="I3" s="101"/>
    </row>
    <row r="4" spans="2:10" ht="38.1" customHeight="1">
      <c r="B4" s="294" t="s">
        <v>126</v>
      </c>
      <c r="C4" s="294"/>
      <c r="D4" s="100"/>
      <c r="E4" s="101"/>
      <c r="F4" s="101"/>
      <c r="G4" s="101"/>
      <c r="H4" s="101"/>
      <c r="I4" s="101"/>
    </row>
    <row r="5" spans="2:10" ht="9" customHeight="1">
      <c r="D5" s="100"/>
      <c r="E5" s="101"/>
      <c r="F5" s="101"/>
      <c r="G5" s="101"/>
      <c r="H5" s="101"/>
      <c r="I5" s="101"/>
    </row>
    <row r="6" spans="2:10" ht="21.95" customHeight="1">
      <c r="B6" s="174" t="s">
        <v>68</v>
      </c>
      <c r="C6" s="174" t="s">
        <v>69</v>
      </c>
      <c r="D6" s="100"/>
      <c r="E6" s="22"/>
      <c r="F6" s="22"/>
      <c r="G6" s="22"/>
      <c r="H6" s="101"/>
      <c r="I6" s="101"/>
    </row>
    <row r="7" spans="2:10" ht="9" customHeight="1">
      <c r="D7" s="100"/>
      <c r="E7" s="101"/>
      <c r="F7" s="101"/>
      <c r="G7" s="101"/>
      <c r="H7" s="101"/>
      <c r="I7" s="101"/>
    </row>
    <row r="8" spans="2:10" ht="18.75" customHeight="1">
      <c r="B8" s="185" t="s">
        <v>185</v>
      </c>
      <c r="C8" s="186"/>
      <c r="D8" s="100"/>
      <c r="E8" s="101"/>
      <c r="F8" s="101"/>
      <c r="G8" s="101"/>
      <c r="H8" s="101"/>
      <c r="I8" s="101"/>
    </row>
    <row r="9" spans="2:10" ht="18" customHeight="1">
      <c r="B9" s="187" t="s">
        <v>96</v>
      </c>
      <c r="C9" s="186"/>
      <c r="D9" s="100"/>
      <c r="E9" s="101"/>
      <c r="F9" s="101"/>
      <c r="G9" s="101"/>
      <c r="H9" s="101"/>
      <c r="I9" s="101"/>
    </row>
    <row r="10" spans="2:10" ht="30">
      <c r="B10" s="188" t="s">
        <v>139</v>
      </c>
      <c r="C10" s="188" t="s">
        <v>267</v>
      </c>
      <c r="D10" s="100"/>
      <c r="E10" s="101"/>
      <c r="F10" s="101"/>
      <c r="G10" s="101"/>
      <c r="H10" s="101"/>
      <c r="I10" s="101"/>
    </row>
    <row r="11" spans="2:10" ht="30">
      <c r="B11" s="189" t="s">
        <v>108</v>
      </c>
      <c r="C11" s="189" t="s">
        <v>268</v>
      </c>
      <c r="D11" s="100"/>
      <c r="E11" s="101"/>
      <c r="F11" s="101"/>
      <c r="G11" s="101"/>
      <c r="H11" s="101"/>
      <c r="I11" s="101"/>
    </row>
    <row r="12" spans="2:10" ht="30" customHeight="1">
      <c r="B12" s="188" t="s">
        <v>36</v>
      </c>
      <c r="C12" s="188" t="s">
        <v>188</v>
      </c>
      <c r="D12" s="100"/>
      <c r="E12" s="101"/>
      <c r="F12" s="101"/>
      <c r="G12" s="101"/>
      <c r="H12" s="101"/>
      <c r="I12" s="101"/>
    </row>
    <row r="13" spans="2:10" ht="30">
      <c r="B13" s="189" t="s">
        <v>109</v>
      </c>
      <c r="C13" s="189" t="s">
        <v>189</v>
      </c>
      <c r="D13" s="100"/>
      <c r="E13" s="101"/>
      <c r="F13" s="101"/>
      <c r="G13" s="101"/>
      <c r="H13" s="101"/>
      <c r="I13" s="101"/>
    </row>
    <row r="14" spans="2:10" ht="13.5" customHeight="1">
      <c r="B14" s="186"/>
      <c r="C14" s="186"/>
      <c r="D14" s="100"/>
      <c r="E14" s="101"/>
      <c r="F14" s="101"/>
      <c r="G14" s="101"/>
      <c r="H14" s="101"/>
      <c r="I14" s="101"/>
    </row>
    <row r="15" spans="2:10" ht="18" customHeight="1">
      <c r="B15" s="181" t="s">
        <v>152</v>
      </c>
      <c r="C15" s="186"/>
      <c r="D15" s="100"/>
      <c r="E15" s="101"/>
      <c r="F15" s="101"/>
      <c r="G15" s="101"/>
      <c r="H15" s="101"/>
      <c r="I15" s="101"/>
    </row>
    <row r="16" spans="2:10" ht="210">
      <c r="B16" s="190" t="s">
        <v>12</v>
      </c>
      <c r="C16" s="188" t="s">
        <v>269</v>
      </c>
      <c r="D16" s="100"/>
      <c r="E16" s="101"/>
      <c r="F16" s="101"/>
      <c r="G16" s="101"/>
      <c r="H16" s="101"/>
      <c r="I16" s="101"/>
    </row>
    <row r="17" spans="2:9" ht="60">
      <c r="B17" s="191" t="s">
        <v>13</v>
      </c>
      <c r="C17" s="189" t="s">
        <v>190</v>
      </c>
      <c r="D17" s="100"/>
      <c r="E17" s="101"/>
      <c r="G17" s="101"/>
      <c r="H17" s="101"/>
      <c r="I17" s="101"/>
    </row>
    <row r="18" spans="2:9" ht="30" customHeight="1">
      <c r="B18" s="188" t="s">
        <v>187</v>
      </c>
      <c r="C18" s="188" t="s">
        <v>191</v>
      </c>
      <c r="D18" s="100"/>
      <c r="E18" s="101"/>
      <c r="F18" s="101"/>
      <c r="G18" s="101"/>
      <c r="H18" s="101"/>
      <c r="I18" s="101"/>
    </row>
    <row r="19" spans="2:9" ht="18" customHeight="1">
      <c r="D19" s="100"/>
      <c r="E19" s="101"/>
      <c r="F19" s="101"/>
      <c r="G19" s="101"/>
      <c r="H19" s="101"/>
      <c r="I19" s="101"/>
    </row>
    <row r="20" spans="2:9" ht="18" customHeight="1">
      <c r="B20" s="185" t="s">
        <v>89</v>
      </c>
      <c r="C20" s="186"/>
      <c r="D20" s="100"/>
      <c r="E20" s="101"/>
      <c r="F20" s="101"/>
      <c r="G20" s="101"/>
      <c r="H20" s="101"/>
      <c r="I20" s="101"/>
    </row>
    <row r="21" spans="2:9" ht="18" customHeight="1">
      <c r="B21" s="187" t="s">
        <v>34</v>
      </c>
      <c r="C21" s="186"/>
      <c r="D21" s="100"/>
      <c r="E21" s="101"/>
      <c r="F21" s="101"/>
      <c r="G21" s="101"/>
      <c r="H21" s="101"/>
      <c r="I21" s="101"/>
    </row>
    <row r="22" spans="2:9" ht="75">
      <c r="B22" s="190" t="s">
        <v>84</v>
      </c>
      <c r="C22" s="188" t="s">
        <v>192</v>
      </c>
      <c r="E22" s="19"/>
      <c r="G22" s="19"/>
      <c r="I22" s="19"/>
    </row>
    <row r="23" spans="2:9" ht="30" customHeight="1">
      <c r="B23" s="191" t="s">
        <v>85</v>
      </c>
      <c r="C23" s="189" t="s">
        <v>193</v>
      </c>
    </row>
    <row r="24" spans="2:9" ht="30" customHeight="1">
      <c r="B24" s="192" t="s">
        <v>75</v>
      </c>
      <c r="C24" s="188" t="s">
        <v>193</v>
      </c>
    </row>
    <row r="25" spans="2:9" ht="30" customHeight="1">
      <c r="B25" s="211" t="s">
        <v>186</v>
      </c>
      <c r="C25" s="189" t="s">
        <v>194</v>
      </c>
      <c r="D25" s="100"/>
      <c r="E25" s="101"/>
      <c r="F25" s="101"/>
      <c r="G25" s="101"/>
      <c r="H25" s="101"/>
      <c r="I25" s="101"/>
    </row>
    <row r="26" spans="2:9" ht="18" customHeight="1">
      <c r="B26" s="2"/>
      <c r="C26" s="2"/>
      <c r="D26" s="100"/>
      <c r="E26" s="101"/>
      <c r="F26" s="101"/>
      <c r="G26" s="101"/>
      <c r="H26" s="101"/>
      <c r="I26" s="101"/>
    </row>
    <row r="27" spans="2:9" ht="18" customHeight="1">
      <c r="B27" s="175" t="s">
        <v>78</v>
      </c>
      <c r="D27" s="100"/>
      <c r="E27" s="101"/>
      <c r="F27" s="101"/>
      <c r="G27" s="101"/>
      <c r="H27" s="101"/>
      <c r="I27" s="101"/>
    </row>
    <row r="28" spans="2:9" ht="18" customHeight="1">
      <c r="B28" s="176" t="s">
        <v>34</v>
      </c>
      <c r="D28" s="100"/>
      <c r="E28" s="101"/>
      <c r="F28" s="101"/>
      <c r="G28" s="101"/>
      <c r="H28" s="101"/>
      <c r="I28" s="101"/>
    </row>
    <row r="29" spans="2:9" ht="90">
      <c r="B29" s="192" t="s">
        <v>133</v>
      </c>
      <c r="C29" s="188" t="s">
        <v>195</v>
      </c>
      <c r="D29" s="1"/>
      <c r="E29" s="1"/>
      <c r="F29" s="1"/>
      <c r="G29" s="1"/>
      <c r="H29" s="2"/>
      <c r="I29" s="2"/>
    </row>
    <row r="30" spans="2:9" ht="60">
      <c r="B30" s="184" t="s">
        <v>86</v>
      </c>
      <c r="C30" s="189" t="s">
        <v>270</v>
      </c>
      <c r="D30" s="1"/>
      <c r="E30" s="1"/>
      <c r="F30" s="1"/>
      <c r="G30" s="2"/>
      <c r="H30" s="2"/>
      <c r="I30" s="2"/>
    </row>
    <row r="31" spans="2:9" ht="30">
      <c r="B31" s="192" t="s">
        <v>76</v>
      </c>
      <c r="C31" s="188" t="s">
        <v>196</v>
      </c>
      <c r="D31" s="2"/>
      <c r="E31" s="2"/>
      <c r="F31" s="2"/>
    </row>
    <row r="32" spans="2:9" ht="30" customHeight="1">
      <c r="B32" s="193" t="s">
        <v>77</v>
      </c>
      <c r="C32" s="189" t="s">
        <v>197</v>
      </c>
      <c r="D32" s="2"/>
      <c r="E32" s="2"/>
      <c r="F32" s="2"/>
    </row>
    <row r="33" spans="2:6" ht="12" customHeight="1">
      <c r="B33" s="179"/>
      <c r="C33" s="180"/>
      <c r="D33" s="2"/>
      <c r="E33" s="2"/>
      <c r="F33" s="2"/>
    </row>
    <row r="34" spans="2:6" ht="15.75">
      <c r="B34" s="181" t="s">
        <v>255</v>
      </c>
      <c r="C34" s="180"/>
      <c r="D34" s="2"/>
      <c r="E34" s="2"/>
      <c r="F34" s="2"/>
    </row>
    <row r="35" spans="2:6" ht="240">
      <c r="B35" s="194" t="s">
        <v>10</v>
      </c>
      <c r="C35" s="188" t="s">
        <v>198</v>
      </c>
      <c r="D35" s="2"/>
      <c r="E35" s="2"/>
      <c r="F35" s="2"/>
    </row>
    <row r="36" spans="2:6" ht="75">
      <c r="B36" s="195" t="s">
        <v>11</v>
      </c>
      <c r="C36" s="189" t="s">
        <v>199</v>
      </c>
      <c r="D36" s="2"/>
      <c r="E36" s="2"/>
      <c r="F36" s="2"/>
    </row>
    <row r="37" spans="2:6" ht="30" customHeight="1">
      <c r="B37" s="183" t="s">
        <v>53</v>
      </c>
      <c r="C37" s="188" t="s">
        <v>200</v>
      </c>
      <c r="D37" s="2"/>
      <c r="E37" s="2"/>
      <c r="F37" s="2"/>
    </row>
    <row r="38" spans="2:6" ht="210">
      <c r="B38" s="195" t="s">
        <v>12</v>
      </c>
      <c r="C38" s="189" t="s">
        <v>269</v>
      </c>
      <c r="D38" s="2"/>
      <c r="E38" s="2"/>
      <c r="F38" s="2"/>
    </row>
    <row r="39" spans="2:6" ht="60">
      <c r="B39" s="183" t="s">
        <v>13</v>
      </c>
      <c r="C39" s="188" t="s">
        <v>190</v>
      </c>
      <c r="D39" s="2"/>
      <c r="E39" s="2"/>
      <c r="F39" s="2"/>
    </row>
    <row r="40" spans="2:6" ht="45">
      <c r="B40" s="195" t="s">
        <v>79</v>
      </c>
      <c r="C40" s="189" t="s">
        <v>201</v>
      </c>
      <c r="D40" s="2"/>
      <c r="F40" s="2"/>
    </row>
    <row r="41" spans="2:6" ht="60">
      <c r="B41" s="188" t="s">
        <v>121</v>
      </c>
      <c r="C41" s="188" t="s">
        <v>202</v>
      </c>
    </row>
    <row r="42" spans="2:6" ht="45">
      <c r="B42" s="195" t="s">
        <v>141</v>
      </c>
      <c r="C42" s="189" t="s">
        <v>271</v>
      </c>
    </row>
    <row r="43" spans="2:6" ht="13.5" customHeight="1"/>
    <row r="44" spans="2:6" ht="15.75">
      <c r="B44" s="181" t="s">
        <v>97</v>
      </c>
    </row>
    <row r="45" spans="2:6" ht="240">
      <c r="B45" s="192" t="s">
        <v>10</v>
      </c>
      <c r="C45" s="188" t="s">
        <v>198</v>
      </c>
    </row>
    <row r="46" spans="2:6" ht="30">
      <c r="B46" s="189" t="s">
        <v>111</v>
      </c>
      <c r="C46" s="189" t="s">
        <v>203</v>
      </c>
    </row>
    <row r="47" spans="2:6" ht="75">
      <c r="B47" s="190" t="s">
        <v>178</v>
      </c>
      <c r="C47" s="188" t="s">
        <v>204</v>
      </c>
    </row>
    <row r="48" spans="2:6" ht="30">
      <c r="B48" s="189" t="s">
        <v>112</v>
      </c>
      <c r="C48" s="189" t="s">
        <v>205</v>
      </c>
    </row>
    <row r="49" spans="2:3" ht="45">
      <c r="B49" s="188" t="s">
        <v>113</v>
      </c>
      <c r="C49" s="188" t="s">
        <v>206</v>
      </c>
    </row>
    <row r="50" spans="2:3" ht="45">
      <c r="B50" s="191" t="s">
        <v>179</v>
      </c>
      <c r="C50" s="189" t="s">
        <v>207</v>
      </c>
    </row>
    <row r="51" spans="2:3" ht="30" customHeight="1">
      <c r="B51" s="192" t="s">
        <v>40</v>
      </c>
      <c r="C51" s="188" t="s">
        <v>208</v>
      </c>
    </row>
    <row r="52" spans="2:3" ht="30">
      <c r="B52" s="189" t="s">
        <v>119</v>
      </c>
      <c r="C52" s="189" t="s">
        <v>209</v>
      </c>
    </row>
    <row r="53" spans="2:3" ht="60">
      <c r="B53" s="196" t="s">
        <v>143</v>
      </c>
      <c r="C53" s="188" t="s">
        <v>210</v>
      </c>
    </row>
    <row r="54" spans="2:3" ht="12" customHeight="1"/>
    <row r="55" spans="2:3" ht="15.75">
      <c r="B55" s="181" t="s">
        <v>52</v>
      </c>
    </row>
    <row r="56" spans="2:3" ht="30">
      <c r="B56" s="183" t="s">
        <v>52</v>
      </c>
      <c r="C56" s="188" t="s">
        <v>211</v>
      </c>
    </row>
    <row r="57" spans="2:3" ht="165">
      <c r="B57" s="195" t="s">
        <v>132</v>
      </c>
      <c r="C57" s="189" t="s">
        <v>273</v>
      </c>
    </row>
    <row r="58" spans="2:3" ht="45">
      <c r="B58" s="197" t="s">
        <v>151</v>
      </c>
      <c r="C58" s="188" t="s">
        <v>215</v>
      </c>
    </row>
    <row r="59" spans="2:3" ht="45">
      <c r="B59" s="195" t="s">
        <v>120</v>
      </c>
      <c r="C59" s="189" t="s">
        <v>222</v>
      </c>
    </row>
    <row r="60" spans="2:3" ht="315">
      <c r="B60" s="183" t="s">
        <v>110</v>
      </c>
      <c r="C60" s="188" t="s">
        <v>272</v>
      </c>
    </row>
    <row r="61" spans="2:3" ht="45">
      <c r="B61" s="178" t="s">
        <v>144</v>
      </c>
      <c r="C61" s="189" t="s">
        <v>221</v>
      </c>
    </row>
    <row r="62" spans="2:3" ht="60">
      <c r="B62" s="197" t="s">
        <v>148</v>
      </c>
      <c r="C62" s="188" t="s">
        <v>217</v>
      </c>
    </row>
    <row r="63" spans="2:3" ht="45">
      <c r="B63" s="198" t="s">
        <v>145</v>
      </c>
      <c r="C63" s="189" t="s">
        <v>220</v>
      </c>
    </row>
    <row r="64" spans="2:3" ht="45">
      <c r="B64" s="197" t="s">
        <v>146</v>
      </c>
      <c r="C64" s="188" t="s">
        <v>219</v>
      </c>
    </row>
    <row r="65" spans="2:3" ht="30">
      <c r="B65" s="198" t="s">
        <v>147</v>
      </c>
      <c r="C65" s="189" t="s">
        <v>218</v>
      </c>
    </row>
    <row r="66" spans="2:3" ht="75">
      <c r="B66" s="182" t="s">
        <v>115</v>
      </c>
      <c r="C66" s="188" t="s">
        <v>274</v>
      </c>
    </row>
    <row r="67" spans="2:3" ht="60">
      <c r="B67" s="198" t="s">
        <v>149</v>
      </c>
      <c r="C67" s="189" t="s">
        <v>216</v>
      </c>
    </row>
    <row r="68" spans="2:3" ht="30" customHeight="1">
      <c r="B68" s="182" t="s">
        <v>114</v>
      </c>
      <c r="C68" s="188" t="s">
        <v>212</v>
      </c>
    </row>
    <row r="69" spans="2:3" ht="45">
      <c r="B69" s="198" t="s">
        <v>150</v>
      </c>
      <c r="C69" s="189" t="s">
        <v>213</v>
      </c>
    </row>
    <row r="70" spans="2:3" ht="30">
      <c r="B70" s="183" t="s">
        <v>46</v>
      </c>
      <c r="C70" s="188" t="s">
        <v>214</v>
      </c>
    </row>
    <row r="71" spans="2:3" ht="12" customHeight="1"/>
    <row r="72" spans="2:3" ht="15.75">
      <c r="B72" s="181" t="s">
        <v>53</v>
      </c>
    </row>
    <row r="73" spans="2:3" ht="60">
      <c r="B73" s="183" t="s">
        <v>121</v>
      </c>
      <c r="C73" s="188" t="s">
        <v>202</v>
      </c>
    </row>
    <row r="74" spans="2:3" ht="30">
      <c r="B74" s="195" t="s">
        <v>4</v>
      </c>
      <c r="C74" s="189" t="s">
        <v>225</v>
      </c>
    </row>
    <row r="75" spans="2:3" ht="30">
      <c r="B75" s="183" t="s">
        <v>7</v>
      </c>
      <c r="C75" s="188" t="s">
        <v>227</v>
      </c>
    </row>
    <row r="76" spans="2:3" ht="30">
      <c r="B76" s="195" t="s">
        <v>118</v>
      </c>
      <c r="C76" s="189" t="s">
        <v>228</v>
      </c>
    </row>
    <row r="77" spans="2:3" ht="45">
      <c r="B77" s="183" t="s">
        <v>8</v>
      </c>
      <c r="C77" s="188" t="s">
        <v>275</v>
      </c>
    </row>
    <row r="78" spans="2:3" ht="45">
      <c r="B78" s="195" t="s">
        <v>141</v>
      </c>
      <c r="C78" s="189" t="s">
        <v>271</v>
      </c>
    </row>
    <row r="79" spans="2:3" ht="45">
      <c r="B79" s="177" t="s">
        <v>117</v>
      </c>
      <c r="C79" s="188" t="s">
        <v>223</v>
      </c>
    </row>
    <row r="80" spans="2:3" ht="60">
      <c r="B80" s="189" t="s">
        <v>116</v>
      </c>
      <c r="C80" s="189" t="s">
        <v>224</v>
      </c>
    </row>
    <row r="81" spans="1:4" ht="60">
      <c r="B81" s="183" t="s">
        <v>5</v>
      </c>
      <c r="C81" s="188" t="s">
        <v>226</v>
      </c>
    </row>
    <row r="82" spans="1:4" ht="45">
      <c r="B82" s="195" t="s">
        <v>79</v>
      </c>
      <c r="C82" s="189" t="s">
        <v>201</v>
      </c>
    </row>
    <row r="83" spans="1:4" ht="30" customHeight="1">
      <c r="B83" s="183" t="s">
        <v>53</v>
      </c>
      <c r="C83" s="188" t="s">
        <v>200</v>
      </c>
    </row>
    <row r="84" spans="1:4" ht="90">
      <c r="B84" s="195" t="s">
        <v>142</v>
      </c>
      <c r="C84" s="189" t="s">
        <v>276</v>
      </c>
    </row>
    <row r="85" spans="1:4" ht="14.25" customHeight="1"/>
    <row r="86" spans="1:4" ht="18" customHeight="1">
      <c r="B86" s="280" t="s">
        <v>152</v>
      </c>
      <c r="C86" s="14"/>
      <c r="D86" s="281"/>
    </row>
    <row r="87" spans="1:4" ht="210">
      <c r="B87" s="182" t="s">
        <v>12</v>
      </c>
      <c r="C87" s="119" t="s">
        <v>287</v>
      </c>
      <c r="D87" s="281"/>
    </row>
    <row r="88" spans="1:4" ht="60">
      <c r="B88" s="184" t="s">
        <v>13</v>
      </c>
      <c r="C88" s="282" t="s">
        <v>190</v>
      </c>
      <c r="D88" s="281"/>
    </row>
    <row r="89" spans="1:4" ht="30" customHeight="1">
      <c r="B89" s="119" t="s">
        <v>288</v>
      </c>
      <c r="C89" s="119" t="s">
        <v>191</v>
      </c>
      <c r="D89" s="281"/>
    </row>
    <row r="90" spans="1:4" ht="14.25" customHeight="1"/>
    <row r="91" spans="1:4" ht="15.75">
      <c r="B91" s="181" t="s">
        <v>155</v>
      </c>
    </row>
    <row r="92" spans="1:4" ht="135">
      <c r="A92" s="101"/>
      <c r="B92" s="190" t="s">
        <v>180</v>
      </c>
      <c r="C92" s="188" t="s">
        <v>229</v>
      </c>
    </row>
    <row r="93" spans="1:4" ht="30">
      <c r="A93" s="101"/>
      <c r="B93" s="193" t="s">
        <v>176</v>
      </c>
      <c r="C93" s="189" t="s">
        <v>196</v>
      </c>
    </row>
    <row r="94" spans="1:4" ht="30" customHeight="1">
      <c r="A94" s="101"/>
      <c r="B94" s="192" t="s">
        <v>175</v>
      </c>
      <c r="C94" s="188" t="s">
        <v>230</v>
      </c>
    </row>
    <row r="95" spans="1:4" ht="45">
      <c r="A95" s="101"/>
      <c r="B95" s="193" t="s">
        <v>173</v>
      </c>
      <c r="C95" s="189" t="s">
        <v>231</v>
      </c>
    </row>
    <row r="96" spans="1:4" ht="30" customHeight="1">
      <c r="A96" s="101"/>
      <c r="B96" s="192" t="s">
        <v>174</v>
      </c>
      <c r="C96" s="188" t="s">
        <v>232</v>
      </c>
    </row>
    <row r="97" spans="2:3" ht="240">
      <c r="B97" s="189" t="s">
        <v>10</v>
      </c>
      <c r="C97" s="189" t="s">
        <v>198</v>
      </c>
    </row>
    <row r="98" spans="2:3" ht="315">
      <c r="B98" s="188" t="s">
        <v>110</v>
      </c>
      <c r="C98" s="188" t="s">
        <v>272</v>
      </c>
    </row>
    <row r="99" spans="2:3" ht="165">
      <c r="B99" s="191" t="s">
        <v>132</v>
      </c>
      <c r="C99" s="189" t="s">
        <v>273</v>
      </c>
    </row>
    <row r="100" spans="2:3" ht="75">
      <c r="B100" s="190" t="s">
        <v>181</v>
      </c>
      <c r="C100" s="188" t="s">
        <v>233</v>
      </c>
    </row>
    <row r="101" spans="2:3" ht="30" customHeight="1">
      <c r="B101" s="189" t="s">
        <v>53</v>
      </c>
      <c r="C101" s="189" t="s">
        <v>200</v>
      </c>
    </row>
    <row r="102" spans="2:3" ht="45">
      <c r="B102" s="188" t="s">
        <v>141</v>
      </c>
      <c r="C102" s="188" t="s">
        <v>271</v>
      </c>
    </row>
    <row r="103" spans="2:3" ht="45">
      <c r="B103" s="199" t="s">
        <v>182</v>
      </c>
      <c r="C103" s="189" t="s">
        <v>201</v>
      </c>
    </row>
    <row r="104" spans="2:3" ht="60">
      <c r="B104" s="188" t="s">
        <v>121</v>
      </c>
      <c r="C104" s="188" t="s">
        <v>202</v>
      </c>
    </row>
    <row r="105" spans="2:3" ht="210">
      <c r="B105" s="193" t="s">
        <v>12</v>
      </c>
      <c r="C105" s="189" t="s">
        <v>269</v>
      </c>
    </row>
    <row r="106" spans="2:3" ht="60">
      <c r="B106" s="192" t="s">
        <v>13</v>
      </c>
      <c r="C106" s="188" t="s">
        <v>190</v>
      </c>
    </row>
    <row r="107" spans="2:3" ht="16.5" customHeight="1"/>
    <row r="108" spans="2:3" ht="18.75">
      <c r="B108" s="175" t="s">
        <v>153</v>
      </c>
    </row>
    <row r="109" spans="2:3" ht="129" customHeight="1">
      <c r="B109" s="192" t="s">
        <v>177</v>
      </c>
      <c r="C109" s="188" t="s">
        <v>277</v>
      </c>
    </row>
  </sheetData>
  <sortState xmlns:xlrd2="http://schemas.microsoft.com/office/spreadsheetml/2017/richdata2" ref="B73:C84">
    <sortCondition ref="B73:B84"/>
  </sortState>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D781-AE8B-47FF-9C1D-544FB5110E4E}">
  <sheetPr codeName="Sheet5">
    <tabColor rgb="FF5F9E88"/>
  </sheetPr>
  <dimension ref="B1:F72"/>
  <sheetViews>
    <sheetView workbookViewId="0"/>
  </sheetViews>
  <sheetFormatPr defaultColWidth="9.140625" defaultRowHeight="15"/>
  <cols>
    <col min="1" max="1" width="3.140625" style="14" customWidth="1"/>
    <col min="2" max="2" width="29.140625" style="14" customWidth="1"/>
    <col min="3" max="3" width="41.140625" style="14" customWidth="1"/>
    <col min="4" max="4" width="53" style="14" customWidth="1"/>
    <col min="5" max="5" width="1.42578125" style="14" customWidth="1"/>
    <col min="6" max="6" width="58.42578125" style="14" customWidth="1"/>
    <col min="7" max="7" width="4.140625" style="14" customWidth="1"/>
    <col min="8" max="16384" width="9.140625" style="14"/>
  </cols>
  <sheetData>
    <row r="1" spans="2:6" ht="63.75" customHeight="1">
      <c r="B1" s="48" t="s">
        <v>80</v>
      </c>
      <c r="C1" s="48"/>
      <c r="D1" s="48"/>
      <c r="E1" s="48"/>
      <c r="F1" s="48"/>
    </row>
    <row r="2" spans="2:6" ht="65.25" customHeight="1">
      <c r="B2" s="297" t="s">
        <v>70</v>
      </c>
      <c r="C2" s="297"/>
      <c r="D2" s="297"/>
      <c r="E2" s="297"/>
      <c r="F2" s="297"/>
    </row>
    <row r="3" spans="2:6" ht="21.95" customHeight="1">
      <c r="B3" s="298" t="s">
        <v>25</v>
      </c>
      <c r="C3" s="298"/>
      <c r="D3" s="298"/>
      <c r="E3" s="298"/>
      <c r="F3" s="299"/>
    </row>
    <row r="4" spans="2:6" ht="9" customHeight="1">
      <c r="B4" s="49"/>
      <c r="C4" s="49"/>
      <c r="D4" s="49"/>
    </row>
    <row r="5" spans="2:6" ht="20.100000000000001" customHeight="1">
      <c r="B5" s="46" t="s">
        <v>60</v>
      </c>
      <c r="C5" s="46" t="s">
        <v>61</v>
      </c>
      <c r="D5" s="46" t="s">
        <v>26</v>
      </c>
      <c r="F5" s="46" t="s">
        <v>27</v>
      </c>
    </row>
    <row r="6" spans="2:6" ht="9" customHeight="1">
      <c r="B6" s="122"/>
      <c r="C6" s="122"/>
      <c r="D6" s="122"/>
      <c r="F6" s="39"/>
    </row>
    <row r="7" spans="2:6" ht="18" customHeight="1">
      <c r="B7" s="116" t="s">
        <v>59</v>
      </c>
      <c r="C7" s="117" t="s">
        <v>96</v>
      </c>
      <c r="D7" s="118" t="s">
        <v>3</v>
      </c>
      <c r="F7" s="118" t="s">
        <v>128</v>
      </c>
    </row>
    <row r="8" spans="2:6">
      <c r="B8" s="118"/>
      <c r="C8" s="117"/>
      <c r="D8" s="118"/>
      <c r="F8" s="119" t="s">
        <v>94</v>
      </c>
    </row>
    <row r="9" spans="2:6">
      <c r="B9" s="118"/>
      <c r="C9" s="117"/>
      <c r="D9" s="118"/>
      <c r="F9" s="118" t="s">
        <v>93</v>
      </c>
    </row>
    <row r="10" spans="2:6" ht="2.25" customHeight="1">
      <c r="B10" s="118"/>
      <c r="C10" s="117"/>
      <c r="D10" s="109"/>
      <c r="F10" s="120"/>
    </row>
    <row r="11" spans="2:6">
      <c r="B11" s="118"/>
      <c r="C11" s="117"/>
      <c r="D11" s="118" t="s">
        <v>265</v>
      </c>
      <c r="F11" s="118" t="s">
        <v>95</v>
      </c>
    </row>
    <row r="12" spans="2:6" ht="31.5" customHeight="1">
      <c r="B12" s="118"/>
      <c r="C12" s="117"/>
      <c r="D12" s="118"/>
      <c r="F12" s="118" t="s">
        <v>127</v>
      </c>
    </row>
    <row r="13" spans="2:6" ht="2.25" customHeight="1">
      <c r="B13" s="123"/>
    </row>
    <row r="14" spans="2:6">
      <c r="B14" s="123"/>
      <c r="C14" s="123" t="s">
        <v>152</v>
      </c>
      <c r="D14" s="296" t="s">
        <v>253</v>
      </c>
      <c r="F14" s="118" t="s">
        <v>128</v>
      </c>
    </row>
    <row r="15" spans="2:6">
      <c r="B15" s="123"/>
      <c r="C15" s="123"/>
      <c r="D15" s="296"/>
      <c r="F15" s="119" t="s">
        <v>94</v>
      </c>
    </row>
    <row r="16" spans="2:6">
      <c r="B16" s="123"/>
      <c r="C16" s="123"/>
      <c r="D16" s="118"/>
      <c r="F16" s="118" t="s">
        <v>93</v>
      </c>
    </row>
    <row r="17" spans="2:6" ht="2.25" customHeight="1">
      <c r="B17" s="123"/>
      <c r="C17" s="123"/>
      <c r="D17" s="255"/>
    </row>
    <row r="18" spans="2:6">
      <c r="B18" s="123"/>
      <c r="C18" s="123"/>
      <c r="D18" s="296" t="s">
        <v>254</v>
      </c>
      <c r="F18" s="118" t="s">
        <v>128</v>
      </c>
    </row>
    <row r="19" spans="2:6">
      <c r="B19" s="123"/>
      <c r="C19" s="123"/>
      <c r="D19" s="296"/>
      <c r="F19" s="119" t="s">
        <v>94</v>
      </c>
    </row>
    <row r="20" spans="2:6" ht="30">
      <c r="B20" s="123"/>
      <c r="C20" s="123"/>
      <c r="D20" s="118"/>
      <c r="F20" s="118" t="s">
        <v>130</v>
      </c>
    </row>
    <row r="21" spans="2:6" ht="2.25" customHeight="1">
      <c r="B21" s="123"/>
      <c r="C21" s="123"/>
    </row>
    <row r="22" spans="2:6">
      <c r="B22" s="123"/>
      <c r="C22" s="123"/>
      <c r="D22" s="296" t="s">
        <v>252</v>
      </c>
      <c r="F22" s="118" t="s">
        <v>128</v>
      </c>
    </row>
    <row r="23" spans="2:6">
      <c r="B23" s="123"/>
      <c r="C23" s="123"/>
      <c r="D23" s="296"/>
      <c r="F23" s="119" t="s">
        <v>94</v>
      </c>
    </row>
    <row r="24" spans="2:6">
      <c r="B24" s="123"/>
      <c r="C24" s="123"/>
      <c r="D24" s="118"/>
      <c r="F24" s="118" t="s">
        <v>93</v>
      </c>
    </row>
    <row r="25" spans="2:6" ht="9" customHeight="1">
      <c r="B25" s="120"/>
      <c r="C25" s="10"/>
      <c r="D25" s="10"/>
      <c r="F25" s="120"/>
    </row>
    <row r="26" spans="2:6">
      <c r="B26" s="116" t="s">
        <v>78</v>
      </c>
      <c r="C26" s="117" t="s">
        <v>96</v>
      </c>
      <c r="D26" s="118" t="s">
        <v>3</v>
      </c>
      <c r="F26" s="118" t="s">
        <v>128</v>
      </c>
    </row>
    <row r="27" spans="2:6">
      <c r="B27" s="118"/>
      <c r="C27" s="117"/>
      <c r="D27" s="118"/>
      <c r="F27" s="119" t="s">
        <v>94</v>
      </c>
    </row>
    <row r="28" spans="2:6">
      <c r="B28" s="118"/>
      <c r="C28" s="117"/>
      <c r="D28" s="118"/>
      <c r="F28" s="118" t="s">
        <v>93</v>
      </c>
    </row>
    <row r="29" spans="2:6" ht="2.25" customHeight="1">
      <c r="B29" s="118"/>
      <c r="C29" s="40"/>
      <c r="D29" s="109"/>
      <c r="F29" s="109"/>
    </row>
    <row r="30" spans="2:6">
      <c r="B30" s="118"/>
      <c r="C30" s="117" t="s">
        <v>255</v>
      </c>
      <c r="D30" s="118" t="s">
        <v>3</v>
      </c>
      <c r="F30" s="118" t="s">
        <v>128</v>
      </c>
    </row>
    <row r="31" spans="2:6">
      <c r="B31" s="118"/>
      <c r="C31" s="117"/>
      <c r="D31" s="118"/>
      <c r="F31" s="119" t="s">
        <v>94</v>
      </c>
    </row>
    <row r="32" spans="2:6">
      <c r="B32" s="118"/>
      <c r="C32" s="117"/>
      <c r="D32" s="118"/>
      <c r="F32" s="118" t="s">
        <v>93</v>
      </c>
    </row>
    <row r="33" spans="2:6" ht="2.25" customHeight="1">
      <c r="B33" s="118"/>
      <c r="C33" s="145"/>
      <c r="D33" s="109"/>
      <c r="F33" s="109"/>
    </row>
    <row r="34" spans="2:6">
      <c r="B34" s="118"/>
      <c r="C34" s="118" t="s">
        <v>97</v>
      </c>
      <c r="D34" s="118" t="s">
        <v>3</v>
      </c>
      <c r="F34" s="118" t="s">
        <v>128</v>
      </c>
    </row>
    <row r="35" spans="2:6">
      <c r="B35" s="118"/>
      <c r="C35" s="117"/>
      <c r="D35" s="118"/>
      <c r="F35" s="119" t="s">
        <v>94</v>
      </c>
    </row>
    <row r="36" spans="2:6">
      <c r="B36" s="118"/>
      <c r="C36" s="117"/>
      <c r="D36" s="118"/>
      <c r="F36" s="118" t="s">
        <v>93</v>
      </c>
    </row>
    <row r="37" spans="2:6" ht="2.25" customHeight="1">
      <c r="B37" s="118"/>
      <c r="C37" s="40"/>
      <c r="D37" s="109"/>
      <c r="F37" s="109"/>
    </row>
    <row r="38" spans="2:6">
      <c r="B38" s="118"/>
      <c r="C38" s="117" t="s">
        <v>52</v>
      </c>
      <c r="D38" s="118" t="s">
        <v>3</v>
      </c>
      <c r="F38" s="118" t="s">
        <v>128</v>
      </c>
    </row>
    <row r="39" spans="2:6">
      <c r="B39" s="118"/>
      <c r="C39" s="117"/>
      <c r="D39" s="118"/>
      <c r="F39" s="119" t="s">
        <v>94</v>
      </c>
    </row>
    <row r="40" spans="2:6">
      <c r="B40" s="118"/>
      <c r="C40" s="117"/>
      <c r="D40" s="118"/>
      <c r="F40" s="118" t="s">
        <v>93</v>
      </c>
    </row>
    <row r="41" spans="2:6" ht="2.25" customHeight="1">
      <c r="B41" s="118"/>
      <c r="C41" s="117"/>
      <c r="D41" s="129"/>
      <c r="F41" s="129"/>
    </row>
    <row r="42" spans="2:6">
      <c r="B42" s="118"/>
      <c r="C42" s="117"/>
      <c r="D42" s="296" t="s">
        <v>265</v>
      </c>
      <c r="F42" s="118" t="s">
        <v>95</v>
      </c>
    </row>
    <row r="43" spans="2:6" ht="33" customHeight="1">
      <c r="B43" s="118"/>
      <c r="C43" s="117"/>
      <c r="D43" s="296"/>
      <c r="F43" s="118" t="s">
        <v>127</v>
      </c>
    </row>
    <row r="44" spans="2:6" ht="2.25" customHeight="1">
      <c r="B44" s="118"/>
    </row>
    <row r="45" spans="2:6">
      <c r="B45" s="123"/>
      <c r="C45" s="123" t="s">
        <v>53</v>
      </c>
      <c r="D45" s="118" t="s">
        <v>3</v>
      </c>
      <c r="F45" s="118" t="s">
        <v>128</v>
      </c>
    </row>
    <row r="46" spans="2:6">
      <c r="B46" s="123"/>
      <c r="C46" s="123"/>
      <c r="D46" s="118"/>
      <c r="F46" s="119" t="s">
        <v>94</v>
      </c>
    </row>
    <row r="47" spans="2:6">
      <c r="B47" s="123"/>
      <c r="C47" s="123"/>
      <c r="D47" s="118"/>
      <c r="F47" s="118" t="s">
        <v>93</v>
      </c>
    </row>
    <row r="48" spans="2:6" ht="2.25" customHeight="1">
      <c r="B48" s="118"/>
      <c r="C48" s="117"/>
      <c r="D48" s="276"/>
      <c r="F48" s="276"/>
    </row>
    <row r="49" spans="2:6">
      <c r="B49" s="118"/>
      <c r="C49" s="117"/>
      <c r="D49" s="296" t="s">
        <v>265</v>
      </c>
      <c r="F49" s="118" t="s">
        <v>95</v>
      </c>
    </row>
    <row r="50" spans="2:6" ht="45">
      <c r="B50" s="118"/>
      <c r="C50" s="117"/>
      <c r="D50" s="296"/>
      <c r="F50" s="118" t="s">
        <v>285</v>
      </c>
    </row>
    <row r="51" spans="2:6" ht="2.25" customHeight="1">
      <c r="B51" s="123"/>
    </row>
    <row r="52" spans="2:6">
      <c r="B52" s="123"/>
      <c r="C52" s="123" t="s">
        <v>152</v>
      </c>
      <c r="D52" s="296" t="s">
        <v>253</v>
      </c>
      <c r="F52" s="118" t="s">
        <v>128</v>
      </c>
    </row>
    <row r="53" spans="2:6">
      <c r="B53" s="123"/>
      <c r="C53" s="123"/>
      <c r="D53" s="296"/>
      <c r="F53" s="119" t="s">
        <v>94</v>
      </c>
    </row>
    <row r="54" spans="2:6">
      <c r="B54" s="123"/>
      <c r="C54" s="123"/>
      <c r="D54" s="118"/>
      <c r="F54" s="118" t="s">
        <v>93</v>
      </c>
    </row>
    <row r="55" spans="2:6" ht="2.25" customHeight="1">
      <c r="B55" s="123"/>
      <c r="C55" s="123"/>
      <c r="D55" s="255"/>
      <c r="F55" s="255"/>
    </row>
    <row r="56" spans="2:6">
      <c r="B56" s="123"/>
      <c r="C56" s="123"/>
      <c r="D56" s="296" t="s">
        <v>254</v>
      </c>
      <c r="F56" s="118" t="s">
        <v>128</v>
      </c>
    </row>
    <row r="57" spans="2:6">
      <c r="B57" s="123"/>
      <c r="C57" s="123"/>
      <c r="D57" s="296"/>
      <c r="F57" s="119" t="s">
        <v>94</v>
      </c>
    </row>
    <row r="58" spans="2:6" ht="30">
      <c r="B58" s="123"/>
      <c r="C58" s="123"/>
      <c r="D58" s="118"/>
      <c r="F58" s="118" t="s">
        <v>130</v>
      </c>
    </row>
    <row r="59" spans="2:6" ht="2.25" customHeight="1">
      <c r="B59" s="123"/>
      <c r="C59" s="123"/>
    </row>
    <row r="60" spans="2:6">
      <c r="B60" s="123"/>
      <c r="C60" s="123"/>
      <c r="D60" s="296" t="s">
        <v>252</v>
      </c>
      <c r="F60" s="118" t="s">
        <v>128</v>
      </c>
    </row>
    <row r="61" spans="2:6">
      <c r="B61" s="123"/>
      <c r="C61" s="123"/>
      <c r="D61" s="296"/>
      <c r="F61" s="119" t="s">
        <v>94</v>
      </c>
    </row>
    <row r="62" spans="2:6">
      <c r="B62" s="123"/>
      <c r="C62" s="123"/>
      <c r="D62" s="118"/>
      <c r="F62" s="118" t="s">
        <v>93</v>
      </c>
    </row>
    <row r="63" spans="2:6" ht="2.25" customHeight="1">
      <c r="B63" s="123"/>
    </row>
    <row r="64" spans="2:6">
      <c r="B64" s="123"/>
      <c r="C64" s="123" t="s">
        <v>155</v>
      </c>
      <c r="D64" s="123" t="s">
        <v>3</v>
      </c>
      <c r="F64" s="118" t="s">
        <v>128</v>
      </c>
    </row>
    <row r="65" spans="2:6">
      <c r="B65" s="123"/>
      <c r="C65" s="123"/>
      <c r="D65" s="118"/>
      <c r="F65" s="119" t="s">
        <v>94</v>
      </c>
    </row>
    <row r="66" spans="2:6">
      <c r="B66" s="123"/>
      <c r="C66" s="123"/>
      <c r="D66" s="118"/>
      <c r="F66" s="118" t="s">
        <v>93</v>
      </c>
    </row>
    <row r="67" spans="2:6" ht="9" customHeight="1"/>
    <row r="68" spans="2:6">
      <c r="B68" s="124" t="s">
        <v>153</v>
      </c>
      <c r="C68" s="117" t="s">
        <v>153</v>
      </c>
      <c r="D68" s="123" t="s">
        <v>265</v>
      </c>
      <c r="F68" s="118" t="s">
        <v>95</v>
      </c>
    </row>
    <row r="69" spans="2:6" ht="2.25" customHeight="1">
      <c r="B69" s="123"/>
      <c r="C69" s="123"/>
    </row>
    <row r="70" spans="2:6">
      <c r="B70" s="123"/>
      <c r="C70" s="123"/>
      <c r="D70" s="123" t="s">
        <v>3</v>
      </c>
      <c r="F70" s="118" t="s">
        <v>128</v>
      </c>
    </row>
    <row r="71" spans="2:6">
      <c r="B71" s="123"/>
      <c r="C71" s="123"/>
      <c r="D71" s="123"/>
      <c r="F71" s="119" t="s">
        <v>94</v>
      </c>
    </row>
    <row r="72" spans="2:6">
      <c r="B72" s="123"/>
      <c r="C72" s="123"/>
      <c r="D72" s="123"/>
      <c r="F72" s="118" t="s">
        <v>98</v>
      </c>
    </row>
  </sheetData>
  <mergeCells count="10">
    <mergeCell ref="D60:D61"/>
    <mergeCell ref="D22:D23"/>
    <mergeCell ref="B2:F2"/>
    <mergeCell ref="B3:F3"/>
    <mergeCell ref="D42:D43"/>
    <mergeCell ref="D52:D53"/>
    <mergeCell ref="D56:D57"/>
    <mergeCell ref="D14:D15"/>
    <mergeCell ref="D18:D19"/>
    <mergeCell ref="D49:D5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L16"/>
  <sheetViews>
    <sheetView workbookViewId="0"/>
  </sheetViews>
  <sheetFormatPr defaultColWidth="9.140625" defaultRowHeight="15"/>
  <cols>
    <col min="1" max="1" width="3.140625" style="14" customWidth="1"/>
    <col min="2" max="2" width="23.42578125" style="14" customWidth="1"/>
    <col min="3" max="3" width="19.7109375" style="14" bestFit="1" customWidth="1"/>
    <col min="4" max="4" width="28.140625" style="14" customWidth="1"/>
    <col min="5" max="5" width="25.5703125" style="14" customWidth="1"/>
    <col min="6" max="6" width="4.5703125" style="14" customWidth="1"/>
    <col min="7" max="7" width="31.42578125" style="14" customWidth="1"/>
    <col min="8" max="8" width="21.42578125" style="14" customWidth="1"/>
    <col min="9" max="9" width="24.28515625" style="14" customWidth="1"/>
    <col min="10" max="10" width="19.5703125" style="14" customWidth="1"/>
    <col min="11" max="11" width="2.28515625" style="14" customWidth="1"/>
    <col min="12" max="12" width="13.85546875" style="14" customWidth="1"/>
    <col min="13" max="16384" width="9.140625" style="14"/>
  </cols>
  <sheetData>
    <row r="1" spans="2:12" ht="54" customHeight="1">
      <c r="B1" s="48" t="s">
        <v>80</v>
      </c>
      <c r="C1" s="50"/>
      <c r="D1" s="50"/>
      <c r="E1" s="50"/>
      <c r="F1" s="50"/>
      <c r="G1" s="50"/>
      <c r="H1" s="50"/>
      <c r="I1" s="50"/>
      <c r="J1" s="50"/>
    </row>
    <row r="2" spans="2:12" ht="21.95" customHeight="1">
      <c r="B2" s="300" t="s">
        <v>62</v>
      </c>
      <c r="C2" s="301"/>
      <c r="D2" s="301"/>
      <c r="E2" s="301"/>
      <c r="F2" s="301"/>
      <c r="G2" s="301"/>
      <c r="H2" s="301"/>
      <c r="I2" s="301"/>
      <c r="J2" s="301"/>
      <c r="K2" s="301"/>
      <c r="L2" s="302"/>
    </row>
    <row r="3" spans="2:12" ht="9" customHeight="1">
      <c r="C3" s="15"/>
      <c r="D3" s="15"/>
      <c r="E3" s="15"/>
      <c r="L3" s="51"/>
    </row>
    <row r="4" spans="2:12" ht="20.100000000000001" customHeight="1">
      <c r="B4" s="107" t="s">
        <v>60</v>
      </c>
      <c r="C4" s="107" t="s">
        <v>63</v>
      </c>
      <c r="D4" s="107" t="s">
        <v>64</v>
      </c>
      <c r="E4" s="107" t="s">
        <v>65</v>
      </c>
      <c r="F4" s="40"/>
      <c r="G4" s="107" t="s">
        <v>60</v>
      </c>
      <c r="H4" s="107" t="s">
        <v>63</v>
      </c>
      <c r="I4" s="107" t="s">
        <v>64</v>
      </c>
      <c r="J4" s="107" t="s">
        <v>65</v>
      </c>
      <c r="L4" s="46" t="s">
        <v>66</v>
      </c>
    </row>
    <row r="5" spans="2:12" ht="9" customHeight="1"/>
    <row r="6" spans="2:12" ht="33" customHeight="1">
      <c r="B6" s="105" t="s">
        <v>78</v>
      </c>
      <c r="C6" s="105" t="s">
        <v>96</v>
      </c>
      <c r="D6" s="105"/>
      <c r="E6" s="106" t="s">
        <v>184</v>
      </c>
      <c r="F6" s="10" t="s">
        <v>87</v>
      </c>
      <c r="G6" s="105" t="s">
        <v>78</v>
      </c>
      <c r="H6" s="105" t="s">
        <v>255</v>
      </c>
      <c r="I6" s="106"/>
      <c r="J6" s="106" t="s">
        <v>88</v>
      </c>
      <c r="L6" s="108" t="b">
        <f>'Regulatory accounts (PTS)'!H18=SUM('Regulatory accounts (PTS)'!H21:H30)</f>
        <v>1</v>
      </c>
    </row>
    <row r="8" spans="2:12" ht="38.25">
      <c r="B8" s="105" t="s">
        <v>78</v>
      </c>
      <c r="C8" s="105" t="s">
        <v>255</v>
      </c>
      <c r="D8" s="105"/>
      <c r="E8" s="106" t="s">
        <v>134</v>
      </c>
      <c r="F8" s="10" t="s">
        <v>87</v>
      </c>
      <c r="G8" s="105" t="s">
        <v>78</v>
      </c>
      <c r="H8" s="105" t="s">
        <v>97</v>
      </c>
      <c r="I8" s="106" t="s">
        <v>135</v>
      </c>
      <c r="J8" s="106" t="s">
        <v>172</v>
      </c>
      <c r="L8" s="108" t="b">
        <f>AND('Regulatory accounts (PTS)'!I21=('Regulatory accounts (PTS)'!I40+'Regulatory accounts (PTS)'!I48+'Regulatory accounts (PTS)'!I56))</f>
        <v>1</v>
      </c>
    </row>
    <row r="10" spans="2:12" ht="38.25">
      <c r="B10" s="105" t="s">
        <v>78</v>
      </c>
      <c r="C10" s="105" t="s">
        <v>255</v>
      </c>
      <c r="D10" s="105"/>
      <c r="E10" s="106" t="s">
        <v>136</v>
      </c>
      <c r="F10" s="10" t="s">
        <v>87</v>
      </c>
      <c r="G10" s="105" t="s">
        <v>78</v>
      </c>
      <c r="H10" s="105" t="s">
        <v>52</v>
      </c>
      <c r="I10" s="106"/>
      <c r="J10" s="106" t="s">
        <v>138</v>
      </c>
      <c r="L10" s="108" t="b">
        <f>AND('Regulatory accounts (PTS)'!I22=('Regulatory accounts (PTS)'!I99))</f>
        <v>1</v>
      </c>
    </row>
    <row r="12" spans="2:12" ht="38.25">
      <c r="B12" s="105" t="s">
        <v>78</v>
      </c>
      <c r="C12" s="105" t="s">
        <v>255</v>
      </c>
      <c r="D12" s="105"/>
      <c r="E12" s="106" t="s">
        <v>137</v>
      </c>
      <c r="F12" s="10" t="s">
        <v>87</v>
      </c>
      <c r="G12" s="105" t="s">
        <v>78</v>
      </c>
      <c r="H12" s="105" t="s">
        <v>53</v>
      </c>
      <c r="I12" s="106"/>
      <c r="J12" s="106" t="s">
        <v>138</v>
      </c>
      <c r="L12" s="108" t="b">
        <f>AND('Regulatory accounts (PTS)'!I23=('Regulatory accounts (PTS)'!I114+'Regulatory accounts (PTS)'!I121+'Regulatory accounts (PTS)'!I123+'Regulatory accounts (PTS)'!I126))</f>
        <v>1</v>
      </c>
    </row>
    <row r="14" spans="2:12" ht="25.5">
      <c r="B14" s="105" t="s">
        <v>89</v>
      </c>
      <c r="C14" s="105" t="s">
        <v>96</v>
      </c>
      <c r="D14" s="106" t="s">
        <v>184</v>
      </c>
      <c r="E14" s="105" t="s">
        <v>85</v>
      </c>
      <c r="F14" s="10" t="s">
        <v>87</v>
      </c>
      <c r="G14" s="105" t="s">
        <v>78</v>
      </c>
      <c r="H14" s="105" t="s">
        <v>96</v>
      </c>
      <c r="I14" s="106" t="s">
        <v>184</v>
      </c>
      <c r="J14" s="105" t="s">
        <v>33</v>
      </c>
      <c r="L14" s="303" t="b">
        <f>'Audited statutory accounts'!H17='Regulatory accounts (PTS)'!F18+'Regulatory accounts (PTS)'!H18</f>
        <v>1</v>
      </c>
    </row>
    <row r="15" spans="2:12">
      <c r="B15" s="105"/>
      <c r="C15" s="105"/>
      <c r="D15" s="105"/>
      <c r="E15" s="106"/>
      <c r="G15" s="210" t="s">
        <v>183</v>
      </c>
      <c r="H15" s="105"/>
      <c r="I15" s="106"/>
      <c r="J15" s="105"/>
      <c r="L15" s="303"/>
    </row>
    <row r="16" spans="2:12" ht="38.25">
      <c r="B16" s="105"/>
      <c r="C16" s="105"/>
      <c r="D16" s="105"/>
      <c r="E16" s="106"/>
      <c r="G16" s="105" t="s">
        <v>78</v>
      </c>
      <c r="H16" s="105" t="s">
        <v>96</v>
      </c>
      <c r="I16" s="106" t="s">
        <v>184</v>
      </c>
      <c r="J16" s="105" t="s">
        <v>266</v>
      </c>
      <c r="L16" s="303"/>
    </row>
  </sheetData>
  <mergeCells count="2">
    <mergeCell ref="B2:L2"/>
    <mergeCell ref="L14:L16"/>
  </mergeCells>
  <conditionalFormatting sqref="L6">
    <cfRule type="cellIs" dxfId="4" priority="8" operator="equal">
      <formula>TRUE</formula>
    </cfRule>
  </conditionalFormatting>
  <conditionalFormatting sqref="L14">
    <cfRule type="cellIs" dxfId="3" priority="6" operator="equal">
      <formula>TRUE</formula>
    </cfRule>
  </conditionalFormatting>
  <conditionalFormatting sqref="L8">
    <cfRule type="cellIs" dxfId="2" priority="5" operator="equal">
      <formula>TRUE</formula>
    </cfRule>
  </conditionalFormatting>
  <conditionalFormatting sqref="L10">
    <cfRule type="cellIs" dxfId="1" priority="4" operator="equal">
      <formula>TRUE</formula>
    </cfRule>
  </conditionalFormatting>
  <conditionalFormatting sqref="L12">
    <cfRule type="cellIs" dxfId="0" priority="3"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26"/>
  <sheetViews>
    <sheetView workbookViewId="0"/>
  </sheetViews>
  <sheetFormatPr defaultColWidth="9.140625" defaultRowHeight="15"/>
  <cols>
    <col min="1" max="1" width="2.140625" style="8" customWidth="1"/>
    <col min="2" max="2" width="1.85546875" style="2" customWidth="1"/>
    <col min="3" max="3" width="53.85546875" style="2" customWidth="1"/>
    <col min="4" max="4" width="7.28515625" style="2" customWidth="1"/>
    <col min="5" max="5" width="1.85546875" style="2" customWidth="1"/>
    <col min="6" max="6" width="19.42578125" style="59" customWidth="1"/>
    <col min="7" max="7" width="1.7109375" style="2" customWidth="1"/>
    <col min="8" max="8" width="20.42578125" style="59" customWidth="1"/>
    <col min="9" max="9" width="1.7109375" style="2" customWidth="1"/>
    <col min="10" max="10" width="20.85546875" style="59" customWidth="1"/>
    <col min="11" max="11" width="1.7109375" style="2" customWidth="1"/>
    <col min="12" max="12" width="20.85546875" style="59" customWidth="1"/>
    <col min="13" max="13" width="1.7109375" style="2" customWidth="1"/>
    <col min="14" max="14" width="17.7109375" style="59" customWidth="1"/>
    <col min="15" max="15" width="1.85546875" style="2" customWidth="1"/>
    <col min="16" max="16" width="1.85546875" style="8" customWidth="1"/>
    <col min="17" max="17" width="14.85546875" style="8" customWidth="1"/>
    <col min="18" max="18" width="2.28515625" style="8" customWidth="1"/>
    <col min="19" max="20" width="10.7109375" style="8" customWidth="1"/>
    <col min="21" max="21" width="2.5703125" style="8" customWidth="1"/>
    <col min="22" max="16384" width="9.140625" style="8"/>
  </cols>
  <sheetData>
    <row r="1" spans="2:20" ht="40.5" customHeight="1">
      <c r="B1" s="52"/>
      <c r="C1" s="146" t="s">
        <v>80</v>
      </c>
      <c r="D1" s="48"/>
      <c r="E1" s="48"/>
      <c r="F1" s="57"/>
      <c r="G1" s="48"/>
      <c r="H1" s="60"/>
      <c r="I1" s="52"/>
      <c r="J1" s="60"/>
      <c r="K1" s="52"/>
      <c r="L1" s="60"/>
      <c r="M1" s="52"/>
      <c r="N1" s="60"/>
      <c r="R1" s="41"/>
      <c r="S1" s="41"/>
    </row>
    <row r="2" spans="2:20" ht="51" customHeight="1">
      <c r="B2" s="1"/>
      <c r="C2" s="147" t="s">
        <v>89</v>
      </c>
      <c r="D2" s="1"/>
      <c r="E2" s="1"/>
      <c r="F2" s="1"/>
      <c r="G2" s="1"/>
      <c r="H2" s="264"/>
      <c r="I2" s="19"/>
      <c r="K2" s="19"/>
      <c r="M2" s="19"/>
      <c r="Q2" s="42"/>
      <c r="R2" s="42"/>
      <c r="S2" s="209" t="s">
        <v>99</v>
      </c>
      <c r="T2" s="209" t="s">
        <v>100</v>
      </c>
    </row>
    <row r="3" spans="2:20" ht="34.5" customHeight="1">
      <c r="B3" s="51"/>
      <c r="D3" s="67" t="s">
        <v>0</v>
      </c>
      <c r="F3" s="58" t="s">
        <v>28</v>
      </c>
      <c r="G3" s="16"/>
      <c r="H3" s="58" t="s">
        <v>29</v>
      </c>
      <c r="I3" s="19"/>
      <c r="J3" s="58" t="s">
        <v>30</v>
      </c>
      <c r="K3" s="19"/>
      <c r="L3" s="58" t="s">
        <v>31</v>
      </c>
      <c r="M3" s="19"/>
      <c r="N3" s="58" t="s">
        <v>32</v>
      </c>
      <c r="O3" s="1"/>
      <c r="P3" s="42"/>
      <c r="Q3" s="127" t="s">
        <v>9</v>
      </c>
      <c r="S3" s="304" t="s">
        <v>102</v>
      </c>
      <c r="T3" s="305"/>
    </row>
    <row r="4" spans="2:20" ht="31.5" customHeight="1">
      <c r="C4" s="71" t="s">
        <v>96</v>
      </c>
      <c r="F4" s="2"/>
      <c r="I4" s="19"/>
      <c r="K4" s="19"/>
      <c r="M4" s="19"/>
      <c r="Q4" s="94"/>
      <c r="R4" s="43"/>
      <c r="S4" s="35"/>
      <c r="T4" s="35"/>
    </row>
    <row r="5" spans="2:20" ht="15" customHeight="1">
      <c r="B5" s="5"/>
      <c r="C5" s="68" t="s">
        <v>235</v>
      </c>
      <c r="F5" s="2"/>
      <c r="H5" s="2"/>
      <c r="J5" s="2"/>
      <c r="L5" s="2"/>
      <c r="N5" s="2"/>
    </row>
    <row r="6" spans="2:20" ht="15" customHeight="1">
      <c r="B6" s="56"/>
      <c r="C6" s="69" t="s">
        <v>261</v>
      </c>
      <c r="D6" s="23" t="s">
        <v>3</v>
      </c>
      <c r="E6" s="24"/>
      <c r="F6" s="63"/>
      <c r="G6" s="74"/>
      <c r="H6" s="63"/>
      <c r="I6" s="25"/>
      <c r="J6" s="63"/>
      <c r="K6" s="74"/>
      <c r="L6" s="63"/>
      <c r="M6" s="74"/>
      <c r="N6" s="65"/>
      <c r="O6" s="1"/>
      <c r="P6" s="42"/>
      <c r="Q6" s="103" t="s">
        <v>38</v>
      </c>
      <c r="S6" s="126" t="s">
        <v>103</v>
      </c>
      <c r="T6" s="126" t="s">
        <v>101</v>
      </c>
    </row>
    <row r="7" spans="2:20" ht="15" customHeight="1">
      <c r="B7" s="56"/>
      <c r="C7" s="70" t="s">
        <v>261</v>
      </c>
      <c r="D7" s="6" t="s">
        <v>3</v>
      </c>
      <c r="E7" s="4"/>
      <c r="F7" s="64"/>
      <c r="G7" s="54"/>
      <c r="H7" s="64"/>
      <c r="I7" s="26"/>
      <c r="J7" s="64"/>
      <c r="K7" s="54"/>
      <c r="L7" s="64"/>
      <c r="M7" s="54"/>
      <c r="N7" s="66"/>
      <c r="O7" s="1"/>
      <c r="P7" s="42"/>
      <c r="Q7" s="103" t="s">
        <v>38</v>
      </c>
      <c r="S7" s="126" t="s">
        <v>103</v>
      </c>
      <c r="T7" s="126" t="s">
        <v>101</v>
      </c>
    </row>
    <row r="8" spans="2:20" ht="15" customHeight="1">
      <c r="B8" s="56"/>
      <c r="C8" s="70" t="s">
        <v>261</v>
      </c>
      <c r="D8" s="6" t="s">
        <v>3</v>
      </c>
      <c r="E8" s="4"/>
      <c r="F8" s="64"/>
      <c r="G8" s="54"/>
      <c r="H8" s="64"/>
      <c r="I8" s="26"/>
      <c r="J8" s="64"/>
      <c r="K8" s="54"/>
      <c r="L8" s="64"/>
      <c r="M8" s="54"/>
      <c r="N8" s="66"/>
      <c r="O8" s="1"/>
      <c r="P8" s="42"/>
      <c r="Q8" s="103" t="s">
        <v>38</v>
      </c>
      <c r="S8" s="126" t="s">
        <v>103</v>
      </c>
      <c r="T8" s="126" t="s">
        <v>101</v>
      </c>
    </row>
    <row r="9" spans="2:20" ht="15" customHeight="1">
      <c r="B9" s="56"/>
      <c r="C9" s="212" t="s">
        <v>82</v>
      </c>
      <c r="D9" s="27"/>
      <c r="E9" s="28"/>
      <c r="F9" s="136"/>
      <c r="G9" s="75"/>
      <c r="H9" s="136"/>
      <c r="I9" s="29"/>
      <c r="J9" s="136"/>
      <c r="K9" s="75"/>
      <c r="L9" s="136"/>
      <c r="M9" s="75"/>
      <c r="N9" s="137"/>
      <c r="O9" s="1"/>
      <c r="P9" s="42"/>
      <c r="Q9" s="103"/>
      <c r="R9" s="103"/>
    </row>
    <row r="10" spans="2:20" ht="15" customHeight="1">
      <c r="B10" s="5"/>
      <c r="C10" s="216" t="s">
        <v>35</v>
      </c>
      <c r="D10" s="7" t="s">
        <v>3</v>
      </c>
      <c r="E10" s="4"/>
      <c r="F10" s="61">
        <f>SUM(F6:F8)</f>
        <v>0</v>
      </c>
      <c r="G10" s="54"/>
      <c r="H10" s="61">
        <f>SUM(H6:H8)</f>
        <v>0</v>
      </c>
      <c r="I10" s="19"/>
      <c r="J10" s="61">
        <f>SUM(J6:J8)</f>
        <v>0</v>
      </c>
      <c r="K10" s="54"/>
      <c r="L10" s="61">
        <f>SUM(L6:L8)</f>
        <v>0</v>
      </c>
      <c r="M10" s="54"/>
      <c r="N10" s="61">
        <f>SUM(N6:N8)</f>
        <v>0</v>
      </c>
      <c r="O10" s="1"/>
      <c r="P10" s="42"/>
      <c r="Q10" s="103" t="s">
        <v>38</v>
      </c>
    </row>
    <row r="11" spans="2:20" ht="15" customHeight="1">
      <c r="B11" s="5"/>
      <c r="C11" s="68" t="s">
        <v>236</v>
      </c>
      <c r="F11" s="2"/>
      <c r="H11" s="2"/>
      <c r="J11" s="2"/>
      <c r="L11" s="2"/>
      <c r="N11" s="2"/>
    </row>
    <row r="12" spans="2:20" ht="15" customHeight="1">
      <c r="B12" s="5"/>
      <c r="C12" s="69" t="s">
        <v>261</v>
      </c>
      <c r="D12" s="23" t="s">
        <v>3</v>
      </c>
      <c r="E12" s="24"/>
      <c r="F12" s="63"/>
      <c r="G12" s="74"/>
      <c r="H12" s="63"/>
      <c r="I12" s="25"/>
      <c r="J12" s="63"/>
      <c r="K12" s="74"/>
      <c r="L12" s="63"/>
      <c r="M12" s="74"/>
      <c r="N12" s="65"/>
      <c r="O12" s="1"/>
      <c r="P12" s="42"/>
      <c r="Q12" s="103" t="s">
        <v>38</v>
      </c>
      <c r="S12" s="126" t="s">
        <v>103</v>
      </c>
      <c r="T12" s="126" t="s">
        <v>101</v>
      </c>
    </row>
    <row r="13" spans="2:20" ht="15" customHeight="1">
      <c r="B13" s="5"/>
      <c r="C13" s="70" t="s">
        <v>261</v>
      </c>
      <c r="D13" s="6" t="s">
        <v>3</v>
      </c>
      <c r="E13" s="4"/>
      <c r="F13" s="64"/>
      <c r="G13" s="54"/>
      <c r="H13" s="64"/>
      <c r="I13" s="26"/>
      <c r="J13" s="64"/>
      <c r="K13" s="54"/>
      <c r="L13" s="64"/>
      <c r="M13" s="54"/>
      <c r="N13" s="66"/>
      <c r="O13" s="1"/>
      <c r="P13" s="42"/>
      <c r="Q13" s="103" t="s">
        <v>38</v>
      </c>
      <c r="S13" s="126" t="s">
        <v>103</v>
      </c>
      <c r="T13" s="126" t="s">
        <v>101</v>
      </c>
    </row>
    <row r="14" spans="2:20" ht="15" customHeight="1">
      <c r="B14" s="5"/>
      <c r="C14" s="70" t="s">
        <v>261</v>
      </c>
      <c r="D14" s="6" t="s">
        <v>3</v>
      </c>
      <c r="E14" s="4"/>
      <c r="F14" s="64"/>
      <c r="G14" s="54"/>
      <c r="H14" s="64"/>
      <c r="I14" s="26"/>
      <c r="J14" s="213"/>
      <c r="K14" s="26"/>
      <c r="L14" s="213"/>
      <c r="M14" s="26"/>
      <c r="N14" s="214"/>
      <c r="O14" s="1"/>
      <c r="P14" s="42"/>
      <c r="Q14" s="103" t="s">
        <v>38</v>
      </c>
      <c r="S14" s="126" t="s">
        <v>103</v>
      </c>
      <c r="T14" s="126" t="s">
        <v>101</v>
      </c>
    </row>
    <row r="15" spans="2:20" ht="15" customHeight="1">
      <c r="B15" s="5"/>
      <c r="C15" s="212" t="s">
        <v>82</v>
      </c>
      <c r="D15" s="27"/>
      <c r="E15" s="28"/>
      <c r="F15" s="136"/>
      <c r="G15" s="75"/>
      <c r="H15" s="136"/>
      <c r="I15" s="29"/>
      <c r="J15" s="136"/>
      <c r="K15" s="75"/>
      <c r="L15" s="136"/>
      <c r="M15" s="75"/>
      <c r="N15" s="137"/>
      <c r="O15" s="1"/>
      <c r="P15" s="42"/>
      <c r="Q15" s="103"/>
      <c r="R15" s="103"/>
    </row>
    <row r="16" spans="2:20" ht="15" customHeight="1">
      <c r="B16" s="5"/>
      <c r="C16" s="216" t="s">
        <v>36</v>
      </c>
      <c r="D16" s="6" t="s">
        <v>3</v>
      </c>
      <c r="E16" s="4"/>
      <c r="F16" s="61">
        <f>SUM(F12:F14)</f>
        <v>0</v>
      </c>
      <c r="G16" s="54"/>
      <c r="H16" s="61">
        <f>SUM(H12:H14)</f>
        <v>0</v>
      </c>
      <c r="I16" s="19"/>
      <c r="J16" s="61">
        <f>SUM(J12:J14)</f>
        <v>0</v>
      </c>
      <c r="K16" s="54"/>
      <c r="L16" s="61">
        <f>SUM(L12:L14)</f>
        <v>0</v>
      </c>
      <c r="M16" s="54"/>
      <c r="N16" s="61">
        <f>SUM(N12:N14)</f>
        <v>0</v>
      </c>
      <c r="O16" s="3"/>
      <c r="P16" s="43"/>
      <c r="Q16" s="103" t="s">
        <v>38</v>
      </c>
    </row>
    <row r="17" spans="1:20" ht="15" customHeight="1">
      <c r="B17" s="5"/>
      <c r="C17" s="249" t="s">
        <v>184</v>
      </c>
      <c r="D17" s="6" t="s">
        <v>3</v>
      </c>
      <c r="E17" s="4"/>
      <c r="F17" s="61">
        <f>F10+F16</f>
        <v>0</v>
      </c>
      <c r="G17" s="265"/>
      <c r="H17" s="61">
        <f>H10+H16</f>
        <v>0</v>
      </c>
      <c r="I17" s="266"/>
      <c r="J17" s="61">
        <f>J10+J16</f>
        <v>0</v>
      </c>
      <c r="K17" s="265"/>
      <c r="L17" s="61">
        <f>L10+L16</f>
        <v>0</v>
      </c>
      <c r="M17" s="265"/>
      <c r="N17" s="61">
        <f>N10+N16</f>
        <v>0</v>
      </c>
      <c r="O17" s="1"/>
      <c r="P17" s="42"/>
      <c r="Q17" s="103" t="s">
        <v>38</v>
      </c>
    </row>
    <row r="18" spans="1:20" ht="15" customHeight="1">
      <c r="B18" s="5"/>
      <c r="C18" s="133"/>
      <c r="D18" s="6"/>
      <c r="E18" s="4"/>
      <c r="F18" s="134"/>
      <c r="G18" s="54"/>
      <c r="H18" s="134"/>
      <c r="I18" s="26"/>
      <c r="J18" s="134"/>
      <c r="K18" s="54"/>
      <c r="L18" s="134"/>
      <c r="M18" s="54"/>
      <c r="N18" s="134"/>
      <c r="O18" s="1"/>
      <c r="P18" s="42"/>
      <c r="Q18" s="103"/>
      <c r="R18" s="103"/>
    </row>
    <row r="19" spans="1:20" ht="24.95" customHeight="1">
      <c r="B19" s="5"/>
      <c r="C19" s="135" t="s">
        <v>152</v>
      </c>
      <c r="D19" s="5"/>
      <c r="E19" s="5"/>
      <c r="F19" s="5"/>
      <c r="G19" s="5"/>
      <c r="H19" s="5"/>
      <c r="I19" s="5"/>
      <c r="J19" s="5"/>
      <c r="K19" s="5"/>
      <c r="L19" s="5"/>
      <c r="M19" s="5"/>
      <c r="N19" s="5"/>
      <c r="O19" s="1"/>
      <c r="P19" s="42"/>
      <c r="Q19" s="97"/>
      <c r="R19" s="97"/>
      <c r="S19" s="18"/>
    </row>
    <row r="20" spans="1:20" ht="15" customHeight="1">
      <c r="B20" s="73"/>
      <c r="C20" s="256" t="s">
        <v>12</v>
      </c>
      <c r="D20" s="23" t="s">
        <v>3</v>
      </c>
      <c r="E20" s="24"/>
      <c r="F20" s="63"/>
      <c r="G20" s="74"/>
      <c r="H20" s="63"/>
      <c r="I20" s="25"/>
      <c r="J20" s="63"/>
      <c r="K20" s="25"/>
      <c r="L20" s="63"/>
      <c r="M20" s="25"/>
      <c r="N20" s="65"/>
      <c r="Q20" s="94" t="s">
        <v>250</v>
      </c>
      <c r="S20" s="126" t="s">
        <v>103</v>
      </c>
      <c r="T20" s="126" t="s">
        <v>101</v>
      </c>
    </row>
    <row r="21" spans="1:20" ht="15" customHeight="1">
      <c r="B21" s="73"/>
      <c r="C21" s="257" t="s">
        <v>13</v>
      </c>
      <c r="D21" s="6" t="s">
        <v>3</v>
      </c>
      <c r="E21" s="4"/>
      <c r="F21" s="262">
        <f>SUM(F22:F23)</f>
        <v>0</v>
      </c>
      <c r="G21" s="54"/>
      <c r="H21" s="262">
        <f>SUM(H22:H23)</f>
        <v>0</v>
      </c>
      <c r="I21" s="26"/>
      <c r="J21" s="262">
        <f>SUM(J22:J23)</f>
        <v>0</v>
      </c>
      <c r="K21" s="26"/>
      <c r="L21" s="262">
        <f>SUM(L22:L23)</f>
        <v>0</v>
      </c>
      <c r="M21" s="26"/>
      <c r="N21" s="263">
        <f>SUM(N22:N23)</f>
        <v>0</v>
      </c>
      <c r="Q21" s="35" t="s">
        <v>251</v>
      </c>
      <c r="S21" s="126" t="s">
        <v>103</v>
      </c>
      <c r="T21" s="126" t="s">
        <v>101</v>
      </c>
    </row>
    <row r="22" spans="1:20" ht="15" customHeight="1">
      <c r="B22" s="72"/>
      <c r="C22" s="260" t="s">
        <v>187</v>
      </c>
      <c r="D22" s="6" t="s">
        <v>3</v>
      </c>
      <c r="E22" s="4"/>
      <c r="F22" s="64"/>
      <c r="G22" s="54"/>
      <c r="H22" s="64"/>
      <c r="I22" s="26"/>
      <c r="J22" s="64"/>
      <c r="K22" s="26"/>
      <c r="L22" s="64"/>
      <c r="M22" s="26"/>
      <c r="N22" s="66"/>
      <c r="Q22" s="35" t="s">
        <v>83</v>
      </c>
      <c r="S22" s="126" t="s">
        <v>103</v>
      </c>
      <c r="T22" s="126" t="s">
        <v>101</v>
      </c>
    </row>
    <row r="23" spans="1:20" ht="15" customHeight="1">
      <c r="B23" s="72"/>
      <c r="C23" s="261" t="s">
        <v>249</v>
      </c>
      <c r="D23" s="27" t="s">
        <v>3</v>
      </c>
      <c r="E23" s="28"/>
      <c r="F23" s="258"/>
      <c r="G23" s="75"/>
      <c r="H23" s="258"/>
      <c r="I23" s="29"/>
      <c r="J23" s="258"/>
      <c r="K23" s="29"/>
      <c r="L23" s="258"/>
      <c r="M23" s="29"/>
      <c r="N23" s="259"/>
      <c r="Q23" s="35" t="s">
        <v>251</v>
      </c>
      <c r="S23" s="126" t="s">
        <v>103</v>
      </c>
      <c r="T23" s="126" t="s">
        <v>101</v>
      </c>
    </row>
    <row r="24" spans="1:20" ht="15" customHeight="1">
      <c r="A24" s="18"/>
      <c r="G24" s="54"/>
      <c r="Q24" s="97"/>
      <c r="R24" s="97"/>
    </row>
    <row r="25" spans="1:20" ht="15" customHeight="1">
      <c r="G25" s="54"/>
    </row>
    <row r="26" spans="1:20" ht="15" customHeight="1">
      <c r="G26" s="54"/>
    </row>
  </sheetData>
  <mergeCells count="1">
    <mergeCell ref="S3:T3"/>
  </mergeCells>
  <pageMargins left="0.25" right="0.25" top="0.75" bottom="0.75" header="0.3" footer="0.3"/>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S197"/>
  <sheetViews>
    <sheetView zoomScaleNormal="100" workbookViewId="0"/>
  </sheetViews>
  <sheetFormatPr defaultColWidth="9.140625" defaultRowHeight="15"/>
  <cols>
    <col min="1" max="1" width="1.85546875" style="8" customWidth="1"/>
    <col min="2" max="2" width="3.140625" style="2" customWidth="1"/>
    <col min="3" max="3" width="64" style="2" customWidth="1"/>
    <col min="4" max="4" width="5.7109375" style="2" bestFit="1" customWidth="1"/>
    <col min="5" max="5" width="3" style="2" customWidth="1"/>
    <col min="6" max="6" width="15.85546875" style="2" customWidth="1"/>
    <col min="7" max="7" width="1.7109375" style="2" customWidth="1"/>
    <col min="8" max="8" width="21.7109375" style="2" customWidth="1"/>
    <col min="9" max="9" width="18" style="2" customWidth="1"/>
    <col min="10" max="10" width="19.28515625" style="2" customWidth="1"/>
    <col min="11" max="11" width="1.85546875" style="2" customWidth="1"/>
    <col min="12" max="12" width="1.85546875" style="8" customWidth="1"/>
    <col min="13" max="13" width="25.140625" style="94" customWidth="1"/>
    <col min="14" max="14" width="1.85546875" style="8" customWidth="1"/>
    <col min="15" max="16" width="10.7109375" style="8" customWidth="1"/>
    <col min="17" max="17" width="2.7109375" style="8" customWidth="1"/>
    <col min="18" max="16384" width="9.140625" style="8"/>
  </cols>
  <sheetData>
    <row r="1" spans="2:17" ht="54.95" customHeight="1">
      <c r="B1" s="4"/>
      <c r="C1" s="144" t="s">
        <v>80</v>
      </c>
      <c r="D1" s="88"/>
      <c r="E1" s="88"/>
      <c r="F1" s="88"/>
      <c r="G1" s="88"/>
      <c r="H1" s="88"/>
      <c r="M1" s="76"/>
      <c r="N1" s="41"/>
    </row>
    <row r="2" spans="2:17" ht="31.5" customHeight="1">
      <c r="B2" s="1"/>
      <c r="C2" s="147" t="s">
        <v>78</v>
      </c>
      <c r="D2" s="1"/>
      <c r="E2" s="1"/>
      <c r="F2" s="1"/>
      <c r="G2" s="1"/>
      <c r="H2" s="1"/>
      <c r="M2" s="96"/>
      <c r="N2" s="42"/>
    </row>
    <row r="3" spans="2:17" ht="18.75" customHeight="1">
      <c r="B3" s="1"/>
      <c r="C3" s="1"/>
      <c r="D3" s="1"/>
      <c r="E3" s="1"/>
      <c r="F3" s="1"/>
      <c r="G3" s="1"/>
      <c r="M3" s="96"/>
      <c r="N3" s="42"/>
      <c r="O3" s="206" t="s">
        <v>99</v>
      </c>
      <c r="P3" s="206" t="s">
        <v>100</v>
      </c>
    </row>
    <row r="4" spans="2:17" ht="35.25" customHeight="1">
      <c r="D4" s="89" t="s">
        <v>0</v>
      </c>
      <c r="F4" s="55" t="s">
        <v>33</v>
      </c>
      <c r="G4" s="148"/>
      <c r="H4" s="203" t="s">
        <v>78</v>
      </c>
      <c r="I4" s="204" t="s">
        <v>176</v>
      </c>
      <c r="J4" s="205" t="s">
        <v>234</v>
      </c>
      <c r="K4" s="1"/>
      <c r="L4" s="42"/>
      <c r="M4" s="127" t="s">
        <v>9</v>
      </c>
      <c r="O4" s="304" t="s">
        <v>102</v>
      </c>
      <c r="P4" s="305"/>
    </row>
    <row r="5" spans="2:17" ht="27.75" customHeight="1">
      <c r="C5" s="80" t="s">
        <v>96</v>
      </c>
      <c r="H5" s="217"/>
      <c r="I5" s="217"/>
      <c r="J5" s="217"/>
      <c r="K5" s="1"/>
      <c r="L5" s="42"/>
      <c r="N5" s="42"/>
    </row>
    <row r="6" spans="2:17" ht="15.75" customHeight="1">
      <c r="C6" s="68" t="s">
        <v>235</v>
      </c>
      <c r="E6" s="4"/>
      <c r="I6" s="3"/>
      <c r="J6" s="3"/>
      <c r="K6" s="4"/>
      <c r="L6" s="36"/>
      <c r="M6" s="103"/>
      <c r="N6" s="36"/>
    </row>
    <row r="7" spans="2:17" ht="15" customHeight="1">
      <c r="C7" s="218" t="str">
        <f>'Audited statutory accounts'!C6</f>
        <v>&lt;business specified&gt;</v>
      </c>
      <c r="D7" s="91" t="s">
        <v>3</v>
      </c>
      <c r="E7" s="24"/>
      <c r="F7" s="81"/>
      <c r="G7" s="150"/>
      <c r="H7" s="81"/>
      <c r="I7" s="82"/>
      <c r="J7" s="83"/>
      <c r="K7" s="4"/>
      <c r="L7" s="36"/>
      <c r="M7" s="103" t="s">
        <v>38</v>
      </c>
      <c r="N7" s="36"/>
      <c r="O7" s="126" t="s">
        <v>103</v>
      </c>
      <c r="P7" s="126" t="s">
        <v>101</v>
      </c>
    </row>
    <row r="8" spans="2:17" ht="15" customHeight="1">
      <c r="C8" s="219" t="str">
        <f>'Audited statutory accounts'!C7</f>
        <v>&lt;business specified&gt;</v>
      </c>
      <c r="D8" s="90" t="s">
        <v>3</v>
      </c>
      <c r="E8" s="4"/>
      <c r="F8" s="77"/>
      <c r="G8" s="121"/>
      <c r="H8" s="77"/>
      <c r="I8" s="3"/>
      <c r="J8" s="84"/>
      <c r="K8" s="4"/>
      <c r="L8" s="36"/>
      <c r="M8" s="103" t="s">
        <v>38</v>
      </c>
      <c r="N8" s="36"/>
      <c r="O8" s="126" t="s">
        <v>103</v>
      </c>
      <c r="P8" s="126" t="s">
        <v>101</v>
      </c>
    </row>
    <row r="9" spans="2:17" ht="15" customHeight="1">
      <c r="C9" s="219" t="str">
        <f>'Audited statutory accounts'!C8</f>
        <v>&lt;business specified&gt;</v>
      </c>
      <c r="D9" s="90" t="s">
        <v>3</v>
      </c>
      <c r="E9" s="4"/>
      <c r="F9" s="77"/>
      <c r="G9" s="121"/>
      <c r="H9" s="77"/>
      <c r="I9" s="3"/>
      <c r="J9" s="84"/>
      <c r="K9" s="4"/>
      <c r="L9" s="36"/>
      <c r="M9" s="103" t="s">
        <v>38</v>
      </c>
      <c r="N9" s="36"/>
      <c r="O9" s="126" t="s">
        <v>103</v>
      </c>
      <c r="P9" s="126" t="s">
        <v>101</v>
      </c>
    </row>
    <row r="10" spans="2:17" ht="15" customHeight="1">
      <c r="C10" s="212" t="s">
        <v>82</v>
      </c>
      <c r="D10" s="92"/>
      <c r="E10" s="28"/>
      <c r="F10" s="130"/>
      <c r="G10" s="130"/>
      <c r="H10" s="130"/>
      <c r="I10" s="86"/>
      <c r="J10" s="87"/>
      <c r="K10" s="4"/>
      <c r="L10" s="36"/>
      <c r="M10" s="103"/>
      <c r="N10" s="103"/>
      <c r="O10" s="103"/>
      <c r="P10" s="103"/>
      <c r="Q10" s="103"/>
    </row>
    <row r="11" spans="2:17" ht="15" customHeight="1">
      <c r="C11" s="216" t="s">
        <v>35</v>
      </c>
      <c r="D11" s="90" t="s">
        <v>3</v>
      </c>
      <c r="E11" s="4"/>
      <c r="F11" s="61">
        <f>SUM(F7:F9)</f>
        <v>0</v>
      </c>
      <c r="G11" s="149"/>
      <c r="H11" s="61">
        <f>SUM(H7:H9)</f>
        <v>0</v>
      </c>
      <c r="I11" s="3"/>
      <c r="J11" s="3"/>
      <c r="K11" s="4"/>
      <c r="L11" s="36"/>
      <c r="M11" s="103"/>
      <c r="N11" s="103"/>
      <c r="O11" s="103"/>
      <c r="P11" s="103"/>
      <c r="Q11" s="103"/>
    </row>
    <row r="12" spans="2:17" ht="15" customHeight="1">
      <c r="C12" s="68" t="s">
        <v>236</v>
      </c>
      <c r="D12" s="90"/>
      <c r="E12" s="4"/>
      <c r="I12" s="3"/>
      <c r="J12" s="3"/>
      <c r="K12" s="4"/>
      <c r="L12" s="36"/>
      <c r="M12" s="103"/>
      <c r="N12" s="36"/>
    </row>
    <row r="13" spans="2:17" ht="15" customHeight="1">
      <c r="C13" s="218" t="str">
        <f>'Audited statutory accounts'!C12</f>
        <v>&lt;business specified&gt;</v>
      </c>
      <c r="D13" s="91" t="s">
        <v>3</v>
      </c>
      <c r="E13" s="24"/>
      <c r="F13" s="81"/>
      <c r="G13" s="150"/>
      <c r="H13" s="81"/>
      <c r="I13" s="82"/>
      <c r="J13" s="83"/>
      <c r="K13" s="4"/>
      <c r="L13" s="36"/>
      <c r="M13" s="103" t="s">
        <v>38</v>
      </c>
      <c r="N13" s="36"/>
      <c r="O13" s="126" t="s">
        <v>103</v>
      </c>
      <c r="P13" s="126" t="s">
        <v>101</v>
      </c>
    </row>
    <row r="14" spans="2:17" ht="15" customHeight="1">
      <c r="C14" s="219" t="str">
        <f>'Audited statutory accounts'!C13</f>
        <v>&lt;business specified&gt;</v>
      </c>
      <c r="D14" s="90" t="s">
        <v>3</v>
      </c>
      <c r="E14" s="4"/>
      <c r="F14" s="77"/>
      <c r="G14" s="121"/>
      <c r="H14" s="77"/>
      <c r="I14" s="3"/>
      <c r="J14" s="84"/>
      <c r="K14" s="4"/>
      <c r="L14" s="36"/>
      <c r="M14" s="103" t="s">
        <v>38</v>
      </c>
      <c r="N14" s="36"/>
      <c r="O14" s="126" t="s">
        <v>103</v>
      </c>
      <c r="P14" s="126" t="s">
        <v>101</v>
      </c>
    </row>
    <row r="15" spans="2:17" ht="15" customHeight="1">
      <c r="C15" s="219" t="str">
        <f>'Audited statutory accounts'!C14</f>
        <v>&lt;business specified&gt;</v>
      </c>
      <c r="D15" s="90" t="s">
        <v>3</v>
      </c>
      <c r="E15" s="4"/>
      <c r="F15" s="77"/>
      <c r="G15" s="121"/>
      <c r="H15" s="77"/>
      <c r="I15" s="3"/>
      <c r="J15" s="84"/>
      <c r="K15" s="4"/>
      <c r="L15" s="36"/>
      <c r="M15" s="103" t="s">
        <v>38</v>
      </c>
      <c r="N15" s="36"/>
      <c r="O15" s="126" t="s">
        <v>103</v>
      </c>
      <c r="P15" s="126" t="s">
        <v>101</v>
      </c>
    </row>
    <row r="16" spans="2:17" ht="15" customHeight="1">
      <c r="C16" s="212" t="s">
        <v>82</v>
      </c>
      <c r="D16" s="92"/>
      <c r="E16" s="28"/>
      <c r="F16" s="130"/>
      <c r="G16" s="130"/>
      <c r="H16" s="130"/>
      <c r="I16" s="86"/>
      <c r="J16" s="87"/>
      <c r="K16" s="4"/>
      <c r="L16" s="36"/>
      <c r="M16" s="103"/>
      <c r="N16" s="103"/>
      <c r="O16" s="103"/>
      <c r="P16" s="103"/>
      <c r="Q16" s="103"/>
    </row>
    <row r="17" spans="3:17" ht="15" customHeight="1">
      <c r="C17" s="216" t="s">
        <v>36</v>
      </c>
      <c r="D17" s="90" t="s">
        <v>3</v>
      </c>
      <c r="E17" s="4"/>
      <c r="F17" s="61">
        <f>SUM(F13:F15)</f>
        <v>0</v>
      </c>
      <c r="G17" s="149"/>
      <c r="H17" s="61">
        <f>SUM(H13:H15)</f>
        <v>0</v>
      </c>
      <c r="I17" s="3"/>
      <c r="J17" s="3"/>
      <c r="K17" s="4"/>
      <c r="L17" s="36"/>
      <c r="M17" s="103"/>
      <c r="N17" s="103"/>
      <c r="O17" s="103"/>
      <c r="P17" s="103"/>
      <c r="Q17" s="103"/>
    </row>
    <row r="18" spans="3:17" ht="15" customHeight="1">
      <c r="C18" s="249" t="s">
        <v>184</v>
      </c>
      <c r="D18" s="90" t="s">
        <v>3</v>
      </c>
      <c r="E18" s="4"/>
      <c r="F18" s="61">
        <f>F11+F17</f>
        <v>0</v>
      </c>
      <c r="G18" s="149"/>
      <c r="H18" s="61">
        <f>H11+H17</f>
        <v>0</v>
      </c>
      <c r="I18" s="3"/>
      <c r="J18" s="3"/>
      <c r="K18" s="4"/>
      <c r="L18" s="36"/>
      <c r="M18" s="103"/>
      <c r="N18" s="53"/>
    </row>
    <row r="19" spans="3:17" ht="15" customHeight="1">
      <c r="C19" s="215"/>
      <c r="D19" s="90"/>
      <c r="E19" s="90"/>
      <c r="F19" s="90"/>
      <c r="G19" s="90"/>
      <c r="H19" s="90"/>
      <c r="I19" s="3"/>
      <c r="J19" s="3"/>
      <c r="K19" s="4"/>
      <c r="L19" s="36"/>
      <c r="M19" s="103"/>
      <c r="N19" s="53"/>
    </row>
    <row r="20" spans="3:17" ht="27" customHeight="1">
      <c r="C20" s="80" t="s">
        <v>255</v>
      </c>
      <c r="L20" s="36"/>
      <c r="N20" s="36"/>
      <c r="O20" s="36"/>
    </row>
    <row r="21" spans="3:17" ht="15.75">
      <c r="C21" s="30" t="s">
        <v>10</v>
      </c>
      <c r="D21" s="23" t="s">
        <v>3</v>
      </c>
      <c r="E21" s="24"/>
      <c r="F21" s="24"/>
      <c r="G21" s="24"/>
      <c r="H21" s="93">
        <f>I21</f>
        <v>0</v>
      </c>
      <c r="I21" s="81"/>
      <c r="J21" s="168"/>
      <c r="M21" s="94" t="s">
        <v>14</v>
      </c>
      <c r="N21" s="36"/>
      <c r="O21" s="126" t="s">
        <v>103</v>
      </c>
      <c r="P21" s="126" t="s">
        <v>101</v>
      </c>
    </row>
    <row r="22" spans="3:17" ht="15.75">
      <c r="C22" s="31" t="s">
        <v>11</v>
      </c>
      <c r="D22" s="6" t="s">
        <v>3</v>
      </c>
      <c r="E22" s="4"/>
      <c r="F22" s="4"/>
      <c r="G22" s="4"/>
      <c r="H22" s="61">
        <f>I22</f>
        <v>0</v>
      </c>
      <c r="I22" s="77"/>
      <c r="J22" s="169"/>
      <c r="M22" s="94" t="s">
        <v>14</v>
      </c>
      <c r="N22" s="36"/>
      <c r="O22" s="126" t="s">
        <v>103</v>
      </c>
      <c r="P22" s="126" t="s">
        <v>101</v>
      </c>
    </row>
    <row r="23" spans="3:17">
      <c r="C23" s="31" t="s">
        <v>2</v>
      </c>
      <c r="D23" s="6" t="s">
        <v>3</v>
      </c>
      <c r="E23" s="4"/>
      <c r="F23" s="4"/>
      <c r="G23" s="4"/>
      <c r="H23" s="61">
        <f t="shared" ref="H23:H27" si="0">I23</f>
        <v>0</v>
      </c>
      <c r="I23" s="61">
        <f>SUM(I24:I27)</f>
        <v>0</v>
      </c>
      <c r="J23" s="170"/>
      <c r="M23" s="94" t="s">
        <v>14</v>
      </c>
      <c r="N23" s="36"/>
      <c r="O23" s="126" t="s">
        <v>103</v>
      </c>
      <c r="P23" s="126" t="s">
        <v>101</v>
      </c>
    </row>
    <row r="24" spans="3:17" ht="15.75">
      <c r="C24" s="151" t="s">
        <v>20</v>
      </c>
      <c r="D24" s="6" t="s">
        <v>3</v>
      </c>
      <c r="E24" s="4"/>
      <c r="F24" s="4"/>
      <c r="G24" s="4"/>
      <c r="H24" s="61">
        <f t="shared" si="0"/>
        <v>0</v>
      </c>
      <c r="I24" s="61">
        <f>I114</f>
        <v>0</v>
      </c>
      <c r="J24" s="169"/>
      <c r="M24" s="35" t="s">
        <v>131</v>
      </c>
      <c r="N24" s="36"/>
      <c r="O24" s="126" t="s">
        <v>103</v>
      </c>
      <c r="P24" s="126" t="s">
        <v>101</v>
      </c>
    </row>
    <row r="25" spans="3:17" ht="15.75">
      <c r="C25" s="151" t="s">
        <v>21</v>
      </c>
      <c r="D25" s="6" t="s">
        <v>3</v>
      </c>
      <c r="E25" s="4"/>
      <c r="F25" s="4"/>
      <c r="G25" s="4"/>
      <c r="H25" s="61">
        <f t="shared" si="0"/>
        <v>0</v>
      </c>
      <c r="I25" s="61">
        <f>I121</f>
        <v>0</v>
      </c>
      <c r="J25" s="169"/>
      <c r="M25" s="35" t="s">
        <v>131</v>
      </c>
      <c r="N25" s="36"/>
      <c r="O25" s="126" t="s">
        <v>103</v>
      </c>
      <c r="P25" s="126" t="s">
        <v>101</v>
      </c>
    </row>
    <row r="26" spans="3:17" ht="15.75">
      <c r="C26" s="151" t="s">
        <v>22</v>
      </c>
      <c r="D26" s="6" t="s">
        <v>3</v>
      </c>
      <c r="E26" s="4"/>
      <c r="F26" s="4"/>
      <c r="G26" s="4"/>
      <c r="H26" s="61">
        <f t="shared" si="0"/>
        <v>0</v>
      </c>
      <c r="I26" s="61">
        <f>I123</f>
        <v>0</v>
      </c>
      <c r="J26" s="169"/>
      <c r="M26" s="35" t="s">
        <v>131</v>
      </c>
      <c r="N26" s="36"/>
      <c r="O26" s="126" t="s">
        <v>103</v>
      </c>
      <c r="P26" s="126" t="s">
        <v>101</v>
      </c>
    </row>
    <row r="27" spans="3:17" ht="15.75">
      <c r="C27" s="151" t="s">
        <v>56</v>
      </c>
      <c r="D27" s="6" t="s">
        <v>3</v>
      </c>
      <c r="E27" s="4"/>
      <c r="F27" s="4"/>
      <c r="G27" s="4"/>
      <c r="H27" s="61">
        <f t="shared" si="0"/>
        <v>0</v>
      </c>
      <c r="I27" s="61">
        <f>I126</f>
        <v>0</v>
      </c>
      <c r="J27" s="169"/>
      <c r="M27" s="35" t="s">
        <v>131</v>
      </c>
      <c r="N27" s="36"/>
      <c r="O27" s="126" t="s">
        <v>103</v>
      </c>
      <c r="P27" s="126" t="s">
        <v>101</v>
      </c>
    </row>
    <row r="28" spans="3:17">
      <c r="C28" s="31" t="s">
        <v>12</v>
      </c>
      <c r="D28" s="6" t="s">
        <v>3</v>
      </c>
      <c r="E28" s="4"/>
      <c r="F28" s="4"/>
      <c r="G28" s="4"/>
      <c r="H28" s="61">
        <f t="shared" ref="H28:H29" si="1">I28+J28</f>
        <v>0</v>
      </c>
      <c r="I28" s="61">
        <f>I129</f>
        <v>0</v>
      </c>
      <c r="J28" s="283">
        <f>J129</f>
        <v>0</v>
      </c>
      <c r="M28" s="94" t="s">
        <v>14</v>
      </c>
      <c r="N28" s="36"/>
      <c r="O28" s="126" t="s">
        <v>103</v>
      </c>
      <c r="P28" s="126" t="s">
        <v>101</v>
      </c>
    </row>
    <row r="29" spans="3:17">
      <c r="C29" s="31" t="s">
        <v>13</v>
      </c>
      <c r="D29" s="6" t="s">
        <v>3</v>
      </c>
      <c r="E29" s="4"/>
      <c r="F29" s="4"/>
      <c r="G29" s="4"/>
      <c r="H29" s="61">
        <f t="shared" si="1"/>
        <v>0</v>
      </c>
      <c r="I29" s="61">
        <f>I130</f>
        <v>0</v>
      </c>
      <c r="J29" s="283">
        <f>J130</f>
        <v>0</v>
      </c>
      <c r="M29" s="94" t="s">
        <v>14</v>
      </c>
      <c r="N29" s="36"/>
      <c r="O29" s="126" t="s">
        <v>103</v>
      </c>
      <c r="P29" s="126" t="s">
        <v>101</v>
      </c>
    </row>
    <row r="30" spans="3:17" ht="15.75">
      <c r="C30" s="32" t="s">
        <v>1</v>
      </c>
      <c r="D30" s="27" t="s">
        <v>3</v>
      </c>
      <c r="E30" s="28"/>
      <c r="F30" s="28"/>
      <c r="G30" s="28"/>
      <c r="H30" s="62">
        <f>I30</f>
        <v>0</v>
      </c>
      <c r="I30" s="85"/>
      <c r="J30" s="171"/>
      <c r="M30" s="94" t="s">
        <v>14</v>
      </c>
      <c r="N30" s="36"/>
      <c r="O30" s="126" t="s">
        <v>103</v>
      </c>
      <c r="P30" s="126" t="s">
        <v>101</v>
      </c>
    </row>
    <row r="31" spans="3:17" ht="15" customHeight="1"/>
    <row r="32" spans="3:17" ht="27" customHeight="1">
      <c r="C32" s="80" t="s">
        <v>97</v>
      </c>
      <c r="D32" s="78"/>
      <c r="E32" s="79"/>
      <c r="F32" s="306"/>
      <c r="G32" s="306"/>
      <c r="H32" s="306"/>
      <c r="I32" s="79"/>
    </row>
    <row r="33" spans="3:16">
      <c r="C33" s="68" t="s">
        <v>105</v>
      </c>
      <c r="M33" s="94" t="s">
        <v>57</v>
      </c>
    </row>
    <row r="34" spans="3:16" ht="15.75">
      <c r="C34" s="30" t="s">
        <v>39</v>
      </c>
      <c r="D34" s="23" t="s">
        <v>3</v>
      </c>
      <c r="E34" s="24"/>
      <c r="F34" s="24"/>
      <c r="G34" s="24"/>
      <c r="H34" s="24"/>
      <c r="I34" s="81"/>
      <c r="J34" s="44"/>
      <c r="M34" s="94" t="s">
        <v>57</v>
      </c>
      <c r="O34" s="126" t="s">
        <v>101</v>
      </c>
      <c r="P34" s="126" t="s">
        <v>101</v>
      </c>
    </row>
    <row r="35" spans="3:16" ht="15.75">
      <c r="C35" s="31" t="s">
        <v>15</v>
      </c>
      <c r="D35" s="6" t="s">
        <v>3</v>
      </c>
      <c r="E35" s="4"/>
      <c r="F35" s="4"/>
      <c r="G35" s="4"/>
      <c r="H35" s="4"/>
      <c r="I35" s="77"/>
      <c r="J35" s="33"/>
      <c r="M35" s="94" t="s">
        <v>57</v>
      </c>
      <c r="O35" s="126" t="s">
        <v>101</v>
      </c>
      <c r="P35" s="126" t="s">
        <v>101</v>
      </c>
    </row>
    <row r="36" spans="3:16" ht="15.75">
      <c r="C36" s="31" t="s">
        <v>16</v>
      </c>
      <c r="D36" s="6" t="s">
        <v>3</v>
      </c>
      <c r="E36" s="4"/>
      <c r="F36" s="4"/>
      <c r="G36" s="4"/>
      <c r="H36" s="4"/>
      <c r="I36" s="77"/>
      <c r="J36" s="33"/>
      <c r="M36" s="94" t="s">
        <v>57</v>
      </c>
      <c r="O36" s="126" t="s">
        <v>101</v>
      </c>
      <c r="P36" s="126" t="s">
        <v>101</v>
      </c>
    </row>
    <row r="37" spans="3:16" ht="15.75">
      <c r="C37" s="31" t="s">
        <v>17</v>
      </c>
      <c r="D37" s="6" t="s">
        <v>3</v>
      </c>
      <c r="E37" s="4"/>
      <c r="F37" s="4"/>
      <c r="G37" s="4"/>
      <c r="H37" s="4"/>
      <c r="I37" s="77"/>
      <c r="J37" s="33"/>
      <c r="M37" s="94" t="s">
        <v>57</v>
      </c>
      <c r="O37" s="126" t="s">
        <v>101</v>
      </c>
      <c r="P37" s="126" t="s">
        <v>101</v>
      </c>
    </row>
    <row r="38" spans="3:16" ht="15.75">
      <c r="C38" s="31" t="s">
        <v>18</v>
      </c>
      <c r="D38" s="6" t="s">
        <v>3</v>
      </c>
      <c r="E38" s="4"/>
      <c r="F38" s="4"/>
      <c r="G38" s="4"/>
      <c r="H38" s="4"/>
      <c r="I38" s="77"/>
      <c r="J38" s="33"/>
      <c r="M38" s="94" t="s">
        <v>57</v>
      </c>
      <c r="O38" s="126" t="s">
        <v>101</v>
      </c>
      <c r="P38" s="126" t="s">
        <v>101</v>
      </c>
    </row>
    <row r="39" spans="3:16" ht="15.75">
      <c r="C39" s="32" t="s">
        <v>40</v>
      </c>
      <c r="D39" s="27" t="s">
        <v>3</v>
      </c>
      <c r="E39" s="28"/>
      <c r="F39" s="28"/>
      <c r="G39" s="28"/>
      <c r="H39" s="28"/>
      <c r="I39" s="85"/>
      <c r="J39" s="45"/>
      <c r="M39" s="94" t="s">
        <v>57</v>
      </c>
      <c r="O39" s="126" t="s">
        <v>101</v>
      </c>
      <c r="P39" s="126" t="s">
        <v>101</v>
      </c>
    </row>
    <row r="40" spans="3:16">
      <c r="C40" s="279" t="s">
        <v>262</v>
      </c>
      <c r="D40" s="7"/>
      <c r="I40" s="61">
        <f>SUM(I34:I39)</f>
        <v>0</v>
      </c>
    </row>
    <row r="41" spans="3:16">
      <c r="C41" s="68" t="s">
        <v>106</v>
      </c>
      <c r="M41" s="94" t="s">
        <v>57</v>
      </c>
    </row>
    <row r="42" spans="3:16" ht="15.75">
      <c r="C42" s="30" t="s">
        <v>39</v>
      </c>
      <c r="D42" s="23" t="s">
        <v>3</v>
      </c>
      <c r="E42" s="24"/>
      <c r="F42" s="24"/>
      <c r="G42" s="24"/>
      <c r="H42" s="24"/>
      <c r="I42" s="81"/>
      <c r="J42" s="44"/>
      <c r="M42" s="94" t="s">
        <v>57</v>
      </c>
      <c r="O42" s="126" t="s">
        <v>101</v>
      </c>
      <c r="P42" s="126" t="s">
        <v>101</v>
      </c>
    </row>
    <row r="43" spans="3:16" ht="15.75">
      <c r="C43" s="31" t="s">
        <v>15</v>
      </c>
      <c r="D43" s="6" t="s">
        <v>3</v>
      </c>
      <c r="E43" s="4"/>
      <c r="F43" s="4"/>
      <c r="G43" s="4"/>
      <c r="H43" s="4"/>
      <c r="I43" s="77"/>
      <c r="J43" s="33"/>
      <c r="M43" s="94" t="s">
        <v>57</v>
      </c>
      <c r="O43" s="126" t="s">
        <v>101</v>
      </c>
      <c r="P43" s="126" t="s">
        <v>101</v>
      </c>
    </row>
    <row r="44" spans="3:16" ht="15.75">
      <c r="C44" s="31" t="s">
        <v>16</v>
      </c>
      <c r="D44" s="6" t="s">
        <v>3</v>
      </c>
      <c r="E44" s="4"/>
      <c r="F44" s="4"/>
      <c r="G44" s="4"/>
      <c r="H44" s="4"/>
      <c r="I44" s="77"/>
      <c r="J44" s="33"/>
      <c r="M44" s="94" t="s">
        <v>57</v>
      </c>
      <c r="O44" s="126" t="s">
        <v>101</v>
      </c>
      <c r="P44" s="126" t="s">
        <v>101</v>
      </c>
    </row>
    <row r="45" spans="3:16" ht="15.75">
      <c r="C45" s="31" t="s">
        <v>17</v>
      </c>
      <c r="D45" s="6" t="s">
        <v>3</v>
      </c>
      <c r="E45" s="4"/>
      <c r="F45" s="4"/>
      <c r="G45" s="4"/>
      <c r="H45" s="4"/>
      <c r="I45" s="77"/>
      <c r="J45" s="33"/>
      <c r="M45" s="94" t="s">
        <v>57</v>
      </c>
      <c r="O45" s="126" t="s">
        <v>101</v>
      </c>
      <c r="P45" s="126" t="s">
        <v>101</v>
      </c>
    </row>
    <row r="46" spans="3:16" ht="15.75">
      <c r="C46" s="31" t="s">
        <v>18</v>
      </c>
      <c r="D46" s="6" t="s">
        <v>3</v>
      </c>
      <c r="E46" s="4"/>
      <c r="F46" s="4"/>
      <c r="G46" s="4"/>
      <c r="H46" s="4"/>
      <c r="I46" s="77"/>
      <c r="J46" s="33"/>
      <c r="M46" s="94" t="s">
        <v>57</v>
      </c>
      <c r="O46" s="126" t="s">
        <v>101</v>
      </c>
      <c r="P46" s="126" t="s">
        <v>101</v>
      </c>
    </row>
    <row r="47" spans="3:16" ht="15.75">
      <c r="C47" s="32" t="s">
        <v>40</v>
      </c>
      <c r="D47" s="27" t="s">
        <v>3</v>
      </c>
      <c r="E47" s="28"/>
      <c r="F47" s="28"/>
      <c r="G47" s="28"/>
      <c r="H47" s="28"/>
      <c r="I47" s="85"/>
      <c r="J47" s="45"/>
      <c r="M47" s="94" t="s">
        <v>57</v>
      </c>
      <c r="O47" s="126" t="s">
        <v>101</v>
      </c>
      <c r="P47" s="126" t="s">
        <v>101</v>
      </c>
    </row>
    <row r="48" spans="3:16">
      <c r="C48" s="279" t="s">
        <v>263</v>
      </c>
      <c r="D48" s="7"/>
      <c r="I48" s="61">
        <f>SUM(I42:I47)</f>
        <v>0</v>
      </c>
    </row>
    <row r="49" spans="3:16">
      <c r="C49" s="68" t="s">
        <v>107</v>
      </c>
      <c r="M49" s="94" t="s">
        <v>57</v>
      </c>
    </row>
    <row r="50" spans="3:16" ht="15.75">
      <c r="C50" s="30" t="s">
        <v>39</v>
      </c>
      <c r="D50" s="23" t="s">
        <v>3</v>
      </c>
      <c r="E50" s="24"/>
      <c r="F50" s="24"/>
      <c r="G50" s="24"/>
      <c r="H50" s="24"/>
      <c r="I50" s="81"/>
      <c r="J50" s="44"/>
      <c r="M50" s="94" t="s">
        <v>57</v>
      </c>
      <c r="O50" s="126" t="s">
        <v>101</v>
      </c>
      <c r="P50" s="126" t="s">
        <v>101</v>
      </c>
    </row>
    <row r="51" spans="3:16" ht="15.75">
      <c r="C51" s="31" t="s">
        <v>15</v>
      </c>
      <c r="D51" s="6" t="s">
        <v>3</v>
      </c>
      <c r="E51" s="4"/>
      <c r="F51" s="4"/>
      <c r="G51" s="4"/>
      <c r="H51" s="4"/>
      <c r="I51" s="77"/>
      <c r="J51" s="33"/>
      <c r="M51" s="94" t="s">
        <v>57</v>
      </c>
      <c r="O51" s="126" t="s">
        <v>101</v>
      </c>
      <c r="P51" s="126" t="s">
        <v>101</v>
      </c>
    </row>
    <row r="52" spans="3:16" ht="15.75">
      <c r="C52" s="31" t="s">
        <v>16</v>
      </c>
      <c r="D52" s="6" t="s">
        <v>3</v>
      </c>
      <c r="E52" s="4"/>
      <c r="F52" s="4"/>
      <c r="G52" s="4"/>
      <c r="H52" s="4"/>
      <c r="I52" s="77"/>
      <c r="J52" s="33"/>
      <c r="M52" s="94" t="s">
        <v>57</v>
      </c>
      <c r="O52" s="126" t="s">
        <v>101</v>
      </c>
      <c r="P52" s="126" t="s">
        <v>101</v>
      </c>
    </row>
    <row r="53" spans="3:16" ht="15.75">
      <c r="C53" s="31" t="s">
        <v>17</v>
      </c>
      <c r="D53" s="6" t="s">
        <v>3</v>
      </c>
      <c r="E53" s="4"/>
      <c r="F53" s="4"/>
      <c r="G53" s="4"/>
      <c r="H53" s="4"/>
      <c r="I53" s="77"/>
      <c r="J53" s="33"/>
      <c r="M53" s="94" t="s">
        <v>57</v>
      </c>
      <c r="O53" s="126" t="s">
        <v>101</v>
      </c>
      <c r="P53" s="126" t="s">
        <v>101</v>
      </c>
    </row>
    <row r="54" spans="3:16" ht="15.75">
      <c r="C54" s="31" t="s">
        <v>18</v>
      </c>
      <c r="D54" s="6" t="s">
        <v>3</v>
      </c>
      <c r="E54" s="4"/>
      <c r="F54" s="4"/>
      <c r="G54" s="4"/>
      <c r="H54" s="4"/>
      <c r="I54" s="77"/>
      <c r="J54" s="33"/>
      <c r="M54" s="94" t="s">
        <v>57</v>
      </c>
      <c r="O54" s="126" t="s">
        <v>101</v>
      </c>
      <c r="P54" s="126" t="s">
        <v>101</v>
      </c>
    </row>
    <row r="55" spans="3:16" ht="15.75">
      <c r="C55" s="32" t="s">
        <v>40</v>
      </c>
      <c r="D55" s="27" t="s">
        <v>3</v>
      </c>
      <c r="E55" s="28"/>
      <c r="F55" s="28"/>
      <c r="G55" s="28"/>
      <c r="H55" s="28"/>
      <c r="I55" s="85"/>
      <c r="J55" s="45"/>
      <c r="M55" s="94" t="s">
        <v>57</v>
      </c>
      <c r="O55" s="126" t="s">
        <v>101</v>
      </c>
      <c r="P55" s="126" t="s">
        <v>101</v>
      </c>
    </row>
    <row r="56" spans="3:16" ht="15" customHeight="1">
      <c r="C56" s="279" t="s">
        <v>264</v>
      </c>
      <c r="D56" s="7"/>
      <c r="I56" s="61">
        <f>SUM(I50:I55)</f>
        <v>0</v>
      </c>
    </row>
    <row r="57" spans="3:16" ht="15" customHeight="1">
      <c r="C57" s="269"/>
      <c r="D57" s="7"/>
    </row>
    <row r="58" spans="3:16" ht="27" customHeight="1">
      <c r="C58" s="80" t="s">
        <v>52</v>
      </c>
      <c r="D58" s="78"/>
      <c r="E58" s="79"/>
      <c r="F58" s="306"/>
      <c r="G58" s="306"/>
      <c r="H58" s="306"/>
      <c r="I58" s="79"/>
    </row>
    <row r="59" spans="3:16">
      <c r="C59" s="237" t="s">
        <v>72</v>
      </c>
      <c r="D59" s="7"/>
    </row>
    <row r="60" spans="3:16">
      <c r="C60" s="242" t="s">
        <v>41</v>
      </c>
      <c r="D60" s="24"/>
      <c r="E60" s="24"/>
      <c r="F60" s="24"/>
      <c r="G60" s="24"/>
      <c r="H60" s="24"/>
      <c r="I60" s="24"/>
      <c r="J60" s="44"/>
    </row>
    <row r="61" spans="3:16" ht="15.75">
      <c r="C61" s="240" t="s">
        <v>45</v>
      </c>
      <c r="D61" s="6" t="s">
        <v>3</v>
      </c>
      <c r="E61" s="4"/>
      <c r="F61" s="4"/>
      <c r="G61" s="4"/>
      <c r="H61" s="4"/>
      <c r="I61" s="77"/>
      <c r="J61" s="33"/>
      <c r="M61" s="94" t="s">
        <v>58</v>
      </c>
      <c r="O61" s="126" t="s">
        <v>101</v>
      </c>
      <c r="P61" s="126" t="s">
        <v>101</v>
      </c>
    </row>
    <row r="62" spans="3:16" ht="15.75">
      <c r="C62" s="240" t="s">
        <v>46</v>
      </c>
      <c r="D62" s="6" t="s">
        <v>3</v>
      </c>
      <c r="E62" s="4"/>
      <c r="F62" s="4"/>
      <c r="G62" s="4"/>
      <c r="H62" s="4"/>
      <c r="I62" s="77"/>
      <c r="J62" s="33"/>
      <c r="M62" s="94" t="s">
        <v>58</v>
      </c>
      <c r="O62" s="126" t="s">
        <v>101</v>
      </c>
      <c r="P62" s="126" t="s">
        <v>101</v>
      </c>
    </row>
    <row r="63" spans="3:16" ht="15.75">
      <c r="C63" s="240" t="s">
        <v>47</v>
      </c>
      <c r="D63" s="6" t="s">
        <v>3</v>
      </c>
      <c r="E63" s="4"/>
      <c r="F63" s="4"/>
      <c r="G63" s="4"/>
      <c r="H63" s="4"/>
      <c r="I63" s="77"/>
      <c r="J63" s="33"/>
      <c r="M63" s="94" t="s">
        <v>58</v>
      </c>
      <c r="O63" s="126" t="s">
        <v>101</v>
      </c>
      <c r="P63" s="126" t="s">
        <v>101</v>
      </c>
    </row>
    <row r="64" spans="3:16" ht="15.75">
      <c r="C64" s="240" t="s">
        <v>48</v>
      </c>
      <c r="D64" s="6" t="s">
        <v>3</v>
      </c>
      <c r="E64" s="4"/>
      <c r="F64" s="4"/>
      <c r="G64" s="4"/>
      <c r="H64" s="4"/>
      <c r="I64" s="77"/>
      <c r="J64" s="33"/>
      <c r="M64" s="94" t="s">
        <v>58</v>
      </c>
      <c r="O64" s="126" t="s">
        <v>101</v>
      </c>
      <c r="P64" s="126" t="s">
        <v>101</v>
      </c>
    </row>
    <row r="65" spans="3:17">
      <c r="C65" s="243" t="s">
        <v>42</v>
      </c>
      <c r="D65" s="4"/>
      <c r="E65" s="4"/>
      <c r="F65" s="4"/>
      <c r="G65" s="4"/>
      <c r="H65" s="4"/>
      <c r="I65" s="4"/>
      <c r="J65" s="33"/>
    </row>
    <row r="66" spans="3:17" ht="15.75">
      <c r="C66" s="240" t="s">
        <v>49</v>
      </c>
      <c r="D66" s="6" t="s">
        <v>3</v>
      </c>
      <c r="E66" s="4"/>
      <c r="F66" s="4"/>
      <c r="G66" s="4"/>
      <c r="H66" s="4"/>
      <c r="I66" s="77"/>
      <c r="J66" s="33"/>
      <c r="M66" s="94" t="s">
        <v>58</v>
      </c>
      <c r="O66" s="126" t="s">
        <v>101</v>
      </c>
      <c r="P66" s="126" t="s">
        <v>101</v>
      </c>
    </row>
    <row r="67" spans="3:17" ht="15.75">
      <c r="C67" s="240" t="s">
        <v>50</v>
      </c>
      <c r="D67" s="6" t="s">
        <v>3</v>
      </c>
      <c r="E67" s="4"/>
      <c r="F67" s="4"/>
      <c r="G67" s="4"/>
      <c r="H67" s="4"/>
      <c r="I67" s="77"/>
      <c r="J67" s="33"/>
      <c r="M67" s="94" t="s">
        <v>58</v>
      </c>
      <c r="O67" s="126" t="s">
        <v>101</v>
      </c>
      <c r="P67" s="126" t="s">
        <v>101</v>
      </c>
    </row>
    <row r="68" spans="3:17" ht="15.75">
      <c r="C68" s="240" t="s">
        <v>51</v>
      </c>
      <c r="D68" s="6" t="s">
        <v>3</v>
      </c>
      <c r="E68" s="4"/>
      <c r="F68" s="4"/>
      <c r="G68" s="4"/>
      <c r="H68" s="4"/>
      <c r="I68" s="77"/>
      <c r="J68" s="33"/>
      <c r="M68" s="94" t="s">
        <v>58</v>
      </c>
      <c r="O68" s="126" t="s">
        <v>101</v>
      </c>
      <c r="P68" s="126" t="s">
        <v>101</v>
      </c>
    </row>
    <row r="69" spans="3:17">
      <c r="C69" s="243" t="s">
        <v>43</v>
      </c>
      <c r="D69" s="6" t="s">
        <v>3</v>
      </c>
      <c r="E69" s="4"/>
      <c r="F69" s="4"/>
      <c r="G69" s="4"/>
      <c r="H69" s="4"/>
      <c r="I69" s="4"/>
      <c r="J69" s="33"/>
      <c r="N69" s="36"/>
    </row>
    <row r="70" spans="3:17" ht="15.75">
      <c r="C70" s="240" t="s">
        <v>43</v>
      </c>
      <c r="D70" s="6" t="s">
        <v>3</v>
      </c>
      <c r="E70" s="4"/>
      <c r="F70" s="4"/>
      <c r="G70" s="4"/>
      <c r="H70" s="4"/>
      <c r="I70" s="77"/>
      <c r="J70" s="33"/>
      <c r="M70" s="94" t="s">
        <v>58</v>
      </c>
      <c r="O70" s="126" t="s">
        <v>101</v>
      </c>
      <c r="P70" s="126" t="s">
        <v>101</v>
      </c>
    </row>
    <row r="71" spans="3:17">
      <c r="C71" s="243" t="s">
        <v>19</v>
      </c>
      <c r="D71" s="6" t="s">
        <v>3</v>
      </c>
      <c r="E71" s="4"/>
      <c r="F71" s="4"/>
      <c r="G71" s="4"/>
      <c r="H71" s="4"/>
      <c r="I71" s="4"/>
      <c r="J71" s="33"/>
    </row>
    <row r="72" spans="3:17" ht="15.75">
      <c r="C72" s="240" t="s">
        <v>19</v>
      </c>
      <c r="D72" s="6" t="s">
        <v>3</v>
      </c>
      <c r="E72" s="4"/>
      <c r="F72" s="4"/>
      <c r="G72" s="4"/>
      <c r="H72" s="4"/>
      <c r="I72" s="77"/>
      <c r="J72" s="33"/>
      <c r="M72" s="94" t="s">
        <v>58</v>
      </c>
      <c r="O72" s="126" t="s">
        <v>101</v>
      </c>
      <c r="P72" s="126" t="s">
        <v>101</v>
      </c>
    </row>
    <row r="73" spans="3:17">
      <c r="C73" s="243" t="s">
        <v>44</v>
      </c>
      <c r="D73" s="4"/>
      <c r="E73" s="4"/>
      <c r="F73" s="4"/>
      <c r="G73" s="4"/>
      <c r="H73" s="4"/>
      <c r="I73" s="4"/>
      <c r="J73" s="33"/>
    </row>
    <row r="74" spans="3:17" ht="15.75">
      <c r="C74" s="236" t="s">
        <v>261</v>
      </c>
      <c r="D74" s="6" t="s">
        <v>3</v>
      </c>
      <c r="E74" s="4"/>
      <c r="F74" s="4"/>
      <c r="G74" s="4"/>
      <c r="H74" s="4"/>
      <c r="I74" s="77"/>
      <c r="J74" s="33"/>
      <c r="M74" s="94" t="s">
        <v>58</v>
      </c>
      <c r="O74" s="126" t="s">
        <v>101</v>
      </c>
      <c r="P74" s="126" t="s">
        <v>101</v>
      </c>
    </row>
    <row r="75" spans="3:17" ht="15.75">
      <c r="C75" s="236" t="s">
        <v>261</v>
      </c>
      <c r="D75" s="6" t="s">
        <v>3</v>
      </c>
      <c r="E75" s="4"/>
      <c r="F75" s="4"/>
      <c r="G75" s="4"/>
      <c r="H75" s="4"/>
      <c r="I75" s="77"/>
      <c r="J75" s="33"/>
      <c r="M75" s="94" t="s">
        <v>58</v>
      </c>
      <c r="O75" s="126" t="s">
        <v>101</v>
      </c>
      <c r="P75" s="126" t="s">
        <v>101</v>
      </c>
    </row>
    <row r="76" spans="3:17" ht="15.75">
      <c r="C76" s="236" t="s">
        <v>261</v>
      </c>
      <c r="D76" s="6" t="s">
        <v>3</v>
      </c>
      <c r="E76" s="4"/>
      <c r="F76" s="4"/>
      <c r="G76" s="4"/>
      <c r="H76" s="4"/>
      <c r="I76" s="77"/>
      <c r="J76" s="33"/>
      <c r="M76" s="94" t="s">
        <v>58</v>
      </c>
      <c r="O76" s="126" t="s">
        <v>101</v>
      </c>
      <c r="P76" s="126" t="s">
        <v>101</v>
      </c>
    </row>
    <row r="77" spans="3:17" ht="15.75">
      <c r="C77" s="241" t="s">
        <v>82</v>
      </c>
      <c r="D77" s="27"/>
      <c r="E77" s="28"/>
      <c r="F77" s="28"/>
      <c r="G77" s="28"/>
      <c r="H77" s="28"/>
      <c r="I77" s="130"/>
      <c r="J77" s="45"/>
      <c r="N77" s="94"/>
      <c r="O77" s="94"/>
      <c r="P77" s="94"/>
      <c r="Q77" s="94"/>
    </row>
    <row r="78" spans="3:17">
      <c r="C78" s="245" t="s">
        <v>246</v>
      </c>
      <c r="D78" s="67" t="s">
        <v>3</v>
      </c>
      <c r="E78" s="201"/>
      <c r="F78" s="201"/>
      <c r="G78" s="201"/>
      <c r="H78" s="201"/>
      <c r="I78" s="239">
        <f>SUM(I61:I76)</f>
        <v>0</v>
      </c>
      <c r="J78" s="201"/>
      <c r="N78" s="94"/>
      <c r="O78" s="94"/>
      <c r="P78" s="94"/>
      <c r="Q78" s="94"/>
    </row>
    <row r="79" spans="3:17" ht="20.25" customHeight="1">
      <c r="C79" s="238" t="s">
        <v>104</v>
      </c>
      <c r="M79" s="8"/>
    </row>
    <row r="80" spans="3:17">
      <c r="C80" s="270" t="s">
        <v>41</v>
      </c>
      <c r="D80" s="23"/>
      <c r="E80" s="24"/>
      <c r="F80" s="24"/>
      <c r="G80" s="24"/>
      <c r="H80" s="24"/>
      <c r="I80" s="244"/>
      <c r="J80" s="44"/>
    </row>
    <row r="81" spans="3:16" ht="15.75">
      <c r="C81" s="240" t="s">
        <v>45</v>
      </c>
      <c r="D81" s="6" t="s">
        <v>3</v>
      </c>
      <c r="E81" s="4"/>
      <c r="F81" s="4"/>
      <c r="G81" s="4"/>
      <c r="H81" s="4"/>
      <c r="I81" s="77"/>
      <c r="J81" s="33"/>
      <c r="M81" s="94" t="s">
        <v>58</v>
      </c>
      <c r="O81" s="126" t="s">
        <v>101</v>
      </c>
      <c r="P81" s="126" t="s">
        <v>101</v>
      </c>
    </row>
    <row r="82" spans="3:16" ht="15.75">
      <c r="C82" s="240" t="s">
        <v>46</v>
      </c>
      <c r="D82" s="6" t="s">
        <v>3</v>
      </c>
      <c r="E82" s="4"/>
      <c r="F82" s="4"/>
      <c r="G82" s="4"/>
      <c r="H82" s="4"/>
      <c r="I82" s="77"/>
      <c r="J82" s="33"/>
      <c r="M82" s="94" t="s">
        <v>58</v>
      </c>
      <c r="O82" s="126" t="s">
        <v>101</v>
      </c>
      <c r="P82" s="126" t="s">
        <v>101</v>
      </c>
    </row>
    <row r="83" spans="3:16" ht="15.75">
      <c r="C83" s="240" t="s">
        <v>47</v>
      </c>
      <c r="D83" s="6" t="s">
        <v>3</v>
      </c>
      <c r="E83" s="4"/>
      <c r="F83" s="4"/>
      <c r="G83" s="4"/>
      <c r="H83" s="4"/>
      <c r="I83" s="77"/>
      <c r="J83" s="33"/>
      <c r="M83" s="94" t="s">
        <v>58</v>
      </c>
      <c r="O83" s="126" t="s">
        <v>101</v>
      </c>
      <c r="P83" s="126" t="s">
        <v>101</v>
      </c>
    </row>
    <row r="84" spans="3:16" ht="15.75">
      <c r="C84" s="240" t="s">
        <v>48</v>
      </c>
      <c r="D84" s="6" t="s">
        <v>3</v>
      </c>
      <c r="E84" s="4"/>
      <c r="F84" s="4"/>
      <c r="G84" s="4"/>
      <c r="H84" s="4"/>
      <c r="I84" s="77"/>
      <c r="J84" s="33"/>
      <c r="M84" s="94" t="s">
        <v>58</v>
      </c>
      <c r="O84" s="126" t="s">
        <v>101</v>
      </c>
      <c r="P84" s="126" t="s">
        <v>101</v>
      </c>
    </row>
    <row r="85" spans="3:16">
      <c r="C85" s="271" t="s">
        <v>42</v>
      </c>
      <c r="D85" s="6"/>
      <c r="E85" s="4"/>
      <c r="F85" s="4"/>
      <c r="G85" s="4"/>
      <c r="H85" s="4"/>
      <c r="I85" s="149"/>
      <c r="J85" s="33"/>
    </row>
    <row r="86" spans="3:16" ht="15.75">
      <c r="C86" s="240" t="s">
        <v>49</v>
      </c>
      <c r="D86" s="6" t="s">
        <v>3</v>
      </c>
      <c r="E86" s="4"/>
      <c r="F86" s="4"/>
      <c r="G86" s="4"/>
      <c r="H86" s="4"/>
      <c r="I86" s="77"/>
      <c r="J86" s="33"/>
      <c r="M86" s="94" t="s">
        <v>58</v>
      </c>
      <c r="O86" s="126" t="s">
        <v>101</v>
      </c>
      <c r="P86" s="126" t="s">
        <v>101</v>
      </c>
    </row>
    <row r="87" spans="3:16" ht="15.75">
      <c r="C87" s="240" t="s">
        <v>50</v>
      </c>
      <c r="D87" s="6" t="s">
        <v>3</v>
      </c>
      <c r="E87" s="4"/>
      <c r="F87" s="4"/>
      <c r="G87" s="4"/>
      <c r="H87" s="4"/>
      <c r="I87" s="77"/>
      <c r="J87" s="33"/>
      <c r="M87" s="94" t="s">
        <v>58</v>
      </c>
      <c r="O87" s="126" t="s">
        <v>101</v>
      </c>
      <c r="P87" s="126" t="s">
        <v>101</v>
      </c>
    </row>
    <row r="88" spans="3:16" ht="15.75">
      <c r="C88" s="240" t="s">
        <v>51</v>
      </c>
      <c r="D88" s="6" t="s">
        <v>3</v>
      </c>
      <c r="E88" s="4"/>
      <c r="F88" s="4"/>
      <c r="G88" s="4"/>
      <c r="H88" s="4"/>
      <c r="I88" s="77"/>
      <c r="J88" s="33"/>
      <c r="M88" s="94" t="s">
        <v>58</v>
      </c>
      <c r="O88" s="126" t="s">
        <v>101</v>
      </c>
      <c r="P88" s="126" t="s">
        <v>101</v>
      </c>
    </row>
    <row r="89" spans="3:16">
      <c r="C89" s="271" t="s">
        <v>43</v>
      </c>
      <c r="D89" s="6"/>
      <c r="E89" s="4"/>
      <c r="F89" s="4"/>
      <c r="G89" s="4"/>
      <c r="H89" s="4"/>
      <c r="I89" s="4"/>
      <c r="J89" s="33"/>
    </row>
    <row r="90" spans="3:16" ht="15.75">
      <c r="C90" s="240" t="s">
        <v>43</v>
      </c>
      <c r="D90" s="6" t="s">
        <v>3</v>
      </c>
      <c r="E90" s="4"/>
      <c r="F90" s="4"/>
      <c r="G90" s="4"/>
      <c r="H90" s="4"/>
      <c r="I90" s="77"/>
      <c r="J90" s="33"/>
      <c r="M90" s="94" t="s">
        <v>58</v>
      </c>
      <c r="O90" s="126" t="s">
        <v>101</v>
      </c>
      <c r="P90" s="126" t="s">
        <v>101</v>
      </c>
    </row>
    <row r="91" spans="3:16">
      <c r="C91" s="271" t="s">
        <v>19</v>
      </c>
      <c r="D91" s="6"/>
      <c r="E91" s="4"/>
      <c r="F91" s="4"/>
      <c r="G91" s="4"/>
      <c r="H91" s="4"/>
      <c r="I91" s="4"/>
      <c r="J91" s="33"/>
    </row>
    <row r="92" spans="3:16" ht="15.75">
      <c r="C92" s="240" t="s">
        <v>19</v>
      </c>
      <c r="D92" s="6" t="s">
        <v>3</v>
      </c>
      <c r="E92" s="4"/>
      <c r="F92" s="4"/>
      <c r="G92" s="4"/>
      <c r="H92" s="4"/>
      <c r="I92" s="77"/>
      <c r="J92" s="33"/>
      <c r="M92" s="94" t="s">
        <v>58</v>
      </c>
      <c r="O92" s="126" t="s">
        <v>101</v>
      </c>
      <c r="P92" s="126" t="s">
        <v>101</v>
      </c>
    </row>
    <row r="93" spans="3:16">
      <c r="C93" s="271" t="s">
        <v>44</v>
      </c>
      <c r="D93" s="6"/>
      <c r="E93" s="4"/>
      <c r="F93" s="4"/>
      <c r="G93" s="4"/>
      <c r="H93" s="4"/>
      <c r="I93" s="149"/>
      <c r="J93" s="33"/>
    </row>
    <row r="94" spans="3:16" ht="15.75">
      <c r="C94" s="236" t="s">
        <v>261</v>
      </c>
      <c r="D94" s="6" t="s">
        <v>3</v>
      </c>
      <c r="E94" s="4"/>
      <c r="F94" s="4"/>
      <c r="G94" s="4"/>
      <c r="H94" s="4"/>
      <c r="I94" s="77"/>
      <c r="J94" s="33"/>
      <c r="M94" s="94" t="s">
        <v>58</v>
      </c>
      <c r="O94" s="126" t="s">
        <v>101</v>
      </c>
      <c r="P94" s="126" t="s">
        <v>101</v>
      </c>
    </row>
    <row r="95" spans="3:16" ht="15.75">
      <c r="C95" s="236" t="s">
        <v>261</v>
      </c>
      <c r="D95" s="6" t="s">
        <v>3</v>
      </c>
      <c r="E95" s="4"/>
      <c r="F95" s="4"/>
      <c r="G95" s="4"/>
      <c r="H95" s="4"/>
      <c r="I95" s="77"/>
      <c r="J95" s="33"/>
      <c r="M95" s="94" t="s">
        <v>58</v>
      </c>
      <c r="O95" s="126" t="s">
        <v>101</v>
      </c>
      <c r="P95" s="126" t="s">
        <v>101</v>
      </c>
    </row>
    <row r="96" spans="3:16" ht="15.75">
      <c r="C96" s="236" t="s">
        <v>261</v>
      </c>
      <c r="D96" s="6" t="s">
        <v>3</v>
      </c>
      <c r="E96" s="4"/>
      <c r="F96" s="4"/>
      <c r="G96" s="4"/>
      <c r="H96" s="4"/>
      <c r="I96" s="77"/>
      <c r="J96" s="33"/>
      <c r="M96" s="94" t="s">
        <v>58</v>
      </c>
      <c r="O96" s="126" t="s">
        <v>101</v>
      </c>
      <c r="P96" s="126" t="s">
        <v>101</v>
      </c>
    </row>
    <row r="97" spans="2:17" ht="15.75">
      <c r="C97" s="241" t="s">
        <v>82</v>
      </c>
      <c r="D97" s="27"/>
      <c r="E97" s="28"/>
      <c r="F97" s="28"/>
      <c r="G97" s="28"/>
      <c r="H97" s="28"/>
      <c r="I97" s="130"/>
      <c r="J97" s="45"/>
      <c r="Q97" s="94"/>
    </row>
    <row r="98" spans="2:17">
      <c r="C98" s="245" t="s">
        <v>132</v>
      </c>
      <c r="D98" s="7" t="s">
        <v>3</v>
      </c>
      <c r="I98" s="61">
        <f>SUM(I81:I96)</f>
        <v>0</v>
      </c>
      <c r="Q98" s="94"/>
    </row>
    <row r="99" spans="2:17" ht="18.75">
      <c r="B99" s="17"/>
      <c r="C99" s="246" t="s">
        <v>245</v>
      </c>
      <c r="D99" s="51" t="s">
        <v>3</v>
      </c>
      <c r="I99" s="61">
        <f>I78+I98</f>
        <v>0</v>
      </c>
    </row>
    <row r="100" spans="2:17" ht="15" customHeight="1"/>
    <row r="101" spans="2:17" ht="27" customHeight="1">
      <c r="C101" s="95" t="s">
        <v>53</v>
      </c>
      <c r="D101" s="78"/>
      <c r="E101" s="79"/>
      <c r="F101" s="306"/>
      <c r="G101" s="306"/>
      <c r="H101" s="306"/>
      <c r="I101" s="79"/>
    </row>
    <row r="102" spans="2:17" ht="18.75">
      <c r="C102" s="221" t="s">
        <v>237</v>
      </c>
      <c r="D102" s="6"/>
      <c r="E102" s="4"/>
      <c r="F102" s="4"/>
      <c r="G102" s="4"/>
      <c r="H102" s="4"/>
      <c r="I102" s="220"/>
    </row>
    <row r="103" spans="2:17" ht="15.75">
      <c r="C103" s="227" t="s">
        <v>238</v>
      </c>
      <c r="D103" s="23" t="s">
        <v>3</v>
      </c>
      <c r="E103" s="24"/>
      <c r="F103" s="24"/>
      <c r="G103" s="24"/>
      <c r="H103" s="24"/>
      <c r="I103" s="81"/>
      <c r="J103" s="44"/>
      <c r="M103" s="94" t="s">
        <v>131</v>
      </c>
      <c r="O103" s="126" t="s">
        <v>103</v>
      </c>
      <c r="P103" s="126" t="s">
        <v>101</v>
      </c>
    </row>
    <row r="104" spans="2:17">
      <c r="C104" s="223" t="s">
        <v>54</v>
      </c>
      <c r="D104" s="6" t="s">
        <v>3</v>
      </c>
      <c r="E104" s="4"/>
      <c r="F104" s="4"/>
      <c r="G104" s="4"/>
      <c r="H104" s="4"/>
      <c r="I104" s="224">
        <f>SUM(I105:I107)</f>
        <v>0</v>
      </c>
      <c r="J104" s="33"/>
      <c r="M104" s="94" t="s">
        <v>131</v>
      </c>
      <c r="O104" s="126" t="s">
        <v>103</v>
      </c>
      <c r="P104" s="126" t="s">
        <v>101</v>
      </c>
    </row>
    <row r="105" spans="2:17" ht="15.75">
      <c r="C105" s="236" t="s">
        <v>261</v>
      </c>
      <c r="D105" s="34" t="s">
        <v>3</v>
      </c>
      <c r="E105" s="4"/>
      <c r="F105" s="4"/>
      <c r="G105" s="4"/>
      <c r="H105" s="4"/>
      <c r="I105" s="77"/>
      <c r="J105" s="33"/>
      <c r="M105" s="94" t="s">
        <v>83</v>
      </c>
      <c r="O105" s="126" t="s">
        <v>103</v>
      </c>
      <c r="P105" s="126" t="s">
        <v>101</v>
      </c>
    </row>
    <row r="106" spans="2:17" ht="15.75">
      <c r="C106" s="236" t="s">
        <v>261</v>
      </c>
      <c r="D106" s="34" t="s">
        <v>3</v>
      </c>
      <c r="E106" s="4"/>
      <c r="F106" s="4"/>
      <c r="G106" s="4"/>
      <c r="H106" s="4"/>
      <c r="I106" s="77"/>
      <c r="J106" s="33"/>
      <c r="M106" s="94" t="s">
        <v>83</v>
      </c>
      <c r="O106" s="126" t="s">
        <v>103</v>
      </c>
      <c r="P106" s="126" t="s">
        <v>101</v>
      </c>
    </row>
    <row r="107" spans="2:17" ht="15.75">
      <c r="C107" s="236" t="s">
        <v>261</v>
      </c>
      <c r="D107" s="34" t="s">
        <v>3</v>
      </c>
      <c r="E107" s="4"/>
      <c r="F107" s="4"/>
      <c r="G107" s="4"/>
      <c r="H107" s="4"/>
      <c r="I107" s="77"/>
      <c r="J107" s="33"/>
      <c r="M107" s="94" t="s">
        <v>83</v>
      </c>
      <c r="O107" s="126" t="s">
        <v>103</v>
      </c>
      <c r="P107" s="126" t="s">
        <v>101</v>
      </c>
    </row>
    <row r="108" spans="2:17" ht="15.75">
      <c r="C108" s="250" t="s">
        <v>82</v>
      </c>
      <c r="D108" s="6"/>
      <c r="E108" s="4"/>
      <c r="F108" s="4"/>
      <c r="G108" s="4"/>
      <c r="H108" s="4"/>
      <c r="I108" s="77"/>
      <c r="J108" s="33"/>
      <c r="N108" s="94"/>
      <c r="O108" s="94"/>
      <c r="P108" s="94"/>
      <c r="Q108" s="94"/>
    </row>
    <row r="109" spans="2:17">
      <c r="C109" s="223" t="s">
        <v>55</v>
      </c>
      <c r="D109" s="6" t="s">
        <v>3</v>
      </c>
      <c r="E109" s="4"/>
      <c r="F109" s="4"/>
      <c r="G109" s="4"/>
      <c r="H109" s="4"/>
      <c r="I109" s="224">
        <f>SUM(I110:I112)</f>
        <v>0</v>
      </c>
      <c r="J109" s="33"/>
      <c r="M109" s="94" t="s">
        <v>131</v>
      </c>
      <c r="O109" s="126" t="s">
        <v>103</v>
      </c>
      <c r="P109" s="126" t="s">
        <v>101</v>
      </c>
    </row>
    <row r="110" spans="2:17" ht="15.75">
      <c r="C110" s="236" t="s">
        <v>261</v>
      </c>
      <c r="D110" s="34" t="s">
        <v>3</v>
      </c>
      <c r="E110" s="4"/>
      <c r="F110" s="4"/>
      <c r="G110" s="4"/>
      <c r="H110" s="4"/>
      <c r="I110" s="77"/>
      <c r="J110" s="33"/>
      <c r="M110" s="94" t="s">
        <v>83</v>
      </c>
      <c r="O110" s="126" t="s">
        <v>103</v>
      </c>
      <c r="P110" s="126" t="s">
        <v>101</v>
      </c>
    </row>
    <row r="111" spans="2:17" ht="15.75">
      <c r="C111" s="236" t="s">
        <v>261</v>
      </c>
      <c r="D111" s="34" t="s">
        <v>3</v>
      </c>
      <c r="E111" s="4"/>
      <c r="F111" s="4"/>
      <c r="G111" s="4"/>
      <c r="H111" s="4"/>
      <c r="I111" s="77"/>
      <c r="J111" s="33"/>
      <c r="M111" s="94" t="s">
        <v>83</v>
      </c>
      <c r="O111" s="126" t="s">
        <v>103</v>
      </c>
      <c r="P111" s="126" t="s">
        <v>101</v>
      </c>
    </row>
    <row r="112" spans="2:17" ht="15.75">
      <c r="C112" s="236" t="s">
        <v>261</v>
      </c>
      <c r="D112" s="34" t="s">
        <v>3</v>
      </c>
      <c r="E112" s="4"/>
      <c r="F112" s="4"/>
      <c r="G112" s="4"/>
      <c r="H112" s="4"/>
      <c r="I112" s="77"/>
      <c r="J112" s="33"/>
      <c r="M112" s="94" t="s">
        <v>83</v>
      </c>
      <c r="O112" s="126" t="s">
        <v>103</v>
      </c>
      <c r="P112" s="126" t="s">
        <v>101</v>
      </c>
    </row>
    <row r="113" spans="2:19" ht="15.75">
      <c r="C113" s="212" t="s">
        <v>82</v>
      </c>
      <c r="D113" s="27"/>
      <c r="E113" s="28"/>
      <c r="F113" s="28"/>
      <c r="G113" s="28"/>
      <c r="H113" s="28"/>
      <c r="I113" s="85"/>
      <c r="J113" s="45"/>
      <c r="N113" s="94"/>
      <c r="O113" s="94"/>
      <c r="P113" s="94"/>
      <c r="Q113" s="94"/>
    </row>
    <row r="114" spans="2:19">
      <c r="C114" s="225" t="s">
        <v>239</v>
      </c>
      <c r="D114" s="51" t="s">
        <v>3</v>
      </c>
      <c r="E114" s="4"/>
      <c r="F114" s="4"/>
      <c r="G114" s="4"/>
      <c r="H114" s="4"/>
      <c r="I114" s="61">
        <f>I103+I104+I109</f>
        <v>0</v>
      </c>
      <c r="J114" s="4"/>
      <c r="K114" s="4"/>
      <c r="O114" s="94"/>
      <c r="P114" s="94"/>
    </row>
    <row r="115" spans="2:19">
      <c r="C115" s="226" t="s">
        <v>166</v>
      </c>
      <c r="D115" s="6"/>
      <c r="E115" s="4"/>
      <c r="F115" s="4"/>
      <c r="G115" s="4"/>
      <c r="H115" s="4"/>
      <c r="J115" s="28"/>
      <c r="O115" s="94"/>
      <c r="P115" s="94"/>
    </row>
    <row r="116" spans="2:19" ht="15.75">
      <c r="C116" s="222" t="s">
        <v>4</v>
      </c>
      <c r="D116" s="23" t="s">
        <v>3</v>
      </c>
      <c r="E116" s="24"/>
      <c r="F116" s="24"/>
      <c r="G116" s="24"/>
      <c r="H116" s="24"/>
      <c r="I116" s="81"/>
      <c r="J116" s="44"/>
      <c r="M116" s="94" t="s">
        <v>131</v>
      </c>
      <c r="O116" s="126" t="s">
        <v>103</v>
      </c>
      <c r="P116" s="126" t="s">
        <v>101</v>
      </c>
    </row>
    <row r="117" spans="2:19" ht="15.75">
      <c r="C117" s="223" t="s">
        <v>5</v>
      </c>
      <c r="D117" s="6" t="s">
        <v>3</v>
      </c>
      <c r="E117" s="4"/>
      <c r="F117" s="4"/>
      <c r="G117" s="4"/>
      <c r="H117" s="4"/>
      <c r="I117" s="77"/>
      <c r="J117" s="33"/>
      <c r="M117" s="94" t="s">
        <v>131</v>
      </c>
      <c r="O117" s="126" t="s">
        <v>103</v>
      </c>
      <c r="P117" s="126" t="s">
        <v>101</v>
      </c>
    </row>
    <row r="118" spans="2:19" ht="15.75">
      <c r="C118" s="223" t="s">
        <v>6</v>
      </c>
      <c r="D118" s="6" t="s">
        <v>3</v>
      </c>
      <c r="E118" s="4"/>
      <c r="F118" s="4"/>
      <c r="G118" s="4"/>
      <c r="H118" s="4"/>
      <c r="I118" s="77"/>
      <c r="J118" s="33"/>
      <c r="M118" s="94" t="s">
        <v>131</v>
      </c>
      <c r="O118" s="126" t="s">
        <v>103</v>
      </c>
      <c r="P118" s="126" t="s">
        <v>101</v>
      </c>
    </row>
    <row r="119" spans="2:19" ht="15.75">
      <c r="C119" s="223" t="s">
        <v>7</v>
      </c>
      <c r="D119" s="6" t="s">
        <v>3</v>
      </c>
      <c r="E119" s="4"/>
      <c r="F119" s="4"/>
      <c r="G119" s="4"/>
      <c r="H119" s="4"/>
      <c r="I119" s="77"/>
      <c r="J119" s="33"/>
      <c r="M119" s="94" t="s">
        <v>131</v>
      </c>
      <c r="O119" s="126" t="s">
        <v>103</v>
      </c>
      <c r="P119" s="126" t="s">
        <v>101</v>
      </c>
    </row>
    <row r="120" spans="2:19" ht="15.75">
      <c r="C120" s="229" t="s">
        <v>8</v>
      </c>
      <c r="D120" s="27" t="s">
        <v>3</v>
      </c>
      <c r="E120" s="28"/>
      <c r="F120" s="28"/>
      <c r="G120" s="28"/>
      <c r="H120" s="28"/>
      <c r="I120" s="85"/>
      <c r="J120" s="45"/>
      <c r="M120" s="94" t="s">
        <v>131</v>
      </c>
      <c r="O120" s="126" t="s">
        <v>103</v>
      </c>
      <c r="P120" s="126" t="s">
        <v>101</v>
      </c>
    </row>
    <row r="121" spans="2:19">
      <c r="C121" s="230" t="s">
        <v>240</v>
      </c>
      <c r="D121" s="6" t="s">
        <v>3</v>
      </c>
      <c r="E121" s="4"/>
      <c r="F121" s="4"/>
      <c r="G121" s="4"/>
      <c r="H121" s="4"/>
      <c r="I121" s="61">
        <f>SUM(I116:I120)</f>
        <v>0</v>
      </c>
      <c r="J121" s="4"/>
      <c r="O121" s="94"/>
      <c r="P121" s="94"/>
    </row>
    <row r="122" spans="2:19" ht="15.75">
      <c r="C122" s="226" t="s">
        <v>241</v>
      </c>
      <c r="D122" s="6"/>
      <c r="E122" s="4"/>
      <c r="F122" s="4"/>
      <c r="G122" s="4"/>
      <c r="H122" s="4"/>
      <c r="I122" s="121"/>
      <c r="J122" s="28"/>
      <c r="O122" s="94"/>
      <c r="P122" s="94"/>
    </row>
    <row r="123" spans="2:19" ht="15.75">
      <c r="C123" s="231" t="s">
        <v>121</v>
      </c>
      <c r="D123" s="232" t="s">
        <v>3</v>
      </c>
      <c r="E123" s="233"/>
      <c r="F123" s="233"/>
      <c r="G123" s="233"/>
      <c r="H123" s="233"/>
      <c r="I123" s="234"/>
      <c r="J123" s="235"/>
      <c r="M123" s="94" t="s">
        <v>131</v>
      </c>
      <c r="O123" s="126" t="s">
        <v>103</v>
      </c>
      <c r="P123" s="126" t="s">
        <v>101</v>
      </c>
    </row>
    <row r="124" spans="2:19" ht="15.75">
      <c r="C124" s="228"/>
      <c r="D124" s="6"/>
      <c r="E124" s="4"/>
      <c r="F124" s="4"/>
      <c r="G124" s="4"/>
      <c r="H124" s="4"/>
      <c r="I124" s="121"/>
      <c r="J124" s="4"/>
      <c r="O124" s="94"/>
      <c r="P124" s="94"/>
    </row>
    <row r="125" spans="2:19" ht="15.75">
      <c r="C125" s="202" t="s">
        <v>242</v>
      </c>
      <c r="D125" s="6"/>
      <c r="E125" s="4"/>
      <c r="F125" s="4"/>
      <c r="G125" s="4"/>
      <c r="H125" s="4"/>
      <c r="I125" s="121"/>
      <c r="J125" s="4"/>
      <c r="O125" s="94"/>
      <c r="P125" s="94"/>
    </row>
    <row r="126" spans="2:19" ht="15.75">
      <c r="C126" s="231" t="s">
        <v>56</v>
      </c>
      <c r="D126" s="232" t="s">
        <v>3</v>
      </c>
      <c r="E126" s="233"/>
      <c r="F126" s="233"/>
      <c r="G126" s="233"/>
      <c r="H126" s="233"/>
      <c r="I126" s="234"/>
      <c r="J126" s="235"/>
      <c r="M126" s="94" t="s">
        <v>131</v>
      </c>
      <c r="O126" s="126" t="s">
        <v>103</v>
      </c>
      <c r="P126" s="126" t="s">
        <v>101</v>
      </c>
    </row>
    <row r="127" spans="2:19" ht="15.75">
      <c r="C127" s="228"/>
      <c r="D127" s="6"/>
      <c r="E127" s="4"/>
      <c r="F127" s="4"/>
      <c r="G127" s="4"/>
      <c r="H127" s="4"/>
      <c r="I127" s="121"/>
      <c r="J127" s="4"/>
      <c r="N127" s="94"/>
      <c r="O127" s="94"/>
      <c r="P127" s="94"/>
    </row>
    <row r="128" spans="2:19" ht="24.95" customHeight="1">
      <c r="B128" s="5"/>
      <c r="C128" s="135" t="s">
        <v>152</v>
      </c>
      <c r="D128" s="5"/>
      <c r="E128" s="5"/>
      <c r="F128" s="5"/>
      <c r="G128" s="5"/>
      <c r="H128" s="5"/>
      <c r="I128" s="5"/>
      <c r="J128" s="5"/>
      <c r="K128" s="5"/>
      <c r="N128" s="94"/>
      <c r="O128" s="94"/>
      <c r="P128" s="42"/>
      <c r="Q128" s="97"/>
      <c r="R128" s="97"/>
      <c r="S128" s="18"/>
    </row>
    <row r="129" spans="2:17" ht="15" customHeight="1">
      <c r="B129" s="73"/>
      <c r="C129" s="256" t="s">
        <v>12</v>
      </c>
      <c r="D129" s="23" t="s">
        <v>3</v>
      </c>
      <c r="E129" s="24"/>
      <c r="F129" s="63"/>
      <c r="G129" s="268"/>
      <c r="H129" s="63"/>
      <c r="I129" s="63"/>
      <c r="J129" s="65"/>
      <c r="K129" s="5"/>
      <c r="M129" s="94" t="s">
        <v>250</v>
      </c>
      <c r="O129" s="126" t="s">
        <v>103</v>
      </c>
      <c r="P129" s="126" t="s">
        <v>101</v>
      </c>
    </row>
    <row r="130" spans="2:17" ht="15" customHeight="1">
      <c r="B130" s="73"/>
      <c r="C130" s="257" t="s">
        <v>13</v>
      </c>
      <c r="D130" s="6" t="s">
        <v>3</v>
      </c>
      <c r="E130" s="4"/>
      <c r="F130" s="262">
        <f t="shared" ref="F130:I130" si="2">SUM(F131:F132)</f>
        <v>0</v>
      </c>
      <c r="G130" s="134">
        <f t="shared" si="2"/>
        <v>0</v>
      </c>
      <c r="H130" s="262">
        <f t="shared" si="2"/>
        <v>0</v>
      </c>
      <c r="I130" s="262">
        <f t="shared" si="2"/>
        <v>0</v>
      </c>
      <c r="J130" s="263">
        <f>SUM(J131:J132)</f>
        <v>0</v>
      </c>
      <c r="K130" s="5"/>
      <c r="M130" s="35" t="s">
        <v>251</v>
      </c>
      <c r="O130" s="126" t="s">
        <v>103</v>
      </c>
      <c r="P130" s="126" t="s">
        <v>101</v>
      </c>
    </row>
    <row r="131" spans="2:17" ht="15" customHeight="1">
      <c r="B131" s="72"/>
      <c r="C131" s="260" t="s">
        <v>187</v>
      </c>
      <c r="D131" s="6" t="s">
        <v>3</v>
      </c>
      <c r="E131" s="4"/>
      <c r="F131" s="64"/>
      <c r="G131" s="134"/>
      <c r="H131" s="64"/>
      <c r="I131" s="64"/>
      <c r="J131" s="66"/>
      <c r="K131" s="5"/>
      <c r="M131" s="35" t="s">
        <v>83</v>
      </c>
      <c r="O131" s="126" t="s">
        <v>103</v>
      </c>
      <c r="P131" s="126" t="s">
        <v>101</v>
      </c>
    </row>
    <row r="132" spans="2:17" ht="15" customHeight="1">
      <c r="B132" s="72"/>
      <c r="C132" s="261" t="s">
        <v>249</v>
      </c>
      <c r="D132" s="27" t="s">
        <v>3</v>
      </c>
      <c r="E132" s="28"/>
      <c r="F132" s="258"/>
      <c r="G132" s="136"/>
      <c r="H132" s="258"/>
      <c r="I132" s="258"/>
      <c r="J132" s="259"/>
      <c r="K132" s="5"/>
      <c r="M132" s="35" t="s">
        <v>251</v>
      </c>
      <c r="O132" s="126" t="s">
        <v>103</v>
      </c>
      <c r="P132" s="126" t="s">
        <v>101</v>
      </c>
    </row>
    <row r="133" spans="2:17" ht="21">
      <c r="K133" s="5"/>
      <c r="N133" s="36"/>
      <c r="O133" s="36"/>
    </row>
    <row r="134" spans="2:17" ht="26.25">
      <c r="C134" s="71" t="s">
        <v>155</v>
      </c>
      <c r="M134" s="35"/>
      <c r="N134" s="157"/>
    </row>
    <row r="135" spans="2:17">
      <c r="C135" s="158" t="s">
        <v>156</v>
      </c>
      <c r="L135" s="125"/>
      <c r="M135" s="35"/>
      <c r="N135" s="35"/>
    </row>
    <row r="136" spans="2:17">
      <c r="C136" s="159" t="s">
        <v>157</v>
      </c>
      <c r="D136" s="23" t="s">
        <v>3</v>
      </c>
      <c r="E136" s="23"/>
      <c r="F136" s="23"/>
      <c r="G136" s="24"/>
      <c r="H136" s="160"/>
      <c r="I136" s="24"/>
      <c r="J136" s="44"/>
      <c r="L136" s="125"/>
      <c r="M136" s="161" t="s">
        <v>158</v>
      </c>
      <c r="O136" s="126" t="s">
        <v>101</v>
      </c>
      <c r="P136" s="126" t="s">
        <v>101</v>
      </c>
    </row>
    <row r="137" spans="2:17">
      <c r="C137" s="162" t="s">
        <v>159</v>
      </c>
      <c r="D137" s="6" t="s">
        <v>3</v>
      </c>
      <c r="E137" s="6"/>
      <c r="F137" s="6"/>
      <c r="G137" s="4"/>
      <c r="H137" s="163"/>
      <c r="I137" s="4"/>
      <c r="J137" s="33"/>
      <c r="M137" s="161" t="s">
        <v>158</v>
      </c>
      <c r="O137" s="126" t="s">
        <v>101</v>
      </c>
      <c r="P137" s="126" t="s">
        <v>101</v>
      </c>
      <c r="Q137" s="161"/>
    </row>
    <row r="138" spans="2:17">
      <c r="C138" s="162" t="s">
        <v>160</v>
      </c>
      <c r="D138" s="6" t="s">
        <v>3</v>
      </c>
      <c r="E138" s="6"/>
      <c r="F138" s="6"/>
      <c r="G138" s="4"/>
      <c r="H138" s="163"/>
      <c r="I138" s="4"/>
      <c r="J138" s="33"/>
      <c r="M138" s="161" t="s">
        <v>158</v>
      </c>
      <c r="O138" s="126" t="s">
        <v>101</v>
      </c>
      <c r="P138" s="126" t="s">
        <v>101</v>
      </c>
      <c r="Q138" s="161"/>
    </row>
    <row r="139" spans="2:17">
      <c r="C139" s="162" t="s">
        <v>161</v>
      </c>
      <c r="D139" s="6" t="s">
        <v>3</v>
      </c>
      <c r="E139" s="6"/>
      <c r="F139" s="6"/>
      <c r="G139" s="4"/>
      <c r="H139" s="163"/>
      <c r="I139" s="4"/>
      <c r="J139" s="33"/>
      <c r="M139" s="161" t="s">
        <v>158</v>
      </c>
      <c r="O139" s="126" t="s">
        <v>101</v>
      </c>
      <c r="P139" s="126" t="s">
        <v>101</v>
      </c>
      <c r="Q139" s="161"/>
    </row>
    <row r="140" spans="2:17">
      <c r="C140" s="164" t="s">
        <v>162</v>
      </c>
      <c r="D140" s="27" t="s">
        <v>3</v>
      </c>
      <c r="E140" s="27"/>
      <c r="F140" s="27"/>
      <c r="G140" s="28"/>
      <c r="H140" s="165"/>
      <c r="I140" s="28"/>
      <c r="J140" s="45"/>
      <c r="M140" s="161" t="s">
        <v>158</v>
      </c>
      <c r="O140" s="126" t="s">
        <v>101</v>
      </c>
      <c r="P140" s="126" t="s">
        <v>101</v>
      </c>
      <c r="Q140" s="161"/>
    </row>
    <row r="141" spans="2:17">
      <c r="C141" s="200" t="s">
        <v>72</v>
      </c>
      <c r="D141" s="4"/>
      <c r="E141" s="4"/>
      <c r="F141" s="4"/>
      <c r="G141" s="4"/>
      <c r="H141" s="4"/>
      <c r="I141" s="4"/>
      <c r="J141" s="4"/>
      <c r="M141" s="35"/>
      <c r="O141" s="35"/>
      <c r="P141" s="35"/>
      <c r="Q141" s="161"/>
    </row>
    <row r="142" spans="2:17">
      <c r="C142" s="159" t="s">
        <v>157</v>
      </c>
      <c r="D142" s="23" t="s">
        <v>3</v>
      </c>
      <c r="E142" s="23"/>
      <c r="F142" s="23"/>
      <c r="G142" s="24"/>
      <c r="H142" s="160"/>
      <c r="I142" s="24"/>
      <c r="J142" s="44"/>
      <c r="L142" s="125"/>
      <c r="M142" s="161" t="s">
        <v>158</v>
      </c>
      <c r="O142" s="126" t="s">
        <v>101</v>
      </c>
      <c r="P142" s="126" t="s">
        <v>101</v>
      </c>
      <c r="Q142" s="161"/>
    </row>
    <row r="143" spans="2:17">
      <c r="C143" s="162" t="s">
        <v>159</v>
      </c>
      <c r="D143" s="6" t="s">
        <v>3</v>
      </c>
      <c r="E143" s="6"/>
      <c r="F143" s="6"/>
      <c r="G143" s="4"/>
      <c r="H143" s="163"/>
      <c r="I143" s="4"/>
      <c r="J143" s="33"/>
      <c r="M143" s="161" t="s">
        <v>158</v>
      </c>
      <c r="O143" s="126" t="s">
        <v>101</v>
      </c>
      <c r="P143" s="126" t="s">
        <v>101</v>
      </c>
      <c r="Q143" s="161"/>
    </row>
    <row r="144" spans="2:17">
      <c r="C144" s="162" t="s">
        <v>160</v>
      </c>
      <c r="D144" s="6" t="s">
        <v>3</v>
      </c>
      <c r="E144" s="6"/>
      <c r="F144" s="6"/>
      <c r="G144" s="4"/>
      <c r="H144" s="163"/>
      <c r="I144" s="4"/>
      <c r="J144" s="33"/>
      <c r="M144" s="161" t="s">
        <v>158</v>
      </c>
      <c r="O144" s="126" t="s">
        <v>101</v>
      </c>
      <c r="P144" s="126" t="s">
        <v>101</v>
      </c>
      <c r="Q144" s="161"/>
    </row>
    <row r="145" spans="3:17">
      <c r="C145" s="162" t="s">
        <v>161</v>
      </c>
      <c r="D145" s="6" t="s">
        <v>3</v>
      </c>
      <c r="E145" s="6"/>
      <c r="F145" s="6"/>
      <c r="G145" s="4"/>
      <c r="H145" s="163"/>
      <c r="I145" s="4"/>
      <c r="J145" s="33"/>
      <c r="M145" s="161" t="s">
        <v>158</v>
      </c>
      <c r="O145" s="126" t="s">
        <v>101</v>
      </c>
      <c r="P145" s="126" t="s">
        <v>101</v>
      </c>
      <c r="Q145" s="161"/>
    </row>
    <row r="146" spans="3:17">
      <c r="C146" s="164" t="s">
        <v>162</v>
      </c>
      <c r="D146" s="27" t="s">
        <v>3</v>
      </c>
      <c r="E146" s="27"/>
      <c r="F146" s="27"/>
      <c r="G146" s="28"/>
      <c r="H146" s="165"/>
      <c r="I146" s="28"/>
      <c r="J146" s="45"/>
      <c r="M146" s="161" t="s">
        <v>158</v>
      </c>
      <c r="O146" s="126" t="s">
        <v>101</v>
      </c>
      <c r="P146" s="126" t="s">
        <v>101</v>
      </c>
      <c r="Q146" s="161"/>
    </row>
    <row r="147" spans="3:17">
      <c r="C147" s="201" t="s">
        <v>104</v>
      </c>
      <c r="D147" s="4"/>
      <c r="E147" s="4"/>
      <c r="F147" s="4"/>
      <c r="G147" s="4"/>
      <c r="H147" s="4"/>
      <c r="I147" s="4"/>
      <c r="J147" s="4"/>
      <c r="M147" s="35"/>
      <c r="O147" s="35"/>
      <c r="P147" s="35"/>
      <c r="Q147" s="161"/>
    </row>
    <row r="148" spans="3:17">
      <c r="C148" s="159" t="s">
        <v>157</v>
      </c>
      <c r="D148" s="23" t="s">
        <v>3</v>
      </c>
      <c r="E148" s="23"/>
      <c r="F148" s="23"/>
      <c r="G148" s="24"/>
      <c r="H148" s="160"/>
      <c r="I148" s="24"/>
      <c r="J148" s="44"/>
      <c r="L148" s="125"/>
      <c r="M148" s="161" t="s">
        <v>158</v>
      </c>
      <c r="O148" s="126" t="s">
        <v>101</v>
      </c>
      <c r="P148" s="126" t="s">
        <v>101</v>
      </c>
      <c r="Q148" s="161"/>
    </row>
    <row r="149" spans="3:17">
      <c r="C149" s="162" t="s">
        <v>159</v>
      </c>
      <c r="D149" s="6" t="s">
        <v>3</v>
      </c>
      <c r="E149" s="6"/>
      <c r="F149" s="6"/>
      <c r="G149" s="4"/>
      <c r="H149" s="163"/>
      <c r="I149" s="4"/>
      <c r="J149" s="33"/>
      <c r="M149" s="161" t="s">
        <v>158</v>
      </c>
      <c r="O149" s="126" t="s">
        <v>101</v>
      </c>
      <c r="P149" s="126" t="s">
        <v>101</v>
      </c>
      <c r="Q149" s="161"/>
    </row>
    <row r="150" spans="3:17">
      <c r="C150" s="162" t="s">
        <v>160</v>
      </c>
      <c r="D150" s="6" t="s">
        <v>3</v>
      </c>
      <c r="E150" s="6"/>
      <c r="F150" s="6"/>
      <c r="G150" s="4"/>
      <c r="H150" s="163"/>
      <c r="I150" s="4"/>
      <c r="J150" s="33"/>
      <c r="M150" s="161" t="s">
        <v>158</v>
      </c>
      <c r="O150" s="126" t="s">
        <v>101</v>
      </c>
      <c r="P150" s="126" t="s">
        <v>101</v>
      </c>
      <c r="Q150" s="161"/>
    </row>
    <row r="151" spans="3:17">
      <c r="C151" s="162" t="s">
        <v>161</v>
      </c>
      <c r="D151" s="6" t="s">
        <v>3</v>
      </c>
      <c r="E151" s="6"/>
      <c r="F151" s="6"/>
      <c r="G151" s="4"/>
      <c r="H151" s="163"/>
      <c r="I151" s="4"/>
      <c r="J151" s="33"/>
      <c r="M151" s="161" t="s">
        <v>158</v>
      </c>
      <c r="O151" s="126" t="s">
        <v>101</v>
      </c>
      <c r="P151" s="126" t="s">
        <v>101</v>
      </c>
      <c r="Q151" s="161"/>
    </row>
    <row r="152" spans="3:17">
      <c r="C152" s="164" t="s">
        <v>162</v>
      </c>
      <c r="D152" s="27" t="s">
        <v>3</v>
      </c>
      <c r="E152" s="27"/>
      <c r="F152" s="27"/>
      <c r="G152" s="28"/>
      <c r="H152" s="165"/>
      <c r="I152" s="28"/>
      <c r="J152" s="45"/>
      <c r="M152" s="161" t="s">
        <v>158</v>
      </c>
      <c r="O152" s="126" t="s">
        <v>101</v>
      </c>
      <c r="P152" s="126" t="s">
        <v>101</v>
      </c>
      <c r="Q152" s="161"/>
    </row>
    <row r="153" spans="3:17">
      <c r="C153" s="202" t="s">
        <v>163</v>
      </c>
      <c r="D153" s="4"/>
      <c r="E153" s="4"/>
      <c r="F153" s="4"/>
      <c r="G153" s="4"/>
      <c r="H153" s="4"/>
      <c r="I153" s="4"/>
      <c r="J153" s="4"/>
      <c r="M153" s="35"/>
      <c r="O153" s="35"/>
      <c r="P153" s="35"/>
      <c r="Q153" s="161"/>
    </row>
    <row r="154" spans="3:17">
      <c r="C154" s="159" t="s">
        <v>157</v>
      </c>
      <c r="D154" s="23" t="s">
        <v>3</v>
      </c>
      <c r="E154" s="23"/>
      <c r="F154" s="23"/>
      <c r="G154" s="24"/>
      <c r="H154" s="160"/>
      <c r="I154" s="24"/>
      <c r="J154" s="44"/>
      <c r="L154" s="125"/>
      <c r="M154" s="161" t="s">
        <v>158</v>
      </c>
      <c r="O154" s="126" t="s">
        <v>101</v>
      </c>
      <c r="P154" s="126" t="s">
        <v>101</v>
      </c>
      <c r="Q154" s="166"/>
    </row>
    <row r="155" spans="3:17">
      <c r="C155" s="162" t="s">
        <v>159</v>
      </c>
      <c r="D155" s="6" t="s">
        <v>3</v>
      </c>
      <c r="E155" s="6"/>
      <c r="F155" s="6"/>
      <c r="G155" s="4"/>
      <c r="H155" s="163"/>
      <c r="I155" s="4"/>
      <c r="J155" s="33"/>
      <c r="M155" s="161" t="s">
        <v>158</v>
      </c>
      <c r="O155" s="126" t="s">
        <v>101</v>
      </c>
      <c r="P155" s="126" t="s">
        <v>101</v>
      </c>
      <c r="Q155" s="161"/>
    </row>
    <row r="156" spans="3:17">
      <c r="C156" s="162" t="s">
        <v>160</v>
      </c>
      <c r="D156" s="6" t="s">
        <v>3</v>
      </c>
      <c r="E156" s="6"/>
      <c r="F156" s="6"/>
      <c r="G156" s="4"/>
      <c r="H156" s="163"/>
      <c r="I156" s="4"/>
      <c r="J156" s="33"/>
      <c r="M156" s="161" t="s">
        <v>158</v>
      </c>
      <c r="O156" s="126" t="s">
        <v>101</v>
      </c>
      <c r="P156" s="126" t="s">
        <v>101</v>
      </c>
      <c r="Q156" s="161"/>
    </row>
    <row r="157" spans="3:17">
      <c r="C157" s="162" t="s">
        <v>161</v>
      </c>
      <c r="D157" s="6" t="s">
        <v>3</v>
      </c>
      <c r="E157" s="6"/>
      <c r="F157" s="6"/>
      <c r="G157" s="4"/>
      <c r="H157" s="163"/>
      <c r="I157" s="4"/>
      <c r="J157" s="33"/>
      <c r="M157" s="161" t="s">
        <v>158</v>
      </c>
      <c r="O157" s="126" t="s">
        <v>101</v>
      </c>
      <c r="P157" s="126" t="s">
        <v>101</v>
      </c>
      <c r="Q157" s="161"/>
    </row>
    <row r="158" spans="3:17">
      <c r="C158" s="164" t="s">
        <v>162</v>
      </c>
      <c r="D158" s="27" t="s">
        <v>3</v>
      </c>
      <c r="E158" s="27"/>
      <c r="F158" s="27"/>
      <c r="G158" s="28"/>
      <c r="H158" s="165"/>
      <c r="I158" s="28"/>
      <c r="J158" s="45"/>
      <c r="M158" s="161" t="s">
        <v>158</v>
      </c>
      <c r="O158" s="126" t="s">
        <v>101</v>
      </c>
      <c r="P158" s="126" t="s">
        <v>101</v>
      </c>
      <c r="Q158" s="167"/>
    </row>
    <row r="159" spans="3:17">
      <c r="C159" s="202" t="s">
        <v>164</v>
      </c>
      <c r="D159" s="4"/>
      <c r="E159" s="4"/>
      <c r="F159" s="4"/>
      <c r="G159" s="4"/>
      <c r="H159" s="4"/>
      <c r="I159" s="4"/>
      <c r="J159" s="4"/>
      <c r="M159" s="35"/>
      <c r="O159" s="35"/>
      <c r="P159" s="35"/>
      <c r="Q159" s="166"/>
    </row>
    <row r="160" spans="3:17">
      <c r="C160" s="251" t="s">
        <v>165</v>
      </c>
      <c r="D160" s="4"/>
      <c r="E160" s="4"/>
      <c r="F160" s="4"/>
      <c r="G160" s="4"/>
      <c r="H160" s="4"/>
      <c r="I160" s="4"/>
      <c r="J160" s="4"/>
      <c r="M160" s="35"/>
      <c r="O160" s="35"/>
      <c r="P160" s="35"/>
      <c r="Q160" s="161"/>
    </row>
    <row r="161" spans="3:17">
      <c r="C161" s="252" t="s">
        <v>157</v>
      </c>
      <c r="D161" s="23" t="s">
        <v>3</v>
      </c>
      <c r="E161" s="23"/>
      <c r="F161" s="23"/>
      <c r="G161" s="24"/>
      <c r="H161" s="160"/>
      <c r="I161" s="24"/>
      <c r="J161" s="44"/>
      <c r="L161" s="125"/>
      <c r="M161" s="161" t="s">
        <v>158</v>
      </c>
      <c r="O161" s="126" t="s">
        <v>101</v>
      </c>
      <c r="P161" s="126" t="s">
        <v>101</v>
      </c>
      <c r="Q161" s="161"/>
    </row>
    <row r="162" spans="3:17">
      <c r="C162" s="253" t="s">
        <v>159</v>
      </c>
      <c r="D162" s="6" t="s">
        <v>3</v>
      </c>
      <c r="E162" s="6"/>
      <c r="F162" s="6"/>
      <c r="G162" s="4"/>
      <c r="H162" s="163"/>
      <c r="I162" s="4"/>
      <c r="J162" s="33"/>
      <c r="M162" s="161" t="s">
        <v>158</v>
      </c>
      <c r="O162" s="126" t="s">
        <v>101</v>
      </c>
      <c r="P162" s="126" t="s">
        <v>101</v>
      </c>
      <c r="Q162" s="161"/>
    </row>
    <row r="163" spans="3:17">
      <c r="C163" s="253" t="s">
        <v>160</v>
      </c>
      <c r="D163" s="6" t="s">
        <v>3</v>
      </c>
      <c r="E163" s="6"/>
      <c r="F163" s="6"/>
      <c r="G163" s="4"/>
      <c r="H163" s="163"/>
      <c r="I163" s="4"/>
      <c r="J163" s="33"/>
      <c r="M163" s="161" t="s">
        <v>158</v>
      </c>
      <c r="O163" s="126" t="s">
        <v>101</v>
      </c>
      <c r="P163" s="126" t="s">
        <v>101</v>
      </c>
      <c r="Q163" s="161"/>
    </row>
    <row r="164" spans="3:17">
      <c r="C164" s="253" t="s">
        <v>161</v>
      </c>
      <c r="D164" s="6" t="s">
        <v>3</v>
      </c>
      <c r="E164" s="6"/>
      <c r="F164" s="6"/>
      <c r="G164" s="4"/>
      <c r="H164" s="163"/>
      <c r="I164" s="4"/>
      <c r="J164" s="33"/>
      <c r="M164" s="161" t="s">
        <v>158</v>
      </c>
      <c r="O164" s="126" t="s">
        <v>101</v>
      </c>
      <c r="P164" s="126" t="s">
        <v>101</v>
      </c>
      <c r="Q164" s="166"/>
    </row>
    <row r="165" spans="3:17">
      <c r="C165" s="254" t="s">
        <v>162</v>
      </c>
      <c r="D165" s="27" t="s">
        <v>3</v>
      </c>
      <c r="E165" s="27"/>
      <c r="F165" s="27"/>
      <c r="G165" s="28"/>
      <c r="H165" s="165"/>
      <c r="I165" s="28"/>
      <c r="J165" s="45"/>
      <c r="M165" s="161" t="s">
        <v>158</v>
      </c>
      <c r="O165" s="126" t="s">
        <v>101</v>
      </c>
      <c r="P165" s="126" t="s">
        <v>101</v>
      </c>
      <c r="Q165" s="166"/>
    </row>
    <row r="166" spans="3:17">
      <c r="C166" s="251" t="s">
        <v>166</v>
      </c>
      <c r="D166" s="4"/>
      <c r="E166" s="4"/>
      <c r="F166" s="4"/>
      <c r="G166" s="4"/>
      <c r="H166" s="4"/>
      <c r="I166" s="4"/>
      <c r="J166" s="4"/>
      <c r="M166" s="35"/>
      <c r="O166" s="35"/>
      <c r="P166" s="35"/>
      <c r="Q166" s="161"/>
    </row>
    <row r="167" spans="3:17">
      <c r="C167" s="252" t="s">
        <v>157</v>
      </c>
      <c r="D167" s="23" t="s">
        <v>3</v>
      </c>
      <c r="E167" s="23"/>
      <c r="F167" s="23"/>
      <c r="G167" s="24"/>
      <c r="H167" s="160"/>
      <c r="I167" s="24"/>
      <c r="J167" s="44"/>
      <c r="L167" s="125"/>
      <c r="M167" s="161" t="s">
        <v>158</v>
      </c>
      <c r="O167" s="126" t="s">
        <v>101</v>
      </c>
      <c r="P167" s="126" t="s">
        <v>101</v>
      </c>
      <c r="Q167" s="161"/>
    </row>
    <row r="168" spans="3:17">
      <c r="C168" s="253" t="s">
        <v>159</v>
      </c>
      <c r="D168" s="6" t="s">
        <v>3</v>
      </c>
      <c r="E168" s="6"/>
      <c r="F168" s="6"/>
      <c r="G168" s="4"/>
      <c r="H168" s="163"/>
      <c r="I168" s="4"/>
      <c r="J168" s="33"/>
      <c r="M168" s="161" t="s">
        <v>158</v>
      </c>
      <c r="O168" s="126" t="s">
        <v>101</v>
      </c>
      <c r="P168" s="126" t="s">
        <v>101</v>
      </c>
      <c r="Q168" s="161"/>
    </row>
    <row r="169" spans="3:17">
      <c r="C169" s="253" t="s">
        <v>160</v>
      </c>
      <c r="D169" s="6" t="s">
        <v>3</v>
      </c>
      <c r="E169" s="6"/>
      <c r="F169" s="6"/>
      <c r="G169" s="4"/>
      <c r="H169" s="163"/>
      <c r="I169" s="4"/>
      <c r="J169" s="33"/>
      <c r="M169" s="161" t="s">
        <v>158</v>
      </c>
      <c r="O169" s="126" t="s">
        <v>101</v>
      </c>
      <c r="P169" s="126" t="s">
        <v>101</v>
      </c>
      <c r="Q169" s="161"/>
    </row>
    <row r="170" spans="3:17">
      <c r="C170" s="253" t="s">
        <v>161</v>
      </c>
      <c r="D170" s="6" t="s">
        <v>3</v>
      </c>
      <c r="E170" s="6"/>
      <c r="F170" s="6"/>
      <c r="G170" s="4"/>
      <c r="H170" s="163"/>
      <c r="I170" s="4"/>
      <c r="J170" s="33"/>
      <c r="M170" s="161" t="s">
        <v>158</v>
      </c>
      <c r="O170" s="126" t="s">
        <v>101</v>
      </c>
      <c r="P170" s="126" t="s">
        <v>101</v>
      </c>
      <c r="Q170" s="161"/>
    </row>
    <row r="171" spans="3:17">
      <c r="C171" s="254" t="s">
        <v>162</v>
      </c>
      <c r="D171" s="27" t="s">
        <v>3</v>
      </c>
      <c r="E171" s="27"/>
      <c r="F171" s="27"/>
      <c r="G171" s="28"/>
      <c r="H171" s="165"/>
      <c r="I171" s="28"/>
      <c r="J171" s="45"/>
      <c r="M171" s="161" t="s">
        <v>158</v>
      </c>
      <c r="O171" s="126" t="s">
        <v>101</v>
      </c>
      <c r="P171" s="126" t="s">
        <v>101</v>
      </c>
      <c r="Q171" s="161"/>
    </row>
    <row r="172" spans="3:17">
      <c r="C172" s="251" t="s">
        <v>167</v>
      </c>
      <c r="D172" s="4"/>
      <c r="E172" s="4"/>
      <c r="F172" s="4"/>
      <c r="G172" s="4"/>
      <c r="H172" s="4"/>
      <c r="I172" s="4"/>
      <c r="J172" s="4"/>
      <c r="M172" s="35"/>
      <c r="O172" s="35"/>
      <c r="P172" s="35"/>
      <c r="Q172" s="161"/>
    </row>
    <row r="173" spans="3:17">
      <c r="C173" s="252" t="s">
        <v>157</v>
      </c>
      <c r="D173" s="23" t="s">
        <v>3</v>
      </c>
      <c r="E173" s="23"/>
      <c r="F173" s="23"/>
      <c r="G173" s="24"/>
      <c r="H173" s="160"/>
      <c r="I173" s="24"/>
      <c r="J173" s="44"/>
      <c r="L173" s="125"/>
      <c r="M173" s="161" t="s">
        <v>158</v>
      </c>
      <c r="O173" s="126" t="s">
        <v>101</v>
      </c>
      <c r="P173" s="126" t="s">
        <v>101</v>
      </c>
      <c r="Q173" s="161"/>
    </row>
    <row r="174" spans="3:17">
      <c r="C174" s="253" t="s">
        <v>159</v>
      </c>
      <c r="D174" s="6" t="s">
        <v>3</v>
      </c>
      <c r="E174" s="6"/>
      <c r="F174" s="6"/>
      <c r="G174" s="4"/>
      <c r="H174" s="163"/>
      <c r="I174" s="4"/>
      <c r="J174" s="33"/>
      <c r="M174" s="161" t="s">
        <v>158</v>
      </c>
      <c r="O174" s="126" t="s">
        <v>101</v>
      </c>
      <c r="P174" s="126" t="s">
        <v>101</v>
      </c>
      <c r="Q174" s="161"/>
    </row>
    <row r="175" spans="3:17">
      <c r="C175" s="253" t="s">
        <v>160</v>
      </c>
      <c r="D175" s="6" t="s">
        <v>3</v>
      </c>
      <c r="E175" s="6"/>
      <c r="F175" s="6"/>
      <c r="G175" s="4"/>
      <c r="H175" s="163"/>
      <c r="I175" s="4"/>
      <c r="J175" s="33"/>
      <c r="M175" s="161" t="s">
        <v>158</v>
      </c>
      <c r="O175" s="126" t="s">
        <v>101</v>
      </c>
      <c r="P175" s="126" t="s">
        <v>101</v>
      </c>
      <c r="Q175" s="161"/>
    </row>
    <row r="176" spans="3:17">
      <c r="C176" s="253" t="s">
        <v>161</v>
      </c>
      <c r="D176" s="6" t="s">
        <v>3</v>
      </c>
      <c r="E176" s="6"/>
      <c r="F176" s="6"/>
      <c r="G176" s="4"/>
      <c r="H176" s="163"/>
      <c r="I176" s="4"/>
      <c r="J176" s="33"/>
      <c r="M176" s="161" t="s">
        <v>158</v>
      </c>
      <c r="O176" s="126" t="s">
        <v>101</v>
      </c>
      <c r="P176" s="126" t="s">
        <v>101</v>
      </c>
      <c r="Q176" s="166"/>
    </row>
    <row r="177" spans="3:17">
      <c r="C177" s="254" t="s">
        <v>162</v>
      </c>
      <c r="D177" s="27" t="s">
        <v>3</v>
      </c>
      <c r="E177" s="27"/>
      <c r="F177" s="27"/>
      <c r="G177" s="28"/>
      <c r="H177" s="165"/>
      <c r="I177" s="28"/>
      <c r="J177" s="45"/>
      <c r="M177" s="161" t="s">
        <v>158</v>
      </c>
      <c r="O177" s="126" t="s">
        <v>101</v>
      </c>
      <c r="P177" s="126" t="s">
        <v>101</v>
      </c>
      <c r="Q177" s="161"/>
    </row>
    <row r="178" spans="3:17">
      <c r="C178" s="251" t="s">
        <v>168</v>
      </c>
      <c r="D178" s="4"/>
      <c r="E178" s="4"/>
      <c r="F178" s="4"/>
      <c r="G178" s="4"/>
      <c r="H178" s="4"/>
      <c r="I178" s="4"/>
      <c r="J178" s="4"/>
      <c r="M178" s="35"/>
      <c r="O178" s="35"/>
      <c r="P178" s="35"/>
      <c r="Q178" s="161"/>
    </row>
    <row r="179" spans="3:17">
      <c r="C179" s="252" t="s">
        <v>157</v>
      </c>
      <c r="D179" s="23" t="s">
        <v>3</v>
      </c>
      <c r="E179" s="23"/>
      <c r="F179" s="23"/>
      <c r="G179" s="24"/>
      <c r="H179" s="160"/>
      <c r="I179" s="24"/>
      <c r="J179" s="44"/>
      <c r="L179" s="125"/>
      <c r="M179" s="161" t="s">
        <v>158</v>
      </c>
      <c r="O179" s="126" t="s">
        <v>101</v>
      </c>
      <c r="P179" s="126" t="s">
        <v>101</v>
      </c>
      <c r="Q179" s="161"/>
    </row>
    <row r="180" spans="3:17">
      <c r="C180" s="253" t="s">
        <v>159</v>
      </c>
      <c r="D180" s="6" t="s">
        <v>3</v>
      </c>
      <c r="E180" s="6"/>
      <c r="F180" s="6"/>
      <c r="G180" s="4"/>
      <c r="H180" s="163"/>
      <c r="I180" s="4"/>
      <c r="J180" s="33"/>
      <c r="M180" s="161" t="s">
        <v>158</v>
      </c>
      <c r="O180" s="126" t="s">
        <v>101</v>
      </c>
      <c r="P180" s="126" t="s">
        <v>101</v>
      </c>
      <c r="Q180" s="166"/>
    </row>
    <row r="181" spans="3:17">
      <c r="C181" s="253" t="s">
        <v>160</v>
      </c>
      <c r="D181" s="6" t="s">
        <v>3</v>
      </c>
      <c r="E181" s="6"/>
      <c r="F181" s="6"/>
      <c r="G181" s="4"/>
      <c r="H181" s="163"/>
      <c r="I181" s="4"/>
      <c r="J181" s="33"/>
      <c r="M181" s="161" t="s">
        <v>158</v>
      </c>
      <c r="O181" s="126" t="s">
        <v>101</v>
      </c>
      <c r="P181" s="126" t="s">
        <v>101</v>
      </c>
      <c r="Q181" s="161"/>
    </row>
    <row r="182" spans="3:17">
      <c r="C182" s="253" t="s">
        <v>161</v>
      </c>
      <c r="D182" s="6" t="s">
        <v>3</v>
      </c>
      <c r="E182" s="6"/>
      <c r="F182" s="6"/>
      <c r="G182" s="4"/>
      <c r="H182" s="163"/>
      <c r="I182" s="4"/>
      <c r="J182" s="33"/>
      <c r="M182" s="161" t="s">
        <v>158</v>
      </c>
      <c r="O182" s="126" t="s">
        <v>101</v>
      </c>
      <c r="P182" s="126" t="s">
        <v>101</v>
      </c>
      <c r="Q182" s="161"/>
    </row>
    <row r="183" spans="3:17">
      <c r="C183" s="254" t="s">
        <v>162</v>
      </c>
      <c r="D183" s="27" t="s">
        <v>3</v>
      </c>
      <c r="E183" s="27"/>
      <c r="F183" s="27"/>
      <c r="G183" s="28"/>
      <c r="H183" s="165"/>
      <c r="I183" s="28"/>
      <c r="J183" s="45"/>
      <c r="M183" s="161" t="s">
        <v>158</v>
      </c>
      <c r="O183" s="126" t="s">
        <v>101</v>
      </c>
      <c r="P183" s="126" t="s">
        <v>101</v>
      </c>
      <c r="Q183" s="161"/>
    </row>
    <row r="184" spans="3:17">
      <c r="C184" s="202" t="s">
        <v>169</v>
      </c>
      <c r="D184" s="6"/>
      <c r="E184" s="6"/>
      <c r="F184" s="6"/>
      <c r="G184" s="6"/>
      <c r="H184" s="6"/>
      <c r="I184" s="4"/>
      <c r="J184" s="4"/>
      <c r="M184" s="161"/>
      <c r="N184" s="161"/>
      <c r="O184" s="161"/>
      <c r="P184" s="161"/>
      <c r="Q184" s="166"/>
    </row>
    <row r="185" spans="3:17">
      <c r="C185" s="251" t="s">
        <v>170</v>
      </c>
      <c r="D185" s="4"/>
      <c r="E185" s="4"/>
      <c r="F185" s="4"/>
      <c r="G185" s="4"/>
      <c r="H185" s="4"/>
      <c r="I185" s="4"/>
      <c r="J185" s="4"/>
      <c r="M185" s="35"/>
      <c r="O185" s="35"/>
      <c r="P185" s="35"/>
      <c r="Q185" s="161"/>
    </row>
    <row r="186" spans="3:17">
      <c r="C186" s="252" t="s">
        <v>157</v>
      </c>
      <c r="D186" s="23" t="s">
        <v>3</v>
      </c>
      <c r="E186" s="23"/>
      <c r="F186" s="23"/>
      <c r="G186" s="24"/>
      <c r="H186" s="160"/>
      <c r="I186" s="24"/>
      <c r="J186" s="44"/>
      <c r="L186" s="125"/>
      <c r="M186" s="161" t="s">
        <v>158</v>
      </c>
      <c r="O186" s="126" t="s">
        <v>101</v>
      </c>
      <c r="P186" s="126" t="s">
        <v>101</v>
      </c>
      <c r="Q186" s="161"/>
    </row>
    <row r="187" spans="3:17">
      <c r="C187" s="253" t="s">
        <v>159</v>
      </c>
      <c r="D187" s="6" t="s">
        <v>3</v>
      </c>
      <c r="E187" s="6"/>
      <c r="F187" s="6"/>
      <c r="G187" s="4"/>
      <c r="H187" s="163"/>
      <c r="I187" s="4"/>
      <c r="J187" s="33"/>
      <c r="M187" s="161" t="s">
        <v>158</v>
      </c>
      <c r="O187" s="126" t="s">
        <v>101</v>
      </c>
      <c r="P187" s="126" t="s">
        <v>101</v>
      </c>
      <c r="Q187" s="161"/>
    </row>
    <row r="188" spans="3:17">
      <c r="C188" s="253" t="s">
        <v>160</v>
      </c>
      <c r="D188" s="6" t="s">
        <v>3</v>
      </c>
      <c r="E188" s="6"/>
      <c r="F188" s="6"/>
      <c r="G188" s="4"/>
      <c r="H188" s="163"/>
      <c r="I188" s="4"/>
      <c r="J188" s="33"/>
      <c r="M188" s="161" t="s">
        <v>158</v>
      </c>
      <c r="O188" s="126" t="s">
        <v>101</v>
      </c>
      <c r="P188" s="126" t="s">
        <v>101</v>
      </c>
      <c r="Q188" s="161"/>
    </row>
    <row r="189" spans="3:17">
      <c r="C189" s="253" t="s">
        <v>161</v>
      </c>
      <c r="D189" s="6" t="s">
        <v>3</v>
      </c>
      <c r="E189" s="6"/>
      <c r="F189" s="6"/>
      <c r="G189" s="4"/>
      <c r="H189" s="163"/>
      <c r="I189" s="4"/>
      <c r="J189" s="33"/>
      <c r="M189" s="161" t="s">
        <v>158</v>
      </c>
      <c r="O189" s="126" t="s">
        <v>101</v>
      </c>
      <c r="P189" s="126" t="s">
        <v>101</v>
      </c>
      <c r="Q189" s="161"/>
    </row>
    <row r="190" spans="3:17">
      <c r="C190" s="254" t="s">
        <v>162</v>
      </c>
      <c r="D190" s="27" t="s">
        <v>3</v>
      </c>
      <c r="E190" s="27"/>
      <c r="F190" s="27"/>
      <c r="G190" s="28"/>
      <c r="H190" s="165"/>
      <c r="I190" s="28"/>
      <c r="J190" s="45"/>
      <c r="M190" s="161" t="s">
        <v>158</v>
      </c>
      <c r="O190" s="126" t="s">
        <v>101</v>
      </c>
      <c r="P190" s="126" t="s">
        <v>101</v>
      </c>
      <c r="Q190" s="161"/>
    </row>
    <row r="191" spans="3:17">
      <c r="C191" s="251" t="s">
        <v>171</v>
      </c>
      <c r="D191" s="4"/>
      <c r="E191" s="4"/>
      <c r="F191" s="4"/>
      <c r="G191" s="4"/>
      <c r="H191" s="4"/>
      <c r="I191" s="4"/>
      <c r="J191" s="4"/>
      <c r="M191" s="35"/>
      <c r="O191" s="35"/>
      <c r="P191" s="35"/>
      <c r="Q191" s="161"/>
    </row>
    <row r="192" spans="3:17">
      <c r="C192" s="252" t="s">
        <v>157</v>
      </c>
      <c r="D192" s="23" t="s">
        <v>3</v>
      </c>
      <c r="E192" s="23"/>
      <c r="F192" s="23"/>
      <c r="G192" s="24"/>
      <c r="H192" s="160"/>
      <c r="I192" s="24"/>
      <c r="J192" s="44"/>
      <c r="L192" s="125"/>
      <c r="M192" s="161" t="s">
        <v>158</v>
      </c>
      <c r="O192" s="126" t="s">
        <v>101</v>
      </c>
      <c r="P192" s="126" t="s">
        <v>101</v>
      </c>
      <c r="Q192" s="161"/>
    </row>
    <row r="193" spans="3:17">
      <c r="C193" s="253" t="s">
        <v>159</v>
      </c>
      <c r="D193" s="6" t="s">
        <v>3</v>
      </c>
      <c r="E193" s="6"/>
      <c r="F193" s="6"/>
      <c r="G193" s="4"/>
      <c r="H193" s="163"/>
      <c r="I193" s="4"/>
      <c r="J193" s="33"/>
      <c r="M193" s="161" t="s">
        <v>158</v>
      </c>
      <c r="O193" s="126" t="s">
        <v>101</v>
      </c>
      <c r="P193" s="126" t="s">
        <v>101</v>
      </c>
      <c r="Q193" s="161"/>
    </row>
    <row r="194" spans="3:17">
      <c r="C194" s="253" t="s">
        <v>160</v>
      </c>
      <c r="D194" s="6" t="s">
        <v>3</v>
      </c>
      <c r="E194" s="6"/>
      <c r="F194" s="6"/>
      <c r="G194" s="4"/>
      <c r="H194" s="163"/>
      <c r="I194" s="4"/>
      <c r="J194" s="33"/>
      <c r="M194" s="161" t="s">
        <v>158</v>
      </c>
      <c r="O194" s="126" t="s">
        <v>101</v>
      </c>
      <c r="P194" s="126" t="s">
        <v>101</v>
      </c>
      <c r="Q194" s="161"/>
    </row>
    <row r="195" spans="3:17">
      <c r="C195" s="253" t="s">
        <v>161</v>
      </c>
      <c r="D195" s="6" t="s">
        <v>3</v>
      </c>
      <c r="E195" s="6"/>
      <c r="F195" s="6"/>
      <c r="G195" s="4"/>
      <c r="H195" s="163"/>
      <c r="I195" s="4"/>
      <c r="J195" s="33"/>
      <c r="M195" s="161" t="s">
        <v>158</v>
      </c>
      <c r="O195" s="126" t="s">
        <v>101</v>
      </c>
      <c r="P195" s="126" t="s">
        <v>101</v>
      </c>
      <c r="Q195" s="161"/>
    </row>
    <row r="196" spans="3:17">
      <c r="C196" s="254" t="s">
        <v>162</v>
      </c>
      <c r="D196" s="27" t="s">
        <v>3</v>
      </c>
      <c r="E196" s="27"/>
      <c r="F196" s="27"/>
      <c r="G196" s="28"/>
      <c r="H196" s="165"/>
      <c r="I196" s="28"/>
      <c r="J196" s="45"/>
      <c r="M196" s="161" t="s">
        <v>158</v>
      </c>
      <c r="O196" s="126" t="s">
        <v>101</v>
      </c>
      <c r="P196" s="126" t="s">
        <v>101</v>
      </c>
      <c r="Q196" s="161"/>
    </row>
    <row r="197" spans="3:17">
      <c r="L197" s="125"/>
      <c r="M197" s="35"/>
      <c r="N197" s="35"/>
      <c r="O197" s="161"/>
    </row>
  </sheetData>
  <mergeCells count="4">
    <mergeCell ref="F101:H101"/>
    <mergeCell ref="O4:P4"/>
    <mergeCell ref="F32:H32"/>
    <mergeCell ref="F58:H58"/>
  </mergeCells>
  <pageMargins left="0.25" right="0.25" top="0.75" bottom="0.75" header="0.3" footer="0.3"/>
  <pageSetup paperSize="9" scale="53" fitToHeight="0" orientation="portrait" r:id="rId1"/>
  <rowBreaks count="1" manualBreakCount="1">
    <brk id="57" min="2"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M205"/>
  <sheetViews>
    <sheetView workbookViewId="0"/>
  </sheetViews>
  <sheetFormatPr defaultColWidth="9.140625" defaultRowHeight="15"/>
  <cols>
    <col min="1" max="1" width="3" style="8" customWidth="1"/>
    <col min="2" max="2" width="2.42578125" style="2" customWidth="1"/>
    <col min="3" max="3" width="49.140625" style="2" customWidth="1"/>
    <col min="4" max="4" width="40.42578125" style="2" customWidth="1"/>
    <col min="5" max="5" width="9.42578125" style="2" customWidth="1"/>
    <col min="6" max="6" width="0.85546875" style="2" customWidth="1"/>
    <col min="7" max="7" width="31.85546875" style="2" customWidth="1"/>
    <col min="8" max="8" width="2" style="2" customWidth="1"/>
    <col min="9" max="9" width="2.28515625" style="8" customWidth="1"/>
    <col min="10" max="10" width="12.7109375" style="8" customWidth="1"/>
    <col min="11" max="11" width="2.28515625" style="8" customWidth="1"/>
    <col min="12" max="13" width="10.85546875" style="8" customWidth="1"/>
    <col min="14" max="14" width="4.140625" style="8" customWidth="1"/>
    <col min="15" max="23" width="8.7109375" style="8"/>
    <col min="24" max="24" width="14.42578125" style="8" customWidth="1"/>
    <col min="25" max="16384" width="9.140625" style="8"/>
  </cols>
  <sheetData>
    <row r="1" spans="1:13" ht="67.5" customHeight="1">
      <c r="A1" s="38"/>
      <c r="B1" s="19"/>
      <c r="C1" s="146" t="s">
        <v>80</v>
      </c>
      <c r="D1" s="48"/>
      <c r="E1" s="48"/>
      <c r="F1" s="48"/>
      <c r="G1" s="48"/>
      <c r="H1" s="48"/>
      <c r="J1" s="38"/>
    </row>
    <row r="2" spans="1:13" ht="33.75" customHeight="1">
      <c r="A2" s="42"/>
      <c r="B2" s="1"/>
      <c r="C2" s="147" t="s">
        <v>153</v>
      </c>
      <c r="D2" s="1"/>
      <c r="E2" s="1"/>
      <c r="F2" s="1"/>
      <c r="G2" s="48"/>
      <c r="H2" s="48"/>
    </row>
    <row r="3" spans="1:13" ht="21.75" customHeight="1">
      <c r="A3" s="42"/>
      <c r="B3" s="1"/>
      <c r="C3" s="147"/>
      <c r="D3" s="1"/>
      <c r="E3" s="1"/>
      <c r="F3" s="1"/>
      <c r="G3" s="307" t="s">
        <v>37</v>
      </c>
      <c r="H3" s="307"/>
      <c r="I3" s="207"/>
      <c r="J3" s="208"/>
      <c r="K3" s="207"/>
      <c r="L3" s="209" t="s">
        <v>99</v>
      </c>
      <c r="M3" s="209" t="s">
        <v>100</v>
      </c>
    </row>
    <row r="4" spans="1:13" ht="33" customHeight="1">
      <c r="A4" s="37"/>
      <c r="B4" s="51"/>
      <c r="F4" s="1"/>
      <c r="G4" s="55" t="s">
        <v>78</v>
      </c>
      <c r="H4" s="19"/>
      <c r="I4" s="128"/>
      <c r="J4" s="127" t="s">
        <v>9</v>
      </c>
      <c r="K4" s="128"/>
      <c r="L4" s="304" t="s">
        <v>102</v>
      </c>
      <c r="M4" s="305"/>
    </row>
    <row r="5" spans="1:13" ht="26.25">
      <c r="C5" s="71" t="s">
        <v>286</v>
      </c>
      <c r="D5" s="71"/>
      <c r="E5" s="98" t="s">
        <v>0</v>
      </c>
      <c r="J5" s="94"/>
    </row>
    <row r="6" spans="1:13" ht="16.5" customHeight="1">
      <c r="C6" s="152" t="s">
        <v>154</v>
      </c>
      <c r="D6" s="152"/>
      <c r="F6" s="99"/>
      <c r="J6" s="94"/>
    </row>
    <row r="7" spans="1:13">
      <c r="C7" s="272" t="s">
        <v>261</v>
      </c>
      <c r="D7" s="24"/>
      <c r="E7" s="23" t="s">
        <v>3</v>
      </c>
      <c r="F7" s="24"/>
      <c r="G7" s="153"/>
      <c r="H7" s="4"/>
      <c r="I7" s="125"/>
      <c r="J7" s="35" t="s">
        <v>83</v>
      </c>
      <c r="K7" s="125"/>
      <c r="L7" s="126" t="s">
        <v>103</v>
      </c>
      <c r="M7" s="126" t="s">
        <v>101</v>
      </c>
    </row>
    <row r="8" spans="1:13">
      <c r="C8" s="273" t="s">
        <v>261</v>
      </c>
      <c r="D8" s="4"/>
      <c r="E8" s="6" t="s">
        <v>3</v>
      </c>
      <c r="F8" s="4"/>
      <c r="G8" s="154"/>
      <c r="H8" s="4"/>
      <c r="I8" s="125"/>
      <c r="J8" s="35" t="s">
        <v>83</v>
      </c>
      <c r="K8" s="125"/>
      <c r="L8" s="126" t="s">
        <v>103</v>
      </c>
      <c r="M8" s="126" t="s">
        <v>101</v>
      </c>
    </row>
    <row r="9" spans="1:13">
      <c r="C9" s="273" t="s">
        <v>261</v>
      </c>
      <c r="D9" s="4"/>
      <c r="E9" s="6" t="s">
        <v>3</v>
      </c>
      <c r="F9" s="4"/>
      <c r="G9" s="154"/>
      <c r="H9" s="4"/>
      <c r="I9" s="125"/>
      <c r="J9" s="35" t="s">
        <v>83</v>
      </c>
      <c r="K9" s="125"/>
      <c r="L9" s="126" t="s">
        <v>103</v>
      </c>
      <c r="M9" s="126" t="s">
        <v>101</v>
      </c>
    </row>
    <row r="10" spans="1:13">
      <c r="C10" s="273" t="s">
        <v>261</v>
      </c>
      <c r="D10" s="4"/>
      <c r="E10" s="6" t="s">
        <v>3</v>
      </c>
      <c r="F10" s="4"/>
      <c r="G10" s="154"/>
      <c r="H10" s="4"/>
      <c r="I10" s="125"/>
      <c r="J10" s="35" t="s">
        <v>83</v>
      </c>
      <c r="K10" s="125"/>
      <c r="L10" s="126" t="s">
        <v>103</v>
      </c>
      <c r="M10" s="126" t="s">
        <v>101</v>
      </c>
    </row>
    <row r="11" spans="1:13">
      <c r="C11" s="273" t="s">
        <v>261</v>
      </c>
      <c r="D11" s="4"/>
      <c r="E11" s="6" t="s">
        <v>3</v>
      </c>
      <c r="F11" s="4"/>
      <c r="G11" s="154"/>
      <c r="H11" s="4"/>
      <c r="I11" s="125"/>
      <c r="J11" s="35" t="s">
        <v>83</v>
      </c>
      <c r="K11" s="125"/>
      <c r="L11" s="126" t="s">
        <v>103</v>
      </c>
      <c r="M11" s="126" t="s">
        <v>101</v>
      </c>
    </row>
    <row r="12" spans="1:13">
      <c r="C12" s="247" t="s">
        <v>82</v>
      </c>
      <c r="D12" s="248"/>
      <c r="E12" s="27"/>
      <c r="F12" s="28"/>
      <c r="G12" s="45"/>
      <c r="H12" s="4"/>
      <c r="J12" s="94"/>
    </row>
    <row r="13" spans="1:13">
      <c r="E13" s="7"/>
      <c r="F13" s="7"/>
    </row>
    <row r="169" ht="15" customHeight="1"/>
    <row r="205" ht="15.75" customHeight="1"/>
  </sheetData>
  <mergeCells count="2">
    <mergeCell ref="L4:M4"/>
    <mergeCell ref="G3:H3"/>
  </mergeCells>
  <pageMargins left="0.25" right="0.25" top="0.75" bottom="0.75" header="0.3" footer="0.3"/>
  <pageSetup paperSize="9"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Changes summary</vt:lpstr>
      <vt:lpstr>Introduction</vt:lpstr>
      <vt:lpstr>Definitions</vt:lpstr>
      <vt:lpstr>Validations</vt:lpstr>
      <vt:lpstr>Checks and Totals</vt:lpstr>
      <vt:lpstr>Audited statutory accounts</vt:lpstr>
      <vt:lpstr>Regulatory accounts (PTS)</vt:lpstr>
      <vt:lpstr>Large projects</vt:lpstr>
      <vt:lpstr>'Audited statutory accounts'!Print_Area</vt:lpstr>
      <vt:lpstr>'Large projects'!Print_Area</vt:lpstr>
      <vt:lpstr>'Regulatory accounts (PTS)'!Print_Area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2022-03-22T03:16:44Z</dcterms:created>
  <dcterms:modified xsi:type="dcterms:W3CDTF">2024-03-30T04:59:57Z</dcterms:modified>
</cp:coreProperties>
</file>