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lineeportal.sharepoint.com/sites/Teams_AAReview2025-2030/Shared Documents/General/4000 Submissions/4040 Drafting the Initial Proposal 2025-2030/4051 Final attachments (pdf and excel)/"/>
    </mc:Choice>
  </mc:AlternateContent>
  <xr:revisionPtr revIDLastSave="66" documentId="8_{78A75B12-C94E-4A63-9AD8-099DE14DB3F0}" xr6:coauthVersionLast="47" xr6:coauthVersionMax="47" xr10:uidLastSave="{98564F52-B633-47CC-8013-F30ADBDC56A6}"/>
  <bookViews>
    <workbookView xWindow="-120" yWindow="-16320" windowWidth="29040" windowHeight="15840" xr2:uid="{8D95E27F-4D1D-4A41-B45B-5BF6992AE02A}"/>
  </bookViews>
  <sheets>
    <sheet name="summary" sheetId="6" r:id="rId1"/>
    <sheet name="CONFIDENTIAL | calculations" sheetId="4" r:id="rId2"/>
    <sheet name="FTE" sheetId="3" r:id="rId3"/>
    <sheet name="CONFIDENTIAL | assumptions" sheetId="2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" i="6" l="1"/>
</calcChain>
</file>

<file path=xl/sharedStrings.xml><?xml version="1.0" encoding="utf-8"?>
<sst xmlns="http://schemas.openxmlformats.org/spreadsheetml/2006/main" count="140" uniqueCount="111">
  <si>
    <t>All in real $2023</t>
  </si>
  <si>
    <t xml:space="preserve">Assumptions </t>
  </si>
  <si>
    <t>External Consulting support (one off) - for first publication</t>
  </si>
  <si>
    <t>Climate reporting costs for Jemena Gas Networks</t>
  </si>
  <si>
    <t>Regulatory years - 1 Jul to 30 Jun</t>
  </si>
  <si>
    <t>One-off implementation costs</t>
  </si>
  <si>
    <t>2024-25</t>
  </si>
  <si>
    <t>2025-26</t>
  </si>
  <si>
    <t>2026-27</t>
  </si>
  <si>
    <t>2027-28</t>
  </si>
  <si>
    <t>2028-29</t>
  </si>
  <si>
    <t>2029-30</t>
  </si>
  <si>
    <t>FTE required (JGN only)</t>
  </si>
  <si>
    <t>Internal staff time for assessing current reporting capabilities and identifying gaps</t>
  </si>
  <si>
    <t>Staff time for setting up new data collection processes and systems</t>
  </si>
  <si>
    <t>Staff time for developing methodologies for Scope 3 emissions calculations, climate scenario analysis, and other required disclosures</t>
  </si>
  <si>
    <t>4. Training and capacity building</t>
  </si>
  <si>
    <t>Training costs for existing staff on new reporting requirements and processes</t>
  </si>
  <si>
    <t>5. Develop processes for consolidating, reviewing and synthesizing data</t>
  </si>
  <si>
    <t>Staff time to develop operational, governance and sign-off processes for consolidating, reviewing and synthesizing data</t>
  </si>
  <si>
    <t>External Consulting support (one off)</t>
  </si>
  <si>
    <t>Total implementation costs for JGN</t>
  </si>
  <si>
    <t>Ongoing compliance costs</t>
  </si>
  <si>
    <t>FTE required (Group)</t>
  </si>
  <si>
    <t>1. Governance disclosure pillar</t>
  </si>
  <si>
    <t xml:space="preserve">Board ownership, oversight and responsibilities on climate related items  </t>
  </si>
  <si>
    <t>Management Governance to manage and monitor climate related risks and opportunities including detailed info on: Processes, Controls and Procedures</t>
  </si>
  <si>
    <t>2. Strategy disclosure pillar</t>
  </si>
  <si>
    <t>Climate resilience of strategy and business model to both transition and physical risk</t>
  </si>
  <si>
    <t xml:space="preserve">Resilience documented across multiple scenarios including:
‒Financial position
‒Financial performance
‒Cash flow </t>
  </si>
  <si>
    <t>Development of a transition plan and internal emissions target-setting process</t>
  </si>
  <si>
    <t>3. Risk and opportunities disclosure pillar</t>
  </si>
  <si>
    <t xml:space="preserve">Identify, assess, manage, material climate related risks and opportunities
Identification process including the use of transition scenarios </t>
  </si>
  <si>
    <t>Staff time for engaging with value chain partners to gather Scope 3 emissions data. Potential costs associated with obtaining data from suppliers or customers</t>
  </si>
  <si>
    <t>Corporate Affiars to collate the climate content</t>
  </si>
  <si>
    <t>Financial Reporting to add it to stat. reporting</t>
  </si>
  <si>
    <t>Fees for third-party assurance of climate-related disclosures</t>
  </si>
  <si>
    <t>total on-going costs</t>
  </si>
  <si>
    <t>total costs p.a.</t>
  </si>
  <si>
    <t>Total cost over 5 years ($2023)</t>
  </si>
  <si>
    <t>(Per year estimate)</t>
  </si>
  <si>
    <t>Disclosure Pillar</t>
  </si>
  <si>
    <t>Deliverables</t>
  </si>
  <si>
    <t>FTE required (Non manager)</t>
  </si>
  <si>
    <t>FTE required (Manager)</t>
  </si>
  <si>
    <t>Total</t>
  </si>
  <si>
    <t>Cost</t>
  </si>
  <si>
    <t>Governance</t>
  </si>
  <si>
    <r>
      <t>•</t>
    </r>
    <r>
      <rPr>
        <sz val="12"/>
        <color rgb="FF173583"/>
        <rFont val="Arial"/>
        <family val="2"/>
      </rPr>
      <t xml:space="preserve">Board ownership, oversight and responsibilities on climate related items  </t>
    </r>
  </si>
  <si>
    <r>
      <t>•</t>
    </r>
    <r>
      <rPr>
        <sz val="12"/>
        <color rgb="FF173583"/>
        <rFont val="Arial"/>
        <family val="2"/>
      </rPr>
      <t>Management Governance to manage and monitor climate related risks and opportunities including detailed info on:</t>
    </r>
  </si>
  <si>
    <r>
      <t>‒</t>
    </r>
    <r>
      <rPr>
        <sz val="12"/>
        <color rgb="FF173583"/>
        <rFont val="Arial"/>
        <family val="2"/>
      </rPr>
      <t>Processes</t>
    </r>
  </si>
  <si>
    <r>
      <t>‒</t>
    </r>
    <r>
      <rPr>
        <sz val="12"/>
        <color rgb="FF173583"/>
        <rFont val="Arial"/>
        <family val="2"/>
      </rPr>
      <t>Controls</t>
    </r>
  </si>
  <si>
    <r>
      <t>‒</t>
    </r>
    <r>
      <rPr>
        <sz val="12"/>
        <color rgb="FF173583"/>
        <rFont val="Arial"/>
        <family val="2"/>
      </rPr>
      <t>Procedures</t>
    </r>
  </si>
  <si>
    <t>Strategy</t>
  </si>
  <si>
    <r>
      <t>•</t>
    </r>
    <r>
      <rPr>
        <sz val="12"/>
        <color rgb="FF173583"/>
        <rFont val="Arial"/>
        <family val="2"/>
      </rPr>
      <t>Climate resilience of strategy and business model to both transition and physical risk</t>
    </r>
  </si>
  <si>
    <r>
      <t>•</t>
    </r>
    <r>
      <rPr>
        <sz val="12"/>
        <color rgb="FF173583"/>
        <rFont val="Arial"/>
        <family val="2"/>
      </rPr>
      <t>Resilience documented across multiple scenarios including:</t>
    </r>
  </si>
  <si>
    <r>
      <t>‒</t>
    </r>
    <r>
      <rPr>
        <sz val="12"/>
        <color rgb="FF173583"/>
        <rFont val="Arial"/>
        <family val="2"/>
      </rPr>
      <t>Financial position</t>
    </r>
  </si>
  <si>
    <r>
      <t>‒</t>
    </r>
    <r>
      <rPr>
        <sz val="12"/>
        <color rgb="FF173583"/>
        <rFont val="Arial"/>
        <family val="2"/>
      </rPr>
      <t>Financial performance</t>
    </r>
  </si>
  <si>
    <r>
      <t>‒</t>
    </r>
    <r>
      <rPr>
        <sz val="12"/>
        <color rgb="FF173583"/>
        <rFont val="Arial"/>
        <family val="2"/>
      </rPr>
      <t xml:space="preserve">Cash flow </t>
    </r>
  </si>
  <si>
    <r>
      <t>•</t>
    </r>
    <r>
      <rPr>
        <sz val="12"/>
        <color rgb="FF173583"/>
        <rFont val="Arial"/>
        <family val="2"/>
      </rPr>
      <t>Credible transition plan</t>
    </r>
  </si>
  <si>
    <r>
      <t>•</t>
    </r>
    <r>
      <rPr>
        <sz val="12"/>
        <color rgb="FF173583"/>
        <rFont val="Arial"/>
        <family val="2"/>
      </rPr>
      <t>Target setting process</t>
    </r>
  </si>
  <si>
    <t>Risk and Opps</t>
  </si>
  <si>
    <r>
      <t>•</t>
    </r>
    <r>
      <rPr>
        <sz val="12"/>
        <color rgb="FF173583"/>
        <rFont val="Arial"/>
        <family val="2"/>
      </rPr>
      <t>Material climate related risks and opportunities</t>
    </r>
  </si>
  <si>
    <r>
      <t>•</t>
    </r>
    <r>
      <rPr>
        <sz val="12"/>
        <color rgb="FF173583"/>
        <rFont val="Arial"/>
        <family val="2"/>
      </rPr>
      <t xml:space="preserve">Identification process including the use of transition scenarios </t>
    </r>
  </si>
  <si>
    <r>
      <t>•</t>
    </r>
    <r>
      <rPr>
        <sz val="12"/>
        <color rgb="FF173583"/>
        <rFont val="Arial"/>
        <family val="2"/>
      </rPr>
      <t xml:space="preserve">Assessment </t>
    </r>
  </si>
  <si>
    <r>
      <t>•</t>
    </r>
    <r>
      <rPr>
        <sz val="12"/>
        <color rgb="FF173583"/>
        <rFont val="Arial"/>
        <family val="2"/>
      </rPr>
      <t xml:space="preserve">Management </t>
    </r>
  </si>
  <si>
    <r>
      <t>•</t>
    </r>
    <r>
      <rPr>
        <sz val="12"/>
        <color rgb="FF173583"/>
        <rFont val="Arial"/>
        <family val="2"/>
      </rPr>
      <t xml:space="preserve">Supply and value chain risks </t>
    </r>
  </si>
  <si>
    <t>Metrics/ targets</t>
  </si>
  <si>
    <r>
      <t>•</t>
    </r>
    <r>
      <rPr>
        <sz val="12"/>
        <color rgb="FF173583"/>
        <rFont val="Arial"/>
        <family val="2"/>
      </rPr>
      <t xml:space="preserve">Scope 1 &amp; 2 emission </t>
    </r>
  </si>
  <si>
    <r>
      <t>•</t>
    </r>
    <r>
      <rPr>
        <sz val="12"/>
        <color rgb="FF173583"/>
        <rFont val="Arial"/>
        <family val="2"/>
      </rPr>
      <t xml:space="preserve">Scope 3 emissions </t>
    </r>
  </si>
  <si>
    <r>
      <t>•</t>
    </r>
    <r>
      <rPr>
        <sz val="12"/>
        <color rgb="FF173583"/>
        <rFont val="Arial"/>
        <family val="2"/>
      </rPr>
      <t xml:space="preserve">Industry based comparison and intensity metrics </t>
    </r>
  </si>
  <si>
    <t>Report Pubication</t>
  </si>
  <si>
    <t>External Consulting support</t>
  </si>
  <si>
    <t>1. Gap analysis and planning; 2. Data collection and management and 3. Methodology development</t>
  </si>
  <si>
    <t>Expected invoice timing</t>
  </si>
  <si>
    <t>Amount payable</t>
  </si>
  <si>
    <t>Labour costs - ESG</t>
  </si>
  <si>
    <t>Labour costs - Corporate Affairs</t>
  </si>
  <si>
    <t xml:space="preserve">GM/Senior Managers </t>
  </si>
  <si>
    <t xml:space="preserve">Non-Manager </t>
  </si>
  <si>
    <t>Total FTE</t>
  </si>
  <si>
    <t>Senior Managers</t>
  </si>
  <si>
    <t>Non-manager</t>
  </si>
  <si>
    <t>Audit costs</t>
  </si>
  <si>
    <t>Consulting costs</t>
  </si>
  <si>
    <t>5. External consultancy support</t>
  </si>
  <si>
    <t>6. Report publication</t>
  </si>
  <si>
    <t>7. Assurance</t>
  </si>
  <si>
    <t>4. Metrics and Targets</t>
  </si>
  <si>
    <t>Reporting Scope 1,2,3, emissions, interim targets and any purchase of carbon offsets</t>
  </si>
  <si>
    <t>revenue is a potential allocator - relatively constant across the years</t>
  </si>
  <si>
    <t>JGN revenue %</t>
  </si>
  <si>
    <t>CY21</t>
  </si>
  <si>
    <t>CY22</t>
  </si>
  <si>
    <t>CY23</t>
  </si>
  <si>
    <t>average</t>
  </si>
  <si>
    <t>Notes</t>
  </si>
  <si>
    <t>RY26</t>
  </si>
  <si>
    <t>RY27</t>
  </si>
  <si>
    <t>RY28</t>
  </si>
  <si>
    <t>RY29</t>
  </si>
  <si>
    <t>RY30</t>
  </si>
  <si>
    <t xml:space="preserve">Governance </t>
  </si>
  <si>
    <t>Risks, opportunities, metrics and targets</t>
  </si>
  <si>
    <t>Report publication</t>
  </si>
  <si>
    <t>External support, formal audit and assurance</t>
  </si>
  <si>
    <t>In $ thousands</t>
  </si>
  <si>
    <t>Summary tables - Climate reporting costs</t>
  </si>
  <si>
    <t>1 Jan 2025 start date</t>
  </si>
  <si>
    <t>CY2023</t>
  </si>
  <si>
    <t xml:space="preserve">FTE requirements - estimates only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</si>
</sst>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;[Red]\-&quot;$&quot;#,##0"/>
    <numFmt numFmtId="164" formatCode="0.000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173583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Arial"/>
      <family val="2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u/>
      <sz val="11"/>
      <color theme="1"/>
      <name val="Arial"/>
      <family val="2"/>
    </font>
    <font>
      <sz val="14"/>
      <color theme="1"/>
      <name val="Arial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1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1" fillId="0" borderId="0" applyFont="0" applyFill="0" applyBorder="0" applyAlignment="0" applyProtection="0"/>
    <xf numFmtId="0" fontId="11" fillId="0" borderId="0"/>
  </cellStyleXfs>
  <cellXfs count="114">
    <xf numFmtId="0" fontId="0" fillId="0" borderId="0" xfId="0"/>
    <xf numFmtId="6" fontId="0" fillId="0" borderId="0" xfId="0" applyNumberFormat="1"/>
    <xf numFmtId="9" fontId="0" fillId="0" borderId="0" xfId="0" applyNumberFormat="1"/>
    <xf numFmtId="0" fontId="0" fillId="0" borderId="0" xfId="0" applyAlignment="1">
      <alignment vertical="center"/>
    </xf>
    <xf numFmtId="0" fontId="1" fillId="0" borderId="0" xfId="0" applyFont="1"/>
    <xf numFmtId="0" fontId="2" fillId="0" borderId="3" xfId="0" applyFont="1" applyBorder="1" applyAlignment="1">
      <alignment horizontal="left" vertical="center" indent="2" readingOrder="1"/>
    </xf>
    <xf numFmtId="0" fontId="4" fillId="0" borderId="3" xfId="0" applyFont="1" applyBorder="1" applyAlignment="1">
      <alignment horizontal="left" vertical="center" indent="5" readingOrder="1"/>
    </xf>
    <xf numFmtId="0" fontId="2" fillId="0" borderId="4" xfId="0" applyFont="1" applyBorder="1" applyAlignment="1">
      <alignment horizontal="left" vertical="center" indent="2" readingOrder="1"/>
    </xf>
    <xf numFmtId="0" fontId="4" fillId="0" borderId="4" xfId="0" applyFont="1" applyBorder="1" applyAlignment="1">
      <alignment horizontal="left" vertical="center" indent="5" readingOrder="1"/>
    </xf>
    <xf numFmtId="0" fontId="0" fillId="0" borderId="2" xfId="0" applyBorder="1" applyAlignment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2" xfId="0" quotePrefix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horizontal="left" vertical="center" indent="5" readingOrder="1"/>
    </xf>
    <xf numFmtId="0" fontId="9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6" fontId="10" fillId="0" borderId="2" xfId="0" applyNumberFormat="1" applyFont="1" applyBorder="1" applyAlignment="1">
      <alignment vertical="center"/>
    </xf>
    <xf numFmtId="6" fontId="10" fillId="0" borderId="2" xfId="0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6" fontId="10" fillId="0" borderId="0" xfId="0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6" fontId="7" fillId="3" borderId="1" xfId="0" applyNumberFormat="1" applyFont="1" applyFill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 readingOrder="1"/>
    </xf>
    <xf numFmtId="0" fontId="10" fillId="0" borderId="2" xfId="0" applyFont="1" applyBorder="1" applyAlignment="1">
      <alignment horizontal="left" vertical="center" readingOrder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 indent="5" readingOrder="1"/>
    </xf>
    <xf numFmtId="6" fontId="10" fillId="0" borderId="2" xfId="0" applyNumberFormat="1" applyFont="1" applyBorder="1" applyAlignment="1">
      <alignment horizontal="right" vertical="center"/>
    </xf>
    <xf numFmtId="0" fontId="0" fillId="0" borderId="0" xfId="0" applyAlignment="1">
      <alignment horizontal="left" vertical="center" indent="1"/>
    </xf>
    <xf numFmtId="3" fontId="0" fillId="0" borderId="0" xfId="0" applyNumberFormat="1"/>
    <xf numFmtId="9" fontId="0" fillId="0" borderId="0" xfId="1" applyFont="1"/>
    <xf numFmtId="2" fontId="0" fillId="0" borderId="0" xfId="0" applyNumberFormat="1"/>
    <xf numFmtId="0" fontId="10" fillId="0" borderId="3" xfId="0" applyFont="1" applyBorder="1" applyAlignment="1">
      <alignment horizontal="left" vertical="center" readingOrder="1"/>
    </xf>
    <xf numFmtId="0" fontId="1" fillId="5" borderId="0" xfId="0" applyFont="1" applyFill="1"/>
    <xf numFmtId="0" fontId="0" fillId="5" borderId="0" xfId="0" applyFill="1"/>
    <xf numFmtId="6" fontId="0" fillId="5" borderId="0" xfId="0" applyNumberFormat="1" applyFill="1"/>
    <xf numFmtId="0" fontId="1" fillId="5" borderId="0" xfId="0" applyFont="1" applyFill="1" applyAlignment="1">
      <alignment vertical="center"/>
    </xf>
    <xf numFmtId="6" fontId="1" fillId="5" borderId="0" xfId="0" applyNumberFormat="1" applyFont="1" applyFill="1"/>
    <xf numFmtId="0" fontId="12" fillId="4" borderId="0" xfId="0" applyFont="1" applyFill="1" applyAlignment="1">
      <alignment vertical="center"/>
    </xf>
    <xf numFmtId="0" fontId="13" fillId="4" borderId="0" xfId="0" applyFont="1" applyFill="1"/>
    <xf numFmtId="6" fontId="10" fillId="0" borderId="2" xfId="0" applyNumberFormat="1" applyFont="1" applyFill="1" applyBorder="1" applyAlignment="1">
      <alignment vertical="center"/>
    </xf>
    <xf numFmtId="6" fontId="14" fillId="0" borderId="2" xfId="0" applyNumberFormat="1" applyFont="1" applyFill="1" applyBorder="1" applyAlignment="1">
      <alignment vertical="center"/>
    </xf>
    <xf numFmtId="6" fontId="14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2" fontId="9" fillId="0" borderId="2" xfId="0" applyNumberFormat="1" applyFont="1" applyBorder="1" applyAlignment="1">
      <alignment horizontal="center" vertical="center"/>
    </xf>
    <xf numFmtId="0" fontId="11" fillId="0" borderId="0" xfId="2"/>
    <xf numFmtId="0" fontId="0" fillId="4" borderId="0" xfId="0" applyFill="1" applyAlignment="1">
      <alignment vertical="center" wrapText="1"/>
    </xf>
    <xf numFmtId="0" fontId="0" fillId="4" borderId="0" xfId="0" applyFill="1"/>
    <xf numFmtId="0" fontId="0" fillId="0" borderId="2" xfId="0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6" fontId="8" fillId="0" borderId="0" xfId="0" applyNumberFormat="1" applyFont="1" applyAlignment="1">
      <alignment horizontal="left" vertical="center" indent="4"/>
    </xf>
    <xf numFmtId="0" fontId="9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6" fontId="5" fillId="0" borderId="2" xfId="0" applyNumberFormat="1" applyFont="1" applyBorder="1" applyAlignment="1">
      <alignment vertical="center"/>
    </xf>
    <xf numFmtId="0" fontId="2" fillId="0" borderId="0" xfId="0" applyFont="1"/>
    <xf numFmtId="0" fontId="15" fillId="4" borderId="0" xfId="0" applyFont="1" applyFill="1"/>
    <xf numFmtId="0" fontId="16" fillId="4" borderId="0" xfId="0" applyFont="1" applyFill="1"/>
    <xf numFmtId="0" fontId="17" fillId="4" borderId="0" xfId="0" applyFont="1" applyFill="1" applyAlignment="1">
      <alignment horizontal="center" vertical="center"/>
    </xf>
    <xf numFmtId="0" fontId="17" fillId="4" borderId="0" xfId="0" applyFont="1" applyFill="1" applyAlignment="1">
      <alignment vertical="center"/>
    </xf>
    <xf numFmtId="9" fontId="17" fillId="4" borderId="0" xfId="0" applyNumberFormat="1" applyFont="1" applyFill="1" applyAlignment="1">
      <alignment vertical="center"/>
    </xf>
    <xf numFmtId="0" fontId="17" fillId="4" borderId="0" xfId="0" applyFont="1" applyFill="1" applyAlignment="1">
      <alignment vertical="center" wrapText="1"/>
    </xf>
    <xf numFmtId="0" fontId="18" fillId="0" borderId="0" xfId="0" applyFont="1" applyAlignment="1">
      <alignment vertical="center"/>
    </xf>
    <xf numFmtId="0" fontId="19" fillId="5" borderId="1" xfId="0" applyFont="1" applyFill="1" applyBorder="1" applyAlignment="1">
      <alignment vertical="center"/>
    </xf>
    <xf numFmtId="0" fontId="19" fillId="5" borderId="1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horizontal="center" vertical="center"/>
    </xf>
    <xf numFmtId="6" fontId="17" fillId="5" borderId="1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vertical="center"/>
    </xf>
    <xf numFmtId="2" fontId="5" fillId="5" borderId="1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6" fontId="5" fillId="5" borderId="1" xfId="0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20" fillId="4" borderId="0" xfId="0" applyFont="1" applyFill="1" applyAlignment="1">
      <alignment vertical="center"/>
    </xf>
    <xf numFmtId="6" fontId="14" fillId="6" borderId="2" xfId="0" applyNumberFormat="1" applyFont="1" applyFill="1" applyBorder="1" applyAlignment="1">
      <alignment vertical="center"/>
    </xf>
    <xf numFmtId="6" fontId="10" fillId="6" borderId="2" xfId="0" applyNumberFormat="1" applyFont="1" applyFill="1" applyBorder="1" applyAlignment="1">
      <alignment vertical="center"/>
    </xf>
    <xf numFmtId="6" fontId="14" fillId="6" borderId="2" xfId="0" applyNumberFormat="1" applyFont="1" applyFill="1" applyBorder="1" applyAlignment="1">
      <alignment horizontal="right" vertical="center"/>
    </xf>
    <xf numFmtId="6" fontId="10" fillId="6" borderId="2" xfId="0" applyNumberFormat="1" applyFont="1" applyFill="1" applyBorder="1" applyAlignment="1">
      <alignment horizontal="center" vertical="center"/>
    </xf>
    <xf numFmtId="6" fontId="14" fillId="6" borderId="2" xfId="0" applyNumberFormat="1" applyFont="1" applyFill="1" applyBorder="1" applyAlignment="1">
      <alignment horizontal="center" vertical="center"/>
    </xf>
    <xf numFmtId="6" fontId="7" fillId="6" borderId="1" xfId="0" applyNumberFormat="1" applyFont="1" applyFill="1" applyBorder="1" applyAlignment="1">
      <alignment horizontal="center" vertical="center"/>
    </xf>
    <xf numFmtId="6" fontId="0" fillId="6" borderId="0" xfId="0" applyNumberFormat="1" applyFill="1"/>
    <xf numFmtId="9" fontId="1" fillId="6" borderId="0" xfId="0" applyNumberFormat="1" applyFont="1" applyFill="1"/>
    <xf numFmtId="6" fontId="0" fillId="6" borderId="2" xfId="0" applyNumberFormat="1" applyFill="1" applyBorder="1" applyAlignment="1">
      <alignment vertical="center" wrapText="1"/>
    </xf>
    <xf numFmtId="6" fontId="1" fillId="6" borderId="2" xfId="0" applyNumberFormat="1" applyFont="1" applyFill="1" applyBorder="1" applyAlignment="1">
      <alignment vertical="center" wrapText="1"/>
    </xf>
    <xf numFmtId="9" fontId="0" fillId="6" borderId="2" xfId="0" applyNumberFormat="1" applyFill="1" applyBorder="1" applyAlignment="1">
      <alignment vertical="center" wrapText="1"/>
    </xf>
    <xf numFmtId="9" fontId="1" fillId="6" borderId="2" xfId="0" applyNumberFormat="1" applyFont="1" applyFill="1" applyBorder="1"/>
    <xf numFmtId="6" fontId="0" fillId="6" borderId="2" xfId="0" applyNumberFormat="1" applyFill="1" applyBorder="1"/>
    <xf numFmtId="0" fontId="9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6" borderId="2" xfId="0" applyFill="1" applyBorder="1" applyAlignment="1">
      <alignment vertical="center" wrapText="1"/>
    </xf>
    <xf numFmtId="0" fontId="1" fillId="6" borderId="2" xfId="0" applyFont="1" applyFill="1" applyBorder="1" applyAlignment="1">
      <alignment vertical="center" wrapText="1"/>
    </xf>
    <xf numFmtId="0" fontId="10" fillId="6" borderId="2" xfId="0" applyFont="1" applyFill="1" applyBorder="1" applyAlignment="1">
      <alignment horizontal="center" vertical="center"/>
    </xf>
    <xf numFmtId="164" fontId="10" fillId="6" borderId="2" xfId="0" applyNumberFormat="1" applyFont="1" applyFill="1" applyBorder="1" applyAlignment="1">
      <alignment horizontal="center" vertical="center"/>
    </xf>
    <xf numFmtId="0" fontId="7" fillId="6" borderId="2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vertical="center"/>
    </xf>
    <xf numFmtId="164" fontId="14" fillId="6" borderId="2" xfId="0" applyNumberFormat="1" applyFont="1" applyFill="1" applyBorder="1" applyAlignment="1">
      <alignment horizontal="center" vertical="center"/>
    </xf>
    <xf numFmtId="0" fontId="14" fillId="6" borderId="2" xfId="0" applyFont="1" applyFill="1" applyBorder="1" applyAlignment="1">
      <alignment vertical="center"/>
    </xf>
    <xf numFmtId="0" fontId="14" fillId="6" borderId="2" xfId="0" applyFont="1" applyFill="1" applyBorder="1" applyAlignment="1">
      <alignment vertical="center" wrapText="1"/>
    </xf>
  </cellXfs>
  <cellStyles count="3">
    <cellStyle name="Normal" xfId="0" builtinId="0"/>
    <cellStyle name="Normal 3" xfId="2" xr:uid="{BFB17A70-5623-4935-9A37-8EABF1C31CE8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63DCF-B319-4874-B492-D12EDACE6E13}">
  <dimension ref="B2:I23"/>
  <sheetViews>
    <sheetView tabSelected="1" workbookViewId="0">
      <selection activeCell="B5" sqref="B5"/>
    </sheetView>
  </sheetViews>
  <sheetFormatPr defaultRowHeight="15" x14ac:dyDescent="0.25"/>
  <cols>
    <col min="2" max="2" width="39" bestFit="1" customWidth="1"/>
    <col min="3" max="7" width="12.42578125" customWidth="1"/>
    <col min="8" max="8" width="13.28515625" customWidth="1"/>
    <col min="9" max="9" width="9.140625" customWidth="1"/>
  </cols>
  <sheetData>
    <row r="2" spans="2:9" s="70" customFormat="1" ht="21" x14ac:dyDescent="0.35">
      <c r="B2" s="69" t="s">
        <v>107</v>
      </c>
    </row>
    <row r="5" spans="2:9" x14ac:dyDescent="0.25">
      <c r="B5" s="28"/>
      <c r="C5" s="65" t="s">
        <v>97</v>
      </c>
      <c r="D5" s="65" t="s">
        <v>98</v>
      </c>
      <c r="E5" s="65" t="s">
        <v>99</v>
      </c>
      <c r="F5" s="65" t="s">
        <v>100</v>
      </c>
      <c r="G5" s="65" t="s">
        <v>101</v>
      </c>
      <c r="H5" s="25" t="s">
        <v>45</v>
      </c>
    </row>
    <row r="6" spans="2:9" ht="23.25" customHeight="1" x14ac:dyDescent="0.25">
      <c r="B6" s="28" t="s">
        <v>5</v>
      </c>
      <c r="C6" s="29">
        <v>70000</v>
      </c>
      <c r="D6" s="29">
        <v>0</v>
      </c>
      <c r="E6" s="29">
        <v>0</v>
      </c>
      <c r="F6" s="29">
        <v>0</v>
      </c>
      <c r="G6" s="29">
        <v>0</v>
      </c>
      <c r="H6" s="29">
        <v>70000</v>
      </c>
    </row>
    <row r="7" spans="2:9" ht="23.25" customHeight="1" x14ac:dyDescent="0.25">
      <c r="B7" s="28" t="s">
        <v>102</v>
      </c>
      <c r="C7" s="29">
        <v>26600.000000000004</v>
      </c>
      <c r="D7" s="29">
        <v>26600.000000000004</v>
      </c>
      <c r="E7" s="29">
        <v>26600.000000000004</v>
      </c>
      <c r="F7" s="29">
        <v>26600.000000000004</v>
      </c>
      <c r="G7" s="29">
        <v>26600.000000000004</v>
      </c>
      <c r="H7" s="29">
        <v>133000.00000000003</v>
      </c>
    </row>
    <row r="8" spans="2:9" ht="23.25" customHeight="1" x14ac:dyDescent="0.25">
      <c r="B8" s="28" t="s">
        <v>53</v>
      </c>
      <c r="C8" s="29">
        <v>64400.000000000015</v>
      </c>
      <c r="D8" s="29">
        <v>64400.000000000015</v>
      </c>
      <c r="E8" s="29">
        <v>64400.000000000015</v>
      </c>
      <c r="F8" s="29">
        <v>64400.000000000015</v>
      </c>
      <c r="G8" s="29">
        <v>64400.000000000015</v>
      </c>
      <c r="H8" s="29">
        <v>322000.00000000006</v>
      </c>
    </row>
    <row r="9" spans="2:9" ht="23.25" customHeight="1" x14ac:dyDescent="0.25">
      <c r="B9" s="28" t="s">
        <v>103</v>
      </c>
      <c r="C9" s="29">
        <v>43120</v>
      </c>
      <c r="D9" s="29">
        <v>43120</v>
      </c>
      <c r="E9" s="29">
        <v>43120</v>
      </c>
      <c r="F9" s="29">
        <v>43120</v>
      </c>
      <c r="G9" s="29">
        <v>43120</v>
      </c>
      <c r="H9" s="29">
        <v>215600</v>
      </c>
    </row>
    <row r="10" spans="2:9" ht="23.25" customHeight="1" x14ac:dyDescent="0.25">
      <c r="B10" s="28" t="s">
        <v>105</v>
      </c>
      <c r="C10" s="29">
        <v>462320.00000000006</v>
      </c>
      <c r="D10" s="29">
        <v>462320.00000000006</v>
      </c>
      <c r="E10" s="29">
        <v>462320.00000000006</v>
      </c>
      <c r="F10" s="29">
        <v>462320.00000000006</v>
      </c>
      <c r="G10" s="29">
        <v>462320.00000000006</v>
      </c>
      <c r="H10" s="29">
        <v>2311600.0000000005</v>
      </c>
    </row>
    <row r="11" spans="2:9" ht="23.25" customHeight="1" x14ac:dyDescent="0.25">
      <c r="B11" s="28" t="s">
        <v>104</v>
      </c>
      <c r="C11" s="29">
        <v>78400</v>
      </c>
      <c r="D11" s="29">
        <v>78400</v>
      </c>
      <c r="E11" s="29">
        <v>78400</v>
      </c>
      <c r="F11" s="29">
        <v>78400</v>
      </c>
      <c r="G11" s="29">
        <v>78400</v>
      </c>
      <c r="H11" s="29">
        <v>392000</v>
      </c>
    </row>
    <row r="12" spans="2:9" s="68" customFormat="1" ht="22.5" customHeight="1" x14ac:dyDescent="0.25">
      <c r="B12" s="66" t="s">
        <v>45</v>
      </c>
      <c r="C12" s="67">
        <v>744840</v>
      </c>
      <c r="D12" s="67">
        <v>674840</v>
      </c>
      <c r="E12" s="67">
        <v>674840</v>
      </c>
      <c r="F12" s="67">
        <v>674840</v>
      </c>
      <c r="G12" s="67">
        <v>674840</v>
      </c>
      <c r="H12" s="67">
        <v>3444200</v>
      </c>
      <c r="I12" s="21" t="b">
        <f>H12='CONFIDENTIAL | calculations'!F42</f>
        <v>1</v>
      </c>
    </row>
    <row r="15" spans="2:9" x14ac:dyDescent="0.25">
      <c r="B15" s="22" t="s">
        <v>106</v>
      </c>
    </row>
    <row r="16" spans="2:9" x14ac:dyDescent="0.25">
      <c r="B16" s="28"/>
      <c r="C16" s="65" t="s">
        <v>97</v>
      </c>
      <c r="D16" s="65" t="s">
        <v>98</v>
      </c>
      <c r="E16" s="65" t="s">
        <v>99</v>
      </c>
      <c r="F16" s="65" t="s">
        <v>100</v>
      </c>
      <c r="G16" s="65" t="s">
        <v>101</v>
      </c>
      <c r="H16" s="25" t="s">
        <v>45</v>
      </c>
    </row>
    <row r="17" spans="2:9" ht="23.25" customHeight="1" x14ac:dyDescent="0.25">
      <c r="B17" s="28" t="s">
        <v>5</v>
      </c>
      <c r="C17" s="29">
        <v>70</v>
      </c>
      <c r="D17" s="29">
        <v>0</v>
      </c>
      <c r="E17" s="29">
        <v>0</v>
      </c>
      <c r="F17" s="29">
        <v>0</v>
      </c>
      <c r="G17" s="29">
        <v>0</v>
      </c>
      <c r="H17" s="29">
        <v>70</v>
      </c>
    </row>
    <row r="18" spans="2:9" ht="23.25" customHeight="1" x14ac:dyDescent="0.25">
      <c r="B18" s="28" t="s">
        <v>102</v>
      </c>
      <c r="C18" s="29">
        <v>26.600000000000005</v>
      </c>
      <c r="D18" s="29">
        <v>26.600000000000005</v>
      </c>
      <c r="E18" s="29">
        <v>26.600000000000005</v>
      </c>
      <c r="F18" s="29">
        <v>26.600000000000005</v>
      </c>
      <c r="G18" s="29">
        <v>26.600000000000005</v>
      </c>
      <c r="H18" s="29">
        <v>133.00000000000003</v>
      </c>
    </row>
    <row r="19" spans="2:9" ht="23.25" customHeight="1" x14ac:dyDescent="0.25">
      <c r="B19" s="28" t="s">
        <v>53</v>
      </c>
      <c r="C19" s="29">
        <v>64.40000000000002</v>
      </c>
      <c r="D19" s="29">
        <v>64.40000000000002</v>
      </c>
      <c r="E19" s="29">
        <v>64.40000000000002</v>
      </c>
      <c r="F19" s="29">
        <v>64.40000000000002</v>
      </c>
      <c r="G19" s="29">
        <v>64.40000000000002</v>
      </c>
      <c r="H19" s="29">
        <v>322.00000000000011</v>
      </c>
    </row>
    <row r="20" spans="2:9" ht="23.25" customHeight="1" x14ac:dyDescent="0.25">
      <c r="B20" s="28" t="s">
        <v>103</v>
      </c>
      <c r="C20" s="29">
        <v>43.12</v>
      </c>
      <c r="D20" s="29">
        <v>43.12</v>
      </c>
      <c r="E20" s="29">
        <v>43.12</v>
      </c>
      <c r="F20" s="29">
        <v>43.12</v>
      </c>
      <c r="G20" s="29">
        <v>43.12</v>
      </c>
      <c r="H20" s="29">
        <v>215.6</v>
      </c>
    </row>
    <row r="21" spans="2:9" ht="23.25" customHeight="1" x14ac:dyDescent="0.25">
      <c r="B21" s="28" t="s">
        <v>105</v>
      </c>
      <c r="C21" s="29">
        <v>462.32000000000005</v>
      </c>
      <c r="D21" s="29">
        <v>462.32000000000005</v>
      </c>
      <c r="E21" s="29">
        <v>462.32000000000005</v>
      </c>
      <c r="F21" s="29">
        <v>462.32000000000005</v>
      </c>
      <c r="G21" s="29">
        <v>462.32000000000005</v>
      </c>
      <c r="H21" s="29">
        <v>2311.6000000000004</v>
      </c>
    </row>
    <row r="22" spans="2:9" ht="23.25" customHeight="1" x14ac:dyDescent="0.25">
      <c r="B22" s="28" t="s">
        <v>104</v>
      </c>
      <c r="C22" s="29">
        <v>78.400000000000006</v>
      </c>
      <c r="D22" s="29">
        <v>78.400000000000006</v>
      </c>
      <c r="E22" s="29">
        <v>78.400000000000006</v>
      </c>
      <c r="F22" s="29">
        <v>78.400000000000006</v>
      </c>
      <c r="G22" s="29">
        <v>78.400000000000006</v>
      </c>
      <c r="H22" s="29">
        <v>392</v>
      </c>
    </row>
    <row r="23" spans="2:9" s="68" customFormat="1" ht="22.5" customHeight="1" x14ac:dyDescent="0.25">
      <c r="B23" s="66" t="s">
        <v>45</v>
      </c>
      <c r="C23" s="67">
        <v>744.84</v>
      </c>
      <c r="D23" s="67">
        <v>674.84</v>
      </c>
      <c r="E23" s="67">
        <v>674.84</v>
      </c>
      <c r="F23" s="67">
        <v>674.84</v>
      </c>
      <c r="G23" s="67">
        <v>674.84</v>
      </c>
      <c r="H23" s="67">
        <v>3444.2000000000003</v>
      </c>
      <c r="I23" s="21"/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F8918-6F90-4A9B-8BF6-132566E0D594}">
  <dimension ref="B2:M89"/>
  <sheetViews>
    <sheetView zoomScaleNormal="100" workbookViewId="0">
      <selection activeCell="A3" sqref="A3"/>
    </sheetView>
  </sheetViews>
  <sheetFormatPr defaultRowHeight="12.75" x14ac:dyDescent="0.25"/>
  <cols>
    <col min="1" max="1" width="9.140625" style="21"/>
    <col min="2" max="2" width="13.28515625" style="21" customWidth="1"/>
    <col min="3" max="3" width="14.5703125" style="20" customWidth="1"/>
    <col min="4" max="4" width="66" style="21" bestFit="1" customWidth="1"/>
    <col min="5" max="10" width="14.5703125" style="21" customWidth="1"/>
    <col min="11" max="11" width="21.42578125" style="22" customWidth="1"/>
    <col min="12" max="12" width="24.5703125" style="22" customWidth="1"/>
    <col min="13" max="17" width="9.140625" style="21"/>
    <col min="18" max="18" width="13.7109375" style="21" customWidth="1"/>
    <col min="19" max="16384" width="9.140625" style="21"/>
  </cols>
  <sheetData>
    <row r="2" spans="3:12" s="72" customFormat="1" ht="18" x14ac:dyDescent="0.25">
      <c r="C2" s="71"/>
      <c r="D2" s="72" t="s">
        <v>3</v>
      </c>
      <c r="F2" s="73"/>
      <c r="K2" s="74"/>
      <c r="L2" s="74"/>
    </row>
    <row r="3" spans="3:12" x14ac:dyDescent="0.25">
      <c r="K3" s="19" t="s">
        <v>96</v>
      </c>
    </row>
    <row r="4" spans="3:12" ht="25.5" x14ac:dyDescent="0.25">
      <c r="C4" s="21"/>
      <c r="E4" s="22" t="s">
        <v>108</v>
      </c>
      <c r="F4" s="100" t="s">
        <v>4</v>
      </c>
      <c r="G4" s="100"/>
      <c r="H4" s="100"/>
      <c r="I4" s="100"/>
      <c r="J4" s="100"/>
    </row>
    <row r="5" spans="3:12" ht="25.5" customHeight="1" thickBot="1" x14ac:dyDescent="0.3">
      <c r="D5" s="75" t="s">
        <v>5</v>
      </c>
      <c r="E5" s="18" t="s">
        <v>6</v>
      </c>
      <c r="F5" s="23" t="s">
        <v>7</v>
      </c>
      <c r="G5" s="23" t="s">
        <v>8</v>
      </c>
      <c r="H5" s="23" t="s">
        <v>9</v>
      </c>
      <c r="I5" s="23" t="s">
        <v>10</v>
      </c>
      <c r="J5" s="23" t="s">
        <v>11</v>
      </c>
    </row>
    <row r="6" spans="3:12" ht="48" customHeight="1" thickTop="1" x14ac:dyDescent="0.25">
      <c r="C6" s="34" t="s">
        <v>12</v>
      </c>
      <c r="D6" s="40" t="s">
        <v>73</v>
      </c>
      <c r="E6" s="25"/>
      <c r="F6" s="26"/>
      <c r="G6" s="26"/>
      <c r="H6" s="26"/>
      <c r="I6" s="26"/>
      <c r="J6" s="26"/>
    </row>
    <row r="7" spans="3:12" ht="26.25" customHeight="1" x14ac:dyDescent="0.25">
      <c r="C7" s="107"/>
      <c r="D7" s="28" t="s">
        <v>13</v>
      </c>
      <c r="E7" s="87"/>
      <c r="F7" s="54"/>
      <c r="G7" s="54"/>
      <c r="H7" s="26"/>
      <c r="I7" s="26"/>
      <c r="J7" s="26"/>
    </row>
    <row r="8" spans="3:12" ht="26.25" customHeight="1" x14ac:dyDescent="0.25">
      <c r="C8" s="107"/>
      <c r="D8" s="28" t="s">
        <v>14</v>
      </c>
      <c r="E8" s="55"/>
      <c r="F8" s="26"/>
      <c r="G8" s="26"/>
      <c r="H8" s="26"/>
      <c r="I8" s="26"/>
      <c r="J8" s="26"/>
    </row>
    <row r="9" spans="3:12" ht="26.25" customHeight="1" x14ac:dyDescent="0.25">
      <c r="C9" s="107"/>
      <c r="D9" s="28" t="s">
        <v>15</v>
      </c>
      <c r="E9" s="55"/>
      <c r="F9" s="26"/>
      <c r="G9" s="26"/>
      <c r="H9" s="26"/>
      <c r="I9" s="26"/>
      <c r="J9" s="26"/>
    </row>
    <row r="10" spans="3:12" ht="26.25" customHeight="1" x14ac:dyDescent="0.25">
      <c r="C10" s="27"/>
      <c r="D10" s="24" t="s">
        <v>16</v>
      </c>
      <c r="E10" s="26"/>
      <c r="F10" s="26"/>
      <c r="G10" s="26"/>
      <c r="H10" s="26"/>
      <c r="I10" s="26"/>
      <c r="J10" s="26"/>
    </row>
    <row r="11" spans="3:12" ht="26.25" customHeight="1" x14ac:dyDescent="0.25">
      <c r="C11" s="107"/>
      <c r="D11" s="28" t="s">
        <v>17</v>
      </c>
      <c r="E11" s="88"/>
      <c r="F11" s="88"/>
      <c r="G11" s="26"/>
      <c r="H11" s="26"/>
      <c r="I11" s="26"/>
      <c r="J11" s="26"/>
    </row>
    <row r="12" spans="3:12" ht="26.25" customHeight="1" x14ac:dyDescent="0.25">
      <c r="C12" s="26"/>
      <c r="D12" s="24" t="s">
        <v>18</v>
      </c>
      <c r="E12" s="26"/>
      <c r="F12" s="26"/>
      <c r="G12" s="26"/>
      <c r="H12" s="26"/>
      <c r="I12" s="26"/>
      <c r="J12" s="26"/>
    </row>
    <row r="13" spans="3:12" ht="26.25" customHeight="1" x14ac:dyDescent="0.25">
      <c r="C13" s="107"/>
      <c r="D13" s="28" t="s">
        <v>19</v>
      </c>
      <c r="E13" s="88"/>
      <c r="F13" s="29"/>
      <c r="G13" s="26"/>
      <c r="H13" s="26"/>
      <c r="I13" s="26"/>
      <c r="J13" s="26"/>
    </row>
    <row r="14" spans="3:12" ht="26.25" customHeight="1" x14ac:dyDescent="0.25">
      <c r="C14" s="110"/>
      <c r="D14" s="28" t="s">
        <v>20</v>
      </c>
      <c r="E14" s="89"/>
      <c r="F14" s="41"/>
      <c r="G14" s="26"/>
      <c r="H14" s="26"/>
      <c r="I14" s="26"/>
      <c r="J14" s="26"/>
    </row>
    <row r="15" spans="3:12" s="13" customFormat="1" ht="15.75" thickBot="1" x14ac:dyDescent="0.3">
      <c r="C15" s="109"/>
      <c r="D15" s="33" t="s">
        <v>21</v>
      </c>
      <c r="E15" s="92"/>
      <c r="F15" s="92"/>
      <c r="G15" s="35">
        <v>0</v>
      </c>
      <c r="H15" s="35">
        <v>0</v>
      </c>
      <c r="I15" s="35">
        <v>0</v>
      </c>
      <c r="J15" s="35">
        <v>0</v>
      </c>
      <c r="K15" s="15"/>
    </row>
    <row r="16" spans="3:12" ht="13.5" thickTop="1" x14ac:dyDescent="0.25"/>
    <row r="18" spans="2:12" ht="30" customHeight="1" x14ac:dyDescent="0.25">
      <c r="C18" s="21"/>
      <c r="E18" s="22"/>
      <c r="F18" s="100" t="s">
        <v>4</v>
      </c>
      <c r="G18" s="100"/>
      <c r="H18" s="100"/>
      <c r="I18" s="100"/>
      <c r="J18" s="100"/>
    </row>
    <row r="19" spans="2:12" ht="25.5" customHeight="1" thickBot="1" x14ac:dyDescent="0.3">
      <c r="D19" s="75" t="s">
        <v>22</v>
      </c>
      <c r="E19" s="18" t="s">
        <v>6</v>
      </c>
      <c r="F19" s="23" t="s">
        <v>7</v>
      </c>
      <c r="G19" s="23" t="s">
        <v>8</v>
      </c>
      <c r="H19" s="23" t="s">
        <v>9</v>
      </c>
      <c r="I19" s="23" t="s">
        <v>10</v>
      </c>
      <c r="J19" s="23" t="s">
        <v>11</v>
      </c>
    </row>
    <row r="20" spans="2:12" ht="35.25" customHeight="1" thickTop="1" x14ac:dyDescent="0.25">
      <c r="B20" s="34" t="s">
        <v>23</v>
      </c>
      <c r="C20" s="34" t="s">
        <v>12</v>
      </c>
      <c r="D20" s="24" t="s">
        <v>24</v>
      </c>
      <c r="E20" s="28"/>
      <c r="F20" s="28"/>
      <c r="G20" s="28"/>
      <c r="H20" s="28"/>
      <c r="I20" s="28"/>
      <c r="J20" s="28"/>
    </row>
    <row r="21" spans="2:12" ht="31.5" customHeight="1" x14ac:dyDescent="0.25">
      <c r="B21" s="107"/>
      <c r="C21" s="111"/>
      <c r="D21" s="28" t="s">
        <v>25</v>
      </c>
      <c r="E21" s="30"/>
      <c r="F21" s="56"/>
      <c r="G21" s="56"/>
      <c r="H21" s="56"/>
      <c r="I21" s="56"/>
      <c r="J21" s="56"/>
    </row>
    <row r="22" spans="2:12" ht="48" customHeight="1" x14ac:dyDescent="0.25">
      <c r="B22" s="107"/>
      <c r="C22" s="108"/>
      <c r="D22" s="28" t="s">
        <v>26</v>
      </c>
      <c r="E22" s="90"/>
      <c r="F22" s="90"/>
      <c r="G22" s="90"/>
      <c r="H22" s="90"/>
      <c r="I22" s="90"/>
      <c r="J22" s="90"/>
      <c r="L22" s="21"/>
    </row>
    <row r="23" spans="2:12" ht="31.5" customHeight="1" x14ac:dyDescent="0.25">
      <c r="B23" s="27"/>
      <c r="C23" s="27"/>
      <c r="D23" s="24" t="s">
        <v>27</v>
      </c>
      <c r="E23" s="30"/>
      <c r="F23" s="30"/>
      <c r="G23" s="30"/>
      <c r="H23" s="30"/>
      <c r="I23" s="30"/>
      <c r="J23" s="30"/>
    </row>
    <row r="24" spans="2:12" ht="31.5" customHeight="1" x14ac:dyDescent="0.25">
      <c r="B24" s="107"/>
      <c r="C24" s="108"/>
      <c r="D24" s="28" t="s">
        <v>28</v>
      </c>
      <c r="E24" s="90"/>
      <c r="F24" s="90"/>
      <c r="G24" s="90"/>
      <c r="H24" s="90"/>
      <c r="I24" s="90"/>
      <c r="J24" s="90"/>
    </row>
    <row r="25" spans="2:12" ht="51" x14ac:dyDescent="0.25">
      <c r="B25" s="107"/>
      <c r="C25" s="108"/>
      <c r="D25" s="36" t="s">
        <v>29</v>
      </c>
      <c r="E25" s="90"/>
      <c r="F25" s="90"/>
      <c r="G25" s="90"/>
      <c r="H25" s="90"/>
      <c r="I25" s="90"/>
      <c r="J25" s="90"/>
    </row>
    <row r="26" spans="2:12" ht="31.5" customHeight="1" x14ac:dyDescent="0.25">
      <c r="B26" s="107"/>
      <c r="C26" s="108"/>
      <c r="D26" s="28" t="s">
        <v>30</v>
      </c>
      <c r="E26" s="91"/>
      <c r="F26" s="91"/>
      <c r="G26" s="91"/>
      <c r="H26" s="91"/>
      <c r="I26" s="91"/>
      <c r="J26" s="91"/>
    </row>
    <row r="27" spans="2:12" ht="31.5" customHeight="1" x14ac:dyDescent="0.25">
      <c r="B27" s="26"/>
      <c r="C27" s="27"/>
      <c r="D27" s="24" t="s">
        <v>31</v>
      </c>
      <c r="E27" s="27"/>
      <c r="F27" s="27"/>
      <c r="G27" s="28"/>
      <c r="H27" s="28"/>
      <c r="I27" s="28"/>
      <c r="J27" s="28"/>
    </row>
    <row r="28" spans="2:12" ht="31.5" customHeight="1" x14ac:dyDescent="0.25">
      <c r="B28" s="107"/>
      <c r="C28" s="108"/>
      <c r="D28" s="28" t="s">
        <v>32</v>
      </c>
      <c r="E28" s="90"/>
      <c r="F28" s="90"/>
      <c r="G28" s="90"/>
      <c r="H28" s="90"/>
      <c r="I28" s="90"/>
      <c r="J28" s="90"/>
    </row>
    <row r="29" spans="2:12" ht="41.25" customHeight="1" x14ac:dyDescent="0.25">
      <c r="B29" s="110"/>
      <c r="C29" s="107"/>
      <c r="D29" s="28" t="s">
        <v>33</v>
      </c>
      <c r="E29" s="27"/>
      <c r="F29" s="27"/>
      <c r="G29" s="28"/>
      <c r="H29" s="28"/>
      <c r="I29" s="28"/>
      <c r="J29" s="28"/>
    </row>
    <row r="30" spans="2:12" ht="41.25" customHeight="1" x14ac:dyDescent="0.25">
      <c r="B30" s="26"/>
      <c r="C30" s="27"/>
      <c r="D30" s="24" t="s">
        <v>88</v>
      </c>
      <c r="E30" s="27"/>
      <c r="F30" s="27"/>
      <c r="G30" s="28"/>
      <c r="H30" s="28"/>
      <c r="I30" s="28"/>
      <c r="J30" s="28"/>
    </row>
    <row r="31" spans="2:12" ht="41.25" customHeight="1" x14ac:dyDescent="0.25">
      <c r="B31" s="107"/>
      <c r="C31" s="108"/>
      <c r="D31" s="28" t="s">
        <v>89</v>
      </c>
      <c r="E31" s="27"/>
      <c r="F31" s="90"/>
      <c r="G31" s="90"/>
      <c r="H31" s="90"/>
      <c r="I31" s="90"/>
      <c r="J31" s="90"/>
    </row>
    <row r="32" spans="2:12" ht="41.25" customHeight="1" x14ac:dyDescent="0.25">
      <c r="B32" s="26"/>
      <c r="C32" s="27"/>
      <c r="D32" s="24" t="s">
        <v>85</v>
      </c>
      <c r="E32" s="27"/>
      <c r="F32" s="90"/>
      <c r="G32" s="90"/>
      <c r="H32" s="90"/>
      <c r="I32" s="90"/>
      <c r="J32" s="90"/>
    </row>
    <row r="33" spans="2:13" ht="26.25" customHeight="1" x14ac:dyDescent="0.25">
      <c r="B33" s="26"/>
      <c r="C33" s="27"/>
      <c r="D33" s="24" t="s">
        <v>86</v>
      </c>
      <c r="E33" s="27"/>
      <c r="F33" s="27"/>
      <c r="G33" s="28"/>
      <c r="H33" s="28"/>
      <c r="I33" s="28"/>
      <c r="J33" s="28"/>
    </row>
    <row r="34" spans="2:13" ht="26.25" customHeight="1" x14ac:dyDescent="0.25">
      <c r="B34" s="107"/>
      <c r="C34" s="108"/>
      <c r="D34" s="37" t="s">
        <v>34</v>
      </c>
      <c r="E34" s="29"/>
      <c r="F34" s="88"/>
      <c r="G34" s="88"/>
      <c r="H34" s="88"/>
      <c r="I34" s="88"/>
      <c r="J34" s="88"/>
    </row>
    <row r="35" spans="2:13" ht="26.25" customHeight="1" x14ac:dyDescent="0.25">
      <c r="B35" s="107"/>
      <c r="C35" s="108"/>
      <c r="D35" s="37" t="s">
        <v>35</v>
      </c>
      <c r="E35" s="26"/>
      <c r="F35" s="88"/>
      <c r="G35" s="88"/>
      <c r="H35" s="88"/>
      <c r="I35" s="88"/>
      <c r="J35" s="88"/>
      <c r="K35" s="21"/>
    </row>
    <row r="36" spans="2:13" ht="26.25" customHeight="1" x14ac:dyDescent="0.25">
      <c r="B36" s="26"/>
      <c r="C36" s="28"/>
      <c r="D36" s="24" t="s">
        <v>87</v>
      </c>
      <c r="E36" s="28"/>
      <c r="F36" s="26"/>
      <c r="G36" s="26"/>
      <c r="H36" s="26"/>
      <c r="I36" s="26"/>
      <c r="J36" s="26"/>
      <c r="M36" s="22"/>
    </row>
    <row r="37" spans="2:13" ht="26.25" customHeight="1" x14ac:dyDescent="0.25">
      <c r="B37" s="112"/>
      <c r="C37" s="113"/>
      <c r="D37" s="46" t="s">
        <v>36</v>
      </c>
      <c r="E37" s="28"/>
      <c r="F37" s="88"/>
      <c r="G37" s="88"/>
      <c r="H37" s="88"/>
      <c r="I37" s="88"/>
      <c r="J37" s="88"/>
      <c r="M37" s="22"/>
    </row>
    <row r="38" spans="2:13" ht="15.75" thickBot="1" x14ac:dyDescent="0.3">
      <c r="B38" s="57"/>
      <c r="C38" s="58"/>
      <c r="D38" s="33" t="s">
        <v>37</v>
      </c>
      <c r="E38" s="33"/>
      <c r="F38" s="35">
        <v>674840</v>
      </c>
      <c r="G38" s="35">
        <v>674840</v>
      </c>
      <c r="H38" s="35">
        <v>674840</v>
      </c>
      <c r="I38" s="35">
        <v>674840</v>
      </c>
      <c r="J38" s="35">
        <v>674840</v>
      </c>
      <c r="M38" s="22"/>
    </row>
    <row r="39" spans="2:13" s="13" customFormat="1" ht="15.75" thickTop="1" x14ac:dyDescent="0.25">
      <c r="C39" s="38"/>
      <c r="D39" s="31"/>
      <c r="E39" s="31"/>
      <c r="F39" s="31"/>
      <c r="G39" s="31"/>
      <c r="H39" s="31"/>
      <c r="I39" s="31"/>
      <c r="J39" s="31"/>
      <c r="K39" s="22"/>
      <c r="L39" s="22"/>
      <c r="M39" s="22"/>
    </row>
    <row r="40" spans="2:13" s="13" customFormat="1" ht="35.25" customHeight="1" thickBot="1" x14ac:dyDescent="0.3">
      <c r="B40" s="76"/>
      <c r="C40" s="77"/>
      <c r="D40" s="78" t="s">
        <v>38</v>
      </c>
      <c r="E40" s="78"/>
      <c r="F40" s="79">
        <v>744840</v>
      </c>
      <c r="G40" s="79">
        <v>674840</v>
      </c>
      <c r="H40" s="79">
        <v>674840</v>
      </c>
      <c r="I40" s="79">
        <v>674840</v>
      </c>
      <c r="J40" s="79">
        <v>674840</v>
      </c>
      <c r="K40" s="15"/>
      <c r="L40" s="14"/>
    </row>
    <row r="41" spans="2:13" ht="15.75" thickTop="1" x14ac:dyDescent="0.25">
      <c r="C41" s="38"/>
      <c r="D41" s="20"/>
      <c r="E41" s="20"/>
      <c r="F41" s="20"/>
      <c r="G41" s="20"/>
      <c r="H41" s="20"/>
      <c r="I41" s="20"/>
      <c r="J41" s="20"/>
      <c r="K41" s="31"/>
    </row>
    <row r="42" spans="2:13" ht="40.5" customHeight="1" thickBot="1" x14ac:dyDescent="0.3">
      <c r="B42" s="80" t="s">
        <v>80</v>
      </c>
      <c r="C42" s="81"/>
      <c r="D42" s="82" t="s">
        <v>39</v>
      </c>
      <c r="E42" s="82"/>
      <c r="F42" s="83">
        <v>3444200</v>
      </c>
      <c r="G42" s="38"/>
      <c r="H42" s="38"/>
      <c r="I42" s="38"/>
      <c r="J42" s="38"/>
      <c r="K42" s="31"/>
    </row>
    <row r="43" spans="2:13" ht="15.75" thickTop="1" x14ac:dyDescent="0.25">
      <c r="C43" s="38"/>
      <c r="D43" s="20"/>
      <c r="E43" s="20"/>
      <c r="F43" s="32"/>
      <c r="G43" s="20"/>
      <c r="H43" s="20"/>
      <c r="I43" s="20"/>
      <c r="J43" s="20"/>
      <c r="K43" s="31"/>
    </row>
    <row r="44" spans="2:13" ht="15" x14ac:dyDescent="0.25">
      <c r="C44" s="38"/>
      <c r="D44" s="20"/>
      <c r="E44" s="20"/>
      <c r="F44" s="32"/>
      <c r="G44" s="20"/>
      <c r="H44" s="20"/>
      <c r="I44" s="20"/>
      <c r="J44" s="20"/>
      <c r="K44" s="31"/>
    </row>
    <row r="45" spans="2:13" s="17" customFormat="1" ht="15" x14ac:dyDescent="0.25">
      <c r="C45" s="38"/>
      <c r="F45" s="64"/>
      <c r="K45" s="39"/>
      <c r="L45" s="16"/>
    </row>
    <row r="46" spans="2:13" x14ac:dyDescent="0.25">
      <c r="K46" s="31"/>
    </row>
    <row r="47" spans="2:13" x14ac:dyDescent="0.25">
      <c r="K47" s="31"/>
    </row>
    <row r="48" spans="2:13" s="22" customFormat="1" x14ac:dyDescent="0.25">
      <c r="C48" s="20"/>
      <c r="D48" s="20"/>
      <c r="E48" s="20"/>
      <c r="F48" s="20"/>
      <c r="G48" s="20"/>
      <c r="H48" s="20"/>
      <c r="I48" s="20"/>
      <c r="J48" s="20"/>
      <c r="K48" s="31"/>
    </row>
    <row r="49" spans="3:11" s="22" customFormat="1" x14ac:dyDescent="0.25">
      <c r="C49" s="20"/>
      <c r="D49" s="20"/>
      <c r="E49" s="20"/>
      <c r="F49" s="20"/>
      <c r="G49" s="20"/>
      <c r="H49" s="20"/>
      <c r="I49" s="20"/>
      <c r="J49" s="20"/>
      <c r="K49" s="31"/>
    </row>
    <row r="50" spans="3:11" s="22" customFormat="1" x14ac:dyDescent="0.25">
      <c r="C50" s="20"/>
      <c r="D50" s="20"/>
      <c r="E50" s="20"/>
      <c r="F50" s="20"/>
      <c r="G50" s="20"/>
      <c r="H50" s="20"/>
      <c r="I50" s="20"/>
      <c r="J50" s="20"/>
      <c r="K50" s="31"/>
    </row>
    <row r="51" spans="3:11" s="22" customFormat="1" x14ac:dyDescent="0.25">
      <c r="C51" s="20"/>
      <c r="D51" s="20"/>
      <c r="E51" s="20"/>
      <c r="F51" s="20"/>
      <c r="G51" s="20"/>
      <c r="H51" s="20"/>
      <c r="I51" s="20"/>
      <c r="J51" s="20"/>
      <c r="K51" s="31"/>
    </row>
    <row r="52" spans="3:11" s="22" customFormat="1" x14ac:dyDescent="0.25">
      <c r="C52" s="20"/>
      <c r="D52" s="20"/>
      <c r="E52" s="20"/>
      <c r="F52" s="20"/>
      <c r="G52" s="20"/>
      <c r="H52" s="20"/>
      <c r="I52" s="20"/>
      <c r="J52" s="20"/>
      <c r="K52" s="31"/>
    </row>
    <row r="53" spans="3:11" s="22" customFormat="1" x14ac:dyDescent="0.25">
      <c r="C53" s="20"/>
      <c r="D53" s="20"/>
      <c r="E53" s="20"/>
      <c r="F53" s="20"/>
      <c r="G53" s="20"/>
      <c r="H53" s="20"/>
      <c r="I53" s="20"/>
      <c r="J53" s="20"/>
      <c r="K53" s="31"/>
    </row>
    <row r="54" spans="3:11" s="22" customFormat="1" x14ac:dyDescent="0.25">
      <c r="C54" s="20"/>
      <c r="D54" s="20"/>
      <c r="E54" s="20"/>
      <c r="F54" s="20"/>
      <c r="G54" s="20"/>
      <c r="H54" s="20"/>
      <c r="I54" s="20"/>
      <c r="J54" s="20"/>
      <c r="K54" s="31"/>
    </row>
    <row r="55" spans="3:11" s="22" customFormat="1" x14ac:dyDescent="0.25">
      <c r="C55" s="20"/>
      <c r="D55" s="20"/>
      <c r="E55" s="20"/>
      <c r="F55" s="20"/>
      <c r="G55" s="20"/>
      <c r="H55" s="20"/>
      <c r="I55" s="20"/>
      <c r="J55" s="20"/>
      <c r="K55" s="31"/>
    </row>
    <row r="56" spans="3:11" x14ac:dyDescent="0.25">
      <c r="F56" s="20"/>
      <c r="G56" s="20"/>
      <c r="H56" s="20"/>
    </row>
    <row r="57" spans="3:11" x14ac:dyDescent="0.25">
      <c r="F57" s="20"/>
      <c r="G57" s="20"/>
      <c r="H57" s="20"/>
    </row>
    <row r="58" spans="3:11" s="22" customFormat="1" x14ac:dyDescent="0.25">
      <c r="C58" s="21"/>
      <c r="D58" s="21"/>
      <c r="E58" s="21"/>
      <c r="F58" s="20"/>
      <c r="G58" s="20"/>
      <c r="H58" s="20"/>
      <c r="I58" s="21"/>
      <c r="J58" s="21"/>
    </row>
    <row r="59" spans="3:11" s="22" customFormat="1" x14ac:dyDescent="0.25">
      <c r="C59" s="21"/>
      <c r="D59" s="21"/>
      <c r="E59" s="21"/>
      <c r="F59" s="20"/>
      <c r="G59" s="20"/>
      <c r="H59" s="20"/>
      <c r="I59" s="21"/>
      <c r="J59" s="21"/>
    </row>
    <row r="60" spans="3:11" s="22" customFormat="1" x14ac:dyDescent="0.25">
      <c r="C60" s="21"/>
      <c r="D60" s="21"/>
      <c r="E60" s="21"/>
      <c r="F60" s="20"/>
      <c r="G60" s="20"/>
      <c r="H60" s="20"/>
      <c r="I60" s="21"/>
      <c r="J60" s="21"/>
    </row>
    <row r="61" spans="3:11" s="22" customFormat="1" x14ac:dyDescent="0.25">
      <c r="C61" s="21"/>
      <c r="D61" s="21"/>
      <c r="E61" s="21"/>
      <c r="F61" s="20"/>
      <c r="G61" s="20"/>
      <c r="H61" s="20"/>
      <c r="I61" s="21"/>
      <c r="J61" s="21"/>
    </row>
    <row r="62" spans="3:11" s="22" customFormat="1" x14ac:dyDescent="0.25">
      <c r="C62" s="21"/>
      <c r="D62" s="21"/>
      <c r="E62" s="21"/>
      <c r="F62" s="20"/>
      <c r="G62" s="20"/>
      <c r="H62" s="20"/>
      <c r="I62" s="21"/>
      <c r="J62" s="21"/>
    </row>
    <row r="63" spans="3:11" s="22" customFormat="1" x14ac:dyDescent="0.25">
      <c r="C63" s="21"/>
      <c r="D63" s="21"/>
      <c r="E63" s="21"/>
      <c r="F63" s="20"/>
      <c r="G63" s="20"/>
      <c r="H63" s="20"/>
      <c r="I63" s="21"/>
      <c r="J63" s="21"/>
    </row>
    <row r="64" spans="3:11" x14ac:dyDescent="0.25">
      <c r="C64" s="21"/>
      <c r="F64" s="20"/>
      <c r="G64" s="20"/>
      <c r="H64" s="20"/>
    </row>
    <row r="65" spans="3:8" x14ac:dyDescent="0.25">
      <c r="C65" s="21"/>
      <c r="F65" s="20"/>
      <c r="G65" s="20"/>
      <c r="H65" s="20"/>
    </row>
    <row r="66" spans="3:8" x14ac:dyDescent="0.25">
      <c r="C66" s="21"/>
      <c r="F66" s="20"/>
      <c r="G66" s="20"/>
      <c r="H66" s="20"/>
    </row>
    <row r="67" spans="3:8" x14ac:dyDescent="0.25">
      <c r="C67" s="21"/>
      <c r="F67" s="20"/>
      <c r="G67" s="20"/>
      <c r="H67" s="20"/>
    </row>
    <row r="68" spans="3:8" x14ac:dyDescent="0.25">
      <c r="C68" s="21"/>
      <c r="F68" s="20"/>
      <c r="G68" s="20"/>
      <c r="H68" s="20"/>
    </row>
    <row r="69" spans="3:8" x14ac:dyDescent="0.25">
      <c r="C69" s="21"/>
    </row>
    <row r="70" spans="3:8" x14ac:dyDescent="0.25">
      <c r="C70" s="21"/>
    </row>
    <row r="71" spans="3:8" x14ac:dyDescent="0.25">
      <c r="C71" s="21"/>
    </row>
    <row r="72" spans="3:8" x14ac:dyDescent="0.25">
      <c r="C72" s="21"/>
    </row>
    <row r="73" spans="3:8" x14ac:dyDescent="0.25">
      <c r="C73" s="21"/>
    </row>
    <row r="74" spans="3:8" x14ac:dyDescent="0.25">
      <c r="C74" s="21"/>
    </row>
    <row r="75" spans="3:8" x14ac:dyDescent="0.25">
      <c r="C75" s="21"/>
    </row>
    <row r="76" spans="3:8" x14ac:dyDescent="0.25">
      <c r="C76" s="21"/>
    </row>
    <row r="77" spans="3:8" x14ac:dyDescent="0.25">
      <c r="C77" s="21"/>
    </row>
    <row r="78" spans="3:8" x14ac:dyDescent="0.25">
      <c r="C78" s="21"/>
    </row>
    <row r="79" spans="3:8" x14ac:dyDescent="0.25">
      <c r="C79" s="21"/>
    </row>
    <row r="80" spans="3:8" x14ac:dyDescent="0.25">
      <c r="C80" s="21"/>
    </row>
    <row r="81" spans="3:3" x14ac:dyDescent="0.25">
      <c r="C81" s="21"/>
    </row>
    <row r="82" spans="3:3" x14ac:dyDescent="0.25">
      <c r="C82" s="21"/>
    </row>
    <row r="83" spans="3:3" x14ac:dyDescent="0.25">
      <c r="C83" s="21"/>
    </row>
    <row r="84" spans="3:3" x14ac:dyDescent="0.25">
      <c r="C84" s="21"/>
    </row>
    <row r="85" spans="3:3" x14ac:dyDescent="0.25">
      <c r="C85" s="21"/>
    </row>
    <row r="86" spans="3:3" x14ac:dyDescent="0.25">
      <c r="C86" s="21"/>
    </row>
    <row r="87" spans="3:3" x14ac:dyDescent="0.25">
      <c r="C87" s="21"/>
    </row>
    <row r="88" spans="3:3" x14ac:dyDescent="0.25">
      <c r="C88" s="21"/>
    </row>
    <row r="89" spans="3:3" x14ac:dyDescent="0.25">
      <c r="C89" s="21"/>
    </row>
  </sheetData>
  <mergeCells count="2">
    <mergeCell ref="F4:J4"/>
    <mergeCell ref="F18:J18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7A2AF-D16F-49EC-92FB-E9A3424B93E7}">
  <dimension ref="B2:G37"/>
  <sheetViews>
    <sheetView workbookViewId="0">
      <selection activeCell="C26" sqref="C26"/>
    </sheetView>
  </sheetViews>
  <sheetFormatPr defaultRowHeight="15" x14ac:dyDescent="0.25"/>
  <cols>
    <col min="2" max="2" width="17" bestFit="1" customWidth="1"/>
    <col min="3" max="3" width="121.28515625" bestFit="1" customWidth="1"/>
    <col min="4" max="4" width="26.42578125" bestFit="1" customWidth="1"/>
    <col min="5" max="5" width="22.140625" bestFit="1" customWidth="1"/>
    <col min="6" max="6" width="13.85546875" customWidth="1"/>
    <col min="7" max="7" width="14.140625" customWidth="1"/>
  </cols>
  <sheetData>
    <row r="2" spans="2:7" s="86" customFormat="1" ht="28.5" customHeight="1" x14ac:dyDescent="0.25">
      <c r="B2" s="86" t="s">
        <v>110</v>
      </c>
    </row>
    <row r="4" spans="2:7" x14ac:dyDescent="0.25">
      <c r="D4" s="102" t="s">
        <v>40</v>
      </c>
      <c r="E4" s="102"/>
      <c r="F4" s="102"/>
    </row>
    <row r="5" spans="2:7" x14ac:dyDescent="0.25">
      <c r="B5" s="10" t="s">
        <v>41</v>
      </c>
      <c r="C5" s="10" t="s">
        <v>42</v>
      </c>
      <c r="D5" s="10" t="s">
        <v>43</v>
      </c>
      <c r="E5" s="10" t="s">
        <v>44</v>
      </c>
      <c r="F5" s="11" t="s">
        <v>45</v>
      </c>
      <c r="G5" s="10" t="s">
        <v>46</v>
      </c>
    </row>
    <row r="7" spans="2:7" ht="15.75" x14ac:dyDescent="0.25">
      <c r="B7" s="101" t="s">
        <v>47</v>
      </c>
      <c r="C7" s="5" t="s">
        <v>48</v>
      </c>
      <c r="D7" s="101">
        <v>0.15</v>
      </c>
      <c r="E7" s="101">
        <v>0.1</v>
      </c>
      <c r="F7" s="103">
        <v>0.25</v>
      </c>
      <c r="G7" s="101"/>
    </row>
    <row r="8" spans="2:7" ht="15.75" x14ac:dyDescent="0.25">
      <c r="B8" s="101"/>
      <c r="C8" s="5" t="s">
        <v>49</v>
      </c>
      <c r="D8" s="101"/>
      <c r="E8" s="101"/>
      <c r="F8" s="103"/>
      <c r="G8" s="101"/>
    </row>
    <row r="9" spans="2:7" x14ac:dyDescent="0.25">
      <c r="B9" s="101"/>
      <c r="C9" s="6" t="s">
        <v>50</v>
      </c>
      <c r="D9" s="101"/>
      <c r="E9" s="101"/>
      <c r="F9" s="103"/>
      <c r="G9" s="101"/>
    </row>
    <row r="10" spans="2:7" x14ac:dyDescent="0.25">
      <c r="B10" s="101"/>
      <c r="C10" s="6" t="s">
        <v>51</v>
      </c>
      <c r="D10" s="101"/>
      <c r="E10" s="101"/>
      <c r="F10" s="103"/>
      <c r="G10" s="101"/>
    </row>
    <row r="11" spans="2:7" x14ac:dyDescent="0.25">
      <c r="B11" s="101"/>
      <c r="C11" s="6" t="s">
        <v>52</v>
      </c>
      <c r="D11" s="101"/>
      <c r="E11" s="101"/>
      <c r="F11" s="103"/>
      <c r="G11" s="101"/>
    </row>
    <row r="13" spans="2:7" ht="15.75" x14ac:dyDescent="0.25">
      <c r="B13" s="103" t="s">
        <v>53</v>
      </c>
      <c r="C13" s="7" t="s">
        <v>54</v>
      </c>
      <c r="D13" s="101">
        <v>1.5</v>
      </c>
      <c r="E13" s="101">
        <v>0.25</v>
      </c>
      <c r="F13" s="101">
        <v>1.75</v>
      </c>
      <c r="G13" s="101"/>
    </row>
    <row r="14" spans="2:7" ht="15.75" x14ac:dyDescent="0.25">
      <c r="B14" s="103"/>
      <c r="C14" s="7" t="s">
        <v>55</v>
      </c>
      <c r="D14" s="101"/>
      <c r="E14" s="101"/>
      <c r="F14" s="101"/>
      <c r="G14" s="101"/>
    </row>
    <row r="15" spans="2:7" x14ac:dyDescent="0.25">
      <c r="B15" s="103"/>
      <c r="C15" s="8" t="s">
        <v>56</v>
      </c>
      <c r="D15" s="101"/>
      <c r="E15" s="101"/>
      <c r="F15" s="101"/>
      <c r="G15" s="101"/>
    </row>
    <row r="16" spans="2:7" x14ac:dyDescent="0.25">
      <c r="B16" s="103"/>
      <c r="C16" s="8" t="s">
        <v>57</v>
      </c>
      <c r="D16" s="101"/>
      <c r="E16" s="101"/>
      <c r="F16" s="101"/>
      <c r="G16" s="101"/>
    </row>
    <row r="17" spans="2:7" x14ac:dyDescent="0.25">
      <c r="B17" s="103"/>
      <c r="C17" s="8" t="s">
        <v>58</v>
      </c>
      <c r="D17" s="101"/>
      <c r="E17" s="101"/>
      <c r="F17" s="101"/>
      <c r="G17" s="101"/>
    </row>
    <row r="18" spans="2:7" ht="15.75" x14ac:dyDescent="0.25">
      <c r="B18" s="103"/>
      <c r="C18" s="7" t="s">
        <v>59</v>
      </c>
      <c r="D18" s="101"/>
      <c r="E18" s="101"/>
      <c r="F18" s="101"/>
      <c r="G18" s="101"/>
    </row>
    <row r="19" spans="2:7" ht="15.75" x14ac:dyDescent="0.25">
      <c r="B19" s="103"/>
      <c r="C19" s="7" t="s">
        <v>60</v>
      </c>
      <c r="D19" s="101"/>
      <c r="E19" s="101"/>
      <c r="F19" s="101"/>
      <c r="G19" s="101"/>
    </row>
    <row r="21" spans="2:7" ht="15.75" x14ac:dyDescent="0.25">
      <c r="B21" s="103" t="s">
        <v>61</v>
      </c>
      <c r="C21" s="7" t="s">
        <v>62</v>
      </c>
      <c r="D21" s="101">
        <v>0.25</v>
      </c>
      <c r="E21" s="101">
        <v>0.1</v>
      </c>
      <c r="F21" s="101">
        <v>0.35</v>
      </c>
      <c r="G21" s="101"/>
    </row>
    <row r="22" spans="2:7" ht="15.75" x14ac:dyDescent="0.25">
      <c r="B22" s="103"/>
      <c r="C22" s="7" t="s">
        <v>63</v>
      </c>
      <c r="D22" s="101"/>
      <c r="E22" s="101"/>
      <c r="F22" s="101"/>
      <c r="G22" s="101"/>
    </row>
    <row r="23" spans="2:7" ht="15.75" x14ac:dyDescent="0.25">
      <c r="B23" s="103"/>
      <c r="C23" s="7" t="s">
        <v>64</v>
      </c>
      <c r="D23" s="101"/>
      <c r="E23" s="101"/>
      <c r="F23" s="101"/>
      <c r="G23" s="101"/>
    </row>
    <row r="24" spans="2:7" ht="15.75" x14ac:dyDescent="0.25">
      <c r="B24" s="103"/>
      <c r="C24" s="7" t="s">
        <v>65</v>
      </c>
      <c r="D24" s="101"/>
      <c r="E24" s="101"/>
      <c r="F24" s="101"/>
      <c r="G24" s="101"/>
    </row>
    <row r="25" spans="2:7" ht="15.75" x14ac:dyDescent="0.25">
      <c r="B25" s="103"/>
      <c r="C25" s="7" t="s">
        <v>66</v>
      </c>
      <c r="D25" s="101"/>
      <c r="E25" s="101"/>
      <c r="F25" s="101"/>
      <c r="G25" s="101"/>
    </row>
    <row r="27" spans="2:7" ht="15.75" x14ac:dyDescent="0.25">
      <c r="B27" s="104" t="s">
        <v>67</v>
      </c>
      <c r="C27" s="7" t="s">
        <v>68</v>
      </c>
      <c r="D27" s="101">
        <v>0.25</v>
      </c>
      <c r="E27" s="101">
        <v>0.1</v>
      </c>
      <c r="F27" s="101">
        <v>0.35</v>
      </c>
      <c r="G27" s="101"/>
    </row>
    <row r="28" spans="2:7" ht="15.75" x14ac:dyDescent="0.25">
      <c r="B28" s="104"/>
      <c r="C28" s="7" t="s">
        <v>69</v>
      </c>
      <c r="D28" s="101"/>
      <c r="E28" s="101"/>
      <c r="F28" s="101"/>
      <c r="G28" s="101"/>
    </row>
    <row r="29" spans="2:7" ht="15.75" x14ac:dyDescent="0.25">
      <c r="B29" s="104"/>
      <c r="C29" s="7" t="s">
        <v>70</v>
      </c>
      <c r="D29" s="101"/>
      <c r="E29" s="101"/>
      <c r="F29" s="101"/>
      <c r="G29" s="101"/>
    </row>
    <row r="31" spans="2:7" ht="15.75" x14ac:dyDescent="0.25">
      <c r="B31" s="101" t="s">
        <v>71</v>
      </c>
      <c r="C31" s="7" t="s">
        <v>34</v>
      </c>
      <c r="D31" s="101">
        <v>1</v>
      </c>
      <c r="E31" s="101">
        <v>0.5</v>
      </c>
      <c r="F31" s="101">
        <v>1.5</v>
      </c>
      <c r="G31" s="12"/>
    </row>
    <row r="32" spans="2:7" ht="15.75" x14ac:dyDescent="0.25">
      <c r="B32" s="101"/>
      <c r="C32" s="7" t="s">
        <v>35</v>
      </c>
      <c r="D32" s="101"/>
      <c r="E32" s="101"/>
      <c r="F32" s="101"/>
      <c r="G32" s="9"/>
    </row>
    <row r="33" spans="2:7" ht="15.75" x14ac:dyDescent="0.25">
      <c r="B33" s="101"/>
      <c r="C33" s="7" t="s">
        <v>72</v>
      </c>
      <c r="D33" s="101"/>
      <c r="E33" s="101"/>
      <c r="F33" s="101"/>
      <c r="G33" s="9"/>
    </row>
    <row r="36" spans="2:7" x14ac:dyDescent="0.25">
      <c r="E36" t="s">
        <v>80</v>
      </c>
      <c r="F36">
        <v>4.2</v>
      </c>
    </row>
    <row r="37" spans="2:7" x14ac:dyDescent="0.25">
      <c r="F37" s="45"/>
    </row>
  </sheetData>
  <mergeCells count="25">
    <mergeCell ref="B27:B29"/>
    <mergeCell ref="B21:B25"/>
    <mergeCell ref="B13:B19"/>
    <mergeCell ref="B7:B11"/>
    <mergeCell ref="B31:B33"/>
    <mergeCell ref="D31:D33"/>
    <mergeCell ref="E31:E33"/>
    <mergeCell ref="F31:F33"/>
    <mergeCell ref="D4:F4"/>
    <mergeCell ref="E7:E11"/>
    <mergeCell ref="F7:F11"/>
    <mergeCell ref="D13:D19"/>
    <mergeCell ref="E13:E19"/>
    <mergeCell ref="F13:F19"/>
    <mergeCell ref="D21:D25"/>
    <mergeCell ref="E21:E25"/>
    <mergeCell ref="F21:F25"/>
    <mergeCell ref="D7:D11"/>
    <mergeCell ref="D27:D29"/>
    <mergeCell ref="G7:G11"/>
    <mergeCell ref="G13:G19"/>
    <mergeCell ref="G21:G25"/>
    <mergeCell ref="G27:G29"/>
    <mergeCell ref="E27:E29"/>
    <mergeCell ref="F27:F2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ACC36-13AE-4977-8DDE-1DA72B6471BC}">
  <dimension ref="B2:H69"/>
  <sheetViews>
    <sheetView zoomScale="115" zoomScaleNormal="115" workbookViewId="0">
      <selection activeCell="B29" sqref="B29"/>
    </sheetView>
  </sheetViews>
  <sheetFormatPr defaultRowHeight="15" x14ac:dyDescent="0.25"/>
  <cols>
    <col min="1" max="1" width="5.5703125" customWidth="1"/>
    <col min="2" max="2" width="50" customWidth="1"/>
    <col min="3" max="3" width="15.7109375" bestFit="1" customWidth="1"/>
    <col min="4" max="4" width="9.5703125" bestFit="1" customWidth="1"/>
  </cols>
  <sheetData>
    <row r="2" spans="2:6" s="53" customFormat="1" ht="18.75" x14ac:dyDescent="0.3">
      <c r="B2" s="52" t="s">
        <v>1</v>
      </c>
    </row>
    <row r="3" spans="2:6" x14ac:dyDescent="0.25">
      <c r="B3" s="4" t="s">
        <v>0</v>
      </c>
    </row>
    <row r="4" spans="2:6" x14ac:dyDescent="0.25">
      <c r="B4" s="4"/>
    </row>
    <row r="5" spans="2:6" s="48" customFormat="1" x14ac:dyDescent="0.25">
      <c r="B5" s="47" t="s">
        <v>76</v>
      </c>
    </row>
    <row r="6" spans="2:6" x14ac:dyDescent="0.25">
      <c r="B6" s="42" t="s">
        <v>81</v>
      </c>
      <c r="C6" s="93"/>
    </row>
    <row r="7" spans="2:6" x14ac:dyDescent="0.25">
      <c r="B7" s="42" t="s">
        <v>82</v>
      </c>
      <c r="C7" s="93"/>
    </row>
    <row r="8" spans="2:6" x14ac:dyDescent="0.25">
      <c r="B8" s="4"/>
      <c r="C8" s="1"/>
    </row>
    <row r="9" spans="2:6" s="48" customFormat="1" x14ac:dyDescent="0.25">
      <c r="B9" s="47" t="s">
        <v>77</v>
      </c>
      <c r="C9" s="49"/>
    </row>
    <row r="10" spans="2:6" x14ac:dyDescent="0.25">
      <c r="B10" s="42" t="s">
        <v>78</v>
      </c>
      <c r="C10" s="93"/>
    </row>
    <row r="11" spans="2:6" x14ac:dyDescent="0.25">
      <c r="B11" s="42" t="s">
        <v>79</v>
      </c>
      <c r="C11" s="93"/>
    </row>
    <row r="12" spans="2:6" x14ac:dyDescent="0.25">
      <c r="B12" s="3"/>
      <c r="C12" s="1"/>
    </row>
    <row r="13" spans="2:6" s="48" customFormat="1" x14ac:dyDescent="0.25">
      <c r="B13" s="50" t="s">
        <v>83</v>
      </c>
      <c r="C13" s="49"/>
      <c r="D13" s="51"/>
      <c r="E13" s="49"/>
    </row>
    <row r="15" spans="2:6" x14ac:dyDescent="0.25">
      <c r="B15" t="s">
        <v>83</v>
      </c>
      <c r="C15" s="93"/>
    </row>
    <row r="16" spans="2:6" ht="30" x14ac:dyDescent="0.25">
      <c r="B16" s="60" t="s">
        <v>90</v>
      </c>
      <c r="C16" s="94"/>
      <c r="D16" s="61" t="s">
        <v>109</v>
      </c>
      <c r="F16" s="2"/>
    </row>
    <row r="17" spans="2:6" x14ac:dyDescent="0.25">
      <c r="B17" s="3"/>
      <c r="C17" s="44"/>
    </row>
    <row r="18" spans="2:6" x14ac:dyDescent="0.25">
      <c r="B18" s="3"/>
      <c r="C18" s="44"/>
    </row>
    <row r="19" spans="2:6" x14ac:dyDescent="0.25">
      <c r="B19" s="85" t="s">
        <v>74</v>
      </c>
      <c r="C19" s="85" t="s">
        <v>75</v>
      </c>
    </row>
    <row r="20" spans="2:6" x14ac:dyDescent="0.25">
      <c r="B20" s="105"/>
      <c r="C20" s="95"/>
    </row>
    <row r="21" spans="2:6" x14ac:dyDescent="0.25">
      <c r="B21" s="105"/>
      <c r="C21" s="95"/>
    </row>
    <row r="22" spans="2:6" x14ac:dyDescent="0.25">
      <c r="B22" s="105"/>
      <c r="C22" s="95"/>
    </row>
    <row r="23" spans="2:6" x14ac:dyDescent="0.25">
      <c r="B23" s="105"/>
      <c r="C23" s="95"/>
      <c r="E23" s="44"/>
    </row>
    <row r="24" spans="2:6" x14ac:dyDescent="0.25">
      <c r="B24" s="105"/>
      <c r="C24" s="95"/>
      <c r="D24" s="84"/>
      <c r="E24" s="43"/>
      <c r="F24" s="44"/>
    </row>
    <row r="25" spans="2:6" x14ac:dyDescent="0.25">
      <c r="B25" s="105"/>
      <c r="C25" s="95"/>
      <c r="D25" s="84"/>
      <c r="E25" s="1"/>
    </row>
    <row r="26" spans="2:6" x14ac:dyDescent="0.25">
      <c r="B26" s="105"/>
      <c r="C26" s="95"/>
      <c r="D26" s="84"/>
    </row>
    <row r="27" spans="2:6" x14ac:dyDescent="0.25">
      <c r="B27" s="105"/>
      <c r="C27" s="95"/>
      <c r="D27" s="84"/>
    </row>
    <row r="28" spans="2:6" x14ac:dyDescent="0.25">
      <c r="B28" s="105"/>
      <c r="C28" s="95"/>
    </row>
    <row r="29" spans="2:6" x14ac:dyDescent="0.25">
      <c r="B29" s="105"/>
      <c r="C29" s="95"/>
    </row>
    <row r="30" spans="2:6" x14ac:dyDescent="0.25">
      <c r="B30" s="105"/>
      <c r="C30" s="95"/>
    </row>
    <row r="31" spans="2:6" x14ac:dyDescent="0.25">
      <c r="B31" s="105"/>
      <c r="C31" s="95"/>
    </row>
    <row r="32" spans="2:6" x14ac:dyDescent="0.25">
      <c r="B32" s="106"/>
      <c r="C32" s="96"/>
    </row>
    <row r="35" spans="2:3" x14ac:dyDescent="0.25">
      <c r="B35" s="62"/>
      <c r="C35" s="62" t="s">
        <v>91</v>
      </c>
    </row>
    <row r="36" spans="2:3" x14ac:dyDescent="0.25">
      <c r="B36" s="62" t="s">
        <v>92</v>
      </c>
      <c r="C36" s="97"/>
    </row>
    <row r="37" spans="2:3" x14ac:dyDescent="0.25">
      <c r="B37" s="62" t="s">
        <v>93</v>
      </c>
      <c r="C37" s="97"/>
    </row>
    <row r="38" spans="2:3" x14ac:dyDescent="0.25">
      <c r="B38" s="62" t="s">
        <v>94</v>
      </c>
      <c r="C38" s="97"/>
    </row>
    <row r="39" spans="2:3" x14ac:dyDescent="0.25">
      <c r="B39" s="63" t="s">
        <v>95</v>
      </c>
      <c r="C39" s="98"/>
    </row>
    <row r="41" spans="2:3" s="48" customFormat="1" x14ac:dyDescent="0.25">
      <c r="B41" s="47" t="s">
        <v>84</v>
      </c>
    </row>
    <row r="44" spans="2:3" ht="30" x14ac:dyDescent="0.25">
      <c r="B44" s="62" t="s">
        <v>2</v>
      </c>
      <c r="C44" s="99"/>
    </row>
    <row r="69" spans="7:8" x14ac:dyDescent="0.25">
      <c r="G69" s="59"/>
      <c r="H69" s="59"/>
    </row>
  </sheetData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463E5E62BF724086D347C959262467" ma:contentTypeVersion="19" ma:contentTypeDescription="Create a new document." ma:contentTypeScope="" ma:versionID="b18867fc83c7e01cca546dcd928679e1">
  <xsd:schema xmlns:xsd="http://www.w3.org/2001/XMLSchema" xmlns:xs="http://www.w3.org/2001/XMLSchema" xmlns:p="http://schemas.microsoft.com/office/2006/metadata/properties" xmlns:ns2="58dd876c-ba06-4341-9d47-b53ee198fe78" xmlns:ns3="cce62ca5-22ea-47d8-bfd0-cf180537c997" targetNamespace="http://schemas.microsoft.com/office/2006/metadata/properties" ma:root="true" ma:fieldsID="c1927a424c194374422097949a24d2c7" ns2:_="" ns3:_="">
    <xsd:import namespace="58dd876c-ba06-4341-9d47-b53ee198fe78"/>
    <xsd:import namespace="cce62ca5-22ea-47d8-bfd0-cf180537c99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Numb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dd876c-ba06-4341-9d47-b53ee198fe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d6d97f2f-934a-4e13-aef3-d0f00853201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umber" ma:index="26" nillable="true" ma:displayName="Number" ma:format="Dropdown" ma:internalName="Numb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e62ca5-22ea-47d8-bfd0-cf180537c99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6f65cc12-27ff-4f88-a6ad-e1037d372a10}" ma:internalName="TaxCatchAll" ma:showField="CatchAllData" ma:web="cce62ca5-22ea-47d8-bfd0-cf180537c99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8dd876c-ba06-4341-9d47-b53ee198fe78">
      <Terms xmlns="http://schemas.microsoft.com/office/infopath/2007/PartnerControls"/>
    </lcf76f155ced4ddcb4097134ff3c332f>
    <Number xmlns="58dd876c-ba06-4341-9d47-b53ee198fe78" xsi:nil="true"/>
    <TaxCatchAll xmlns="cce62ca5-22ea-47d8-bfd0-cf180537c997" xsi:nil="true"/>
    <SharedWithUsers xmlns="cce62ca5-22ea-47d8-bfd0-cf180537c997">
      <UserInfo>
        <DisplayName>Lay Na Lim</DisplayName>
        <AccountId>14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91724BA-B0A6-4254-9B82-F0AAAEDFC9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dd876c-ba06-4341-9d47-b53ee198fe78"/>
    <ds:schemaRef ds:uri="cce62ca5-22ea-47d8-bfd0-cf180537c9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C50CD18-4FA1-44D9-83C2-40981D5B807E}">
  <ds:schemaRefs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cce62ca5-22ea-47d8-bfd0-cf180537c997"/>
    <ds:schemaRef ds:uri="http://purl.org/dc/terms/"/>
    <ds:schemaRef ds:uri="http://schemas.microsoft.com/office/2006/documentManagement/types"/>
    <ds:schemaRef ds:uri="58dd876c-ba06-4341-9d47-b53ee198fe78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C13C639-3086-4A02-BFC2-3451819C99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</vt:lpstr>
      <vt:lpstr>CONFIDENTIAL | calculations</vt:lpstr>
      <vt:lpstr>FTE</vt:lpstr>
      <vt:lpstr>CONFIDENTIAL | assumptions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Lay Na Lim</dc:creator>
  <cp:keywords/>
  <dc:description/>
  <cp:lastModifiedBy>Lay Na Lim</cp:lastModifiedBy>
  <cp:revision/>
  <dcterms:created xsi:type="dcterms:W3CDTF">2024-03-05T03:38:30Z</dcterms:created>
  <dcterms:modified xsi:type="dcterms:W3CDTF">2024-06-28T02:54:20Z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0x010100BE463E5E62BF724086D347C959262467</vt:lpwstr>
  </property>
  <property fmtid="{D5CDD505-2E9C-101B-9397-08002B2CF9AE}" pid="3" name="MediaServiceImageTags">
    <vt:lpwstr/>
  </property>
</Properties>
</file>