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D9BCBDAA-8E8F-44F3-8C40-23E9A77D9C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ver" sheetId="26" r:id="rId1"/>
    <sheet name="Input_reliability" sheetId="21" r:id="rId2"/>
    <sheet name="Calculations" sheetId="18" r:id="rId3"/>
    <sheet name="Output" sheetId="25" r:id="rId4"/>
  </sheets>
  <definedNames>
    <definedName name="_xlnm._FilterDatabase" localSheetId="1" hidden="1">Input_reliability!$A$7:$Y$1468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6" l="1" a="1"/>
  <c r="D6" i="26" s="1"/>
  <c r="C5" i="26" a="1"/>
  <c r="C5" i="26" s="1"/>
  <c r="AD14" i="21" l="1"/>
  <c r="AD8" i="21"/>
  <c r="C5" i="18" a="1"/>
  <c r="C5" i="18" s="1"/>
  <c r="D5" i="25" s="1"/>
  <c r="D5" i="18" a="1"/>
  <c r="D5" i="18" s="1"/>
  <c r="E5" i="25" s="1"/>
  <c r="A1" i="25" l="1"/>
  <c r="AB8" i="21"/>
  <c r="AB1834" i="21" l="1"/>
  <c r="AB1833" i="21"/>
  <c r="AB1832" i="21"/>
  <c r="AB1831" i="21"/>
  <c r="AB1830" i="21"/>
  <c r="AB1829" i="21"/>
  <c r="AB1828" i="21"/>
  <c r="AB1827" i="21"/>
  <c r="AB1826" i="21"/>
  <c r="AB1825" i="21"/>
  <c r="AB1824" i="21"/>
  <c r="AB1823" i="21"/>
  <c r="AB1822" i="21"/>
  <c r="AB1821" i="21"/>
  <c r="AB1820" i="21"/>
  <c r="AB1819" i="21"/>
  <c r="AB1818" i="21"/>
  <c r="AB1817" i="21"/>
  <c r="AB1816" i="21"/>
  <c r="AB1815" i="21"/>
  <c r="AB1814" i="21"/>
  <c r="AB1813" i="21"/>
  <c r="AB1812" i="21"/>
  <c r="AB1811" i="21"/>
  <c r="AB1810" i="21"/>
  <c r="AB1809" i="21"/>
  <c r="AB1808" i="21"/>
  <c r="AB1807" i="21"/>
  <c r="AB1806" i="21"/>
  <c r="AB1805" i="21"/>
  <c r="AB1804" i="21"/>
  <c r="AB1803" i="21"/>
  <c r="AB1802" i="21"/>
  <c r="AB1801" i="21"/>
  <c r="AB1800" i="21"/>
  <c r="AB1799" i="21"/>
  <c r="AB1798" i="21"/>
  <c r="AB1797" i="21"/>
  <c r="AB1796" i="21"/>
  <c r="AB1795" i="21"/>
  <c r="AB1794" i="21"/>
  <c r="AB1793" i="21"/>
  <c r="AB1792" i="21"/>
  <c r="AB1791" i="21"/>
  <c r="AB1790" i="21"/>
  <c r="AB1789" i="21"/>
  <c r="AB1788" i="21"/>
  <c r="AB1787" i="21"/>
  <c r="AB1786" i="21"/>
  <c r="AB1785" i="21"/>
  <c r="AB1784" i="21"/>
  <c r="AB1783" i="21"/>
  <c r="AB1782" i="21"/>
  <c r="AB1781" i="21"/>
  <c r="AB1780" i="21"/>
  <c r="AB1779" i="21"/>
  <c r="AB1778" i="21"/>
  <c r="AB1777" i="21"/>
  <c r="AB1776" i="21"/>
  <c r="AB1775" i="21"/>
  <c r="AB1774" i="21"/>
  <c r="AB1773" i="21"/>
  <c r="AB1772" i="21"/>
  <c r="AB1771" i="21"/>
  <c r="AB1770" i="21"/>
  <c r="AB1769" i="21"/>
  <c r="AB1768" i="21"/>
  <c r="AB1767" i="21"/>
  <c r="AB1766" i="21"/>
  <c r="AB1765" i="21"/>
  <c r="AB1764" i="21"/>
  <c r="AB1763" i="21"/>
  <c r="AB1762" i="21"/>
  <c r="AB1761" i="21"/>
  <c r="AB1760" i="21"/>
  <c r="AB1759" i="21"/>
  <c r="AB1758" i="21"/>
  <c r="AB1757" i="21"/>
  <c r="AB1756" i="21"/>
  <c r="AB1755" i="21"/>
  <c r="AB1754" i="21"/>
  <c r="AB1753" i="21"/>
  <c r="AB1752" i="21"/>
  <c r="AB1751" i="21"/>
  <c r="AB1750" i="21"/>
  <c r="AB1749" i="21"/>
  <c r="AB1748" i="21"/>
  <c r="AB1747" i="21"/>
  <c r="AB1746" i="21"/>
  <c r="AB1745" i="21"/>
  <c r="AB1744" i="21"/>
  <c r="AB1743" i="21"/>
  <c r="AB1742" i="21"/>
  <c r="AB1741" i="21"/>
  <c r="AB1740" i="21"/>
  <c r="AB1739" i="21"/>
  <c r="AB1738" i="21"/>
  <c r="AB1737" i="21"/>
  <c r="AB1736" i="21"/>
  <c r="AB1735" i="21"/>
  <c r="AB1734" i="21"/>
  <c r="AB1733" i="21"/>
  <c r="AB1732" i="21"/>
  <c r="AB1731" i="21"/>
  <c r="AB1730" i="21"/>
  <c r="AB1729" i="21"/>
  <c r="AB1728" i="21"/>
  <c r="AB1727" i="21"/>
  <c r="AB1726" i="21"/>
  <c r="AB1725" i="21"/>
  <c r="AB1724" i="21"/>
  <c r="AB1723" i="21"/>
  <c r="AB1722" i="21"/>
  <c r="AB1721" i="21"/>
  <c r="AB1720" i="21"/>
  <c r="AB1719" i="21"/>
  <c r="AB1718" i="21"/>
  <c r="AB1717" i="21"/>
  <c r="AB1716" i="21"/>
  <c r="AB1715" i="21"/>
  <c r="AB1714" i="21"/>
  <c r="AB1713" i="21"/>
  <c r="AB1712" i="21"/>
  <c r="AB1711" i="21"/>
  <c r="AB1710" i="21"/>
  <c r="AB1709" i="21"/>
  <c r="AB1708" i="21"/>
  <c r="AB1707" i="21"/>
  <c r="AB1706" i="21"/>
  <c r="AB1705" i="21"/>
  <c r="AB1704" i="21"/>
  <c r="AB1703" i="21"/>
  <c r="AB1702" i="21"/>
  <c r="AB1701" i="21"/>
  <c r="AB1700" i="21"/>
  <c r="AB1699" i="21"/>
  <c r="AB1698" i="21"/>
  <c r="AB1697" i="21"/>
  <c r="AB1696" i="21"/>
  <c r="AB1695" i="21"/>
  <c r="AB1694" i="21"/>
  <c r="AB1693" i="21"/>
  <c r="AB1692" i="21"/>
  <c r="AB1691" i="21"/>
  <c r="AB1690" i="21"/>
  <c r="AB1689" i="21"/>
  <c r="AB1688" i="21"/>
  <c r="AB1687" i="21"/>
  <c r="AB1686" i="21"/>
  <c r="AB1685" i="21"/>
  <c r="AB1684" i="21"/>
  <c r="AB1683" i="21"/>
  <c r="AB1682" i="21"/>
  <c r="AB1681" i="21"/>
  <c r="AB1680" i="21"/>
  <c r="AB1679" i="21"/>
  <c r="AB1678" i="21"/>
  <c r="AB1677" i="21"/>
  <c r="AB1676" i="21"/>
  <c r="AB1675" i="21"/>
  <c r="AB1674" i="21"/>
  <c r="AB1673" i="21"/>
  <c r="AB1672" i="21"/>
  <c r="AB1671" i="21"/>
  <c r="AB1670" i="21"/>
  <c r="AB1669" i="21"/>
  <c r="AB1668" i="21"/>
  <c r="AB1667" i="21"/>
  <c r="AB1666" i="21"/>
  <c r="AB1665" i="21"/>
  <c r="AB1664" i="21"/>
  <c r="AB1663" i="21"/>
  <c r="AB1662" i="21"/>
  <c r="AB1661" i="21"/>
  <c r="AB1660" i="21"/>
  <c r="AB1659" i="21"/>
  <c r="AB1658" i="21"/>
  <c r="AB1657" i="21"/>
  <c r="AB1656" i="21"/>
  <c r="AB1655" i="21"/>
  <c r="AB1654" i="21"/>
  <c r="AB1653" i="21"/>
  <c r="AB1652" i="21"/>
  <c r="AB1651" i="21"/>
  <c r="AB1650" i="21"/>
  <c r="AB1649" i="21"/>
  <c r="AB1648" i="21"/>
  <c r="AB1647" i="21"/>
  <c r="AB1646" i="21"/>
  <c r="AB1645" i="21"/>
  <c r="AB1644" i="21"/>
  <c r="AB1643" i="21"/>
  <c r="AB1642" i="21"/>
  <c r="AB1641" i="21"/>
  <c r="AB1640" i="21"/>
  <c r="AB1639" i="21"/>
  <c r="AB1638" i="21"/>
  <c r="AB1637" i="21"/>
  <c r="AB1636" i="21"/>
  <c r="AB1635" i="21"/>
  <c r="AB1634" i="21"/>
  <c r="AB1633" i="21"/>
  <c r="AB1632" i="21"/>
  <c r="AB1631" i="21"/>
  <c r="AB1630" i="21"/>
  <c r="AB1629" i="21"/>
  <c r="AB1628" i="21"/>
  <c r="AB1627" i="21"/>
  <c r="AB1626" i="21"/>
  <c r="AB1625" i="21"/>
  <c r="AB1624" i="21"/>
  <c r="AB1623" i="21"/>
  <c r="AB1622" i="21"/>
  <c r="AB1621" i="21"/>
  <c r="AB1620" i="21"/>
  <c r="AB1619" i="21"/>
  <c r="AB1618" i="21"/>
  <c r="AB1617" i="21"/>
  <c r="AB1616" i="21"/>
  <c r="AB1615" i="21"/>
  <c r="AB1614" i="21"/>
  <c r="AB1613" i="21"/>
  <c r="AB1612" i="21"/>
  <c r="AB1611" i="21"/>
  <c r="AB1610" i="21"/>
  <c r="AB1609" i="21"/>
  <c r="AB1608" i="21"/>
  <c r="AB1607" i="21"/>
  <c r="AB1606" i="21"/>
  <c r="AB1605" i="21"/>
  <c r="AB1604" i="21"/>
  <c r="AB1603" i="21"/>
  <c r="AB1602" i="21"/>
  <c r="AB1601" i="21"/>
  <c r="AB1600" i="21"/>
  <c r="AB1599" i="21"/>
  <c r="AB1598" i="21"/>
  <c r="AB1597" i="21"/>
  <c r="AB1596" i="21"/>
  <c r="AB1595" i="21"/>
  <c r="AB1594" i="21"/>
  <c r="AB1593" i="21"/>
  <c r="AB1592" i="21"/>
  <c r="AB1591" i="21"/>
  <c r="AB1590" i="21"/>
  <c r="AB1589" i="21"/>
  <c r="AB1588" i="21"/>
  <c r="AB1587" i="21"/>
  <c r="AB1586" i="21"/>
  <c r="AB1585" i="21"/>
  <c r="AB1584" i="21"/>
  <c r="AB1583" i="21"/>
  <c r="AB1582" i="21"/>
  <c r="AB1581" i="21"/>
  <c r="AB1580" i="21"/>
  <c r="AB1579" i="21"/>
  <c r="AB1578" i="21"/>
  <c r="AB1577" i="21"/>
  <c r="AB1576" i="21"/>
  <c r="AB1575" i="21"/>
  <c r="AB1574" i="21"/>
  <c r="AB1573" i="21"/>
  <c r="AB1572" i="21"/>
  <c r="AB1571" i="21"/>
  <c r="AB1570" i="21"/>
  <c r="AB1569" i="21"/>
  <c r="AB1568" i="21"/>
  <c r="AB1567" i="21"/>
  <c r="AB1566" i="21"/>
  <c r="AB1565" i="21"/>
  <c r="AB1564" i="21"/>
  <c r="AB1563" i="21"/>
  <c r="AB1562" i="21"/>
  <c r="AB1561" i="21"/>
  <c r="AB1560" i="21"/>
  <c r="AB1559" i="21"/>
  <c r="AB1558" i="21"/>
  <c r="AB1557" i="21"/>
  <c r="AB1556" i="21"/>
  <c r="AB1555" i="21"/>
  <c r="AB1554" i="21"/>
  <c r="AB1553" i="21"/>
  <c r="AB1552" i="21"/>
  <c r="AB1551" i="21"/>
  <c r="AB1550" i="21"/>
  <c r="AB1549" i="21"/>
  <c r="AB1548" i="21"/>
  <c r="AB1547" i="21"/>
  <c r="AB1546" i="21"/>
  <c r="AB1545" i="21"/>
  <c r="AB1544" i="21"/>
  <c r="AB1543" i="21"/>
  <c r="AB1542" i="21"/>
  <c r="AB1541" i="21"/>
  <c r="AB1540" i="21"/>
  <c r="AB1539" i="21"/>
  <c r="AB1538" i="21"/>
  <c r="AB1537" i="21"/>
  <c r="AB1536" i="21"/>
  <c r="AB1535" i="21"/>
  <c r="AB1534" i="21"/>
  <c r="AB1533" i="21"/>
  <c r="AB1532" i="21"/>
  <c r="AB1531" i="21"/>
  <c r="AB1530" i="21"/>
  <c r="AB1529" i="21"/>
  <c r="AB1528" i="21"/>
  <c r="AB1527" i="21"/>
  <c r="AB1526" i="21"/>
  <c r="AB1525" i="21"/>
  <c r="AB1524" i="21"/>
  <c r="AB1523" i="21"/>
  <c r="AB1522" i="21"/>
  <c r="AB1521" i="21"/>
  <c r="AB1520" i="21"/>
  <c r="AB1519" i="21"/>
  <c r="AB1518" i="21"/>
  <c r="AB1517" i="21"/>
  <c r="AB1516" i="21"/>
  <c r="AB1515" i="21"/>
  <c r="AB1514" i="21"/>
  <c r="AB1513" i="21"/>
  <c r="AB1512" i="21"/>
  <c r="AB1511" i="21"/>
  <c r="AB1510" i="21"/>
  <c r="AB1509" i="21"/>
  <c r="AB1508" i="21"/>
  <c r="AB1507" i="21"/>
  <c r="AB1506" i="21"/>
  <c r="AB1505" i="21"/>
  <c r="AB1504" i="21"/>
  <c r="AB1503" i="21"/>
  <c r="AB1502" i="21"/>
  <c r="AB1501" i="21"/>
  <c r="AB1500" i="21"/>
  <c r="AB1499" i="21"/>
  <c r="AB1498" i="21"/>
  <c r="AB1497" i="21"/>
  <c r="AB1496" i="21"/>
  <c r="AB1495" i="21"/>
  <c r="AB1494" i="21"/>
  <c r="AB1493" i="21"/>
  <c r="AB1492" i="21"/>
  <c r="AB1491" i="21"/>
  <c r="AB1490" i="21"/>
  <c r="AB1489" i="21"/>
  <c r="AB1488" i="21"/>
  <c r="AB1487" i="21"/>
  <c r="AB1486" i="21"/>
  <c r="AB1485" i="21"/>
  <c r="AB1484" i="21"/>
  <c r="AB1483" i="21"/>
  <c r="AB1482" i="21"/>
  <c r="AB1481" i="21"/>
  <c r="AB1480" i="21"/>
  <c r="AB1479" i="21"/>
  <c r="AB1478" i="21"/>
  <c r="AB1477" i="21"/>
  <c r="AB1476" i="21"/>
  <c r="AB1475" i="21"/>
  <c r="AB1474" i="21"/>
  <c r="AB1473" i="21"/>
  <c r="AB1472" i="21"/>
  <c r="AB1471" i="21"/>
  <c r="AB1470" i="21"/>
  <c r="AB1469" i="21"/>
  <c r="AB1468" i="21"/>
  <c r="AB1467" i="21"/>
  <c r="AB1466" i="21"/>
  <c r="AB1465" i="21"/>
  <c r="AB1464" i="21"/>
  <c r="AB1463" i="21"/>
  <c r="AB1462" i="21"/>
  <c r="AB1461" i="21"/>
  <c r="AB1460" i="21"/>
  <c r="AB1459" i="21"/>
  <c r="AB1458" i="21"/>
  <c r="AB1457" i="21"/>
  <c r="AB1456" i="21"/>
  <c r="AB1455" i="21"/>
  <c r="AB1454" i="21"/>
  <c r="AB1453" i="21"/>
  <c r="AB1452" i="21"/>
  <c r="AB1451" i="21"/>
  <c r="AB1450" i="21"/>
  <c r="AB1449" i="21"/>
  <c r="AB1448" i="21"/>
  <c r="AB1447" i="21"/>
  <c r="AB1446" i="21"/>
  <c r="AB1445" i="21"/>
  <c r="AB1444" i="21"/>
  <c r="AB1443" i="21"/>
  <c r="AB1442" i="21"/>
  <c r="AB1441" i="21"/>
  <c r="AB1440" i="21"/>
  <c r="AB1439" i="21"/>
  <c r="AB1438" i="21"/>
  <c r="AB1437" i="21"/>
  <c r="AB1436" i="21"/>
  <c r="AB1435" i="21"/>
  <c r="AB1434" i="21"/>
  <c r="AB1433" i="21"/>
  <c r="AB1432" i="21"/>
  <c r="AB1431" i="21"/>
  <c r="AB1430" i="21"/>
  <c r="AB1429" i="21"/>
  <c r="AB1428" i="21"/>
  <c r="AB1427" i="21"/>
  <c r="AB1426" i="21"/>
  <c r="AB1425" i="21"/>
  <c r="AB1424" i="21"/>
  <c r="AB1423" i="21"/>
  <c r="AB1422" i="21"/>
  <c r="AB1421" i="21"/>
  <c r="AB1420" i="21"/>
  <c r="AB1419" i="21"/>
  <c r="AB1418" i="21"/>
  <c r="AB1417" i="21"/>
  <c r="AB1416" i="21"/>
  <c r="AB1415" i="21"/>
  <c r="AB1414" i="21"/>
  <c r="AB1413" i="21"/>
  <c r="AB1412" i="21"/>
  <c r="AB1411" i="21"/>
  <c r="AB1410" i="21"/>
  <c r="AB1409" i="21"/>
  <c r="AB1408" i="21"/>
  <c r="AB1407" i="21"/>
  <c r="AB1406" i="21"/>
  <c r="AB1405" i="21"/>
  <c r="AB1404" i="21"/>
  <c r="AB1403" i="21"/>
  <c r="AB1402" i="21"/>
  <c r="AB1401" i="21"/>
  <c r="AB1400" i="21"/>
  <c r="AB1399" i="21"/>
  <c r="AB1398" i="21"/>
  <c r="AB1397" i="21"/>
  <c r="AB1396" i="21"/>
  <c r="AB1395" i="21"/>
  <c r="AB1394" i="21"/>
  <c r="AB1393" i="21"/>
  <c r="AB1392" i="21"/>
  <c r="AB1391" i="21"/>
  <c r="AB1390" i="21"/>
  <c r="AB1389" i="21"/>
  <c r="AB1388" i="21"/>
  <c r="AB1387" i="21"/>
  <c r="AB1386" i="21"/>
  <c r="AB1385" i="21"/>
  <c r="AB1384" i="21"/>
  <c r="AB1383" i="21"/>
  <c r="AB1382" i="21"/>
  <c r="AB1381" i="21"/>
  <c r="AB1380" i="21"/>
  <c r="AB1379" i="21"/>
  <c r="AB1378" i="21"/>
  <c r="AB1377" i="21"/>
  <c r="AB1376" i="21"/>
  <c r="AB1375" i="21"/>
  <c r="AB1374" i="21"/>
  <c r="AB1373" i="21"/>
  <c r="AB1372" i="21"/>
  <c r="AB1371" i="21"/>
  <c r="AB1370" i="21"/>
  <c r="AB1369" i="21"/>
  <c r="AB1368" i="21"/>
  <c r="AB1367" i="21"/>
  <c r="AB1366" i="21"/>
  <c r="AB1365" i="21"/>
  <c r="AB1364" i="21"/>
  <c r="AB1363" i="21"/>
  <c r="AB1362" i="21"/>
  <c r="AB1361" i="21"/>
  <c r="AB1360" i="21"/>
  <c r="AB1359" i="21"/>
  <c r="AB1358" i="21"/>
  <c r="AB1357" i="21"/>
  <c r="AB1356" i="21"/>
  <c r="AB1355" i="21"/>
  <c r="AB1354" i="21"/>
  <c r="AB1353" i="21"/>
  <c r="AB1352" i="21"/>
  <c r="AB1351" i="21"/>
  <c r="AB1350" i="21"/>
  <c r="AB1349" i="21"/>
  <c r="AB1348" i="21"/>
  <c r="AB1347" i="21"/>
  <c r="AB1346" i="21"/>
  <c r="AB1345" i="21"/>
  <c r="AB1344" i="21"/>
  <c r="AB1343" i="21"/>
  <c r="AB1342" i="21"/>
  <c r="AB1341" i="21"/>
  <c r="AB1340" i="21"/>
  <c r="AB1339" i="21"/>
  <c r="AB1338" i="21"/>
  <c r="AB1337" i="21"/>
  <c r="AB1336" i="21"/>
  <c r="AB1335" i="21"/>
  <c r="AB1334" i="21"/>
  <c r="AB1333" i="21"/>
  <c r="AB1332" i="21"/>
  <c r="AB1331" i="21"/>
  <c r="AB1330" i="21"/>
  <c r="AB1329" i="21"/>
  <c r="AB1328" i="21"/>
  <c r="AB1327" i="21"/>
  <c r="AB1326" i="21"/>
  <c r="AB1325" i="21"/>
  <c r="AB1324" i="21"/>
  <c r="AB1323" i="21"/>
  <c r="AB1322" i="21"/>
  <c r="AB1321" i="21"/>
  <c r="AB1320" i="21"/>
  <c r="AB1319" i="21"/>
  <c r="AB1318" i="21"/>
  <c r="AB1317" i="21"/>
  <c r="AB1316" i="21"/>
  <c r="AB1315" i="21"/>
  <c r="AB1314" i="21"/>
  <c r="AB1313" i="21"/>
  <c r="AB1312" i="21"/>
  <c r="AB1311" i="21"/>
  <c r="AB1310" i="21"/>
  <c r="AB1309" i="21"/>
  <c r="AB1308" i="21"/>
  <c r="AB1307" i="21"/>
  <c r="AB1306" i="21"/>
  <c r="AB1305" i="21"/>
  <c r="AB1304" i="21"/>
  <c r="AB1303" i="21"/>
  <c r="AB1302" i="21"/>
  <c r="AB1301" i="21"/>
  <c r="AB1300" i="21"/>
  <c r="AB1299" i="21"/>
  <c r="AB1298" i="21"/>
  <c r="AB1297" i="21"/>
  <c r="AB1296" i="21"/>
  <c r="AB1295" i="21"/>
  <c r="AB1294" i="21"/>
  <c r="AB1293" i="21"/>
  <c r="AB1292" i="21"/>
  <c r="AB1291" i="21"/>
  <c r="AB1290" i="21"/>
  <c r="AB1289" i="21"/>
  <c r="AB1288" i="21"/>
  <c r="AB1287" i="21"/>
  <c r="AB1286" i="21"/>
  <c r="AB1285" i="21"/>
  <c r="AB1284" i="21"/>
  <c r="AB1283" i="21"/>
  <c r="AB1282" i="21"/>
  <c r="AB1281" i="21"/>
  <c r="AB1280" i="21"/>
  <c r="AB1279" i="21"/>
  <c r="AB1278" i="21"/>
  <c r="AB1277" i="21"/>
  <c r="AB1276" i="21"/>
  <c r="AB1275" i="21"/>
  <c r="AB1274" i="21"/>
  <c r="AB1273" i="21"/>
  <c r="AB1272" i="21"/>
  <c r="AB1271" i="21"/>
  <c r="AB1270" i="21"/>
  <c r="AB1269" i="21"/>
  <c r="AB1268" i="21"/>
  <c r="AB1267" i="21"/>
  <c r="AB1266" i="21"/>
  <c r="AB1265" i="21"/>
  <c r="AB1264" i="21"/>
  <c r="AB1263" i="21"/>
  <c r="AB1262" i="21"/>
  <c r="AB1261" i="21"/>
  <c r="AB1260" i="21"/>
  <c r="AB1259" i="21"/>
  <c r="AB1258" i="21"/>
  <c r="AB1257" i="21"/>
  <c r="AB1256" i="21"/>
  <c r="AB1255" i="21"/>
  <c r="AB1254" i="21"/>
  <c r="AB1253" i="21"/>
  <c r="AB1252" i="21"/>
  <c r="AB1251" i="21"/>
  <c r="AB1250" i="21"/>
  <c r="AB1249" i="21"/>
  <c r="AB1248" i="21"/>
  <c r="AB1247" i="21"/>
  <c r="AB1246" i="21"/>
  <c r="AB1245" i="21"/>
  <c r="AB1244" i="21"/>
  <c r="AB1243" i="21"/>
  <c r="AB1242" i="21"/>
  <c r="AB1241" i="21"/>
  <c r="AB1240" i="21"/>
  <c r="AB1239" i="21"/>
  <c r="AB1238" i="21"/>
  <c r="AB1237" i="21"/>
  <c r="AB1236" i="21"/>
  <c r="AB1235" i="21"/>
  <c r="AB1234" i="21"/>
  <c r="AB1233" i="21"/>
  <c r="AB1232" i="21"/>
  <c r="AB1231" i="21"/>
  <c r="AB1230" i="21"/>
  <c r="AB1229" i="21"/>
  <c r="AB1228" i="21"/>
  <c r="AB1227" i="21"/>
  <c r="AB1226" i="21"/>
  <c r="AB1225" i="21"/>
  <c r="AB1224" i="21"/>
  <c r="AB1223" i="21"/>
  <c r="AB1222" i="21"/>
  <c r="AB1221" i="21"/>
  <c r="AB1220" i="21"/>
  <c r="AB1219" i="21"/>
  <c r="AB1218" i="21"/>
  <c r="AB1217" i="21"/>
  <c r="AB1216" i="21"/>
  <c r="AB1215" i="21"/>
  <c r="AB1214" i="21"/>
  <c r="AB1213" i="21"/>
  <c r="AB1212" i="21"/>
  <c r="AB1211" i="21"/>
  <c r="AB1210" i="21"/>
  <c r="AB1209" i="21"/>
  <c r="AB1208" i="21"/>
  <c r="AB1207" i="21"/>
  <c r="AB1206" i="21"/>
  <c r="AB1205" i="21"/>
  <c r="AB1204" i="21"/>
  <c r="AB1203" i="21"/>
  <c r="AB1202" i="21"/>
  <c r="AB1201" i="21"/>
  <c r="AB1200" i="21"/>
  <c r="AB1199" i="21"/>
  <c r="AB1198" i="21"/>
  <c r="AB1197" i="21"/>
  <c r="AB1196" i="21"/>
  <c r="AB1195" i="21"/>
  <c r="AB1194" i="21"/>
  <c r="AB1193" i="21"/>
  <c r="AB1192" i="21"/>
  <c r="AB1191" i="21"/>
  <c r="AB1190" i="21"/>
  <c r="AB1189" i="21"/>
  <c r="AB1188" i="21"/>
  <c r="AB1187" i="21"/>
  <c r="AB1186" i="21"/>
  <c r="AB1185" i="21"/>
  <c r="AB1184" i="21"/>
  <c r="AB1183" i="21"/>
  <c r="AB1182" i="21"/>
  <c r="AB1181" i="21"/>
  <c r="AB1180" i="21"/>
  <c r="AB1179" i="21"/>
  <c r="AB1178" i="21"/>
  <c r="AB1177" i="21"/>
  <c r="AB1176" i="21"/>
  <c r="AB1175" i="21"/>
  <c r="AB1174" i="21"/>
  <c r="AB1173" i="21"/>
  <c r="AB1172" i="21"/>
  <c r="AB1171" i="21"/>
  <c r="AB1170" i="21"/>
  <c r="AB1169" i="21"/>
  <c r="AB1168" i="21"/>
  <c r="AB1167" i="21"/>
  <c r="AB1166" i="21"/>
  <c r="AB1165" i="21"/>
  <c r="AB1164" i="21"/>
  <c r="AB1163" i="21"/>
  <c r="AB1162" i="21"/>
  <c r="AB1161" i="21"/>
  <c r="AB1160" i="21"/>
  <c r="AB1159" i="21"/>
  <c r="AB1158" i="21"/>
  <c r="AB1157" i="21"/>
  <c r="AB1156" i="21"/>
  <c r="AB1155" i="21"/>
  <c r="AB1154" i="21"/>
  <c r="AB1153" i="21"/>
  <c r="AB1152" i="21"/>
  <c r="AB1151" i="21"/>
  <c r="AB1150" i="21"/>
  <c r="AB1149" i="21"/>
  <c r="AB1148" i="21"/>
  <c r="AB1147" i="21"/>
  <c r="AB1146" i="21"/>
  <c r="AB1145" i="21"/>
  <c r="AB1144" i="21"/>
  <c r="AB1143" i="21"/>
  <c r="AB1142" i="21"/>
  <c r="AB1141" i="21"/>
  <c r="AB1140" i="21"/>
  <c r="AB1139" i="21"/>
  <c r="AB1138" i="21"/>
  <c r="AB1137" i="21"/>
  <c r="AB1136" i="21"/>
  <c r="AB1135" i="21"/>
  <c r="AB1134" i="21"/>
  <c r="AB1133" i="21"/>
  <c r="AB1132" i="21"/>
  <c r="AB1131" i="21"/>
  <c r="AB1130" i="21"/>
  <c r="AB1129" i="21"/>
  <c r="AB1128" i="21"/>
  <c r="AB1127" i="21"/>
  <c r="AB1126" i="21"/>
  <c r="AB1125" i="21"/>
  <c r="AB1124" i="21"/>
  <c r="AB1123" i="21"/>
  <c r="AB1122" i="21"/>
  <c r="AB1121" i="21"/>
  <c r="AB1120" i="21"/>
  <c r="AB1119" i="21"/>
  <c r="AB1118" i="21"/>
  <c r="AB1117" i="21"/>
  <c r="AB1116" i="21"/>
  <c r="AB1115" i="21"/>
  <c r="AB1114" i="21"/>
  <c r="AB1113" i="21"/>
  <c r="AB1112" i="21"/>
  <c r="AB1111" i="21"/>
  <c r="AB1110" i="21"/>
  <c r="AB1109" i="21"/>
  <c r="AB1108" i="21"/>
  <c r="AB1107" i="21"/>
  <c r="AB1106" i="21"/>
  <c r="AB1105" i="21"/>
  <c r="AB1104" i="21"/>
  <c r="AB1103" i="21"/>
  <c r="AB1102" i="21"/>
  <c r="AB1101" i="21"/>
  <c r="AB1100" i="21"/>
  <c r="AB1099" i="21"/>
  <c r="AB1098" i="21"/>
  <c r="AB1097" i="21"/>
  <c r="AB1096" i="21"/>
  <c r="AB1095" i="21"/>
  <c r="AB1094" i="21"/>
  <c r="AB1093" i="21"/>
  <c r="AB1092" i="21"/>
  <c r="AB1091" i="21"/>
  <c r="AB1090" i="21"/>
  <c r="AB1089" i="21"/>
  <c r="AB1088" i="21"/>
  <c r="AB1087" i="21"/>
  <c r="AB1086" i="21"/>
  <c r="AB1085" i="21"/>
  <c r="AB1084" i="21"/>
  <c r="AB1083" i="21"/>
  <c r="AB1082" i="21"/>
  <c r="AB1081" i="21"/>
  <c r="AB1080" i="21"/>
  <c r="AB1079" i="21"/>
  <c r="AB1078" i="21"/>
  <c r="AB1077" i="21"/>
  <c r="AB1076" i="21"/>
  <c r="AB1075" i="21"/>
  <c r="AB1074" i="21"/>
  <c r="AB1073" i="21"/>
  <c r="AB1072" i="21"/>
  <c r="AB1071" i="21"/>
  <c r="AB1070" i="21"/>
  <c r="AB1069" i="21"/>
  <c r="AB1068" i="21"/>
  <c r="AB1067" i="21"/>
  <c r="AB1066" i="21"/>
  <c r="AB1065" i="21"/>
  <c r="AB1064" i="21"/>
  <c r="AB1063" i="21"/>
  <c r="AB1062" i="21"/>
  <c r="AB1061" i="21"/>
  <c r="AB1060" i="21"/>
  <c r="AB1059" i="21"/>
  <c r="AB1058" i="21"/>
  <c r="AB1057" i="21"/>
  <c r="AB1056" i="21"/>
  <c r="AB1055" i="21"/>
  <c r="AB1054" i="21"/>
  <c r="AB1053" i="21"/>
  <c r="AB1052" i="21"/>
  <c r="AB1051" i="21"/>
  <c r="AB1050" i="21"/>
  <c r="AB1049" i="21"/>
  <c r="AB1048" i="21"/>
  <c r="AB1047" i="21"/>
  <c r="AB1046" i="21"/>
  <c r="AB1045" i="21"/>
  <c r="AB1044" i="21"/>
  <c r="AB1043" i="21"/>
  <c r="AB1042" i="21"/>
  <c r="AB1041" i="21"/>
  <c r="AB1040" i="21"/>
  <c r="AB1039" i="21"/>
  <c r="AB1038" i="21"/>
  <c r="AB1037" i="21"/>
  <c r="AB1036" i="21"/>
  <c r="AB1035" i="21"/>
  <c r="AB1034" i="21"/>
  <c r="AB1033" i="21"/>
  <c r="AB1032" i="21"/>
  <c r="AB1031" i="21"/>
  <c r="AB1030" i="21"/>
  <c r="AB1029" i="21"/>
  <c r="AB1028" i="21"/>
  <c r="AB1027" i="21"/>
  <c r="AB1026" i="21"/>
  <c r="AB1025" i="21"/>
  <c r="AB1024" i="21"/>
  <c r="AB1023" i="21"/>
  <c r="AB1022" i="21"/>
  <c r="AB1021" i="21"/>
  <c r="AB1020" i="21"/>
  <c r="AB1019" i="21"/>
  <c r="AB1018" i="21"/>
  <c r="AB1017" i="21"/>
  <c r="AB1016" i="21"/>
  <c r="AB1015" i="21"/>
  <c r="AB1014" i="21"/>
  <c r="AB1013" i="21"/>
  <c r="AB1012" i="21"/>
  <c r="AB1011" i="21"/>
  <c r="AB1010" i="21"/>
  <c r="AB1009" i="21"/>
  <c r="AB1008" i="21"/>
  <c r="AB1007" i="21"/>
  <c r="AB1006" i="21"/>
  <c r="AB1005" i="21"/>
  <c r="AB1004" i="21"/>
  <c r="AB1003" i="21"/>
  <c r="AB1002" i="21"/>
  <c r="AB1001" i="21"/>
  <c r="AB1000" i="21"/>
  <c r="AB999" i="21"/>
  <c r="AB998" i="21"/>
  <c r="AB997" i="21"/>
  <c r="AB996" i="21"/>
  <c r="AB995" i="21"/>
  <c r="AB994" i="21"/>
  <c r="AB993" i="21"/>
  <c r="AB992" i="21"/>
  <c r="AB991" i="21"/>
  <c r="AB990" i="21"/>
  <c r="AB989" i="21"/>
  <c r="AB988" i="21"/>
  <c r="AB987" i="21"/>
  <c r="AB986" i="21"/>
  <c r="AB985" i="21"/>
  <c r="AB984" i="21"/>
  <c r="AB983" i="21"/>
  <c r="AB982" i="21"/>
  <c r="AB981" i="21"/>
  <c r="AB980" i="21"/>
  <c r="AB979" i="21"/>
  <c r="AB978" i="21"/>
  <c r="AB977" i="21"/>
  <c r="AB976" i="21"/>
  <c r="AB975" i="21"/>
  <c r="AB974" i="21"/>
  <c r="AB973" i="21"/>
  <c r="AB972" i="21"/>
  <c r="AB971" i="21"/>
  <c r="AB970" i="21"/>
  <c r="AB969" i="21"/>
  <c r="AB968" i="21"/>
  <c r="AB967" i="21"/>
  <c r="AB966" i="21"/>
  <c r="AB965" i="21"/>
  <c r="AB964" i="21"/>
  <c r="AB963" i="21"/>
  <c r="AB962" i="21"/>
  <c r="AB961" i="21"/>
  <c r="AB960" i="21"/>
  <c r="AB959" i="21"/>
  <c r="AB958" i="21"/>
  <c r="AB957" i="21"/>
  <c r="AB956" i="21"/>
  <c r="AB955" i="21"/>
  <c r="AB954" i="21"/>
  <c r="AB953" i="21"/>
  <c r="AB952" i="21"/>
  <c r="AB951" i="21"/>
  <c r="AB950" i="21"/>
  <c r="AB949" i="21"/>
  <c r="AB948" i="21"/>
  <c r="AB947" i="21"/>
  <c r="AB946" i="21"/>
  <c r="AB945" i="21"/>
  <c r="AB944" i="21"/>
  <c r="AB943" i="21"/>
  <c r="AB942" i="21"/>
  <c r="AB941" i="21"/>
  <c r="AB940" i="21"/>
  <c r="AB939" i="21"/>
  <c r="AB938" i="21"/>
  <c r="AB937" i="21"/>
  <c r="AB936" i="21"/>
  <c r="AB935" i="21"/>
  <c r="AB934" i="21"/>
  <c r="AB933" i="21"/>
  <c r="AB932" i="21"/>
  <c r="AB931" i="21"/>
  <c r="AB930" i="21"/>
  <c r="AB929" i="21"/>
  <c r="AB928" i="21"/>
  <c r="AB927" i="21"/>
  <c r="AB926" i="21"/>
  <c r="AB925" i="21"/>
  <c r="AB924" i="21"/>
  <c r="AB923" i="21"/>
  <c r="AB922" i="21"/>
  <c r="AB921" i="21"/>
  <c r="AB920" i="21"/>
  <c r="AB919" i="21"/>
  <c r="AB918" i="21"/>
  <c r="AB917" i="21"/>
  <c r="AB916" i="21"/>
  <c r="AB915" i="21"/>
  <c r="AB914" i="21"/>
  <c r="AB913" i="21"/>
  <c r="AB912" i="21"/>
  <c r="AB911" i="21"/>
  <c r="AB910" i="21"/>
  <c r="AB909" i="21"/>
  <c r="AB908" i="21"/>
  <c r="AB907" i="21"/>
  <c r="AB906" i="21"/>
  <c r="AB905" i="21"/>
  <c r="AB904" i="21"/>
  <c r="AB903" i="21"/>
  <c r="AB902" i="21"/>
  <c r="AB901" i="21"/>
  <c r="AB900" i="21"/>
  <c r="AB899" i="21"/>
  <c r="AB898" i="21"/>
  <c r="AB897" i="21"/>
  <c r="AB896" i="21"/>
  <c r="AB895" i="21"/>
  <c r="AB894" i="21"/>
  <c r="AB893" i="21"/>
  <c r="AB892" i="21"/>
  <c r="AB891" i="21"/>
  <c r="AB890" i="21"/>
  <c r="AB889" i="21"/>
  <c r="AB888" i="21"/>
  <c r="AB887" i="21"/>
  <c r="AB886" i="21"/>
  <c r="AB885" i="21"/>
  <c r="AB884" i="21"/>
  <c r="AB883" i="21"/>
  <c r="AB882" i="21"/>
  <c r="AB881" i="21"/>
  <c r="AB880" i="21"/>
  <c r="AB879" i="21"/>
  <c r="AB878" i="21"/>
  <c r="AB877" i="21"/>
  <c r="AB876" i="21"/>
  <c r="AB875" i="21"/>
  <c r="AB874" i="21"/>
  <c r="AB873" i="21"/>
  <c r="AB872" i="21"/>
  <c r="AB871" i="21"/>
  <c r="AB870" i="21"/>
  <c r="AB869" i="21"/>
  <c r="AB868" i="21"/>
  <c r="AB867" i="21"/>
  <c r="AB866" i="21"/>
  <c r="AB865" i="21"/>
  <c r="AB864" i="21"/>
  <c r="AB863" i="21"/>
  <c r="AB862" i="21"/>
  <c r="AB861" i="21"/>
  <c r="AB860" i="21"/>
  <c r="AB859" i="21"/>
  <c r="AB858" i="21"/>
  <c r="AB857" i="21"/>
  <c r="AB856" i="21"/>
  <c r="AB855" i="21"/>
  <c r="AB854" i="21"/>
  <c r="AB853" i="21"/>
  <c r="AB852" i="21"/>
  <c r="AB851" i="21"/>
  <c r="AB850" i="21"/>
  <c r="AB849" i="21"/>
  <c r="AB848" i="21"/>
  <c r="AB847" i="21"/>
  <c r="AB846" i="21"/>
  <c r="AB845" i="21"/>
  <c r="AB844" i="21"/>
  <c r="AB843" i="21"/>
  <c r="AB842" i="21"/>
  <c r="AB841" i="21"/>
  <c r="AB840" i="21"/>
  <c r="AB839" i="21"/>
  <c r="AB838" i="21"/>
  <c r="AB837" i="21"/>
  <c r="AB836" i="21"/>
  <c r="AB835" i="21"/>
  <c r="AB834" i="21"/>
  <c r="AB833" i="21"/>
  <c r="AB832" i="21"/>
  <c r="AB831" i="21"/>
  <c r="AB830" i="21"/>
  <c r="AB829" i="21"/>
  <c r="AB828" i="21"/>
  <c r="AB827" i="21"/>
  <c r="AB826" i="21"/>
  <c r="AB825" i="21"/>
  <c r="AB824" i="21"/>
  <c r="AB823" i="21"/>
  <c r="AB822" i="21"/>
  <c r="AB821" i="21"/>
  <c r="AB820" i="21"/>
  <c r="AB819" i="21"/>
  <c r="AB818" i="21"/>
  <c r="AB817" i="21"/>
  <c r="AB816" i="21"/>
  <c r="AB815" i="21"/>
  <c r="AB814" i="21"/>
  <c r="AB813" i="21"/>
  <c r="AB812" i="21"/>
  <c r="AB811" i="21"/>
  <c r="AB810" i="21"/>
  <c r="AB809" i="21"/>
  <c r="AB808" i="21"/>
  <c r="AB807" i="21"/>
  <c r="AB806" i="21"/>
  <c r="AB805" i="21"/>
  <c r="AB804" i="21"/>
  <c r="AB803" i="21"/>
  <c r="AB802" i="21"/>
  <c r="AB801" i="21"/>
  <c r="AB800" i="21"/>
  <c r="AB799" i="21"/>
  <c r="AB798" i="21"/>
  <c r="AB797" i="21"/>
  <c r="AB796" i="21"/>
  <c r="AB795" i="21"/>
  <c r="AB794" i="21"/>
  <c r="AB793" i="21"/>
  <c r="AB792" i="21"/>
  <c r="AB791" i="21"/>
  <c r="AB790" i="21"/>
  <c r="AB789" i="21"/>
  <c r="AB788" i="21"/>
  <c r="AB787" i="21"/>
  <c r="AB786" i="21"/>
  <c r="AB785" i="21"/>
  <c r="AB784" i="21"/>
  <c r="AB783" i="21"/>
  <c r="AB782" i="21"/>
  <c r="AB781" i="21"/>
  <c r="AB780" i="21"/>
  <c r="AB779" i="21"/>
  <c r="AB778" i="21"/>
  <c r="AB777" i="21"/>
  <c r="AB776" i="21"/>
  <c r="AB775" i="21"/>
  <c r="AB774" i="21"/>
  <c r="AB773" i="21"/>
  <c r="AB772" i="21"/>
  <c r="AB771" i="21"/>
  <c r="AB770" i="21"/>
  <c r="AB769" i="21"/>
  <c r="AB768" i="21"/>
  <c r="AB767" i="21"/>
  <c r="AB766" i="21"/>
  <c r="AB765" i="21"/>
  <c r="AB764" i="21"/>
  <c r="AB763" i="21"/>
  <c r="AB762" i="21"/>
  <c r="AB761" i="21"/>
  <c r="AB760" i="21"/>
  <c r="AB759" i="21"/>
  <c r="AB758" i="21"/>
  <c r="AB757" i="21"/>
  <c r="AB756" i="21"/>
  <c r="AB755" i="21"/>
  <c r="AB754" i="21"/>
  <c r="AB753" i="21"/>
  <c r="AB752" i="21"/>
  <c r="AB751" i="21"/>
  <c r="AB750" i="21"/>
  <c r="AB749" i="21"/>
  <c r="AB748" i="21"/>
  <c r="AB747" i="21"/>
  <c r="AB746" i="21"/>
  <c r="AB745" i="21"/>
  <c r="AB744" i="21"/>
  <c r="AB743" i="21"/>
  <c r="AB742" i="21"/>
  <c r="AB741" i="21"/>
  <c r="AB740" i="21"/>
  <c r="AB739" i="21"/>
  <c r="AB738" i="21"/>
  <c r="AB737" i="21"/>
  <c r="AB736" i="21"/>
  <c r="AB735" i="21"/>
  <c r="AB734" i="21"/>
  <c r="AB733" i="21"/>
  <c r="AB732" i="21"/>
  <c r="AB731" i="21"/>
  <c r="AB730" i="21"/>
  <c r="AB729" i="21"/>
  <c r="AB728" i="21"/>
  <c r="AB727" i="21"/>
  <c r="AB726" i="21"/>
  <c r="AB725" i="21"/>
  <c r="AB724" i="21"/>
  <c r="AB723" i="21"/>
  <c r="AB722" i="21"/>
  <c r="AB721" i="21"/>
  <c r="AB720" i="21"/>
  <c r="AB719" i="21"/>
  <c r="AB718" i="21"/>
  <c r="AB717" i="21"/>
  <c r="AB716" i="21"/>
  <c r="AB715" i="21"/>
  <c r="AB714" i="21"/>
  <c r="AB713" i="21"/>
  <c r="AB712" i="21"/>
  <c r="AB711" i="21"/>
  <c r="AB710" i="21"/>
  <c r="AB709" i="21"/>
  <c r="AB708" i="21"/>
  <c r="AB707" i="21"/>
  <c r="AB706" i="21"/>
  <c r="AB705" i="21"/>
  <c r="AB704" i="21"/>
  <c r="AB703" i="21"/>
  <c r="AB702" i="21"/>
  <c r="AB701" i="21"/>
  <c r="AB700" i="21"/>
  <c r="AB699" i="21"/>
  <c r="AB698" i="21"/>
  <c r="AB697" i="21"/>
  <c r="AB696" i="21"/>
  <c r="AB695" i="21"/>
  <c r="AB694" i="21"/>
  <c r="AB693" i="21"/>
  <c r="AB692" i="21"/>
  <c r="AB691" i="21"/>
  <c r="AB690" i="21"/>
  <c r="AB689" i="21"/>
  <c r="AB688" i="21"/>
  <c r="AB687" i="21"/>
  <c r="AB686" i="21"/>
  <c r="AB685" i="21"/>
  <c r="AB684" i="21"/>
  <c r="AB683" i="21"/>
  <c r="AB682" i="21"/>
  <c r="AB681" i="21"/>
  <c r="AB680" i="21"/>
  <c r="AB679" i="21"/>
  <c r="AB678" i="21"/>
  <c r="AB677" i="21"/>
  <c r="AB676" i="21"/>
  <c r="AB675" i="21"/>
  <c r="AB674" i="21"/>
  <c r="AB673" i="21"/>
  <c r="AB672" i="21"/>
  <c r="AB671" i="21"/>
  <c r="AB670" i="21"/>
  <c r="AB669" i="21"/>
  <c r="AB668" i="21"/>
  <c r="AB667" i="21"/>
  <c r="AB666" i="21"/>
  <c r="AB665" i="21"/>
  <c r="AB664" i="21"/>
  <c r="AB663" i="21"/>
  <c r="AB662" i="21"/>
  <c r="AB661" i="21"/>
  <c r="AB660" i="21"/>
  <c r="AB659" i="21"/>
  <c r="AB658" i="21"/>
  <c r="AB657" i="21"/>
  <c r="AB656" i="21"/>
  <c r="AB655" i="21"/>
  <c r="AB654" i="21"/>
  <c r="AB653" i="21"/>
  <c r="AB652" i="21"/>
  <c r="AB651" i="21"/>
  <c r="AB650" i="21"/>
  <c r="AB649" i="21"/>
  <c r="AB648" i="21"/>
  <c r="AB647" i="21"/>
  <c r="AB646" i="21"/>
  <c r="AB645" i="21"/>
  <c r="AB644" i="21"/>
  <c r="AB643" i="21"/>
  <c r="AB642" i="21"/>
  <c r="AB641" i="21"/>
  <c r="AB640" i="21"/>
  <c r="AB639" i="21"/>
  <c r="AB638" i="21"/>
  <c r="AB637" i="21"/>
  <c r="AB636" i="21"/>
  <c r="AB635" i="21"/>
  <c r="AB634" i="21"/>
  <c r="AB633" i="21"/>
  <c r="AB632" i="21"/>
  <c r="AB631" i="21"/>
  <c r="AB630" i="21"/>
  <c r="AB629" i="21"/>
  <c r="AB628" i="21"/>
  <c r="AB627" i="21"/>
  <c r="AB626" i="21"/>
  <c r="AB625" i="21"/>
  <c r="AB624" i="21"/>
  <c r="AB623" i="21"/>
  <c r="AB622" i="21"/>
  <c r="AB621" i="21"/>
  <c r="AB620" i="21"/>
  <c r="AB619" i="21"/>
  <c r="AB618" i="21"/>
  <c r="AB617" i="21"/>
  <c r="AB616" i="21"/>
  <c r="AB615" i="21"/>
  <c r="AB614" i="21"/>
  <c r="AB613" i="21"/>
  <c r="AB612" i="21"/>
  <c r="AB611" i="21"/>
  <c r="AB610" i="21"/>
  <c r="AB609" i="21"/>
  <c r="AB608" i="21"/>
  <c r="AB607" i="21"/>
  <c r="AB606" i="21"/>
  <c r="AB605" i="21"/>
  <c r="AB604" i="21"/>
  <c r="AB603" i="21"/>
  <c r="AB602" i="21"/>
  <c r="AB601" i="21"/>
  <c r="AB600" i="21"/>
  <c r="AB599" i="21"/>
  <c r="AB598" i="21"/>
  <c r="AB597" i="21"/>
  <c r="AB596" i="21"/>
  <c r="AB595" i="21"/>
  <c r="AB594" i="21"/>
  <c r="AB593" i="21"/>
  <c r="AB592" i="21"/>
  <c r="AB591" i="21"/>
  <c r="AB590" i="21"/>
  <c r="AB589" i="21"/>
  <c r="AB588" i="21"/>
  <c r="AB587" i="21"/>
  <c r="AB586" i="21"/>
  <c r="AB585" i="21"/>
  <c r="AB584" i="21"/>
  <c r="AB583" i="21"/>
  <c r="AB582" i="21"/>
  <c r="AB581" i="21"/>
  <c r="AB580" i="21"/>
  <c r="AB579" i="21"/>
  <c r="AB578" i="21"/>
  <c r="AB577" i="21"/>
  <c r="AB576" i="21"/>
  <c r="AB575" i="21"/>
  <c r="AB574" i="21"/>
  <c r="AB573" i="21"/>
  <c r="AB572" i="21"/>
  <c r="AB571" i="21"/>
  <c r="AB570" i="21"/>
  <c r="AB569" i="21"/>
  <c r="AB568" i="21"/>
  <c r="AB567" i="21"/>
  <c r="AB566" i="21"/>
  <c r="AB565" i="21"/>
  <c r="AB564" i="21"/>
  <c r="AB563" i="21"/>
  <c r="AB562" i="21"/>
  <c r="AB561" i="21"/>
  <c r="AB560" i="21"/>
  <c r="AB559" i="21"/>
  <c r="AB558" i="21"/>
  <c r="AB557" i="21"/>
  <c r="AB556" i="21"/>
  <c r="AB555" i="21"/>
  <c r="AB554" i="21"/>
  <c r="AB553" i="21"/>
  <c r="AB552" i="21"/>
  <c r="AB551" i="21"/>
  <c r="AB550" i="21"/>
  <c r="AB549" i="21"/>
  <c r="AB548" i="21"/>
  <c r="AB547" i="21"/>
  <c r="AB546" i="21"/>
  <c r="AB545" i="21"/>
  <c r="AB544" i="21"/>
  <c r="AB543" i="21"/>
  <c r="AB542" i="21"/>
  <c r="AB541" i="21"/>
  <c r="AB540" i="21"/>
  <c r="AB539" i="21"/>
  <c r="AB538" i="21"/>
  <c r="AB537" i="21"/>
  <c r="AB536" i="21"/>
  <c r="AB535" i="21"/>
  <c r="AB534" i="21"/>
  <c r="AB533" i="21"/>
  <c r="AB532" i="21"/>
  <c r="AB531" i="21"/>
  <c r="AB530" i="21"/>
  <c r="AB529" i="21"/>
  <c r="AB528" i="21"/>
  <c r="AB527" i="21"/>
  <c r="AB526" i="21"/>
  <c r="AB525" i="21"/>
  <c r="AB524" i="21"/>
  <c r="AB523" i="21"/>
  <c r="AB522" i="21"/>
  <c r="AB521" i="21"/>
  <c r="AB520" i="21"/>
  <c r="AB519" i="21"/>
  <c r="AB518" i="21"/>
  <c r="AB517" i="21"/>
  <c r="AB516" i="21"/>
  <c r="AB515" i="21"/>
  <c r="AB514" i="21"/>
  <c r="AB513" i="21"/>
  <c r="AB512" i="21"/>
  <c r="AB511" i="21"/>
  <c r="AB510" i="21"/>
  <c r="AB509" i="21"/>
  <c r="AB508" i="21"/>
  <c r="AB507" i="21"/>
  <c r="AB506" i="21"/>
  <c r="AB505" i="21"/>
  <c r="AB504" i="21"/>
  <c r="AB503" i="21"/>
  <c r="AB502" i="21"/>
  <c r="AB501" i="21"/>
  <c r="AB500" i="21"/>
  <c r="AB499" i="21"/>
  <c r="AB498" i="21"/>
  <c r="AB497" i="21"/>
  <c r="AB496" i="21"/>
  <c r="AB495" i="21"/>
  <c r="AB494" i="21"/>
  <c r="AB493" i="21"/>
  <c r="AB492" i="21"/>
  <c r="AB491" i="21"/>
  <c r="AB490" i="21"/>
  <c r="AB489" i="21"/>
  <c r="AB488" i="21"/>
  <c r="AB487" i="21"/>
  <c r="AB486" i="21"/>
  <c r="AB485" i="21"/>
  <c r="AB484" i="21"/>
  <c r="AB483" i="21"/>
  <c r="AB482" i="21"/>
  <c r="AB481" i="21"/>
  <c r="AB480" i="21"/>
  <c r="AB479" i="21"/>
  <c r="AB478" i="21"/>
  <c r="AB477" i="21"/>
  <c r="AB476" i="21"/>
  <c r="AB475" i="21"/>
  <c r="AB474" i="21"/>
  <c r="AB473" i="21"/>
  <c r="AB472" i="21"/>
  <c r="AB471" i="21"/>
  <c r="AB470" i="21"/>
  <c r="AB469" i="21"/>
  <c r="AB468" i="21"/>
  <c r="AB467" i="21"/>
  <c r="AB466" i="21"/>
  <c r="AB465" i="21"/>
  <c r="AB464" i="21"/>
  <c r="AB463" i="21"/>
  <c r="AB462" i="21"/>
  <c r="AB461" i="21"/>
  <c r="AB460" i="21"/>
  <c r="AB459" i="21"/>
  <c r="AB458" i="21"/>
  <c r="AB457" i="21"/>
  <c r="AB456" i="21"/>
  <c r="AB455" i="21"/>
  <c r="AB454" i="21"/>
  <c r="AB453" i="21"/>
  <c r="AB452" i="21"/>
  <c r="AB451" i="21"/>
  <c r="AB450" i="21"/>
  <c r="AB449" i="21"/>
  <c r="AB448" i="21"/>
  <c r="AB447" i="21"/>
  <c r="AB446" i="21"/>
  <c r="AB445" i="21"/>
  <c r="AB444" i="21"/>
  <c r="AB443" i="21"/>
  <c r="AB442" i="21"/>
  <c r="AB441" i="21"/>
  <c r="AB440" i="21"/>
  <c r="AB439" i="21"/>
  <c r="AB438" i="21"/>
  <c r="AB437" i="21"/>
  <c r="AB436" i="21"/>
  <c r="AB435" i="21"/>
  <c r="AB434" i="21"/>
  <c r="AB433" i="21"/>
  <c r="AB432" i="21"/>
  <c r="AB431" i="21"/>
  <c r="AB430" i="21"/>
  <c r="AB429" i="21"/>
  <c r="AB428" i="21"/>
  <c r="AB427" i="21"/>
  <c r="AB426" i="21"/>
  <c r="AB425" i="21"/>
  <c r="AB424" i="21"/>
  <c r="AB423" i="21"/>
  <c r="AB422" i="21"/>
  <c r="AB421" i="21"/>
  <c r="AB420" i="21"/>
  <c r="AB419" i="21"/>
  <c r="AB418" i="21"/>
  <c r="AB417" i="21"/>
  <c r="AB416" i="21"/>
  <c r="AB415" i="21"/>
  <c r="AB414" i="21"/>
  <c r="AB413" i="21"/>
  <c r="AB412" i="21"/>
  <c r="AB411" i="21"/>
  <c r="AB410" i="21"/>
  <c r="AB409" i="21"/>
  <c r="AB408" i="21"/>
  <c r="AB407" i="21"/>
  <c r="AB406" i="21"/>
  <c r="AB405" i="21"/>
  <c r="AB404" i="21"/>
  <c r="AB403" i="21"/>
  <c r="AB402" i="21"/>
  <c r="AB401" i="21"/>
  <c r="AB400" i="21"/>
  <c r="AB399" i="21"/>
  <c r="AB398" i="21"/>
  <c r="AB397" i="21"/>
  <c r="AB396" i="21"/>
  <c r="AB395" i="21"/>
  <c r="AB394" i="21"/>
  <c r="AB393" i="21"/>
  <c r="AB392" i="21"/>
  <c r="AB391" i="21"/>
  <c r="AB390" i="21"/>
  <c r="AB389" i="21"/>
  <c r="AB388" i="21"/>
  <c r="AB387" i="21"/>
  <c r="AB386" i="21"/>
  <c r="AB385" i="21"/>
  <c r="AB384" i="21"/>
  <c r="AB383" i="21"/>
  <c r="AB382" i="21"/>
  <c r="AB381" i="21"/>
  <c r="AB380" i="21"/>
  <c r="AB379" i="21"/>
  <c r="AB378" i="21"/>
  <c r="AB377" i="21"/>
  <c r="AB376" i="21"/>
  <c r="AB375" i="21"/>
  <c r="AB374" i="21"/>
  <c r="AB373" i="21"/>
  <c r="AB372" i="21"/>
  <c r="AB371" i="21"/>
  <c r="AB370" i="21"/>
  <c r="AB369" i="21"/>
  <c r="AB368" i="21"/>
  <c r="AB367" i="21"/>
  <c r="AB366" i="21"/>
  <c r="AB365" i="21"/>
  <c r="AB364" i="21"/>
  <c r="AB363" i="21"/>
  <c r="AB362" i="21"/>
  <c r="AB361" i="21"/>
  <c r="AB360" i="21"/>
  <c r="AB359" i="21"/>
  <c r="AB358" i="21"/>
  <c r="AB357" i="21"/>
  <c r="AB356" i="21"/>
  <c r="AB355" i="21"/>
  <c r="AB354" i="21"/>
  <c r="AB353" i="21"/>
  <c r="AB352" i="21"/>
  <c r="AB351" i="21"/>
  <c r="AB350" i="21"/>
  <c r="AB349" i="21"/>
  <c r="AB348" i="21"/>
  <c r="AB347" i="21"/>
  <c r="AB346" i="21"/>
  <c r="AB345" i="21"/>
  <c r="AB344" i="21"/>
  <c r="AB343" i="21"/>
  <c r="AB342" i="21"/>
  <c r="AB341" i="21"/>
  <c r="AB340" i="21"/>
  <c r="AB339" i="21"/>
  <c r="AB338" i="21"/>
  <c r="AB337" i="21"/>
  <c r="AB336" i="21"/>
  <c r="AB335" i="21"/>
  <c r="AB334" i="21"/>
  <c r="AB333" i="21"/>
  <c r="AB332" i="21"/>
  <c r="AB331" i="21"/>
  <c r="AB330" i="21"/>
  <c r="AB329" i="21"/>
  <c r="AB328" i="21"/>
  <c r="AB327" i="21"/>
  <c r="AB326" i="21"/>
  <c r="AB325" i="21"/>
  <c r="AB324" i="21"/>
  <c r="AB323" i="21"/>
  <c r="AB322" i="21"/>
  <c r="AB321" i="21"/>
  <c r="AB320" i="21"/>
  <c r="AB319" i="21"/>
  <c r="AB318" i="21"/>
  <c r="AB317" i="21"/>
  <c r="AB316" i="21"/>
  <c r="AB315" i="21"/>
  <c r="AB314" i="21"/>
  <c r="AB313" i="21"/>
  <c r="AB312" i="21"/>
  <c r="AB311" i="21"/>
  <c r="AB310" i="21"/>
  <c r="AB309" i="21"/>
  <c r="AB308" i="21"/>
  <c r="AB307" i="21"/>
  <c r="AB306" i="21"/>
  <c r="AB305" i="21"/>
  <c r="AB304" i="21"/>
  <c r="AB303" i="21"/>
  <c r="AB302" i="21"/>
  <c r="AB301" i="21"/>
  <c r="AB300" i="21"/>
  <c r="AB299" i="21"/>
  <c r="AB298" i="21"/>
  <c r="AB297" i="21"/>
  <c r="AB296" i="21"/>
  <c r="AB295" i="21"/>
  <c r="AB294" i="21"/>
  <c r="AB293" i="21"/>
  <c r="AB292" i="21"/>
  <c r="AB291" i="21"/>
  <c r="AB290" i="21"/>
  <c r="AB289" i="21"/>
  <c r="AB288" i="21"/>
  <c r="AB287" i="21"/>
  <c r="AB286" i="21"/>
  <c r="AB285" i="21"/>
  <c r="AB284" i="21"/>
  <c r="AB283" i="21"/>
  <c r="AB282" i="21"/>
  <c r="AB281" i="21"/>
  <c r="AB280" i="21"/>
  <c r="AB279" i="21"/>
  <c r="AB278" i="21"/>
  <c r="AB277" i="21"/>
  <c r="AB276" i="21"/>
  <c r="AB275" i="21"/>
  <c r="AB274" i="21"/>
  <c r="AB273" i="21"/>
  <c r="AB272" i="21"/>
  <c r="AB271" i="21"/>
  <c r="AB270" i="21"/>
  <c r="AB269" i="21"/>
  <c r="AB268" i="21"/>
  <c r="AB267" i="21"/>
  <c r="AB266" i="21"/>
  <c r="AB265" i="21"/>
  <c r="AB264" i="21"/>
  <c r="AB263" i="21"/>
  <c r="AB262" i="21"/>
  <c r="AB261" i="21"/>
  <c r="AB260" i="21"/>
  <c r="AB259" i="21"/>
  <c r="AB258" i="21"/>
  <c r="AB257" i="21"/>
  <c r="AB256" i="21"/>
  <c r="AB255" i="21"/>
  <c r="AB254" i="21"/>
  <c r="AB253" i="21"/>
  <c r="AB252" i="21"/>
  <c r="AB251" i="21"/>
  <c r="AB250" i="21"/>
  <c r="AB249" i="21"/>
  <c r="AB248" i="21"/>
  <c r="AB247" i="21"/>
  <c r="AB246" i="21"/>
  <c r="AB245" i="21"/>
  <c r="AB244" i="21"/>
  <c r="AB243" i="21"/>
  <c r="AB242" i="21"/>
  <c r="AB241" i="21"/>
  <c r="AB240" i="21"/>
  <c r="AB239" i="21"/>
  <c r="AB238" i="21"/>
  <c r="AB237" i="21"/>
  <c r="AB236" i="21"/>
  <c r="AB235" i="21"/>
  <c r="AB234" i="21"/>
  <c r="AB233" i="21"/>
  <c r="AB232" i="21"/>
  <c r="AB231" i="21"/>
  <c r="AB230" i="21"/>
  <c r="AB229" i="21"/>
  <c r="AB228" i="21"/>
  <c r="AB227" i="21"/>
  <c r="AB226" i="21"/>
  <c r="AB225" i="21"/>
  <c r="AB224" i="21"/>
  <c r="AB223" i="21"/>
  <c r="AB222" i="21"/>
  <c r="AB221" i="21"/>
  <c r="AB220" i="21"/>
  <c r="AB219" i="21"/>
  <c r="AB218" i="21"/>
  <c r="AB217" i="21"/>
  <c r="AB216" i="21"/>
  <c r="AB215" i="21"/>
  <c r="AB214" i="21"/>
  <c r="AB213" i="21"/>
  <c r="AB212" i="21"/>
  <c r="AB211" i="21"/>
  <c r="AB210" i="21"/>
  <c r="AB209" i="21"/>
  <c r="AB208" i="21"/>
  <c r="AB207" i="21"/>
  <c r="AB206" i="21"/>
  <c r="AB205" i="21"/>
  <c r="AB204" i="21"/>
  <c r="AB203" i="21"/>
  <c r="AB202" i="21"/>
  <c r="AB201" i="21"/>
  <c r="AB200" i="21"/>
  <c r="AB199" i="21"/>
  <c r="AB198" i="21"/>
  <c r="AB197" i="21"/>
  <c r="AB196" i="21"/>
  <c r="AB195" i="21"/>
  <c r="AB194" i="21"/>
  <c r="AB193" i="21"/>
  <c r="AB192" i="21"/>
  <c r="AB191" i="21"/>
  <c r="AB190" i="21"/>
  <c r="AB189" i="21"/>
  <c r="AB188" i="21"/>
  <c r="AB187" i="21"/>
  <c r="AB186" i="21"/>
  <c r="AB185" i="21"/>
  <c r="AB184" i="21"/>
  <c r="AB183" i="21"/>
  <c r="AB182" i="21"/>
  <c r="AB181" i="21"/>
  <c r="AB180" i="21"/>
  <c r="AB179" i="21"/>
  <c r="AB178" i="21"/>
  <c r="AB177" i="21"/>
  <c r="AB176" i="21"/>
  <c r="AB175" i="21"/>
  <c r="AB174" i="21"/>
  <c r="AB173" i="21"/>
  <c r="AB172" i="21"/>
  <c r="AB171" i="21"/>
  <c r="AB170" i="21"/>
  <c r="AB169" i="21"/>
  <c r="AB168" i="21"/>
  <c r="AB167" i="21"/>
  <c r="AB166" i="21"/>
  <c r="AB165" i="21"/>
  <c r="AB164" i="21"/>
  <c r="AB163" i="21"/>
  <c r="AB162" i="21"/>
  <c r="AB161" i="21"/>
  <c r="AB160" i="21"/>
  <c r="AB159" i="21"/>
  <c r="AB158" i="21"/>
  <c r="AB157" i="21"/>
  <c r="AB156" i="21"/>
  <c r="AB155" i="21"/>
  <c r="AB154" i="21"/>
  <c r="AB153" i="21"/>
  <c r="AB152" i="21"/>
  <c r="AB151" i="21"/>
  <c r="AB150" i="21"/>
  <c r="AB149" i="21"/>
  <c r="AB148" i="21"/>
  <c r="AB147" i="21"/>
  <c r="AB146" i="21"/>
  <c r="AB145" i="21"/>
  <c r="AB144" i="21"/>
  <c r="AB143" i="21"/>
  <c r="AB142" i="21"/>
  <c r="AB141" i="21"/>
  <c r="AB140" i="21"/>
  <c r="AB139" i="21"/>
  <c r="AB138" i="21"/>
  <c r="AB137" i="21"/>
  <c r="AB136" i="21"/>
  <c r="AB135" i="21"/>
  <c r="AB134" i="21"/>
  <c r="AB133" i="21"/>
  <c r="AB132" i="21"/>
  <c r="AB131" i="21"/>
  <c r="AB130" i="21"/>
  <c r="AB129" i="21"/>
  <c r="AB128" i="21"/>
  <c r="AB127" i="21"/>
  <c r="AB126" i="21"/>
  <c r="AB125" i="21"/>
  <c r="AB124" i="21"/>
  <c r="AB123" i="21"/>
  <c r="AB122" i="21"/>
  <c r="AB121" i="21"/>
  <c r="AB120" i="21"/>
  <c r="AB119" i="21"/>
  <c r="AB118" i="21"/>
  <c r="AB117" i="21"/>
  <c r="AB116" i="21"/>
  <c r="AB115" i="21"/>
  <c r="AB114" i="21"/>
  <c r="AB113" i="21"/>
  <c r="AB112" i="21"/>
  <c r="AB111" i="21"/>
  <c r="AB110" i="21"/>
  <c r="AB109" i="21"/>
  <c r="AB108" i="21"/>
  <c r="AB107" i="21"/>
  <c r="AB106" i="21"/>
  <c r="AB105" i="21"/>
  <c r="AB104" i="21"/>
  <c r="AB103" i="21"/>
  <c r="AB102" i="21"/>
  <c r="AB101" i="21"/>
  <c r="AB100" i="21"/>
  <c r="AB99" i="21"/>
  <c r="AB98" i="21"/>
  <c r="AB97" i="21"/>
  <c r="AB96" i="21"/>
  <c r="AB95" i="21"/>
  <c r="AB94" i="21"/>
  <c r="AB93" i="21"/>
  <c r="AB92" i="21"/>
  <c r="AB91" i="21"/>
  <c r="AB90" i="21"/>
  <c r="AB89" i="21"/>
  <c r="AB88" i="21"/>
  <c r="AB87" i="21"/>
  <c r="AB86" i="21"/>
  <c r="AB85" i="21"/>
  <c r="AB84" i="21"/>
  <c r="AB83" i="21"/>
  <c r="AB82" i="21"/>
  <c r="AB81" i="21"/>
  <c r="AB80" i="21"/>
  <c r="AB79" i="21"/>
  <c r="AB78" i="21"/>
  <c r="AB77" i="21"/>
  <c r="AB76" i="21"/>
  <c r="AB75" i="21"/>
  <c r="AB74" i="21"/>
  <c r="AB73" i="21"/>
  <c r="AB72" i="21"/>
  <c r="AB71" i="21"/>
  <c r="AB70" i="21"/>
  <c r="AB69" i="21"/>
  <c r="AB68" i="21"/>
  <c r="AB67" i="21"/>
  <c r="AB66" i="21"/>
  <c r="AB65" i="21"/>
  <c r="AB64" i="21"/>
  <c r="AB63" i="21"/>
  <c r="AB62" i="21"/>
  <c r="AB61" i="21"/>
  <c r="AB60" i="21"/>
  <c r="AB59" i="21"/>
  <c r="AB58" i="21"/>
  <c r="AB57" i="21"/>
  <c r="AB56" i="21"/>
  <c r="AB55" i="21"/>
  <c r="AB54" i="21"/>
  <c r="AB53" i="21"/>
  <c r="AB52" i="21"/>
  <c r="AB51" i="21"/>
  <c r="AB50" i="21"/>
  <c r="AB49" i="21"/>
  <c r="AB48" i="21"/>
  <c r="AB47" i="21"/>
  <c r="AB46" i="21"/>
  <c r="AB45" i="21"/>
  <c r="AB44" i="21"/>
  <c r="AB43" i="21"/>
  <c r="AB42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C9" i="18" s="1"/>
  <c r="AB12" i="21"/>
  <c r="AB11" i="21"/>
  <c r="AB10" i="21"/>
  <c r="AB9" i="21"/>
  <c r="K5" i="18" a="1"/>
  <c r="K5" i="18" s="1"/>
  <c r="F7" i="25" s="1"/>
  <c r="J5" i="18" a="1"/>
  <c r="J5" i="18" s="1"/>
  <c r="E7" i="25" s="1"/>
  <c r="I5" i="18" a="1"/>
  <c r="I5" i="18" s="1"/>
  <c r="D7" i="25" s="1"/>
  <c r="H5" i="18" a="1"/>
  <c r="H5" i="18" s="1"/>
  <c r="F6" i="25" s="1"/>
  <c r="G5" i="18" a="1"/>
  <c r="G5" i="18" s="1"/>
  <c r="E6" i="25" s="1"/>
  <c r="F5" i="18" a="1"/>
  <c r="F5" i="18" s="1"/>
  <c r="D6" i="25" s="1"/>
  <c r="E5" i="18" a="1"/>
  <c r="E5" i="18" s="1"/>
  <c r="F5" i="25" s="1"/>
  <c r="AD1834" i="21"/>
  <c r="AD1833" i="21"/>
  <c r="AD1832" i="21"/>
  <c r="AD1831" i="21"/>
  <c r="AD1830" i="21"/>
  <c r="AD1829" i="21"/>
  <c r="AD1828" i="21"/>
  <c r="AD1827" i="21"/>
  <c r="AD1826" i="21"/>
  <c r="AD1825" i="21"/>
  <c r="AD1824" i="21"/>
  <c r="AD1823" i="21"/>
  <c r="AD1822" i="21"/>
  <c r="AD1821" i="21"/>
  <c r="AD1820" i="21"/>
  <c r="AD1819" i="21"/>
  <c r="AD1818" i="21"/>
  <c r="AD1817" i="21"/>
  <c r="AD1816" i="21"/>
  <c r="AD1815" i="21"/>
  <c r="AD1814" i="21"/>
  <c r="AD1813" i="21"/>
  <c r="AD1812" i="21"/>
  <c r="AD1811" i="21"/>
  <c r="AD1810" i="21"/>
  <c r="AD1809" i="21"/>
  <c r="AD1808" i="21"/>
  <c r="AD1807" i="21"/>
  <c r="AD1806" i="21"/>
  <c r="AD1805" i="21"/>
  <c r="AD1804" i="21"/>
  <c r="AD1803" i="21"/>
  <c r="AD1802" i="21"/>
  <c r="AD1801" i="21"/>
  <c r="AD1800" i="21"/>
  <c r="AD1799" i="21"/>
  <c r="AD1798" i="21"/>
  <c r="AD1797" i="21"/>
  <c r="AD1796" i="21"/>
  <c r="AD1795" i="21"/>
  <c r="AD1794" i="21"/>
  <c r="AD1793" i="21"/>
  <c r="AD1792" i="21"/>
  <c r="AD1791" i="21"/>
  <c r="AD1790" i="21"/>
  <c r="AD1789" i="21"/>
  <c r="AD1788" i="21"/>
  <c r="AD1787" i="21"/>
  <c r="AD1786" i="21"/>
  <c r="AD1785" i="21"/>
  <c r="AD1784" i="21"/>
  <c r="AD1783" i="21"/>
  <c r="AD1782" i="21"/>
  <c r="AD1781" i="21"/>
  <c r="AD1780" i="21"/>
  <c r="AD1779" i="21"/>
  <c r="AD1778" i="21"/>
  <c r="AD1777" i="21"/>
  <c r="AD1776" i="21"/>
  <c r="AD1775" i="21"/>
  <c r="AD1774" i="21"/>
  <c r="AD1773" i="21"/>
  <c r="AD1772" i="21"/>
  <c r="AD1771" i="21"/>
  <c r="AD1770" i="21"/>
  <c r="AD1769" i="21"/>
  <c r="AD1768" i="21"/>
  <c r="AD1767" i="21"/>
  <c r="AD1766" i="21"/>
  <c r="AD1765" i="21"/>
  <c r="AD1764" i="21"/>
  <c r="AD1763" i="21"/>
  <c r="AD1762" i="21"/>
  <c r="AD1761" i="21"/>
  <c r="AD1760" i="21"/>
  <c r="AD1759" i="21"/>
  <c r="AD1758" i="21"/>
  <c r="AD1757" i="21"/>
  <c r="AD1756" i="21"/>
  <c r="AD1755" i="21"/>
  <c r="AD1754" i="21"/>
  <c r="AD1753" i="21"/>
  <c r="AD1752" i="21"/>
  <c r="AD1751" i="21"/>
  <c r="AD1750" i="21"/>
  <c r="AD1749" i="21"/>
  <c r="AD1748" i="21"/>
  <c r="AD1747" i="21"/>
  <c r="AD1746" i="21"/>
  <c r="AD1745" i="21"/>
  <c r="AD1744" i="21"/>
  <c r="AD1743" i="21"/>
  <c r="AD1742" i="21"/>
  <c r="AD1741" i="21"/>
  <c r="AD1740" i="21"/>
  <c r="AD1739" i="21"/>
  <c r="AD1738" i="21"/>
  <c r="AD1737" i="21"/>
  <c r="AD1736" i="21"/>
  <c r="AD1735" i="21"/>
  <c r="AD1734" i="21"/>
  <c r="AD1733" i="21"/>
  <c r="AD1732" i="21"/>
  <c r="AD1731" i="21"/>
  <c r="AD1730" i="21"/>
  <c r="AD1729" i="21"/>
  <c r="AD1728" i="21"/>
  <c r="AD1727" i="21"/>
  <c r="AD1726" i="21"/>
  <c r="AD1725" i="21"/>
  <c r="AD1724" i="21"/>
  <c r="AD1723" i="21"/>
  <c r="AD1722" i="21"/>
  <c r="AD1721" i="21"/>
  <c r="AD1720" i="21"/>
  <c r="AD1719" i="21"/>
  <c r="AD1718" i="21"/>
  <c r="AD1717" i="21"/>
  <c r="AD1716" i="21"/>
  <c r="AD1715" i="21"/>
  <c r="AD1714" i="21"/>
  <c r="AD1713" i="21"/>
  <c r="AD1712" i="21"/>
  <c r="AD1711" i="21"/>
  <c r="AD1710" i="21"/>
  <c r="AD1709" i="21"/>
  <c r="AD1708" i="21"/>
  <c r="AD1707" i="21"/>
  <c r="AD1706" i="21"/>
  <c r="AD1705" i="21"/>
  <c r="AD1704" i="21"/>
  <c r="AD1703" i="21"/>
  <c r="AD1702" i="21"/>
  <c r="AD1701" i="21"/>
  <c r="AD1700" i="21"/>
  <c r="AD1699" i="21"/>
  <c r="AD1698" i="21"/>
  <c r="AD1697" i="21"/>
  <c r="AD1696" i="21"/>
  <c r="AD1695" i="21"/>
  <c r="AD1694" i="21"/>
  <c r="AD1693" i="21"/>
  <c r="AD1692" i="21"/>
  <c r="AD1691" i="21"/>
  <c r="AD1690" i="21"/>
  <c r="AD1689" i="21"/>
  <c r="AD1688" i="21"/>
  <c r="AD1687" i="21"/>
  <c r="AD1686" i="21"/>
  <c r="AD1685" i="21"/>
  <c r="AD1684" i="21"/>
  <c r="AD1683" i="21"/>
  <c r="AD1682" i="21"/>
  <c r="AD1681" i="21"/>
  <c r="AD1680" i="21"/>
  <c r="AD1679" i="21"/>
  <c r="AD1678" i="21"/>
  <c r="AD1677" i="21"/>
  <c r="AD1676" i="21"/>
  <c r="AD1675" i="21"/>
  <c r="AD1674" i="21"/>
  <c r="AD1673" i="21"/>
  <c r="AD1672" i="21"/>
  <c r="AD1671" i="21"/>
  <c r="AD1670" i="21"/>
  <c r="AD1669" i="21"/>
  <c r="AD1668" i="21"/>
  <c r="AD1667" i="21"/>
  <c r="AD1666" i="21"/>
  <c r="AD1665" i="21"/>
  <c r="AD1664" i="21"/>
  <c r="AD1663" i="21"/>
  <c r="AD1662" i="21"/>
  <c r="AD1661" i="21"/>
  <c r="AD1660" i="21"/>
  <c r="AD1659" i="21"/>
  <c r="AD1658" i="21"/>
  <c r="AD1657" i="21"/>
  <c r="AD1656" i="21"/>
  <c r="AD1655" i="21"/>
  <c r="AD1654" i="21"/>
  <c r="AD1653" i="21"/>
  <c r="AD1652" i="21"/>
  <c r="AD1651" i="21"/>
  <c r="AD1650" i="21"/>
  <c r="AD1649" i="21"/>
  <c r="AD1648" i="21"/>
  <c r="AD1647" i="21"/>
  <c r="AD1646" i="21"/>
  <c r="AD1645" i="21"/>
  <c r="AD1644" i="21"/>
  <c r="AD1643" i="21"/>
  <c r="AD1642" i="21"/>
  <c r="AD1641" i="21"/>
  <c r="AD1640" i="21"/>
  <c r="AD1639" i="21"/>
  <c r="AD1638" i="21"/>
  <c r="AD1637" i="21"/>
  <c r="AD1636" i="21"/>
  <c r="AD1635" i="21"/>
  <c r="AD1634" i="21"/>
  <c r="AD1633" i="21"/>
  <c r="AD1632" i="21"/>
  <c r="AD1631" i="21"/>
  <c r="AD1630" i="21"/>
  <c r="AD1629" i="21"/>
  <c r="AD1628" i="21"/>
  <c r="AD1627" i="21"/>
  <c r="AD1626" i="21"/>
  <c r="AD1625" i="21"/>
  <c r="AD1624" i="21"/>
  <c r="AD1623" i="21"/>
  <c r="AD1622" i="21"/>
  <c r="AD1621" i="21"/>
  <c r="AD1620" i="21"/>
  <c r="AD1619" i="21"/>
  <c r="AD1618" i="21"/>
  <c r="AD1617" i="21"/>
  <c r="AD1616" i="21"/>
  <c r="AD1615" i="21"/>
  <c r="AD1614" i="21"/>
  <c r="AD1613" i="21"/>
  <c r="AD1612" i="21"/>
  <c r="AD1611" i="21"/>
  <c r="AD1610" i="21"/>
  <c r="AD1609" i="21"/>
  <c r="AD1608" i="21"/>
  <c r="AD1607" i="21"/>
  <c r="AD1606" i="21"/>
  <c r="AD1605" i="21"/>
  <c r="AD1604" i="21"/>
  <c r="AD1603" i="21"/>
  <c r="AD1602" i="21"/>
  <c r="AD1601" i="21"/>
  <c r="AD1600" i="21"/>
  <c r="AD1599" i="21"/>
  <c r="AD1598" i="21"/>
  <c r="AD1597" i="21"/>
  <c r="AD1596" i="21"/>
  <c r="AD1595" i="21"/>
  <c r="AD1594" i="21"/>
  <c r="AD1593" i="21"/>
  <c r="AD1592" i="21"/>
  <c r="AD1591" i="21"/>
  <c r="AD1590" i="21"/>
  <c r="AD1589" i="21"/>
  <c r="AD1588" i="21"/>
  <c r="AD1587" i="21"/>
  <c r="AD1586" i="21"/>
  <c r="AD1585" i="21"/>
  <c r="AD1584" i="21"/>
  <c r="AD1583" i="21"/>
  <c r="AD1582" i="21"/>
  <c r="AD1581" i="21"/>
  <c r="AD1580" i="21"/>
  <c r="AD1579" i="21"/>
  <c r="AD1578" i="21"/>
  <c r="AD1577" i="21"/>
  <c r="AD1576" i="21"/>
  <c r="AD1575" i="21"/>
  <c r="AD1574" i="21"/>
  <c r="AD1573" i="21"/>
  <c r="AD1572" i="21"/>
  <c r="AD1571" i="21"/>
  <c r="AD1570" i="21"/>
  <c r="AD1569" i="21"/>
  <c r="AD1568" i="21"/>
  <c r="AD1567" i="21"/>
  <c r="AD1566" i="21"/>
  <c r="AD1565" i="21"/>
  <c r="AD1564" i="21"/>
  <c r="AD1563" i="21"/>
  <c r="AD1562" i="21"/>
  <c r="AD1561" i="21"/>
  <c r="AD1560" i="21"/>
  <c r="AD1559" i="21"/>
  <c r="AD1558" i="21"/>
  <c r="AD1557" i="21"/>
  <c r="AD1556" i="21"/>
  <c r="AD1555" i="21"/>
  <c r="AD1554" i="21"/>
  <c r="AD1553" i="21"/>
  <c r="AD1552" i="21"/>
  <c r="AD1551" i="21"/>
  <c r="AD1550" i="21"/>
  <c r="AD1549" i="21"/>
  <c r="AD1548" i="21"/>
  <c r="AD1547" i="21"/>
  <c r="AD1546" i="21"/>
  <c r="AD1545" i="21"/>
  <c r="AD1544" i="21"/>
  <c r="AD1543" i="21"/>
  <c r="AD1542" i="21"/>
  <c r="AD1541" i="21"/>
  <c r="AD1540" i="21"/>
  <c r="AD1539" i="21"/>
  <c r="AD1538" i="21"/>
  <c r="AD1537" i="21"/>
  <c r="AD1536" i="21"/>
  <c r="AD1535" i="21"/>
  <c r="AD1534" i="21"/>
  <c r="AD1533" i="21"/>
  <c r="AD1532" i="21"/>
  <c r="AD1531" i="21"/>
  <c r="AD1530" i="21"/>
  <c r="AD1529" i="21"/>
  <c r="AD1528" i="21"/>
  <c r="AD1527" i="21"/>
  <c r="AD1526" i="21"/>
  <c r="AD1525" i="21"/>
  <c r="AD1524" i="21"/>
  <c r="AD1523" i="21"/>
  <c r="AD1522" i="21"/>
  <c r="AD1521" i="21"/>
  <c r="AD1520" i="21"/>
  <c r="AD1519" i="21"/>
  <c r="AD1518" i="21"/>
  <c r="AD1517" i="21"/>
  <c r="AD1516" i="21"/>
  <c r="AD1515" i="21"/>
  <c r="AD1514" i="21"/>
  <c r="AD1513" i="21"/>
  <c r="AD1512" i="21"/>
  <c r="AD1511" i="21"/>
  <c r="AD1510" i="21"/>
  <c r="AD1509" i="21"/>
  <c r="AD1508" i="21"/>
  <c r="AD1507" i="21"/>
  <c r="AD1506" i="21"/>
  <c r="AD1505" i="21"/>
  <c r="AD1504" i="21"/>
  <c r="AD1503" i="21"/>
  <c r="AD1502" i="21"/>
  <c r="AD1501" i="21"/>
  <c r="AD1500" i="21"/>
  <c r="AD1499" i="21"/>
  <c r="AD1498" i="21"/>
  <c r="AD1497" i="21"/>
  <c r="AD1496" i="21"/>
  <c r="AD1495" i="21"/>
  <c r="AD1494" i="21"/>
  <c r="AD1493" i="21"/>
  <c r="AD1492" i="21"/>
  <c r="AD1491" i="21"/>
  <c r="AD1490" i="21"/>
  <c r="AD1489" i="21"/>
  <c r="AD1488" i="21"/>
  <c r="AD1487" i="21"/>
  <c r="AD1486" i="21"/>
  <c r="AD1485" i="21"/>
  <c r="AD1484" i="21"/>
  <c r="AD1483" i="21"/>
  <c r="AD1482" i="21"/>
  <c r="AD1481" i="21"/>
  <c r="AD1480" i="21"/>
  <c r="AD1479" i="21"/>
  <c r="AD1478" i="21"/>
  <c r="AD1477" i="21"/>
  <c r="AD1476" i="21"/>
  <c r="AD1475" i="21"/>
  <c r="AD1474" i="21"/>
  <c r="AD1473" i="21"/>
  <c r="AD1472" i="21"/>
  <c r="AD1471" i="21"/>
  <c r="AD1470" i="21"/>
  <c r="AD1469" i="21"/>
  <c r="AD1468" i="21"/>
  <c r="AD1467" i="21"/>
  <c r="AD1466" i="21"/>
  <c r="AD1465" i="21"/>
  <c r="AD1464" i="21"/>
  <c r="AD1463" i="21"/>
  <c r="AD1462" i="21"/>
  <c r="AD1461" i="21"/>
  <c r="AD1460" i="21"/>
  <c r="AD1459" i="21"/>
  <c r="AD1458" i="21"/>
  <c r="AD1457" i="21"/>
  <c r="AD1456" i="21"/>
  <c r="AD1455" i="21"/>
  <c r="AD1454" i="21"/>
  <c r="AD1453" i="21"/>
  <c r="AD1452" i="21"/>
  <c r="AD1451" i="21"/>
  <c r="AD1450" i="21"/>
  <c r="AD1449" i="21"/>
  <c r="AD1448" i="21"/>
  <c r="AD1447" i="21"/>
  <c r="AD1446" i="21"/>
  <c r="AD1445" i="21"/>
  <c r="AD1444" i="21"/>
  <c r="AD1443" i="21"/>
  <c r="AD1442" i="21"/>
  <c r="AD1441" i="21"/>
  <c r="AD1440" i="21"/>
  <c r="AD1439" i="21"/>
  <c r="AD1438" i="21"/>
  <c r="AD1437" i="21"/>
  <c r="AD1436" i="21"/>
  <c r="AD1435" i="21"/>
  <c r="AD1434" i="21"/>
  <c r="AD1433" i="21"/>
  <c r="AD1432" i="21"/>
  <c r="AD1431" i="21"/>
  <c r="AD1430" i="21"/>
  <c r="AD1429" i="21"/>
  <c r="AD1428" i="21"/>
  <c r="AD1427" i="21"/>
  <c r="AD1426" i="21"/>
  <c r="AD1425" i="21"/>
  <c r="AD1424" i="21"/>
  <c r="AD1423" i="21"/>
  <c r="AD1422" i="21"/>
  <c r="AD1421" i="21"/>
  <c r="AD1420" i="21"/>
  <c r="AD1419" i="21"/>
  <c r="AD1418" i="21"/>
  <c r="AD1417" i="21"/>
  <c r="AD1416" i="21"/>
  <c r="AD1415" i="21"/>
  <c r="AD1414" i="21"/>
  <c r="AD1413" i="21"/>
  <c r="AD1412" i="21"/>
  <c r="AD1411" i="21"/>
  <c r="AD1410" i="21"/>
  <c r="AD1409" i="21"/>
  <c r="AD1408" i="21"/>
  <c r="AD1407" i="21"/>
  <c r="AD1406" i="21"/>
  <c r="AD1405" i="21"/>
  <c r="AD1404" i="21"/>
  <c r="AD1403" i="21"/>
  <c r="AD1402" i="21"/>
  <c r="AD1401" i="21"/>
  <c r="AD1400" i="21"/>
  <c r="AD1399" i="21"/>
  <c r="AD1398" i="21"/>
  <c r="AD1397" i="21"/>
  <c r="AD1396" i="21"/>
  <c r="AD1395" i="21"/>
  <c r="AD1394" i="21"/>
  <c r="AD1393" i="21"/>
  <c r="AD1392" i="21"/>
  <c r="AD1391" i="21"/>
  <c r="AD1390" i="21"/>
  <c r="AD1389" i="21"/>
  <c r="AD1388" i="21"/>
  <c r="AD1387" i="21"/>
  <c r="AD1386" i="21"/>
  <c r="AD1385" i="21"/>
  <c r="AD1384" i="21"/>
  <c r="AD1383" i="21"/>
  <c r="AD1382" i="21"/>
  <c r="AD1381" i="21"/>
  <c r="AD1380" i="21"/>
  <c r="AD1379" i="21"/>
  <c r="AD1378" i="21"/>
  <c r="AD1377" i="21"/>
  <c r="AD1376" i="21"/>
  <c r="AD1375" i="21"/>
  <c r="AD1374" i="21"/>
  <c r="AD1373" i="21"/>
  <c r="AD1372" i="21"/>
  <c r="AD1371" i="21"/>
  <c r="AD1370" i="21"/>
  <c r="AD1369" i="21"/>
  <c r="AD1368" i="21"/>
  <c r="AD1367" i="21"/>
  <c r="AD1366" i="21"/>
  <c r="AD1365" i="21"/>
  <c r="AD1364" i="21"/>
  <c r="AD1363" i="21"/>
  <c r="AD1362" i="21"/>
  <c r="AD1361" i="21"/>
  <c r="AD1360" i="21"/>
  <c r="AD1359" i="21"/>
  <c r="AD1358" i="21"/>
  <c r="AD1357" i="21"/>
  <c r="AD1356" i="21"/>
  <c r="AD1355" i="21"/>
  <c r="AD1354" i="21"/>
  <c r="AD1353" i="21"/>
  <c r="AD1352" i="21"/>
  <c r="AD1351" i="21"/>
  <c r="AD1350" i="21"/>
  <c r="AD1349" i="21"/>
  <c r="AD1348" i="21"/>
  <c r="AD1347" i="21"/>
  <c r="AD1346" i="21"/>
  <c r="AD1345" i="21"/>
  <c r="AD1344" i="21"/>
  <c r="AD1343" i="21"/>
  <c r="AD1342" i="21"/>
  <c r="AD1341" i="21"/>
  <c r="AD1340" i="21"/>
  <c r="AD1339" i="21"/>
  <c r="AD1338" i="21"/>
  <c r="AD1337" i="21"/>
  <c r="AD1336" i="21"/>
  <c r="AD1335" i="21"/>
  <c r="AD1334" i="21"/>
  <c r="AD1333" i="21"/>
  <c r="AD1332" i="21"/>
  <c r="AD1331" i="21"/>
  <c r="AD1330" i="21"/>
  <c r="AD1329" i="21"/>
  <c r="AD1328" i="21"/>
  <c r="AD1327" i="21"/>
  <c r="AD1326" i="21"/>
  <c r="AD1325" i="21"/>
  <c r="AD1324" i="21"/>
  <c r="AD1323" i="21"/>
  <c r="AD1322" i="21"/>
  <c r="AD1321" i="21"/>
  <c r="AD1320" i="21"/>
  <c r="AD1319" i="21"/>
  <c r="AD1318" i="21"/>
  <c r="AD1317" i="21"/>
  <c r="AD1316" i="21"/>
  <c r="AD1315" i="21"/>
  <c r="AD1314" i="21"/>
  <c r="AD1313" i="21"/>
  <c r="AD1312" i="21"/>
  <c r="AD1311" i="21"/>
  <c r="AD1310" i="21"/>
  <c r="AD1309" i="21"/>
  <c r="AD1308" i="21"/>
  <c r="AD1307" i="21"/>
  <c r="AD1306" i="21"/>
  <c r="AD1305" i="21"/>
  <c r="AD1304" i="21"/>
  <c r="AD1303" i="21"/>
  <c r="AD1302" i="21"/>
  <c r="AD1301" i="21"/>
  <c r="AD1300" i="21"/>
  <c r="AD1299" i="21"/>
  <c r="AD1298" i="21"/>
  <c r="AD1297" i="21"/>
  <c r="AD1296" i="21"/>
  <c r="AD1295" i="21"/>
  <c r="AD1294" i="21"/>
  <c r="AD1293" i="21"/>
  <c r="AD1292" i="21"/>
  <c r="AD1291" i="21"/>
  <c r="AD1290" i="21"/>
  <c r="AD1289" i="21"/>
  <c r="AD1288" i="21"/>
  <c r="AD1287" i="21"/>
  <c r="AD9" i="21"/>
  <c r="AD10" i="21"/>
  <c r="AD11" i="21"/>
  <c r="AD12" i="21"/>
  <c r="AD13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292" i="21"/>
  <c r="AD293" i="21"/>
  <c r="AD294" i="21"/>
  <c r="AD295" i="21"/>
  <c r="AD296" i="21"/>
  <c r="AD297" i="21"/>
  <c r="AD298" i="21"/>
  <c r="AD299" i="21"/>
  <c r="AD300" i="21"/>
  <c r="AD301" i="21"/>
  <c r="AD302" i="21"/>
  <c r="AD303" i="21"/>
  <c r="AD304" i="21"/>
  <c r="AD305" i="21"/>
  <c r="AD306" i="21"/>
  <c r="AD307" i="21"/>
  <c r="AD308" i="21"/>
  <c r="AD309" i="21"/>
  <c r="AD310" i="21"/>
  <c r="AD311" i="21"/>
  <c r="AD312" i="21"/>
  <c r="AD313" i="21"/>
  <c r="AD314" i="21"/>
  <c r="AD315" i="21"/>
  <c r="AD316" i="21"/>
  <c r="AD317" i="21"/>
  <c r="AD318" i="21"/>
  <c r="AD319" i="21"/>
  <c r="AD320" i="21"/>
  <c r="AD321" i="21"/>
  <c r="AD322" i="21"/>
  <c r="AD323" i="21"/>
  <c r="AD324" i="21"/>
  <c r="AD325" i="21"/>
  <c r="AD326" i="21"/>
  <c r="AD327" i="21"/>
  <c r="AD328" i="21"/>
  <c r="AD329" i="21"/>
  <c r="AD330" i="21"/>
  <c r="AD331" i="21"/>
  <c r="AD332" i="21"/>
  <c r="AD333" i="21"/>
  <c r="AD334" i="21"/>
  <c r="AD335" i="21"/>
  <c r="AD336" i="21"/>
  <c r="AD337" i="21"/>
  <c r="AD338" i="21"/>
  <c r="AD339" i="21"/>
  <c r="AD340" i="21"/>
  <c r="AD341" i="21"/>
  <c r="AD342" i="21"/>
  <c r="AD343" i="21"/>
  <c r="AD344" i="21"/>
  <c r="AD345" i="21"/>
  <c r="AD346" i="21"/>
  <c r="AD347" i="21"/>
  <c r="AD348" i="21"/>
  <c r="AD349" i="21"/>
  <c r="AD350" i="21"/>
  <c r="AD351" i="21"/>
  <c r="AD352" i="21"/>
  <c r="AD353" i="21"/>
  <c r="AD354" i="21"/>
  <c r="AD355" i="21"/>
  <c r="AD356" i="21"/>
  <c r="AD357" i="21"/>
  <c r="AD358" i="21"/>
  <c r="AD359" i="21"/>
  <c r="AD360" i="21"/>
  <c r="AD361" i="21"/>
  <c r="AD362" i="21"/>
  <c r="AD363" i="21"/>
  <c r="AD364" i="21"/>
  <c r="AD365" i="21"/>
  <c r="AD366" i="21"/>
  <c r="AD367" i="21"/>
  <c r="AD368" i="21"/>
  <c r="AD369" i="21"/>
  <c r="AD370" i="21"/>
  <c r="AD371" i="21"/>
  <c r="AD372" i="21"/>
  <c r="AD373" i="21"/>
  <c r="AD374" i="21"/>
  <c r="AD375" i="21"/>
  <c r="AD376" i="21"/>
  <c r="AD377" i="21"/>
  <c r="AD378" i="21"/>
  <c r="AD379" i="21"/>
  <c r="AD380" i="21"/>
  <c r="AD381" i="21"/>
  <c r="AD382" i="21"/>
  <c r="AD383" i="21"/>
  <c r="AD384" i="21"/>
  <c r="AD385" i="21"/>
  <c r="AD386" i="21"/>
  <c r="AD387" i="21"/>
  <c r="AD388" i="21"/>
  <c r="AD389" i="21"/>
  <c r="AD390" i="21"/>
  <c r="AD391" i="21"/>
  <c r="AD392" i="21"/>
  <c r="AD393" i="21"/>
  <c r="AD394" i="21"/>
  <c r="AD395" i="21"/>
  <c r="AD396" i="21"/>
  <c r="AD397" i="21"/>
  <c r="AD398" i="21"/>
  <c r="AD399" i="21"/>
  <c r="AD400" i="21"/>
  <c r="AD401" i="21"/>
  <c r="AD402" i="21"/>
  <c r="AD403" i="21"/>
  <c r="AD404" i="21"/>
  <c r="AD405" i="21"/>
  <c r="AD406" i="21"/>
  <c r="AD407" i="21"/>
  <c r="AD408" i="21"/>
  <c r="AD409" i="21"/>
  <c r="AD410" i="21"/>
  <c r="AD411" i="21"/>
  <c r="AD412" i="21"/>
  <c r="AD413" i="21"/>
  <c r="AD414" i="21"/>
  <c r="AD415" i="21"/>
  <c r="AD416" i="21"/>
  <c r="AD417" i="21"/>
  <c r="AD418" i="21"/>
  <c r="AD419" i="21"/>
  <c r="AD420" i="21"/>
  <c r="AD421" i="21"/>
  <c r="AD422" i="21"/>
  <c r="AD423" i="21"/>
  <c r="AD424" i="21"/>
  <c r="AD425" i="21"/>
  <c r="AD426" i="21"/>
  <c r="AD427" i="21"/>
  <c r="AD428" i="21"/>
  <c r="AD429" i="21"/>
  <c r="AD430" i="21"/>
  <c r="AD431" i="21"/>
  <c r="AD432" i="21"/>
  <c r="AD433" i="21"/>
  <c r="AD434" i="21"/>
  <c r="AD435" i="21"/>
  <c r="AD436" i="21"/>
  <c r="AD437" i="21"/>
  <c r="AD438" i="21"/>
  <c r="AD439" i="21"/>
  <c r="AD440" i="21"/>
  <c r="AD441" i="21"/>
  <c r="AD442" i="21"/>
  <c r="AD443" i="21"/>
  <c r="AD444" i="21"/>
  <c r="AD445" i="21"/>
  <c r="AD446" i="21"/>
  <c r="AD447" i="21"/>
  <c r="AD448" i="21"/>
  <c r="AD449" i="21"/>
  <c r="AD450" i="21"/>
  <c r="AD451" i="21"/>
  <c r="AD452" i="21"/>
  <c r="AD453" i="21"/>
  <c r="AD454" i="21"/>
  <c r="AD455" i="21"/>
  <c r="AD456" i="21"/>
  <c r="AD457" i="21"/>
  <c r="AD458" i="21"/>
  <c r="AD459" i="21"/>
  <c r="AD460" i="21"/>
  <c r="AD461" i="21"/>
  <c r="AD462" i="21"/>
  <c r="AD463" i="21"/>
  <c r="AD464" i="21"/>
  <c r="AD465" i="21"/>
  <c r="AD466" i="21"/>
  <c r="AD467" i="21"/>
  <c r="AD468" i="21"/>
  <c r="AD469" i="21"/>
  <c r="AD470" i="21"/>
  <c r="AD471" i="21"/>
  <c r="AD472" i="21"/>
  <c r="AD473" i="21"/>
  <c r="AD474" i="21"/>
  <c r="AD475" i="21"/>
  <c r="AD476" i="21"/>
  <c r="AD477" i="21"/>
  <c r="AD478" i="21"/>
  <c r="AD479" i="21"/>
  <c r="AD480" i="21"/>
  <c r="AD481" i="21"/>
  <c r="AD482" i="21"/>
  <c r="AD483" i="21"/>
  <c r="AD484" i="21"/>
  <c r="AD485" i="21"/>
  <c r="AD486" i="21"/>
  <c r="AD487" i="21"/>
  <c r="AD488" i="21"/>
  <c r="AD489" i="21"/>
  <c r="AD490" i="21"/>
  <c r="AD491" i="21"/>
  <c r="AD492" i="21"/>
  <c r="AD493" i="21"/>
  <c r="AD494" i="21"/>
  <c r="AD495" i="21"/>
  <c r="AD496" i="21"/>
  <c r="AD497" i="21"/>
  <c r="AD498" i="21"/>
  <c r="AD499" i="21"/>
  <c r="AD500" i="21"/>
  <c r="AD501" i="21"/>
  <c r="AD502" i="21"/>
  <c r="AD503" i="21"/>
  <c r="AD504" i="21"/>
  <c r="AD505" i="21"/>
  <c r="AD506" i="21"/>
  <c r="AD507" i="21"/>
  <c r="AD508" i="21"/>
  <c r="AD509" i="21"/>
  <c r="AD510" i="21"/>
  <c r="AD511" i="21"/>
  <c r="AD512" i="21"/>
  <c r="AD513" i="21"/>
  <c r="AD514" i="21"/>
  <c r="AD515" i="21"/>
  <c r="AD516" i="21"/>
  <c r="AD517" i="21"/>
  <c r="AD518" i="21"/>
  <c r="AD519" i="21"/>
  <c r="AD520" i="21"/>
  <c r="AD521" i="21"/>
  <c r="AD522" i="21"/>
  <c r="AD523" i="21"/>
  <c r="AD524" i="21"/>
  <c r="AD525" i="21"/>
  <c r="AD526" i="21"/>
  <c r="AD527" i="21"/>
  <c r="AD528" i="21"/>
  <c r="AD529" i="21"/>
  <c r="AD530" i="21"/>
  <c r="AD531" i="21"/>
  <c r="AD532" i="21"/>
  <c r="AD533" i="21"/>
  <c r="AD534" i="21"/>
  <c r="AD535" i="21"/>
  <c r="AD536" i="21"/>
  <c r="AD537" i="21"/>
  <c r="AD538" i="21"/>
  <c r="AD539" i="21"/>
  <c r="AD540" i="21"/>
  <c r="AD541" i="21"/>
  <c r="AD542" i="21"/>
  <c r="AD543" i="21"/>
  <c r="AD544" i="21"/>
  <c r="AD545" i="21"/>
  <c r="AD546" i="21"/>
  <c r="AD547" i="21"/>
  <c r="AD548" i="21"/>
  <c r="AD549" i="21"/>
  <c r="AD550" i="21"/>
  <c r="AD551" i="21"/>
  <c r="AD552" i="21"/>
  <c r="AD553" i="21"/>
  <c r="AD554" i="21"/>
  <c r="AD555" i="21"/>
  <c r="AD556" i="21"/>
  <c r="AD557" i="21"/>
  <c r="AD558" i="21"/>
  <c r="AD559" i="21"/>
  <c r="AD560" i="21"/>
  <c r="AD561" i="21"/>
  <c r="AD562" i="21"/>
  <c r="AD563" i="21"/>
  <c r="AD564" i="21"/>
  <c r="AD565" i="21"/>
  <c r="AD566" i="21"/>
  <c r="AD567" i="21"/>
  <c r="AD568" i="21"/>
  <c r="AD569" i="21"/>
  <c r="AD570" i="21"/>
  <c r="AD571" i="21"/>
  <c r="AD572" i="21"/>
  <c r="AD573" i="21"/>
  <c r="AD574" i="21"/>
  <c r="AD575" i="21"/>
  <c r="AD576" i="21"/>
  <c r="AD577" i="21"/>
  <c r="AD578" i="21"/>
  <c r="AD579" i="21"/>
  <c r="AD580" i="21"/>
  <c r="AD581" i="21"/>
  <c r="AD582" i="21"/>
  <c r="AD583" i="21"/>
  <c r="AD584" i="21"/>
  <c r="AD585" i="21"/>
  <c r="AD586" i="21"/>
  <c r="AD587" i="21"/>
  <c r="AD588" i="21"/>
  <c r="AD589" i="21"/>
  <c r="AD590" i="21"/>
  <c r="AD591" i="21"/>
  <c r="AD592" i="21"/>
  <c r="AD593" i="21"/>
  <c r="AD594" i="21"/>
  <c r="AD595" i="21"/>
  <c r="AD596" i="21"/>
  <c r="AD597" i="21"/>
  <c r="AD598" i="21"/>
  <c r="AD599" i="21"/>
  <c r="AD600" i="21"/>
  <c r="AD601" i="21"/>
  <c r="AD602" i="21"/>
  <c r="AD603" i="21"/>
  <c r="AD604" i="21"/>
  <c r="AD605" i="21"/>
  <c r="AD606" i="21"/>
  <c r="AD607" i="21"/>
  <c r="AD608" i="21"/>
  <c r="AD609" i="21"/>
  <c r="AD610" i="21"/>
  <c r="AD611" i="21"/>
  <c r="AD612" i="21"/>
  <c r="AD613" i="21"/>
  <c r="AD614" i="21"/>
  <c r="AD615" i="21"/>
  <c r="AD616" i="21"/>
  <c r="AD617" i="21"/>
  <c r="AD618" i="21"/>
  <c r="AD619" i="21"/>
  <c r="AD620" i="21"/>
  <c r="AD621" i="21"/>
  <c r="AD622" i="21"/>
  <c r="AD623" i="21"/>
  <c r="AD624" i="21"/>
  <c r="AD625" i="21"/>
  <c r="AD626" i="21"/>
  <c r="AD627" i="21"/>
  <c r="AD628" i="21"/>
  <c r="AD629" i="21"/>
  <c r="AD630" i="21"/>
  <c r="AD631" i="21"/>
  <c r="AD632" i="21"/>
  <c r="AD633" i="21"/>
  <c r="AD634" i="21"/>
  <c r="AD635" i="21"/>
  <c r="AD636" i="21"/>
  <c r="AD637" i="21"/>
  <c r="AD638" i="21"/>
  <c r="AD639" i="21"/>
  <c r="AD640" i="21"/>
  <c r="AD641" i="21"/>
  <c r="AD642" i="21"/>
  <c r="AD643" i="21"/>
  <c r="AD644" i="21"/>
  <c r="AD645" i="21"/>
  <c r="AD646" i="21"/>
  <c r="AD647" i="21"/>
  <c r="AD648" i="21"/>
  <c r="AD649" i="21"/>
  <c r="AD650" i="21"/>
  <c r="AD651" i="21"/>
  <c r="AD652" i="21"/>
  <c r="AD653" i="21"/>
  <c r="AD654" i="21"/>
  <c r="AD655" i="21"/>
  <c r="AD656" i="21"/>
  <c r="AD657" i="21"/>
  <c r="AD658" i="21"/>
  <c r="AD659" i="21"/>
  <c r="AD660" i="21"/>
  <c r="AD661" i="21"/>
  <c r="AD662" i="21"/>
  <c r="AD663" i="21"/>
  <c r="AD664" i="21"/>
  <c r="AD665" i="21"/>
  <c r="AD666" i="21"/>
  <c r="AD667" i="21"/>
  <c r="AD668" i="21"/>
  <c r="AD669" i="21"/>
  <c r="AD670" i="21"/>
  <c r="AD671" i="21"/>
  <c r="AD672" i="21"/>
  <c r="AD673" i="21"/>
  <c r="AD674" i="21"/>
  <c r="AD675" i="21"/>
  <c r="AD676" i="21"/>
  <c r="AD677" i="21"/>
  <c r="AD678" i="21"/>
  <c r="AD679" i="21"/>
  <c r="AD680" i="21"/>
  <c r="AD681" i="21"/>
  <c r="AD682" i="21"/>
  <c r="AD683" i="21"/>
  <c r="AD684" i="21"/>
  <c r="AD685" i="21"/>
  <c r="AD686" i="21"/>
  <c r="AD687" i="21"/>
  <c r="AD688" i="21"/>
  <c r="AD689" i="21"/>
  <c r="AD690" i="21"/>
  <c r="AD691" i="21"/>
  <c r="AD692" i="21"/>
  <c r="AD693" i="21"/>
  <c r="AD694" i="21"/>
  <c r="AD695" i="21"/>
  <c r="AD696" i="21"/>
  <c r="AD697" i="21"/>
  <c r="AD698" i="21"/>
  <c r="AD699" i="21"/>
  <c r="AD700" i="21"/>
  <c r="AD701" i="21"/>
  <c r="AD702" i="21"/>
  <c r="AD703" i="21"/>
  <c r="AD704" i="21"/>
  <c r="AD705" i="21"/>
  <c r="AD706" i="21"/>
  <c r="AD707" i="21"/>
  <c r="AD708" i="21"/>
  <c r="AD709" i="21"/>
  <c r="AD710" i="21"/>
  <c r="AD711" i="21"/>
  <c r="AD712" i="21"/>
  <c r="AD713" i="21"/>
  <c r="AD714" i="21"/>
  <c r="AD715" i="21"/>
  <c r="AD716" i="21"/>
  <c r="AD717" i="21"/>
  <c r="AD718" i="21"/>
  <c r="AD719" i="21"/>
  <c r="AD720" i="21"/>
  <c r="AD721" i="21"/>
  <c r="AD722" i="21"/>
  <c r="AD723" i="21"/>
  <c r="AD724" i="21"/>
  <c r="AD725" i="21"/>
  <c r="AD726" i="21"/>
  <c r="AD727" i="21"/>
  <c r="AD728" i="21"/>
  <c r="AD729" i="21"/>
  <c r="AD730" i="21"/>
  <c r="AD731" i="21"/>
  <c r="AD732" i="21"/>
  <c r="AD733" i="21"/>
  <c r="AD734" i="21"/>
  <c r="AD735" i="21"/>
  <c r="AD736" i="21"/>
  <c r="AD737" i="21"/>
  <c r="AD738" i="21"/>
  <c r="AD739" i="21"/>
  <c r="AD740" i="21"/>
  <c r="AD741" i="21"/>
  <c r="AD742" i="21"/>
  <c r="AD743" i="21"/>
  <c r="AD744" i="21"/>
  <c r="AD745" i="21"/>
  <c r="AD746" i="21"/>
  <c r="AD747" i="21"/>
  <c r="AD748" i="21"/>
  <c r="AD749" i="21"/>
  <c r="AD750" i="21"/>
  <c r="AD751" i="21"/>
  <c r="AD752" i="21"/>
  <c r="AD753" i="21"/>
  <c r="AD754" i="21"/>
  <c r="AD755" i="21"/>
  <c r="AD756" i="21"/>
  <c r="AD757" i="21"/>
  <c r="AD758" i="21"/>
  <c r="AD759" i="21"/>
  <c r="AD760" i="21"/>
  <c r="AD761" i="21"/>
  <c r="AD762" i="21"/>
  <c r="AD763" i="21"/>
  <c r="AD764" i="21"/>
  <c r="AD765" i="21"/>
  <c r="AD766" i="21"/>
  <c r="AD767" i="21"/>
  <c r="AD768" i="21"/>
  <c r="AD769" i="21"/>
  <c r="AD770" i="21"/>
  <c r="AD771" i="21"/>
  <c r="AD772" i="21"/>
  <c r="AD773" i="21"/>
  <c r="AD774" i="21"/>
  <c r="AD775" i="21"/>
  <c r="AD776" i="21"/>
  <c r="AD777" i="21"/>
  <c r="AD778" i="21"/>
  <c r="AD779" i="21"/>
  <c r="AD780" i="21"/>
  <c r="AD781" i="21"/>
  <c r="AD782" i="21"/>
  <c r="AD783" i="21"/>
  <c r="AD784" i="21"/>
  <c r="AD785" i="21"/>
  <c r="AD786" i="21"/>
  <c r="AD787" i="21"/>
  <c r="AD788" i="21"/>
  <c r="AD789" i="21"/>
  <c r="AD790" i="21"/>
  <c r="AD791" i="21"/>
  <c r="AD792" i="21"/>
  <c r="AD793" i="21"/>
  <c r="AD794" i="21"/>
  <c r="AD795" i="21"/>
  <c r="AD796" i="21"/>
  <c r="AD797" i="21"/>
  <c r="AD798" i="21"/>
  <c r="AD799" i="21"/>
  <c r="AD800" i="21"/>
  <c r="AD801" i="21"/>
  <c r="AD802" i="21"/>
  <c r="AD803" i="21"/>
  <c r="AD804" i="21"/>
  <c r="AD805" i="21"/>
  <c r="AD806" i="21"/>
  <c r="AD807" i="21"/>
  <c r="AD808" i="21"/>
  <c r="AD809" i="21"/>
  <c r="AD810" i="21"/>
  <c r="AD811" i="21"/>
  <c r="AD812" i="21"/>
  <c r="AD813" i="21"/>
  <c r="AD814" i="21"/>
  <c r="AD815" i="21"/>
  <c r="AD816" i="21"/>
  <c r="AD817" i="21"/>
  <c r="AD818" i="21"/>
  <c r="AD819" i="21"/>
  <c r="AD820" i="21"/>
  <c r="AD821" i="21"/>
  <c r="AD822" i="21"/>
  <c r="AD823" i="21"/>
  <c r="AD824" i="21"/>
  <c r="AD825" i="21"/>
  <c r="AD826" i="21"/>
  <c r="AD827" i="21"/>
  <c r="AD828" i="21"/>
  <c r="AD829" i="21"/>
  <c r="AD830" i="21"/>
  <c r="AD831" i="21"/>
  <c r="AD832" i="21"/>
  <c r="AD833" i="21"/>
  <c r="AD834" i="21"/>
  <c r="AD835" i="21"/>
  <c r="AD836" i="21"/>
  <c r="AD837" i="21"/>
  <c r="AD838" i="21"/>
  <c r="AD839" i="21"/>
  <c r="AD840" i="21"/>
  <c r="AD841" i="21"/>
  <c r="AD842" i="21"/>
  <c r="AD843" i="21"/>
  <c r="AD844" i="21"/>
  <c r="AD845" i="21"/>
  <c r="AD846" i="21"/>
  <c r="AD847" i="21"/>
  <c r="AD848" i="21"/>
  <c r="AD849" i="21"/>
  <c r="AD850" i="21"/>
  <c r="AD851" i="21"/>
  <c r="AD852" i="21"/>
  <c r="AD853" i="21"/>
  <c r="AD854" i="21"/>
  <c r="AD855" i="21"/>
  <c r="AD856" i="21"/>
  <c r="AD857" i="21"/>
  <c r="AD858" i="21"/>
  <c r="AD859" i="21"/>
  <c r="AD860" i="21"/>
  <c r="AD861" i="21"/>
  <c r="AD862" i="21"/>
  <c r="AD863" i="21"/>
  <c r="AD864" i="21"/>
  <c r="AD865" i="21"/>
  <c r="AD866" i="21"/>
  <c r="AD867" i="21"/>
  <c r="AD868" i="21"/>
  <c r="AD869" i="21"/>
  <c r="AD870" i="21"/>
  <c r="AD871" i="21"/>
  <c r="AD872" i="21"/>
  <c r="AD873" i="21"/>
  <c r="AD874" i="21"/>
  <c r="AD875" i="21"/>
  <c r="AD876" i="21"/>
  <c r="AD877" i="21"/>
  <c r="AD878" i="21"/>
  <c r="AD879" i="21"/>
  <c r="AD880" i="21"/>
  <c r="AD881" i="21"/>
  <c r="AD882" i="21"/>
  <c r="AD883" i="21"/>
  <c r="AD884" i="21"/>
  <c r="AD885" i="21"/>
  <c r="AD886" i="21"/>
  <c r="AD887" i="21"/>
  <c r="AD888" i="21"/>
  <c r="AD889" i="21"/>
  <c r="AD890" i="21"/>
  <c r="AD891" i="21"/>
  <c r="AD892" i="21"/>
  <c r="AD893" i="21"/>
  <c r="AD894" i="21"/>
  <c r="AD895" i="21"/>
  <c r="AD896" i="21"/>
  <c r="AD897" i="21"/>
  <c r="AD898" i="21"/>
  <c r="AD899" i="21"/>
  <c r="AD900" i="21"/>
  <c r="AD901" i="21"/>
  <c r="AD902" i="21"/>
  <c r="AD903" i="21"/>
  <c r="AD904" i="21"/>
  <c r="AD905" i="21"/>
  <c r="AD906" i="21"/>
  <c r="AD907" i="21"/>
  <c r="AD908" i="21"/>
  <c r="AD909" i="21"/>
  <c r="AD910" i="21"/>
  <c r="AD911" i="21"/>
  <c r="AD912" i="21"/>
  <c r="AD913" i="21"/>
  <c r="AD914" i="21"/>
  <c r="AD915" i="21"/>
  <c r="AD916" i="21"/>
  <c r="AD917" i="21"/>
  <c r="AD918" i="21"/>
  <c r="AD919" i="21"/>
  <c r="AD920" i="21"/>
  <c r="AD921" i="21"/>
  <c r="AD922" i="21"/>
  <c r="AD923" i="21"/>
  <c r="AD924" i="21"/>
  <c r="AD925" i="21"/>
  <c r="AD926" i="21"/>
  <c r="AD927" i="21"/>
  <c r="AD928" i="21"/>
  <c r="AD929" i="21"/>
  <c r="AD930" i="21"/>
  <c r="AD931" i="21"/>
  <c r="AD932" i="21"/>
  <c r="AD933" i="21"/>
  <c r="AD934" i="21"/>
  <c r="AD935" i="21"/>
  <c r="AD936" i="21"/>
  <c r="AD937" i="21"/>
  <c r="AD938" i="21"/>
  <c r="AD939" i="21"/>
  <c r="AD940" i="21"/>
  <c r="AD941" i="21"/>
  <c r="AD942" i="21"/>
  <c r="AD943" i="21"/>
  <c r="AD944" i="21"/>
  <c r="AD945" i="21"/>
  <c r="AD946" i="21"/>
  <c r="AD947" i="21"/>
  <c r="AD948" i="21"/>
  <c r="AD949" i="21"/>
  <c r="AD950" i="21"/>
  <c r="AD951" i="21"/>
  <c r="AD952" i="21"/>
  <c r="AD953" i="21"/>
  <c r="AD954" i="21"/>
  <c r="AD955" i="21"/>
  <c r="AD956" i="21"/>
  <c r="AD957" i="21"/>
  <c r="AD958" i="21"/>
  <c r="AD959" i="21"/>
  <c r="AD960" i="21"/>
  <c r="AD961" i="21"/>
  <c r="AD962" i="21"/>
  <c r="AD963" i="21"/>
  <c r="AD964" i="21"/>
  <c r="AD965" i="21"/>
  <c r="AD966" i="21"/>
  <c r="AD967" i="21"/>
  <c r="AD968" i="21"/>
  <c r="AD969" i="21"/>
  <c r="AD970" i="21"/>
  <c r="AD971" i="21"/>
  <c r="AD972" i="21"/>
  <c r="AD973" i="21"/>
  <c r="AD974" i="21"/>
  <c r="AD975" i="21"/>
  <c r="AD976" i="21"/>
  <c r="AD977" i="21"/>
  <c r="AD978" i="21"/>
  <c r="AD979" i="21"/>
  <c r="AD980" i="21"/>
  <c r="AD981" i="21"/>
  <c r="AD982" i="21"/>
  <c r="AD983" i="21"/>
  <c r="AD984" i="21"/>
  <c r="AD985" i="21"/>
  <c r="AD986" i="21"/>
  <c r="AD987" i="21"/>
  <c r="AD988" i="21"/>
  <c r="AD989" i="21"/>
  <c r="AD990" i="21"/>
  <c r="AD991" i="21"/>
  <c r="AD992" i="21"/>
  <c r="AD993" i="21"/>
  <c r="AD994" i="21"/>
  <c r="AD995" i="21"/>
  <c r="AD996" i="21"/>
  <c r="AD997" i="21"/>
  <c r="AD998" i="21"/>
  <c r="AD999" i="21"/>
  <c r="AD1000" i="21"/>
  <c r="AD1001" i="21"/>
  <c r="AD1002" i="21"/>
  <c r="AD1003" i="21"/>
  <c r="AD1004" i="21"/>
  <c r="AD1005" i="21"/>
  <c r="AD1006" i="21"/>
  <c r="AD1007" i="21"/>
  <c r="AD1008" i="21"/>
  <c r="AD1009" i="21"/>
  <c r="AD1010" i="21"/>
  <c r="AD1011" i="21"/>
  <c r="AD1012" i="21"/>
  <c r="AD1013" i="21"/>
  <c r="AD1014" i="21"/>
  <c r="AD1015" i="21"/>
  <c r="AD1016" i="21"/>
  <c r="AD1017" i="21"/>
  <c r="AD1018" i="21"/>
  <c r="AD1019" i="21"/>
  <c r="AD1020" i="21"/>
  <c r="AD1021" i="21"/>
  <c r="AD1022" i="21"/>
  <c r="AD1023" i="21"/>
  <c r="AD1024" i="21"/>
  <c r="AD1025" i="21"/>
  <c r="AD1026" i="21"/>
  <c r="AD1027" i="21"/>
  <c r="AD1028" i="21"/>
  <c r="AD1029" i="21"/>
  <c r="AD1030" i="21"/>
  <c r="AD1031" i="21"/>
  <c r="AD1032" i="21"/>
  <c r="AD1033" i="21"/>
  <c r="AD1034" i="21"/>
  <c r="AD1035" i="21"/>
  <c r="AD1036" i="21"/>
  <c r="AD1037" i="21"/>
  <c r="AD1038" i="21"/>
  <c r="AD1039" i="21"/>
  <c r="AD1040" i="21"/>
  <c r="AD1041" i="21"/>
  <c r="AD1042" i="21"/>
  <c r="AD1043" i="21"/>
  <c r="AD1044" i="21"/>
  <c r="AD1045" i="21"/>
  <c r="AD1046" i="21"/>
  <c r="AD1047" i="21"/>
  <c r="AD1048" i="21"/>
  <c r="AD1049" i="21"/>
  <c r="AD1050" i="21"/>
  <c r="AD1051" i="21"/>
  <c r="AD1052" i="21"/>
  <c r="AD1053" i="21"/>
  <c r="AD1054" i="21"/>
  <c r="AD1055" i="21"/>
  <c r="AD1056" i="21"/>
  <c r="AD1057" i="21"/>
  <c r="AD1058" i="21"/>
  <c r="AD1059" i="21"/>
  <c r="AD1060" i="21"/>
  <c r="AD1061" i="21"/>
  <c r="AD1062" i="21"/>
  <c r="AD1063" i="21"/>
  <c r="AD1064" i="21"/>
  <c r="AD1065" i="21"/>
  <c r="AD1066" i="21"/>
  <c r="AD1067" i="21"/>
  <c r="AD1068" i="21"/>
  <c r="AD1069" i="21"/>
  <c r="AD1070" i="21"/>
  <c r="AD1071" i="21"/>
  <c r="AD1072" i="21"/>
  <c r="AD1073" i="21"/>
  <c r="AD1074" i="21"/>
  <c r="AD1075" i="21"/>
  <c r="AD1076" i="21"/>
  <c r="AD1077" i="21"/>
  <c r="AD1078" i="21"/>
  <c r="AD1079" i="21"/>
  <c r="AD1080" i="21"/>
  <c r="AD1081" i="21"/>
  <c r="AD1082" i="21"/>
  <c r="AD1083" i="21"/>
  <c r="AD1084" i="21"/>
  <c r="AD1085" i="21"/>
  <c r="AD1086" i="21"/>
  <c r="AD1087" i="21"/>
  <c r="AD1088" i="21"/>
  <c r="AD1089" i="21"/>
  <c r="AD1090" i="21"/>
  <c r="AD1091" i="21"/>
  <c r="AD1092" i="21"/>
  <c r="AD1093" i="21"/>
  <c r="AD1094" i="21"/>
  <c r="AD1095" i="21"/>
  <c r="AD1096" i="21"/>
  <c r="AD1097" i="21"/>
  <c r="AD1098" i="21"/>
  <c r="AD1099" i="21"/>
  <c r="AD1100" i="21"/>
  <c r="AD1101" i="21"/>
  <c r="AD1102" i="21"/>
  <c r="AD1103" i="21"/>
  <c r="AD1104" i="21"/>
  <c r="AD1105" i="21"/>
  <c r="AD1106" i="21"/>
  <c r="AD1107" i="21"/>
  <c r="AD1108" i="21"/>
  <c r="AD1109" i="21"/>
  <c r="AD1110" i="21"/>
  <c r="AD1111" i="21"/>
  <c r="AD1112" i="21"/>
  <c r="AD1113" i="21"/>
  <c r="AD1114" i="21"/>
  <c r="AD1115" i="21"/>
  <c r="AD1116" i="21"/>
  <c r="AD1117" i="21"/>
  <c r="AD1118" i="21"/>
  <c r="AD1119" i="21"/>
  <c r="AD1120" i="21"/>
  <c r="AD1121" i="21"/>
  <c r="AD1122" i="21"/>
  <c r="AD1123" i="21"/>
  <c r="AD1124" i="21"/>
  <c r="AD1125" i="21"/>
  <c r="AD1126" i="21"/>
  <c r="AD1127" i="21"/>
  <c r="AD1128" i="21"/>
  <c r="AD1129" i="21"/>
  <c r="AD1130" i="21"/>
  <c r="AD1131" i="21"/>
  <c r="AD1132" i="21"/>
  <c r="AD1133" i="21"/>
  <c r="AD1134" i="21"/>
  <c r="AD1135" i="21"/>
  <c r="AD1136" i="21"/>
  <c r="AD1137" i="21"/>
  <c r="AD1138" i="21"/>
  <c r="AD1139" i="21"/>
  <c r="AD1140" i="21"/>
  <c r="AD1141" i="21"/>
  <c r="AD1142" i="21"/>
  <c r="AD1143" i="21"/>
  <c r="AD1144" i="21"/>
  <c r="AD1145" i="21"/>
  <c r="AD1146" i="21"/>
  <c r="AD1147" i="21"/>
  <c r="AD1148" i="21"/>
  <c r="AD1149" i="21"/>
  <c r="AD1150" i="21"/>
  <c r="AD1151" i="21"/>
  <c r="AD1152" i="21"/>
  <c r="AD1153" i="21"/>
  <c r="AD1154" i="21"/>
  <c r="AD1155" i="21"/>
  <c r="AD1156" i="21"/>
  <c r="AD1157" i="21"/>
  <c r="AD1158" i="21"/>
  <c r="AD1159" i="21"/>
  <c r="AD1160" i="21"/>
  <c r="AD1161" i="21"/>
  <c r="AD1162" i="21"/>
  <c r="AD1163" i="21"/>
  <c r="AD1164" i="21"/>
  <c r="AD1165" i="21"/>
  <c r="AD1166" i="21"/>
  <c r="AD1167" i="21"/>
  <c r="AD1168" i="21"/>
  <c r="AD1169" i="21"/>
  <c r="AD1170" i="21"/>
  <c r="AD1171" i="21"/>
  <c r="AD1172" i="21"/>
  <c r="AD1173" i="21"/>
  <c r="AD1174" i="21"/>
  <c r="AD1175" i="21"/>
  <c r="AD1176" i="21"/>
  <c r="AD1177" i="21"/>
  <c r="AD1178" i="21"/>
  <c r="AD1179" i="21"/>
  <c r="AD1180" i="21"/>
  <c r="AD1181" i="21"/>
  <c r="AD1182" i="21"/>
  <c r="AD1183" i="21"/>
  <c r="AD1184" i="21"/>
  <c r="AD1185" i="21"/>
  <c r="AD1186" i="21"/>
  <c r="AD1187" i="21"/>
  <c r="AD1188" i="21"/>
  <c r="AD1189" i="21"/>
  <c r="AD1190" i="21"/>
  <c r="AD1191" i="21"/>
  <c r="AD1192" i="21"/>
  <c r="AD1193" i="21"/>
  <c r="AD1194" i="21"/>
  <c r="AD1195" i="21"/>
  <c r="AD1196" i="21"/>
  <c r="AD1197" i="21"/>
  <c r="AD1198" i="21"/>
  <c r="AD1199" i="21"/>
  <c r="AD1200" i="21"/>
  <c r="AD1201" i="21"/>
  <c r="AD1202" i="21"/>
  <c r="AD1203" i="21"/>
  <c r="AD1204" i="21"/>
  <c r="AD1205" i="21"/>
  <c r="AD1206" i="21"/>
  <c r="AD1207" i="21"/>
  <c r="AD1208" i="21"/>
  <c r="AD1209" i="21"/>
  <c r="AD1210" i="21"/>
  <c r="AD1211" i="21"/>
  <c r="AD1212" i="21"/>
  <c r="AD1213" i="21"/>
  <c r="AD1214" i="21"/>
  <c r="AD1215" i="21"/>
  <c r="AD1216" i="21"/>
  <c r="AD1217" i="21"/>
  <c r="AD1218" i="21"/>
  <c r="AD1219" i="21"/>
  <c r="AD1220" i="21"/>
  <c r="AD1221" i="21"/>
  <c r="AD1222" i="21"/>
  <c r="AD1223" i="21"/>
  <c r="AD1224" i="21"/>
  <c r="AD1225" i="21"/>
  <c r="AD1226" i="21"/>
  <c r="AD1227" i="21"/>
  <c r="AD1228" i="21"/>
  <c r="AD1229" i="21"/>
  <c r="AD1230" i="21"/>
  <c r="AD1231" i="21"/>
  <c r="AD1232" i="21"/>
  <c r="AD1233" i="21"/>
  <c r="AD1234" i="21"/>
  <c r="AD1235" i="21"/>
  <c r="AD1236" i="21"/>
  <c r="AD1237" i="21"/>
  <c r="AD1238" i="21"/>
  <c r="AD1239" i="21"/>
  <c r="AD1240" i="21"/>
  <c r="AD1241" i="21"/>
  <c r="AD1242" i="21"/>
  <c r="AD1243" i="21"/>
  <c r="AD1244" i="21"/>
  <c r="AD1245" i="21"/>
  <c r="AD1246" i="21"/>
  <c r="AD1247" i="21"/>
  <c r="AD1248" i="21"/>
  <c r="AD1249" i="21"/>
  <c r="AD1250" i="21"/>
  <c r="AD1251" i="21"/>
  <c r="AD1252" i="21"/>
  <c r="AD1253" i="21"/>
  <c r="AD1254" i="21"/>
  <c r="AD1255" i="21"/>
  <c r="AD1256" i="21"/>
  <c r="AD1257" i="21"/>
  <c r="AD1258" i="21"/>
  <c r="AD1259" i="21"/>
  <c r="AD1260" i="21"/>
  <c r="AD1261" i="21"/>
  <c r="AD1262" i="21"/>
  <c r="AD1263" i="21"/>
  <c r="AD1264" i="21"/>
  <c r="AD1265" i="21"/>
  <c r="AD1266" i="21"/>
  <c r="AD1267" i="21"/>
  <c r="AD1268" i="21"/>
  <c r="AD1269" i="21"/>
  <c r="AD1270" i="21"/>
  <c r="AD1271" i="21"/>
  <c r="AD1272" i="21"/>
  <c r="AD1273" i="21"/>
  <c r="AD1274" i="21"/>
  <c r="AD1275" i="21"/>
  <c r="AD1276" i="21"/>
  <c r="AD1277" i="21"/>
  <c r="AD1278" i="21"/>
  <c r="AD1279" i="21"/>
  <c r="AD1280" i="21"/>
  <c r="AD1281" i="21"/>
  <c r="AD1282" i="21"/>
  <c r="AD1283" i="21"/>
  <c r="AD1284" i="21"/>
  <c r="AD1285" i="21"/>
  <c r="AD1286" i="21"/>
  <c r="A1" i="18"/>
  <c r="C10" i="18" l="1"/>
  <c r="C12" i="18" s="1"/>
  <c r="C10" i="2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<sst xmlns="http://schemas.openxmlformats.org/spreadsheetml/2006/main" count="1902" uniqueCount="56">
  <si>
    <t>Urban</t>
  </si>
  <si>
    <t>SAIFI</t>
  </si>
  <si>
    <t>SAIDI</t>
  </si>
  <si>
    <t>MED</t>
  </si>
  <si>
    <t>Beta</t>
  </si>
  <si>
    <t>Alpha</t>
  </si>
  <si>
    <t>Beta parameter</t>
  </si>
  <si>
    <t>MED threshold</t>
  </si>
  <si>
    <t>No</t>
  </si>
  <si>
    <t>Yes</t>
  </si>
  <si>
    <t>Company:</t>
  </si>
  <si>
    <t>Time period:</t>
  </si>
  <si>
    <t>Time interval:</t>
  </si>
  <si>
    <t>Day (dd/mm/yy)</t>
  </si>
  <si>
    <t>MED 
Ln(SAIDI)</t>
  </si>
  <si>
    <t>Powercor</t>
  </si>
  <si>
    <t>Short Rural</t>
  </si>
  <si>
    <t>Long Rural</t>
  </si>
  <si>
    <t>Data source:</t>
  </si>
  <si>
    <t>Service Target Performance Incentive Scheme - data required for target calculation</t>
  </si>
  <si>
    <t>Threshold</t>
  </si>
  <si>
    <t>MAIFI</t>
  </si>
  <si>
    <t>Urban SAIDI</t>
  </si>
  <si>
    <t>Urban SAIFI</t>
  </si>
  <si>
    <t>Urban MAIFI</t>
  </si>
  <si>
    <t>Date check</t>
  </si>
  <si>
    <t>Daily</t>
  </si>
  <si>
    <t>CBD</t>
  </si>
  <si>
    <t>1 July 2019 - 30 June 2024</t>
  </si>
  <si>
    <t xml:space="preserve">Reliability data has been run per STPIS definition (STPIS version 2.0 November 2018) </t>
  </si>
  <si>
    <t>Average performance 2019/20 - 2023/24</t>
  </si>
  <si>
    <t>Rural Short SAIDI</t>
  </si>
  <si>
    <t>Rural Short SAIFI</t>
  </si>
  <si>
    <t>Rural Short MAIFI</t>
  </si>
  <si>
    <t>Rural Long SAIDI</t>
  </si>
  <si>
    <t>Rural Long SAIFI</t>
  </si>
  <si>
    <t>Rural Long MAIFI</t>
  </si>
  <si>
    <t>Net SAIDI</t>
  </si>
  <si>
    <t>Net SAIFI</t>
  </si>
  <si>
    <t>Net MAIFI</t>
  </si>
  <si>
    <t>Urban SAIDI (after removing excluded events)</t>
  </si>
  <si>
    <t>Urban SAIFI (after removing excluded events)</t>
  </si>
  <si>
    <t>Urban MAIFI (after removing excluded events)</t>
  </si>
  <si>
    <t>Rural Short SAIDI (after removing excluded events)</t>
  </si>
  <si>
    <t>Rural Short SAIFI (after removing excluded events)</t>
  </si>
  <si>
    <t>Rural Short MAIFI (after removing excluded events)</t>
  </si>
  <si>
    <t>Rural Long SAIDI (after removing excluded events)</t>
  </si>
  <si>
    <t>Rural Long SAIFI (after removing excluded events)</t>
  </si>
  <si>
    <t>Rural Long MAIFI (after removing excluded events)</t>
  </si>
  <si>
    <t>Net SAIDI (after removing excluded events)</t>
  </si>
  <si>
    <t>Net SAIFI (after removing excluded events)</t>
  </si>
  <si>
    <t>Net MAIFI (after removing excluded events)</t>
  </si>
  <si>
    <t>Parameter</t>
  </si>
  <si>
    <t>Network Segment</t>
  </si>
  <si>
    <t>Regulatory proposal 2026-31</t>
  </si>
  <si>
    <t>Model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</si>
</sst>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_(* #,##0_);_(* \(#,##0\);_(* &quot;-&quot;_);_(@_)"/>
    <numFmt numFmtId="168" formatCode="_([$€-2]* #,##0.00_);_([$€-2]* \(#,##0.00\);_([$€-2]* &quot;-&quot;??_)"/>
    <numFmt numFmtId="169" formatCode="#,##0.000_ ;[Red]\-#,##0.000\ "/>
    <numFmt numFmtId="170" formatCode="0.000000"/>
    <numFmt numFmtId="171" formatCode="0.0%"/>
    <numFmt numFmtId="172" formatCode="#,##0;\-#,##0;\ &quot;-&quot;"/>
    <numFmt numFmtId="173" formatCode="0.000"/>
    <numFmt numFmtId="174" formatCode="#,##0_);\(#,##0\);\-\-_)"/>
    <numFmt numFmtId="175" formatCode="dd\ mmmm\ yyyy"/>
  </numFmts>
  <fonts count="43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4"/>
      <color indexed="9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17600024414813E-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167" fontId="3" fillId="3" borderId="0" applyNumberFormat="0" applyFont="0" applyBorder="0" applyAlignment="0">
      <alignment horizontal="right"/>
    </xf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7" fontId="3" fillId="4" borderId="0" applyFont="0" applyBorder="0" applyAlignment="0">
      <alignment horizontal="right"/>
      <protection locked="0"/>
    </xf>
    <xf numFmtId="167" fontId="3" fillId="4" borderId="0" applyFont="0" applyBorder="0" applyAlignment="0">
      <alignment horizontal="right"/>
      <protection locked="0"/>
    </xf>
    <xf numFmtId="167" fontId="3" fillId="4" borderId="0" applyFont="0" applyBorder="0" applyAlignment="0">
      <alignment horizontal="right"/>
      <protection locked="0"/>
    </xf>
    <xf numFmtId="167" fontId="3" fillId="4" borderId="0" applyFont="0" applyBorder="0" applyAlignment="0">
      <alignment horizontal="right"/>
      <protection locked="0"/>
    </xf>
    <xf numFmtId="0" fontId="7" fillId="6" borderId="0">
      <alignment horizontal="center"/>
    </xf>
    <xf numFmtId="167" fontId="3" fillId="5" borderId="0" applyFont="0" applyBorder="0">
      <alignment horizontal="right"/>
      <protection locked="0"/>
    </xf>
    <xf numFmtId="167" fontId="3" fillId="5" borderId="0" applyFont="0" applyBorder="0">
      <alignment horizontal="right"/>
      <protection locked="0"/>
    </xf>
    <xf numFmtId="167" fontId="3" fillId="5" borderId="0" applyFont="0" applyBorder="0">
      <alignment horizontal="right"/>
      <protection locked="0"/>
    </xf>
    <xf numFmtId="167" fontId="3" fillId="5" borderId="0" applyFont="0" applyBorder="0">
      <alignment horizontal="right"/>
      <protection locked="0"/>
    </xf>
    <xf numFmtId="0" fontId="4" fillId="0" borderId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" fontId="2" fillId="2" borderId="1" applyNumberFormat="0" applyProtection="0">
      <alignment horizontal="left" vertical="center" indent="1"/>
    </xf>
    <xf numFmtId="4" fontId="2" fillId="0" borderId="1" applyNumberFormat="0" applyProtection="0">
      <alignment horizontal="right" vertical="center"/>
    </xf>
    <xf numFmtId="4" fontId="2" fillId="2" borderId="1" applyNumberFormat="0" applyProtection="0">
      <alignment horizontal="left" vertical="center" indent="1"/>
    </xf>
    <xf numFmtId="0" fontId="9" fillId="0" borderId="0"/>
    <xf numFmtId="0" fontId="10" fillId="8" borderId="0">
      <alignment horizontal="left" vertical="center"/>
      <protection locked="0"/>
    </xf>
    <xf numFmtId="0" fontId="11" fillId="7" borderId="0">
      <alignment vertical="center"/>
      <protection locked="0"/>
    </xf>
    <xf numFmtId="0" fontId="3" fillId="0" borderId="0"/>
    <xf numFmtId="168" fontId="3" fillId="0" borderId="0"/>
    <xf numFmtId="0" fontId="3" fillId="0" borderId="0"/>
    <xf numFmtId="168" fontId="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3" applyNumberFormat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3" fillId="9" borderId="4" applyFill="0">
      <alignment horizontal="right" vertical="center" wrapText="1"/>
      <protection locked="0"/>
    </xf>
    <xf numFmtId="169" fontId="8" fillId="10" borderId="5">
      <alignment horizontal="right" vertical="center" wrapText="1"/>
    </xf>
    <xf numFmtId="0" fontId="3" fillId="0" borderId="0"/>
    <xf numFmtId="0" fontId="3" fillId="0" borderId="0" applyFill="0"/>
    <xf numFmtId="0" fontId="3" fillId="0" borderId="0"/>
    <xf numFmtId="0" fontId="3" fillId="0" borderId="0"/>
    <xf numFmtId="0" fontId="9" fillId="0" borderId="0">
      <protection locked="0"/>
    </xf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 applyFill="0"/>
    <xf numFmtId="0" fontId="15" fillId="0" borderId="0"/>
    <xf numFmtId="0" fontId="9" fillId="0" borderId="0"/>
    <xf numFmtId="9" fontId="9" fillId="0" borderId="0" applyFont="0" applyFill="0" applyBorder="0" applyAlignment="0" applyProtection="0"/>
    <xf numFmtId="0" fontId="10" fillId="8" borderId="0">
      <alignment horizontal="left" vertical="center"/>
      <protection locked="0"/>
    </xf>
    <xf numFmtId="9" fontId="16" fillId="0" borderId="0" applyFont="0" applyFill="0" applyBorder="0" applyAlignment="0" applyProtection="0"/>
    <xf numFmtId="174" fontId="32" fillId="13" borderId="0"/>
    <xf numFmtId="0" fontId="1" fillId="0" borderId="0"/>
    <xf numFmtId="0" fontId="34" fillId="0" borderId="0"/>
  </cellStyleXfs>
  <cellXfs count="60">
    <xf numFmtId="0" fontId="0" fillId="0" borderId="0" xfId="0"/>
    <xf numFmtId="0" fontId="17" fillId="12" borderId="0" xfId="0" applyFont="1" applyFill="1"/>
    <xf numFmtId="0" fontId="17" fillId="12" borderId="0" xfId="0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2" fontId="19" fillId="0" borderId="0" xfId="0" applyNumberFormat="1" applyFont="1"/>
    <xf numFmtId="0" fontId="21" fillId="0" borderId="0" xfId="13" applyFont="1" applyFill="1" applyBorder="1" applyAlignment="1">
      <alignment horizontal="left"/>
    </xf>
    <xf numFmtId="0" fontId="22" fillId="0" borderId="0" xfId="13" applyFont="1" applyFill="1" applyBorder="1"/>
    <xf numFmtId="0" fontId="23" fillId="0" borderId="0" xfId="13" applyFont="1" applyFill="1" applyBorder="1"/>
    <xf numFmtId="0" fontId="19" fillId="0" borderId="0" xfId="0" applyFont="1" applyFill="1" applyBorder="1"/>
    <xf numFmtId="0" fontId="24" fillId="0" borderId="0" xfId="0" applyFont="1" applyFill="1" applyBorder="1"/>
    <xf numFmtId="171" fontId="19" fillId="0" borderId="0" xfId="64" applyNumberFormat="1" applyFont="1"/>
    <xf numFmtId="14" fontId="25" fillId="0" borderId="0" xfId="0" applyNumberFormat="1" applyFont="1" applyBorder="1"/>
    <xf numFmtId="0" fontId="19" fillId="0" borderId="0" xfId="0" applyFont="1" applyBorder="1"/>
    <xf numFmtId="14" fontId="26" fillId="0" borderId="6" xfId="0" applyNumberFormat="1" applyFont="1" applyBorder="1"/>
    <xf numFmtId="170" fontId="26" fillId="0" borderId="6" xfId="0" applyNumberFormat="1" applyFont="1" applyFill="1" applyBorder="1"/>
    <xf numFmtId="14" fontId="19" fillId="0" borderId="0" xfId="0" applyNumberFormat="1" applyFont="1" applyBorder="1"/>
    <xf numFmtId="1" fontId="19" fillId="0" borderId="7" xfId="0" applyNumberFormat="1" applyFont="1" applyBorder="1"/>
    <xf numFmtId="166" fontId="19" fillId="0" borderId="7" xfId="0" applyNumberFormat="1" applyFont="1" applyBorder="1"/>
    <xf numFmtId="166" fontId="19" fillId="0" borderId="8" xfId="0" applyNumberFormat="1" applyFont="1" applyBorder="1"/>
    <xf numFmtId="0" fontId="25" fillId="0" borderId="9" xfId="0" applyFont="1" applyBorder="1"/>
    <xf numFmtId="0" fontId="25" fillId="0" borderId="9" xfId="0" applyFont="1" applyBorder="1" applyAlignment="1">
      <alignment horizontal="center"/>
    </xf>
    <xf numFmtId="0" fontId="27" fillId="12" borderId="0" xfId="0" applyFont="1" applyFill="1"/>
    <xf numFmtId="0" fontId="0" fillId="0" borderId="0" xfId="0" applyFont="1"/>
    <xf numFmtId="0" fontId="19" fillId="0" borderId="0" xfId="0" applyFont="1" applyAlignment="1">
      <alignment horizontal="center"/>
    </xf>
    <xf numFmtId="0" fontId="28" fillId="0" borderId="0" xfId="13" applyFont="1" applyFill="1" applyBorder="1"/>
    <xf numFmtId="2" fontId="29" fillId="9" borderId="0" xfId="0" applyNumberFormat="1" applyFont="1" applyFill="1"/>
    <xf numFmtId="14" fontId="30" fillId="0" borderId="0" xfId="0" applyNumberFormat="1" applyFont="1" applyBorder="1"/>
    <xf numFmtId="172" fontId="31" fillId="0" borderId="10" xfId="0" applyNumberFormat="1" applyFont="1" applyBorder="1"/>
    <xf numFmtId="172" fontId="31" fillId="0" borderId="11" xfId="0" applyNumberFormat="1" applyFont="1" applyBorder="1"/>
    <xf numFmtId="0" fontId="26" fillId="0" borderId="6" xfId="0" applyFont="1" applyBorder="1" applyAlignment="1">
      <alignment horizontal="center"/>
    </xf>
    <xf numFmtId="172" fontId="31" fillId="0" borderId="10" xfId="0" applyNumberFormat="1" applyFont="1" applyBorder="1" applyAlignment="1">
      <alignment horizontal="center"/>
    </xf>
    <xf numFmtId="0" fontId="19" fillId="10" borderId="0" xfId="0" applyFont="1" applyFill="1" applyAlignment="1">
      <alignment horizontal="center"/>
    </xf>
    <xf numFmtId="170" fontId="26" fillId="0" borderId="6" xfId="0" applyNumberFormat="1" applyFont="1" applyBorder="1"/>
    <xf numFmtId="170" fontId="26" fillId="0" borderId="12" xfId="0" applyNumberFormat="1" applyFont="1" applyBorder="1"/>
    <xf numFmtId="0" fontId="26" fillId="0" borderId="13" xfId="0" applyFont="1" applyBorder="1" applyAlignment="1">
      <alignment horizontal="center"/>
    </xf>
    <xf numFmtId="174" fontId="33" fillId="12" borderId="0" xfId="65" applyFont="1" applyFill="1"/>
    <xf numFmtId="2" fontId="19" fillId="0" borderId="0" xfId="0" applyNumberFormat="1" applyFont="1" applyFill="1"/>
    <xf numFmtId="173" fontId="19" fillId="0" borderId="0" xfId="0" applyNumberFormat="1" applyFont="1" applyFill="1" applyAlignment="1">
      <alignment horizontal="center"/>
    </xf>
    <xf numFmtId="2" fontId="19" fillId="0" borderId="0" xfId="0" applyNumberFormat="1" applyFont="1" applyFill="1" applyAlignment="1">
      <alignment horizontal="center"/>
    </xf>
    <xf numFmtId="0" fontId="20" fillId="14" borderId="2" xfId="17" quotePrefix="1" applyNumberFormat="1" applyFont="1" applyFill="1" applyBorder="1">
      <alignment horizontal="left" vertical="center" indent="1"/>
    </xf>
    <xf numFmtId="170" fontId="20" fillId="14" borderId="2" xfId="19" quotePrefix="1" applyNumberFormat="1" applyFont="1" applyFill="1" applyBorder="1" applyAlignment="1">
      <alignment horizontal="left" vertical="center" wrapText="1" indent="1"/>
    </xf>
    <xf numFmtId="0" fontId="20" fillId="14" borderId="2" xfId="19" quotePrefix="1" applyNumberFormat="1" applyFont="1" applyFill="1" applyBorder="1" applyAlignment="1">
      <alignment horizontal="left" vertical="center" wrapText="1" indent="1"/>
    </xf>
    <xf numFmtId="0" fontId="24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9" xfId="0" applyFont="1" applyBorder="1" applyAlignment="1">
      <alignment horizontal="left"/>
    </xf>
    <xf numFmtId="0" fontId="20" fillId="0" borderId="9" xfId="0" applyFont="1" applyBorder="1" applyAlignment="1">
      <alignment horizontal="right"/>
    </xf>
    <xf numFmtId="0" fontId="1" fillId="15" borderId="0" xfId="66" applyFill="1"/>
    <xf numFmtId="0" fontId="1" fillId="0" borderId="0" xfId="66"/>
    <xf numFmtId="0" fontId="34" fillId="0" borderId="0" xfId="67"/>
    <xf numFmtId="0" fontId="35" fillId="0" borderId="0" xfId="66" applyFont="1"/>
    <xf numFmtId="0" fontId="36" fillId="0" borderId="0" xfId="66" applyFont="1"/>
    <xf numFmtId="0" fontId="37" fillId="0" borderId="0" xfId="66" applyFont="1"/>
    <xf numFmtId="0" fontId="38" fillId="0" borderId="0" xfId="66" applyFont="1"/>
    <xf numFmtId="0" fontId="39" fillId="0" borderId="0" xfId="66" applyFont="1"/>
    <xf numFmtId="166" fontId="39" fillId="0" borderId="0" xfId="66" applyNumberFormat="1" applyFont="1"/>
    <xf numFmtId="0" fontId="40" fillId="0" borderId="0" xfId="66" applyFont="1"/>
    <xf numFmtId="175" fontId="41" fillId="0" borderId="0" xfId="66" applyNumberFormat="1" applyFont="1" applyAlignment="1">
      <alignment horizontal="left"/>
    </xf>
    <xf numFmtId="0" fontId="42" fillId="0" borderId="0" xfId="66" applyFont="1"/>
  </cellXfs>
  <cellStyles count="68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 2" xfId="2" xr:uid="{00000000-0005-0000-0000-000019000000}"/>
    <cellStyle name="Currency 11" xfId="46" xr:uid="{00000000-0005-0000-0000-00001A000000}"/>
    <cellStyle name="Currency 2" xfId="47" xr:uid="{00000000-0005-0000-0000-00001B000000}"/>
    <cellStyle name="Header1" xfId="65" xr:uid="{5A1D8953-CA3D-4218-97D3-D04D8289820C}"/>
    <cellStyle name="Heading 4 2" xfId="3" xr:uid="{00000000-0005-0000-0000-00001C000000}"/>
    <cellStyle name="Input1" xfId="4" xr:uid="{00000000-0005-0000-0000-00001E000000}"/>
    <cellStyle name="Input1 2" xfId="5" xr:uid="{00000000-0005-0000-0000-00001F000000}"/>
    <cellStyle name="Input1 3" xfId="6" xr:uid="{00000000-0005-0000-0000-000020000000}"/>
    <cellStyle name="Input1 4" xfId="7" xr:uid="{00000000-0005-0000-0000-000021000000}"/>
    <cellStyle name="Input2" xfId="8" xr:uid="{00000000-0005-0000-0000-000022000000}"/>
    <cellStyle name="Input3" xfId="9" xr:uid="{00000000-0005-0000-0000-000023000000}"/>
    <cellStyle name="Input3 2" xfId="10" xr:uid="{00000000-0005-0000-0000-000024000000}"/>
    <cellStyle name="Input3 3" xfId="11" xr:uid="{00000000-0005-0000-0000-000025000000}"/>
    <cellStyle name="Input3 4" xfId="12" xr:uid="{00000000-0005-0000-0000-000026000000}"/>
    <cellStyle name="InputCell" xfId="48" xr:uid="{00000000-0005-0000-0000-000027000000}"/>
    <cellStyle name="NonInputCell" xfId="49" xr:uid="{00000000-0005-0000-0000-000028000000}"/>
    <cellStyle name="Normal" xfId="0" builtinId="0"/>
    <cellStyle name="Normal 10" xfId="50" xr:uid="{00000000-0005-0000-0000-00002A000000}"/>
    <cellStyle name="Normal 114" xfId="51" xr:uid="{00000000-0005-0000-0000-00002B000000}"/>
    <cellStyle name="Normal 13" xfId="52" xr:uid="{00000000-0005-0000-0000-00002C000000}"/>
    <cellStyle name="Normal 13 2" xfId="53" xr:uid="{00000000-0005-0000-0000-00002D000000}"/>
    <cellStyle name="Normal 14" xfId="20" xr:uid="{00000000-0005-0000-0000-00002E000000}"/>
    <cellStyle name="Normal 2" xfId="13" xr:uid="{00000000-0005-0000-0000-00002F000000}"/>
    <cellStyle name="Normal 2 2" xfId="55" xr:uid="{00000000-0005-0000-0000-000030000000}"/>
    <cellStyle name="Normal 2 2 2" xfId="56" xr:uid="{00000000-0005-0000-0000-000031000000}"/>
    <cellStyle name="Normal 2 3" xfId="54" xr:uid="{00000000-0005-0000-0000-000032000000}"/>
    <cellStyle name="Normal 2 4" xfId="67" xr:uid="{95A348FE-E40B-40AC-B009-A57CCBA83639}"/>
    <cellStyle name="Normal 215" xfId="14" xr:uid="{00000000-0005-0000-0000-000033000000}"/>
    <cellStyle name="Normal 3" xfId="15" xr:uid="{00000000-0005-0000-0000-000034000000}"/>
    <cellStyle name="Normal 3 2" xfId="57" xr:uid="{00000000-0005-0000-0000-000035000000}"/>
    <cellStyle name="Normal 3 3" xfId="66" xr:uid="{0A59F6B1-9375-4F14-87A3-8FEB451DAD93}"/>
    <cellStyle name="Normal 3 5" xfId="58" xr:uid="{00000000-0005-0000-0000-000036000000}"/>
    <cellStyle name="Normal 4" xfId="59" xr:uid="{00000000-0005-0000-0000-000037000000}"/>
    <cellStyle name="Normal 5" xfId="60" xr:uid="{00000000-0005-0000-0000-000038000000}"/>
    <cellStyle name="Normal 8 2" xfId="61" xr:uid="{00000000-0005-0000-0000-000039000000}"/>
    <cellStyle name="Percent" xfId="64" builtinId="5"/>
    <cellStyle name="Percent 2" xfId="16" xr:uid="{00000000-0005-0000-0000-00003B000000}"/>
    <cellStyle name="Percent 3 4" xfId="62" xr:uid="{00000000-0005-0000-0000-00003C000000}"/>
    <cellStyle name="RIN_TB2" xfId="63" xr:uid="{00000000-0005-0000-0000-00003D000000}"/>
    <cellStyle name="SAPBEXchaText" xfId="17" xr:uid="{00000000-0005-0000-0000-00003E000000}"/>
    <cellStyle name="SAPBEXstdData" xfId="18" xr:uid="{00000000-0005-0000-0000-00003F000000}"/>
    <cellStyle name="SAPBEXstdItem" xfId="19" xr:uid="{00000000-0005-0000-0000-000040000000}"/>
    <cellStyle name="TableLvl2" xfId="21" xr:uid="{00000000-0005-0000-0000-000041000000}"/>
    <cellStyle name="TableLvl3" xfId="22" xr:uid="{00000000-0005-0000-0000-00004200000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66FF33"/>
      <color rgb="FFFF33CC"/>
      <color rgb="FFFF6699"/>
      <color rgb="FFFF66FF"/>
      <color rgb="FFFF99FF"/>
      <color rgb="FFF1F0E7"/>
      <color rgb="FF0000CC"/>
      <color rgb="FFFFFFCC"/>
      <color rgb="FF271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47D3910E-EBE1-4F7D-8F02-B67C789B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C5AE5-CA38-4A39-BAEC-4DAFE93430A5}">
  <sheetPr>
    <tabColor theme="1" tint="0.34998626667073579"/>
  </sheetPr>
  <dimension ref="A1:K43"/>
  <sheetViews>
    <sheetView showGridLines="0" tabSelected="1" workbookViewId="0">
      <selection activeCell="D9" sqref="D9"/>
    </sheetView>
  </sheetViews>
  <sheetFormatPr defaultColWidth="0" defaultRowHeight="12.75" customHeight="1" zeroHeight="1"/>
  <cols>
    <col min="1" max="1" width="10.84375" style="50" customWidth="1"/>
    <col min="2" max="2" width="2.15234375" style="50" customWidth="1"/>
    <col min="3" max="3" width="14.23046875" style="50" customWidth="1"/>
    <col min="4" max="11" width="9" style="50" customWidth="1"/>
    <col min="12" max="16384" width="9" style="50" hidden="1"/>
  </cols>
  <sheetData>
    <row r="1" spans="1:11" ht="14.5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23">
      <c r="A2" s="48"/>
      <c r="B2" s="49"/>
      <c r="C2" s="51" t="s">
        <v>15</v>
      </c>
      <c r="D2" s="52"/>
      <c r="E2" s="52"/>
      <c r="F2" s="49"/>
      <c r="G2" s="49"/>
      <c r="H2" s="49"/>
      <c r="I2" s="49"/>
      <c r="J2" s="49"/>
      <c r="K2" s="49"/>
    </row>
    <row r="3" spans="1:11" ht="15.5">
      <c r="A3" s="48"/>
      <c r="B3" s="49"/>
      <c r="C3" s="53" t="s">
        <v>54</v>
      </c>
      <c r="D3" s="52"/>
      <c r="E3" s="52"/>
      <c r="F3" s="49"/>
      <c r="G3" s="49"/>
      <c r="H3" s="49"/>
      <c r="I3" s="49"/>
      <c r="J3" s="49"/>
      <c r="K3" s="49"/>
    </row>
    <row r="4" spans="1:11" ht="14.5">
      <c r="A4" s="48"/>
      <c r="B4" s="49"/>
      <c r="C4" s="49"/>
      <c r="D4" s="52"/>
      <c r="E4" s="52"/>
      <c r="F4" s="49"/>
      <c r="G4" s="49"/>
      <c r="H4" s="49"/>
      <c r="I4" s="49"/>
      <c r="J4" s="49"/>
      <c r="K4" s="49"/>
    </row>
    <row r="5" spans="1:11" ht="14.5">
      <c r="A5" s="48"/>
      <c r="B5" s="49"/>
      <c r="C5" s="54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STPIS targets</v>
      </c>
      <c r="D5" s="49"/>
      <c r="E5" s="49"/>
      <c r="F5" s="49"/>
      <c r="G5" s="49"/>
      <c r="H5" s="49"/>
      <c r="I5" s="49"/>
      <c r="J5" s="49"/>
      <c r="K5" s="49"/>
    </row>
    <row r="6" spans="1:11" ht="14.5">
      <c r="A6" s="48"/>
      <c r="B6" s="49"/>
      <c r="C6" s="55" t="s">
        <v>55</v>
      </c>
      <c r="D6" s="56" t="str" cm="1">
        <f t="array" aca="1" ref="D6" ca="1">LEFT(_xlfn.TEXTAFTER(CELL("filename")," MOD "),FIND(" - ",_xlfn.TEXTAFTER(CELL("filename")," MOD "),1)-1)</f>
        <v>10.03</v>
      </c>
      <c r="E6" s="55"/>
      <c r="F6" s="49"/>
      <c r="G6" s="49"/>
      <c r="H6" s="49"/>
      <c r="I6" s="49"/>
      <c r="J6" s="49"/>
      <c r="K6" s="49"/>
    </row>
    <row r="7" spans="1:11" ht="14.5">
      <c r="A7" s="48"/>
      <c r="B7" s="49"/>
      <c r="C7" s="49"/>
      <c r="D7" s="49"/>
      <c r="E7" s="49"/>
      <c r="F7" s="57"/>
      <c r="G7" s="57"/>
      <c r="H7" s="57"/>
      <c r="I7" s="49"/>
      <c r="J7" s="57"/>
      <c r="K7" s="57"/>
    </row>
    <row r="8" spans="1:11" ht="14.5">
      <c r="A8" s="48"/>
      <c r="B8" s="49"/>
      <c r="C8" s="58">
        <v>45688</v>
      </c>
      <c r="D8" s="49"/>
      <c r="E8" s="49"/>
      <c r="F8" s="57"/>
      <c r="G8" s="57"/>
      <c r="H8" s="57"/>
      <c r="I8" s="49"/>
      <c r="J8" s="57"/>
      <c r="K8" s="57"/>
    </row>
    <row r="9" spans="1:11" ht="14.5">
      <c r="A9" s="48"/>
      <c r="B9" s="49"/>
      <c r="C9" s="59"/>
      <c r="D9" s="59"/>
      <c r="E9" s="49"/>
      <c r="F9" s="57"/>
      <c r="G9" s="57"/>
      <c r="H9" s="57"/>
      <c r="I9" s="57"/>
      <c r="J9" s="57"/>
      <c r="K9" s="57"/>
    </row>
    <row r="10" spans="1:11" ht="14.5">
      <c r="A10" s="48"/>
      <c r="B10" s="49"/>
      <c r="C10" s="59"/>
      <c r="D10" s="59"/>
      <c r="E10" s="49"/>
      <c r="F10" s="57"/>
      <c r="G10" s="57"/>
      <c r="H10" s="57"/>
      <c r="I10" s="57"/>
      <c r="J10" s="57"/>
      <c r="K10" s="57"/>
    </row>
    <row r="11" spans="1:11" ht="14.5">
      <c r="A11" s="48"/>
      <c r="B11" s="49"/>
      <c r="C11" s="59"/>
      <c r="D11" s="59"/>
      <c r="E11" s="49"/>
      <c r="F11" s="57"/>
      <c r="G11" s="57"/>
      <c r="H11" s="57"/>
      <c r="I11" s="57"/>
      <c r="J11" s="57"/>
      <c r="K11" s="57"/>
    </row>
    <row r="12" spans="1:11" ht="14.5">
      <c r="A12" s="48"/>
      <c r="B12" s="49"/>
      <c r="C12" s="59"/>
      <c r="D12" s="59"/>
      <c r="E12" s="49"/>
      <c r="F12" s="57"/>
      <c r="G12" s="57"/>
      <c r="H12" s="57"/>
      <c r="I12" s="57"/>
      <c r="J12" s="57"/>
      <c r="K12" s="57"/>
    </row>
    <row r="13" spans="1:11" ht="14.5">
      <c r="A13" s="48"/>
      <c r="B13" s="49"/>
      <c r="C13" s="59"/>
      <c r="D13" s="59"/>
      <c r="E13" s="49"/>
      <c r="F13" s="57"/>
      <c r="G13" s="57"/>
      <c r="H13" s="57"/>
      <c r="I13" s="57"/>
      <c r="J13" s="57"/>
      <c r="K13" s="57"/>
    </row>
    <row r="14" spans="1:11" ht="14.5">
      <c r="A14" s="48"/>
      <c r="B14" s="49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14.5">
      <c r="A15" s="48"/>
      <c r="B15" s="49"/>
      <c r="C15" s="54"/>
      <c r="D15" s="57"/>
      <c r="E15" s="57"/>
      <c r="F15" s="57"/>
      <c r="G15" s="57"/>
      <c r="H15" s="57"/>
      <c r="I15" s="57"/>
      <c r="J15" s="57"/>
      <c r="K15" s="57"/>
    </row>
    <row r="16" spans="1:11" ht="14.5">
      <c r="A16" s="48"/>
      <c r="B16" s="49"/>
      <c r="C16" s="54"/>
      <c r="D16" s="57"/>
      <c r="E16" s="57"/>
      <c r="F16" s="57"/>
      <c r="G16" s="57"/>
      <c r="H16" s="57"/>
      <c r="I16" s="57"/>
      <c r="J16" s="57"/>
      <c r="K16" s="57"/>
    </row>
    <row r="17" spans="1:11" ht="14.5">
      <c r="A17" s="48"/>
      <c r="B17" s="49"/>
      <c r="C17" s="57"/>
      <c r="D17" s="57"/>
      <c r="E17" s="57"/>
      <c r="F17" s="57"/>
      <c r="G17" s="57"/>
      <c r="H17" s="57"/>
      <c r="I17" s="57"/>
      <c r="J17" s="57"/>
      <c r="K17" s="57"/>
    </row>
    <row r="18" spans="1:11" ht="14.5">
      <c r="A18" s="48"/>
      <c r="B18" s="49"/>
      <c r="C18" s="57"/>
      <c r="D18" s="57"/>
      <c r="E18" s="57"/>
      <c r="F18" s="57"/>
      <c r="G18" s="57"/>
      <c r="H18" s="57"/>
      <c r="I18" s="57"/>
      <c r="J18" s="57"/>
      <c r="K18" s="57"/>
    </row>
    <row r="19" spans="1:11" ht="14.5">
      <c r="A19" s="48"/>
      <c r="B19" s="49"/>
      <c r="C19" s="57"/>
      <c r="D19" s="57"/>
      <c r="E19" s="57"/>
      <c r="F19" s="57"/>
      <c r="H19" s="57"/>
      <c r="I19" s="57"/>
      <c r="J19" s="57"/>
      <c r="K19" s="57"/>
    </row>
    <row r="20" spans="1:11" ht="14.5">
      <c r="A20" s="48"/>
      <c r="B20" s="49"/>
      <c r="C20" s="57"/>
      <c r="D20" s="57"/>
      <c r="E20" s="57"/>
      <c r="F20" s="57"/>
      <c r="G20" s="57"/>
      <c r="H20" s="57"/>
      <c r="I20" s="57"/>
      <c r="J20" s="57"/>
      <c r="K20" s="57"/>
    </row>
    <row r="21" spans="1:11" ht="14.5">
      <c r="A21" s="48"/>
      <c r="B21" s="49"/>
      <c r="C21" s="57"/>
      <c r="D21" s="57"/>
      <c r="E21" s="57"/>
      <c r="F21" s="57"/>
      <c r="G21" s="57"/>
      <c r="H21" s="57"/>
      <c r="I21" s="57"/>
      <c r="J21" s="57"/>
      <c r="K21" s="57"/>
    </row>
    <row r="22" spans="1:11" ht="14.5">
      <c r="A22" s="48"/>
      <c r="B22" s="49"/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14.5">
      <c r="A23" s="48"/>
      <c r="B23" s="49"/>
      <c r="C23" s="57"/>
      <c r="D23" s="57"/>
      <c r="E23" s="57"/>
      <c r="F23" s="57"/>
      <c r="G23" s="57"/>
      <c r="H23" s="57"/>
      <c r="I23" s="57"/>
      <c r="J23" s="57"/>
      <c r="K23" s="57"/>
    </row>
    <row r="24" spans="1:11" ht="14.5">
      <c r="A24" s="48"/>
      <c r="B24" s="49"/>
      <c r="C24" s="57"/>
      <c r="D24" s="57"/>
      <c r="E24" s="57"/>
      <c r="F24" s="57"/>
      <c r="G24" s="57"/>
      <c r="H24" s="57"/>
      <c r="I24" s="57"/>
      <c r="J24" s="57"/>
      <c r="K24" s="57"/>
    </row>
    <row r="25" spans="1:11" ht="14.5">
      <c r="A25" s="48"/>
      <c r="B25" s="49"/>
      <c r="C25" s="57"/>
      <c r="D25" s="57"/>
      <c r="E25" s="57"/>
      <c r="F25" s="57"/>
      <c r="G25" s="57"/>
      <c r="H25" s="57"/>
      <c r="I25" s="57"/>
      <c r="J25" s="57"/>
      <c r="K25" s="57"/>
    </row>
    <row r="26" spans="1:11" ht="14.5">
      <c r="A26" s="48"/>
      <c r="B26" s="49"/>
      <c r="C26" s="57"/>
      <c r="D26" s="57"/>
      <c r="E26" s="57"/>
      <c r="F26" s="57"/>
      <c r="G26" s="57"/>
      <c r="H26" s="57"/>
      <c r="I26" s="57"/>
      <c r="J26" s="57"/>
      <c r="K26" s="57"/>
    </row>
    <row r="27" spans="1:11" ht="14.5">
      <c r="A27" s="48"/>
      <c r="B27" s="49"/>
      <c r="C27" s="57"/>
      <c r="D27" s="57"/>
      <c r="E27" s="57"/>
      <c r="F27" s="57"/>
      <c r="G27" s="57"/>
      <c r="H27" s="57"/>
      <c r="I27" s="57"/>
      <c r="J27" s="57"/>
      <c r="K27" s="57"/>
    </row>
    <row r="28" spans="1:11" ht="14.5">
      <c r="A28" s="48"/>
      <c r="B28" s="49"/>
      <c r="C28" s="57"/>
      <c r="D28" s="57"/>
      <c r="E28" s="57"/>
      <c r="F28" s="57"/>
      <c r="G28" s="57"/>
      <c r="H28" s="57"/>
      <c r="I28" s="57"/>
      <c r="J28" s="57"/>
      <c r="K28" s="57"/>
    </row>
    <row r="29" spans="1:11" ht="14.5">
      <c r="A29" s="48"/>
      <c r="B29" s="49"/>
      <c r="C29" s="57"/>
      <c r="D29" s="57"/>
      <c r="E29" s="57"/>
      <c r="F29" s="57"/>
      <c r="G29" s="57"/>
      <c r="H29" s="57"/>
      <c r="I29" s="57"/>
      <c r="J29" s="57"/>
      <c r="K29" s="57"/>
    </row>
    <row r="30" spans="1:11" ht="14.5">
      <c r="A30" s="48"/>
      <c r="B30" s="49"/>
      <c r="C30" s="57"/>
      <c r="D30" s="49"/>
      <c r="E30" s="57"/>
      <c r="F30" s="57"/>
      <c r="G30" s="57"/>
      <c r="H30" s="57"/>
      <c r="I30" s="57"/>
      <c r="J30" s="57"/>
      <c r="K30" s="57"/>
    </row>
    <row r="31" spans="1:11" ht="14.5">
      <c r="A31" s="48"/>
      <c r="B31" s="49"/>
      <c r="C31" s="49"/>
      <c r="D31" s="49"/>
      <c r="E31" s="49"/>
      <c r="F31" s="49"/>
      <c r="G31" s="49"/>
      <c r="H31" s="49"/>
      <c r="I31" s="49"/>
      <c r="J31" s="49"/>
      <c r="K31" s="49"/>
    </row>
    <row r="32" spans="1:11" ht="14.5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49"/>
    </row>
    <row r="33" spans="1:11" ht="14.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</row>
    <row r="34" spans="1:11" ht="14.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 ht="14.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11" ht="14.5">
      <c r="A36" s="48"/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 ht="14.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1" ht="14.5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1" ht="14.5">
      <c r="A39" s="48"/>
      <c r="B39" s="49"/>
      <c r="C39" s="49"/>
      <c r="D39" s="49"/>
      <c r="E39" s="49"/>
      <c r="F39" s="49"/>
      <c r="G39" s="49"/>
      <c r="H39" s="49"/>
      <c r="I39" s="49"/>
      <c r="J39" s="49"/>
      <c r="K39" s="49"/>
    </row>
    <row r="40" spans="1:11" ht="14.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1:11" ht="14.5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</row>
    <row r="42" spans="1:11" ht="14.5">
      <c r="A42" s="48"/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1" ht="14.5">
      <c r="A43" s="48"/>
      <c r="B43" s="49"/>
      <c r="C43" s="49"/>
      <c r="D43" s="49"/>
      <c r="E43" s="49"/>
      <c r="F43" s="49"/>
      <c r="G43" s="49"/>
      <c r="H43" s="49"/>
      <c r="I43" s="49"/>
      <c r="J43" s="49"/>
      <c r="K43" s="49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834"/>
  <sheetViews>
    <sheetView showGridLines="0" workbookViewId="0">
      <pane xSplit="1" ySplit="7" topLeftCell="R8" activePane="bottomRight" state="frozen"/>
      <selection pane="topRight" activeCell="B1" sqref="B1"/>
      <selection pane="bottomLeft" activeCell="A8" sqref="A8"/>
      <selection pane="bottomRight" activeCell="AF18" sqref="AF18"/>
    </sheetView>
  </sheetViews>
  <sheetFormatPr defaultColWidth="9" defaultRowHeight="13"/>
  <cols>
    <col min="1" max="1" width="15.4609375" style="16" customWidth="1"/>
    <col min="2" max="5" width="16.84375" style="13" customWidth="1"/>
    <col min="6" max="6" width="13.15234375" style="13" customWidth="1"/>
    <col min="7" max="7" width="16.61328125" style="13" customWidth="1"/>
    <col min="8" max="8" width="11.3828125" style="13" customWidth="1"/>
    <col min="9" max="9" width="16" style="13" customWidth="1"/>
    <col min="10" max="10" width="13.15234375" style="13" customWidth="1"/>
    <col min="11" max="11" width="16.84375" style="13" customWidth="1"/>
    <col min="12" max="12" width="13.15234375" style="13" customWidth="1"/>
    <col min="13" max="13" width="16.3828125" style="13" customWidth="1"/>
    <col min="14" max="14" width="13.15234375" style="13" customWidth="1"/>
    <col min="15" max="21" width="17.23046875" style="13" customWidth="1"/>
    <col min="22" max="22" width="10.3828125" style="13" customWidth="1"/>
    <col min="23" max="23" width="19.4609375" style="13" customWidth="1"/>
    <col min="24" max="26" width="13.15234375" style="13" customWidth="1"/>
    <col min="27" max="27" width="4" style="13" customWidth="1"/>
    <col min="28" max="28" width="9.765625" style="13" customWidth="1"/>
    <col min="29" max="29" width="6.15234375" style="13" customWidth="1"/>
    <col min="30" max="30" width="10.15234375" style="13" customWidth="1"/>
    <col min="31" max="31" width="10.3828125" style="13" customWidth="1"/>
    <col min="32" max="32" width="11.61328125" style="13" customWidth="1"/>
    <col min="33" max="33" width="12" style="13" customWidth="1"/>
    <col min="34" max="16384" width="9" style="13"/>
  </cols>
  <sheetData>
    <row r="1" spans="1:34" s="3" customFormat="1" ht="18.5">
      <c r="A1" s="1" t="s">
        <v>19</v>
      </c>
      <c r="B1" s="1"/>
      <c r="C1" s="1"/>
      <c r="D1" s="1"/>
      <c r="E1" s="1"/>
      <c r="F1" s="1"/>
      <c r="G1" s="3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12" t="s">
        <v>10</v>
      </c>
      <c r="B2" s="13" t="s">
        <v>15</v>
      </c>
    </row>
    <row r="3" spans="1:34">
      <c r="A3" s="12" t="s">
        <v>11</v>
      </c>
      <c r="B3" s="13" t="s">
        <v>28</v>
      </c>
    </row>
    <row r="4" spans="1:34">
      <c r="A4" s="12" t="s">
        <v>12</v>
      </c>
      <c r="B4" s="13" t="s">
        <v>26</v>
      </c>
    </row>
    <row r="5" spans="1:34">
      <c r="A5" s="12" t="s">
        <v>18</v>
      </c>
      <c r="B5" s="13" t="s">
        <v>29</v>
      </c>
      <c r="AD5" s="27"/>
    </row>
    <row r="7" spans="1:34" s="43" customFormat="1" ht="39">
      <c r="A7" s="40" t="s">
        <v>13</v>
      </c>
      <c r="B7" s="41" t="s">
        <v>22</v>
      </c>
      <c r="C7" s="41" t="s">
        <v>40</v>
      </c>
      <c r="D7" s="41" t="s">
        <v>23</v>
      </c>
      <c r="E7" s="41" t="s">
        <v>41</v>
      </c>
      <c r="F7" s="41" t="s">
        <v>24</v>
      </c>
      <c r="G7" s="41" t="s">
        <v>42</v>
      </c>
      <c r="H7" s="41" t="s">
        <v>31</v>
      </c>
      <c r="I7" s="41" t="s">
        <v>43</v>
      </c>
      <c r="J7" s="41" t="s">
        <v>32</v>
      </c>
      <c r="K7" s="41" t="s">
        <v>44</v>
      </c>
      <c r="L7" s="41" t="s">
        <v>33</v>
      </c>
      <c r="M7" s="41" t="s">
        <v>45</v>
      </c>
      <c r="N7" s="41" t="s">
        <v>34</v>
      </c>
      <c r="O7" s="41" t="s">
        <v>46</v>
      </c>
      <c r="P7" s="41" t="s">
        <v>35</v>
      </c>
      <c r="Q7" s="41" t="s">
        <v>47</v>
      </c>
      <c r="R7" s="41" t="s">
        <v>36</v>
      </c>
      <c r="S7" s="41" t="s">
        <v>48</v>
      </c>
      <c r="T7" s="42" t="s">
        <v>37</v>
      </c>
      <c r="U7" s="41" t="s">
        <v>49</v>
      </c>
      <c r="V7" s="41" t="s">
        <v>38</v>
      </c>
      <c r="W7" s="41" t="s">
        <v>50</v>
      </c>
      <c r="X7" s="41" t="s">
        <v>39</v>
      </c>
      <c r="Y7" s="41" t="s">
        <v>51</v>
      </c>
      <c r="Z7" s="41" t="s">
        <v>3</v>
      </c>
      <c r="AB7" s="41" t="s">
        <v>14</v>
      </c>
      <c r="AD7" s="43" t="s">
        <v>25</v>
      </c>
    </row>
    <row r="8" spans="1:34">
      <c r="A8" s="14">
        <v>43647</v>
      </c>
      <c r="B8" s="15">
        <v>5.9406163473876145E-2</v>
      </c>
      <c r="C8" s="15">
        <v>5.9406163473876145E-2</v>
      </c>
      <c r="D8" s="15">
        <v>1.1036617467032864E-2</v>
      </c>
      <c r="E8" s="15">
        <v>1.1036617467032864E-2</v>
      </c>
      <c r="F8" s="15">
        <v>0.13037675449396699</v>
      </c>
      <c r="G8" s="15">
        <v>0.13037675449396699</v>
      </c>
      <c r="H8" s="15">
        <v>5.8392065836674403E-2</v>
      </c>
      <c r="I8" s="15">
        <v>5.8392065836674403E-2</v>
      </c>
      <c r="J8" s="15">
        <v>3.5695794649489806E-4</v>
      </c>
      <c r="K8" s="15">
        <v>3.5695794649489806E-4</v>
      </c>
      <c r="L8" s="15">
        <v>7.2943161420044767E-5</v>
      </c>
      <c r="M8" s="15">
        <v>7.2943161420044767E-5</v>
      </c>
      <c r="N8" s="15">
        <v>1.5858163014035955E-3</v>
      </c>
      <c r="O8" s="15">
        <v>1.5858163014035955E-3</v>
      </c>
      <c r="P8" s="15">
        <v>5.4984475326319603E-4</v>
      </c>
      <c r="Q8" s="15">
        <v>5.4984475326319603E-4</v>
      </c>
      <c r="R8" s="15">
        <v>6.0875801145481266E-3</v>
      </c>
      <c r="S8" s="15">
        <v>6.0875801145481266E-3</v>
      </c>
      <c r="T8" s="15">
        <v>2.0170369853542819E-3</v>
      </c>
      <c r="U8" s="15">
        <v>2.0170369853542819E-3</v>
      </c>
      <c r="V8" s="15">
        <v>9.8497906919477955E-5</v>
      </c>
      <c r="W8" s="15">
        <v>9.8497906919477955E-5</v>
      </c>
      <c r="X8" s="15">
        <v>3.0735839387453648E-3</v>
      </c>
      <c r="Y8" s="15">
        <v>3.0735839387453648E-3</v>
      </c>
      <c r="Z8" s="30" t="s">
        <v>8</v>
      </c>
      <c r="AA8" s="17"/>
      <c r="AB8" s="18">
        <f>IF(I8&gt;0,LN(I8),"")</f>
        <v>-2.8405752573386751</v>
      </c>
      <c r="AD8" s="31" t="str">
        <f>IF(SUM(AD9:AD1834)=0,"OK","Check!")</f>
        <v>OK</v>
      </c>
    </row>
    <row r="9" spans="1:34">
      <c r="A9" s="14">
        <v>43648</v>
      </c>
      <c r="B9" s="15">
        <v>9.2005106749721028E-3</v>
      </c>
      <c r="C9" s="15">
        <v>9.2005106749721028E-3</v>
      </c>
      <c r="D9" s="15">
        <v>1.809941835757372E-2</v>
      </c>
      <c r="E9" s="15">
        <v>1.809941835757372E-2</v>
      </c>
      <c r="F9" s="15">
        <v>0.11036690470327505</v>
      </c>
      <c r="G9" s="15">
        <v>0.11036690470327505</v>
      </c>
      <c r="H9" s="15">
        <v>3.7353269224972112E-2</v>
      </c>
      <c r="I9" s="15">
        <v>3.7353269224972112E-2</v>
      </c>
      <c r="J9" s="15">
        <v>2.2510861490669247E-5</v>
      </c>
      <c r="K9" s="15">
        <v>2.2510861490669247E-5</v>
      </c>
      <c r="L9" s="15">
        <v>2.6322966947233539E-4</v>
      </c>
      <c r="M9" s="15">
        <v>2.6322966947233539E-4</v>
      </c>
      <c r="N9" s="15">
        <v>8.5200689485348449E-4</v>
      </c>
      <c r="O9" s="15">
        <v>8.5200689485348449E-4</v>
      </c>
      <c r="P9" s="15">
        <v>3.1712537304434327E-4</v>
      </c>
      <c r="Q9" s="15">
        <v>3.1712537304434327E-4</v>
      </c>
      <c r="R9" s="15">
        <v>2.5598065352246745E-3</v>
      </c>
      <c r="S9" s="15">
        <v>2.5598065352246745E-3</v>
      </c>
      <c r="T9" s="15">
        <v>3.4378429121447191E-3</v>
      </c>
      <c r="U9" s="15">
        <v>3.4378429121447191E-3</v>
      </c>
      <c r="V9" s="15">
        <v>1.1918246737256835E-3</v>
      </c>
      <c r="W9" s="15">
        <v>1.1918246737256835E-3</v>
      </c>
      <c r="X9" s="15">
        <v>2.5587073825098722E-3</v>
      </c>
      <c r="Y9" s="15">
        <v>2.5587073825098722E-3</v>
      </c>
      <c r="Z9" s="30" t="s">
        <v>8</v>
      </c>
      <c r="AA9" s="17"/>
      <c r="AB9" s="18">
        <f t="shared" ref="AB9:AB71" si="0">IF(I9&gt;0,LN(I9),"")</f>
        <v>-3.2873348417833985</v>
      </c>
      <c r="AD9" s="28">
        <f t="shared" ref="AD9:AD28" si="1">A9-1-A8</f>
        <v>0</v>
      </c>
    </row>
    <row r="10" spans="1:34">
      <c r="A10" s="14">
        <v>43649</v>
      </c>
      <c r="B10" s="15">
        <v>4.39508491418538E-2</v>
      </c>
      <c r="C10" s="15">
        <v>4.39508491418538E-2</v>
      </c>
      <c r="D10" s="15">
        <v>0.12073361791737759</v>
      </c>
      <c r="E10" s="15">
        <v>0.12073361791737759</v>
      </c>
      <c r="F10" s="15">
        <v>2.5402610194533371E-2</v>
      </c>
      <c r="G10" s="15">
        <v>2.5402610194533371E-2</v>
      </c>
      <c r="H10" s="15">
        <v>6.8602779368763744E-2</v>
      </c>
      <c r="I10" s="15">
        <v>6.8602779368763744E-2</v>
      </c>
      <c r="J10" s="15">
        <v>1.1030322130427931E-3</v>
      </c>
      <c r="K10" s="15">
        <v>1.1030322130427931E-3</v>
      </c>
      <c r="L10" s="15">
        <v>5.0743068813944203E-4</v>
      </c>
      <c r="M10" s="15">
        <v>5.0743068813944203E-4</v>
      </c>
      <c r="N10" s="15">
        <v>1.7237133710908641E-4</v>
      </c>
      <c r="O10" s="15">
        <v>1.7237133710908641E-4</v>
      </c>
      <c r="P10" s="15">
        <v>6.4872034485877065E-4</v>
      </c>
      <c r="Q10" s="15">
        <v>6.4872034485877065E-4</v>
      </c>
      <c r="R10" s="15">
        <v>0</v>
      </c>
      <c r="S10" s="15">
        <v>0</v>
      </c>
      <c r="T10" s="15">
        <v>1.226713688577101E-2</v>
      </c>
      <c r="U10" s="15">
        <v>1.226713688577101E-2</v>
      </c>
      <c r="V10" s="15">
        <v>3.4474267421817284E-5</v>
      </c>
      <c r="W10" s="15">
        <v>3.4474267421817284E-5</v>
      </c>
      <c r="X10" s="15">
        <v>4.6724746028396586E-3</v>
      </c>
      <c r="Y10" s="15">
        <v>4.6724746028396586E-3</v>
      </c>
      <c r="Z10" s="30" t="s">
        <v>8</v>
      </c>
      <c r="AA10" s="17"/>
      <c r="AB10" s="18">
        <f t="shared" si="0"/>
        <v>-2.6794222294913852</v>
      </c>
      <c r="AD10" s="28">
        <f t="shared" si="1"/>
        <v>0</v>
      </c>
    </row>
    <row r="11" spans="1:34">
      <c r="A11" s="14">
        <v>43650</v>
      </c>
      <c r="B11" s="15">
        <v>3.9275021626506215E-2</v>
      </c>
      <c r="C11" s="15">
        <v>3.9275021626506215E-2</v>
      </c>
      <c r="D11" s="15">
        <v>2.2764609246655715E-2</v>
      </c>
      <c r="E11" s="15">
        <v>2.2764609246655715E-2</v>
      </c>
      <c r="F11" s="15">
        <v>0.18545678404333907</v>
      </c>
      <c r="G11" s="15">
        <v>0.18545678404333907</v>
      </c>
      <c r="H11" s="15">
        <v>6.8788472552979846E-2</v>
      </c>
      <c r="I11" s="15">
        <v>6.8788472552979846E-2</v>
      </c>
      <c r="J11" s="15">
        <v>2.9264119937870024E-4</v>
      </c>
      <c r="K11" s="15">
        <v>2.9264119937870024E-4</v>
      </c>
      <c r="L11" s="15">
        <v>1.30029113835732E-4</v>
      </c>
      <c r="M11" s="15">
        <v>1.30029113835732E-4</v>
      </c>
      <c r="N11" s="15">
        <v>5.0775671016990865E-3</v>
      </c>
      <c r="O11" s="15">
        <v>5.0775671016990865E-3</v>
      </c>
      <c r="P11" s="15">
        <v>1.4023452808006507E-3</v>
      </c>
      <c r="Q11" s="15">
        <v>1.4023452808006507E-3</v>
      </c>
      <c r="R11" s="15">
        <v>0</v>
      </c>
      <c r="S11" s="15">
        <v>0</v>
      </c>
      <c r="T11" s="15">
        <v>0</v>
      </c>
      <c r="U11" s="15">
        <v>0</v>
      </c>
      <c r="V11" s="15">
        <v>1.0834769761142576E-4</v>
      </c>
      <c r="W11" s="15">
        <v>1.0834769761142576E-4</v>
      </c>
      <c r="X11" s="15">
        <v>2.6527597745154191E-5</v>
      </c>
      <c r="Y11" s="15">
        <v>2.6527597745154191E-5</v>
      </c>
      <c r="Z11" s="30" t="s">
        <v>8</v>
      </c>
      <c r="AA11" s="17"/>
      <c r="AB11" s="18">
        <f t="shared" si="0"/>
        <v>-2.6767190981829625</v>
      </c>
      <c r="AD11" s="28">
        <f t="shared" si="1"/>
        <v>0</v>
      </c>
    </row>
    <row r="12" spans="1:34">
      <c r="A12" s="14">
        <v>43651</v>
      </c>
      <c r="B12" s="15">
        <v>2.3150813124475415E-2</v>
      </c>
      <c r="C12" s="15">
        <v>2.3150813124475415E-2</v>
      </c>
      <c r="D12" s="15">
        <v>1.2568423856853804E-2</v>
      </c>
      <c r="E12" s="15">
        <v>1.2568423856853804E-2</v>
      </c>
      <c r="F12" s="15">
        <v>6.5589756217680373E-2</v>
      </c>
      <c r="G12" s="15">
        <v>6.5589756217680373E-2</v>
      </c>
      <c r="H12" s="15">
        <v>2.9517981490971571E-2</v>
      </c>
      <c r="I12" s="15">
        <v>2.9517981490971571E-2</v>
      </c>
      <c r="J12" s="15">
        <v>3.2801541029260899E-4</v>
      </c>
      <c r="K12" s="15">
        <v>3.2801541029260899E-4</v>
      </c>
      <c r="L12" s="15">
        <v>5.3914510614815708E-5</v>
      </c>
      <c r="M12" s="15">
        <v>5.3914510614815708E-5</v>
      </c>
      <c r="N12" s="15">
        <v>3.102684067963556E-4</v>
      </c>
      <c r="O12" s="15">
        <v>3.102684067963556E-4</v>
      </c>
      <c r="P12" s="15">
        <v>2.1945558134627555E-4</v>
      </c>
      <c r="Q12" s="15">
        <v>2.1945558134627555E-4</v>
      </c>
      <c r="R12" s="15">
        <v>0</v>
      </c>
      <c r="S12" s="15">
        <v>0</v>
      </c>
      <c r="T12" s="15">
        <v>7.6431747401003449E-4</v>
      </c>
      <c r="U12" s="15">
        <v>7.6431747401003449E-4</v>
      </c>
      <c r="V12" s="15">
        <v>1.1883772469835014E-2</v>
      </c>
      <c r="W12" s="15">
        <v>1.1883772469835014E-2</v>
      </c>
      <c r="X12" s="15">
        <v>3.2001929279836011E-3</v>
      </c>
      <c r="Y12" s="15">
        <v>3.2001929279836011E-3</v>
      </c>
      <c r="Z12" s="30" t="s">
        <v>8</v>
      </c>
      <c r="AA12" s="17"/>
      <c r="AB12" s="18">
        <f t="shared" si="0"/>
        <v>-3.5227556592648401</v>
      </c>
      <c r="AD12" s="28">
        <f t="shared" si="1"/>
        <v>0</v>
      </c>
    </row>
    <row r="13" spans="1:34">
      <c r="A13" s="14">
        <v>43652</v>
      </c>
      <c r="B13" s="15">
        <v>5.7241904933416085E-3</v>
      </c>
      <c r="C13" s="15">
        <v>5.7241904933416085E-3</v>
      </c>
      <c r="D13" s="15">
        <v>5.7996156212537342E-2</v>
      </c>
      <c r="E13" s="15">
        <v>5.7996156212537342E-2</v>
      </c>
      <c r="F13" s="15">
        <v>0.27588278749076584</v>
      </c>
      <c r="G13" s="15">
        <v>0.27588278749076584</v>
      </c>
      <c r="H13" s="15">
        <v>9.1743285201820762E-2</v>
      </c>
      <c r="I13" s="15">
        <v>9.1743285201820762E-2</v>
      </c>
      <c r="J13" s="15">
        <v>5.145339769295828E-5</v>
      </c>
      <c r="K13" s="15">
        <v>5.145339769295828E-5</v>
      </c>
      <c r="L13" s="15">
        <v>4.1228743411329658E-4</v>
      </c>
      <c r="M13" s="15">
        <v>4.1228743411329658E-4</v>
      </c>
      <c r="N13" s="15">
        <v>2.6348190100960356E-3</v>
      </c>
      <c r="O13" s="15">
        <v>2.6348190100960356E-3</v>
      </c>
      <c r="P13" s="15">
        <v>8.2114973020227286E-4</v>
      </c>
      <c r="Q13" s="15">
        <v>8.2114973020227286E-4</v>
      </c>
      <c r="R13" s="15">
        <v>0</v>
      </c>
      <c r="S13" s="15">
        <v>0</v>
      </c>
      <c r="T13" s="15">
        <v>0</v>
      </c>
      <c r="U13" s="15">
        <v>0</v>
      </c>
      <c r="V13" s="15">
        <v>2.4624476729869491E-4</v>
      </c>
      <c r="W13" s="15">
        <v>2.4624476729869491E-4</v>
      </c>
      <c r="X13" s="15">
        <v>6.0289994875350435E-5</v>
      </c>
      <c r="Y13" s="15">
        <v>6.0289994875350435E-5</v>
      </c>
      <c r="Z13" s="30" t="s">
        <v>8</v>
      </c>
      <c r="AA13" s="17"/>
      <c r="AB13" s="18">
        <f t="shared" si="0"/>
        <v>-2.3887609805368872</v>
      </c>
      <c r="AD13" s="28">
        <f t="shared" si="1"/>
        <v>0</v>
      </c>
    </row>
    <row r="14" spans="1:34">
      <c r="A14" s="14">
        <v>43653</v>
      </c>
      <c r="B14" s="15">
        <v>8.2849617797730257E-2</v>
      </c>
      <c r="C14" s="15">
        <v>8.2849617797730257E-2</v>
      </c>
      <c r="D14" s="15">
        <v>3.9341735539811108E-2</v>
      </c>
      <c r="E14" s="15">
        <v>3.9341735539811108E-2</v>
      </c>
      <c r="F14" s="15">
        <v>6.387589263728146E-3</v>
      </c>
      <c r="G14" s="15">
        <v>6.387589263728146E-3</v>
      </c>
      <c r="H14" s="15">
        <v>4.7586892955114098E-2</v>
      </c>
      <c r="I14" s="15">
        <v>4.7586892955114098E-2</v>
      </c>
      <c r="J14" s="15">
        <v>2.6691450053222107E-4</v>
      </c>
      <c r="K14" s="15">
        <v>2.6691450053222107E-4</v>
      </c>
      <c r="L14" s="15">
        <v>3.1397273828627969E-4</v>
      </c>
      <c r="M14" s="15">
        <v>3.1397273828627969E-4</v>
      </c>
      <c r="N14" s="15">
        <v>5.4173848805712875E-5</v>
      </c>
      <c r="O14" s="15">
        <v>5.4173848805712875E-5</v>
      </c>
      <c r="P14" s="15">
        <v>2.3271938021885268E-4</v>
      </c>
      <c r="Q14" s="15">
        <v>2.3271938021885268E-4</v>
      </c>
      <c r="R14" s="15">
        <v>0</v>
      </c>
      <c r="S14" s="15">
        <v>0</v>
      </c>
      <c r="T14" s="15">
        <v>5.3692509688754702E-3</v>
      </c>
      <c r="U14" s="15">
        <v>5.3692509688754702E-3</v>
      </c>
      <c r="V14" s="15">
        <v>9.111056390051712E-4</v>
      </c>
      <c r="W14" s="15">
        <v>9.111056390051712E-4</v>
      </c>
      <c r="X14" s="15">
        <v>2.2644922075181623E-3</v>
      </c>
      <c r="Y14" s="15">
        <v>2.2644922075181623E-3</v>
      </c>
      <c r="Z14" s="30" t="s">
        <v>8</v>
      </c>
      <c r="AA14" s="17"/>
      <c r="AB14" s="18">
        <f t="shared" si="0"/>
        <v>-3.0451979137485994</v>
      </c>
      <c r="AD14" s="28">
        <f>A14-1-A13</f>
        <v>0</v>
      </c>
    </row>
    <row r="15" spans="1:34">
      <c r="A15" s="14">
        <v>43654</v>
      </c>
      <c r="B15" s="15">
        <v>8.8306893790539645E-3</v>
      </c>
      <c r="C15" s="15">
        <v>8.8306893790539645E-3</v>
      </c>
      <c r="D15" s="15">
        <v>4.5256474498436474E-3</v>
      </c>
      <c r="E15" s="15">
        <v>4.5256474498436474E-3</v>
      </c>
      <c r="F15" s="15">
        <v>5.9541984732824427E-3</v>
      </c>
      <c r="G15" s="15">
        <v>5.9541984732824427E-3</v>
      </c>
      <c r="H15" s="15">
        <v>6.4896150483827204E-3</v>
      </c>
      <c r="I15" s="15">
        <v>6.4896150483827204E-3</v>
      </c>
      <c r="J15" s="15">
        <v>2.4761947639736175E-4</v>
      </c>
      <c r="K15" s="15">
        <v>2.4761947639736175E-4</v>
      </c>
      <c r="L15" s="15">
        <v>1.9028650805229072E-5</v>
      </c>
      <c r="M15" s="15">
        <v>1.9028650805229072E-5</v>
      </c>
      <c r="N15" s="15">
        <v>7.8798325535582364E-5</v>
      </c>
      <c r="O15" s="15">
        <v>7.8798325535582364E-5</v>
      </c>
      <c r="P15" s="15">
        <v>1.1937418985319386E-4</v>
      </c>
      <c r="Q15" s="15">
        <v>1.1937418985319386E-4</v>
      </c>
      <c r="R15" s="15">
        <v>0</v>
      </c>
      <c r="S15" s="15">
        <v>0</v>
      </c>
      <c r="T15" s="15">
        <v>0</v>
      </c>
      <c r="U15" s="15">
        <v>0</v>
      </c>
      <c r="V15" s="15">
        <v>9.5296724944594936E-3</v>
      </c>
      <c r="W15" s="15">
        <v>9.5296724944594936E-3</v>
      </c>
      <c r="X15" s="15">
        <v>2.3332228016760617E-3</v>
      </c>
      <c r="Y15" s="15">
        <v>2.3332228016760617E-3</v>
      </c>
      <c r="Z15" s="30" t="s">
        <v>8</v>
      </c>
      <c r="AA15" s="17"/>
      <c r="AB15" s="18">
        <f t="shared" si="0"/>
        <v>-5.0375520646042515</v>
      </c>
      <c r="AD15" s="28">
        <f t="shared" si="1"/>
        <v>0</v>
      </c>
    </row>
    <row r="16" spans="1:34">
      <c r="A16" s="14">
        <v>43655</v>
      </c>
      <c r="B16" s="15">
        <v>3.9554799476461676E-4</v>
      </c>
      <c r="C16" s="15">
        <v>3.9554799476461676E-4</v>
      </c>
      <c r="D16" s="15">
        <v>2.7025536449380616</v>
      </c>
      <c r="E16" s="15">
        <v>2.7025536449380616</v>
      </c>
      <c r="F16" s="15">
        <v>0.89442994336370352</v>
      </c>
      <c r="G16" s="15">
        <v>0.89442994336370352</v>
      </c>
      <c r="H16" s="15">
        <v>1.2466644560335214</v>
      </c>
      <c r="I16" s="15">
        <v>1.2466644560335214</v>
      </c>
      <c r="J16" s="15">
        <v>3.2158373558098925E-6</v>
      </c>
      <c r="K16" s="15">
        <v>3.2158373558098925E-6</v>
      </c>
      <c r="L16" s="15">
        <v>2.592653672212461E-2</v>
      </c>
      <c r="M16" s="15">
        <v>2.592653672212461E-2</v>
      </c>
      <c r="N16" s="15">
        <v>1.3425264713124848E-2</v>
      </c>
      <c r="O16" s="15">
        <v>1.3425264713124848E-2</v>
      </c>
      <c r="P16" s="15">
        <v>1.3145630482621408E-2</v>
      </c>
      <c r="Q16" s="15">
        <v>1.3145630482621408E-2</v>
      </c>
      <c r="R16" s="15">
        <v>0</v>
      </c>
      <c r="S16" s="15">
        <v>0</v>
      </c>
      <c r="T16" s="15">
        <v>0</v>
      </c>
      <c r="U16" s="15">
        <v>0</v>
      </c>
      <c r="V16" s="15">
        <v>1.9699581383895591E-4</v>
      </c>
      <c r="W16" s="15">
        <v>1.9699581383895591E-4</v>
      </c>
      <c r="X16" s="15">
        <v>4.8231995900280347E-5</v>
      </c>
      <c r="Y16" s="15">
        <v>4.8231995900280347E-5</v>
      </c>
      <c r="Z16" s="30" t="s">
        <v>8</v>
      </c>
      <c r="AA16" s="17"/>
      <c r="AB16" s="18">
        <f t="shared" si="0"/>
        <v>0.22047154952161541</v>
      </c>
      <c r="AD16" s="28">
        <f t="shared" si="1"/>
        <v>0</v>
      </c>
    </row>
    <row r="17" spans="1:30">
      <c r="A17" s="14">
        <v>43656</v>
      </c>
      <c r="B17" s="15">
        <v>0.82749605255964587</v>
      </c>
      <c r="C17" s="15">
        <v>0.82749605255964587</v>
      </c>
      <c r="D17" s="15">
        <v>2.9806795765490901</v>
      </c>
      <c r="E17" s="15">
        <v>2.9806795765490901</v>
      </c>
      <c r="F17" s="15">
        <v>10.411056390051714</v>
      </c>
      <c r="G17" s="15">
        <v>10.411056390051714</v>
      </c>
      <c r="H17" s="15">
        <v>3.9925650378319713</v>
      </c>
      <c r="I17" s="15">
        <v>3.9925650378319713</v>
      </c>
      <c r="J17" s="15">
        <v>1.4995449590141534E-2</v>
      </c>
      <c r="K17" s="15">
        <v>1.4995449590141534E-2</v>
      </c>
      <c r="L17" s="15">
        <v>3.8894562245888213E-2</v>
      </c>
      <c r="M17" s="15">
        <v>3.8894562245888213E-2</v>
      </c>
      <c r="N17" s="15">
        <v>3.8271361733563186E-2</v>
      </c>
      <c r="O17" s="15">
        <v>3.8271361733563186E-2</v>
      </c>
      <c r="P17" s="15">
        <v>2.97808458686281E-2</v>
      </c>
      <c r="Q17" s="15">
        <v>2.97808458686281E-2</v>
      </c>
      <c r="R17" s="15">
        <v>2.0742150944973808E-3</v>
      </c>
      <c r="S17" s="15">
        <v>2.0742150944973808E-3</v>
      </c>
      <c r="T17" s="15">
        <v>3.1552674476870671E-2</v>
      </c>
      <c r="U17" s="15">
        <v>3.1552674476870671E-2</v>
      </c>
      <c r="V17" s="15">
        <v>6.081753262743167E-2</v>
      </c>
      <c r="W17" s="15">
        <v>6.081753262743167E-2</v>
      </c>
      <c r="X17" s="15">
        <v>2.7664667048503302E-2</v>
      </c>
      <c r="Y17" s="15">
        <v>2.7664667048503302E-2</v>
      </c>
      <c r="Z17" s="30" t="s">
        <v>8</v>
      </c>
      <c r="AA17" s="17"/>
      <c r="AB17" s="18">
        <f t="shared" si="0"/>
        <v>1.3844338909760958</v>
      </c>
      <c r="AD17" s="28">
        <f t="shared" si="1"/>
        <v>0</v>
      </c>
    </row>
    <row r="18" spans="1:30">
      <c r="A18" s="14">
        <v>43657</v>
      </c>
      <c r="B18" s="15">
        <v>5.9557307829599219E-3</v>
      </c>
      <c r="C18" s="15">
        <v>5.9557307829599219E-3</v>
      </c>
      <c r="D18" s="15">
        <v>0.25938905345148011</v>
      </c>
      <c r="E18" s="15">
        <v>0.25938905345148011</v>
      </c>
      <c r="F18" s="15">
        <v>1.069421324796848</v>
      </c>
      <c r="G18" s="15">
        <v>1.069421324796848</v>
      </c>
      <c r="H18" s="15">
        <v>0.36268893377144062</v>
      </c>
      <c r="I18" s="15">
        <v>0.36268893377144062</v>
      </c>
      <c r="J18" s="15">
        <v>1.9295024134859354E-5</v>
      </c>
      <c r="K18" s="15">
        <v>1.9295024134859354E-5</v>
      </c>
      <c r="L18" s="15">
        <v>1.8204075937002478E-3</v>
      </c>
      <c r="M18" s="15">
        <v>1.8204075937002478E-3</v>
      </c>
      <c r="N18" s="15">
        <v>1.5395222851514404E-2</v>
      </c>
      <c r="O18" s="15">
        <v>1.5395222851514404E-2</v>
      </c>
      <c r="P18" s="15">
        <v>4.4686944201609733E-3</v>
      </c>
      <c r="Q18" s="15">
        <v>4.4686944201609733E-3</v>
      </c>
      <c r="R18" s="15">
        <v>0</v>
      </c>
      <c r="S18" s="15">
        <v>0</v>
      </c>
      <c r="T18" s="15">
        <v>1.3174169240820262E-2</v>
      </c>
      <c r="U18" s="15">
        <v>1.3174169240820262E-2</v>
      </c>
      <c r="V18" s="15">
        <v>3.0041861610440781E-3</v>
      </c>
      <c r="W18" s="15">
        <v>3.0041861610440781E-3</v>
      </c>
      <c r="X18" s="15">
        <v>5.7444307117233894E-3</v>
      </c>
      <c r="Y18" s="15">
        <v>5.7444307117233894E-3</v>
      </c>
      <c r="Z18" s="30" t="s">
        <v>8</v>
      </c>
      <c r="AA18" s="17"/>
      <c r="AB18" s="18">
        <f t="shared" si="0"/>
        <v>-1.0142097438523152</v>
      </c>
      <c r="AD18" s="28">
        <f t="shared" si="1"/>
        <v>0</v>
      </c>
    </row>
    <row r="19" spans="1:30">
      <c r="A19" s="14">
        <v>43658</v>
      </c>
      <c r="B19" s="15">
        <v>3.1077852206546804E-2</v>
      </c>
      <c r="C19" s="15">
        <v>3.1077852206546804E-2</v>
      </c>
      <c r="D19" s="15">
        <v>0.99155762192607999</v>
      </c>
      <c r="E19" s="15">
        <v>0.99155762192607999</v>
      </c>
      <c r="F19" s="15">
        <v>9.5813838955922187E-2</v>
      </c>
      <c r="G19" s="15">
        <v>9.5813838955922187E-2</v>
      </c>
      <c r="H19" s="15">
        <v>0.41210743677086792</v>
      </c>
      <c r="I19" s="15">
        <v>0.41210743677086792</v>
      </c>
      <c r="J19" s="15">
        <v>3.5695794649489806E-4</v>
      </c>
      <c r="K19" s="15">
        <v>3.5695794649489806E-4</v>
      </c>
      <c r="L19" s="15">
        <v>2.4010985874398219E-2</v>
      </c>
      <c r="M19" s="15">
        <v>2.4010985874398219E-2</v>
      </c>
      <c r="N19" s="15">
        <v>6.156119182467375E-4</v>
      </c>
      <c r="O19" s="15">
        <v>6.156119182467375E-4</v>
      </c>
      <c r="P19" s="15">
        <v>9.413679799837215E-3</v>
      </c>
      <c r="Q19" s="15">
        <v>9.413679799837215E-3</v>
      </c>
      <c r="R19" s="15">
        <v>0</v>
      </c>
      <c r="S19" s="15">
        <v>0</v>
      </c>
      <c r="T19" s="15">
        <v>2.1502375409908855E-3</v>
      </c>
      <c r="U19" s="15">
        <v>2.1502375409908855E-3</v>
      </c>
      <c r="V19" s="15">
        <v>8.3870967741935479E-3</v>
      </c>
      <c r="W19" s="15">
        <v>8.3870967741935479E-3</v>
      </c>
      <c r="X19" s="15">
        <v>2.8710095559641878E-3</v>
      </c>
      <c r="Y19" s="15">
        <v>2.8710095559641878E-3</v>
      </c>
      <c r="Z19" s="30" t="s">
        <v>8</v>
      </c>
      <c r="AA19" s="17"/>
      <c r="AB19" s="18">
        <f t="shared" si="0"/>
        <v>-0.88647119476557068</v>
      </c>
      <c r="AD19" s="28">
        <f t="shared" si="1"/>
        <v>0</v>
      </c>
    </row>
    <row r="20" spans="1:30">
      <c r="A20" s="14">
        <v>43659</v>
      </c>
      <c r="B20" s="15">
        <v>8.7792359813610062E-4</v>
      </c>
      <c r="C20" s="15">
        <v>8.7792359813610062E-4</v>
      </c>
      <c r="D20" s="15">
        <v>1.8074046823166746E-2</v>
      </c>
      <c r="E20" s="15">
        <v>1.8074046823166746E-2</v>
      </c>
      <c r="F20" s="15">
        <v>0.1958877123861118</v>
      </c>
      <c r="G20" s="15">
        <v>0.1958877123861118</v>
      </c>
      <c r="H20" s="15">
        <v>5.5161727911253136E-2</v>
      </c>
      <c r="I20" s="15">
        <v>5.5161727911253136E-2</v>
      </c>
      <c r="J20" s="15">
        <v>6.4316747116197851E-6</v>
      </c>
      <c r="K20" s="15">
        <v>6.4316747116197851E-6</v>
      </c>
      <c r="L20" s="15">
        <v>1.078290212296314E-4</v>
      </c>
      <c r="M20" s="15">
        <v>1.078290212296314E-4</v>
      </c>
      <c r="N20" s="15">
        <v>2.4279734055651318E-3</v>
      </c>
      <c r="O20" s="15">
        <v>2.4279734055651318E-3</v>
      </c>
      <c r="P20" s="15">
        <v>6.378681457812074E-4</v>
      </c>
      <c r="Q20" s="15">
        <v>6.378681457812074E-4</v>
      </c>
      <c r="R20" s="15">
        <v>0</v>
      </c>
      <c r="S20" s="15">
        <v>0</v>
      </c>
      <c r="T20" s="15">
        <v>1.4271488103921804E-4</v>
      </c>
      <c r="U20" s="15">
        <v>1.4271488103921804E-4</v>
      </c>
      <c r="V20" s="15">
        <v>3.9891652302388569E-3</v>
      </c>
      <c r="W20" s="15">
        <v>3.9891652302388569E-3</v>
      </c>
      <c r="X20" s="15">
        <v>1.0309589123684924E-3</v>
      </c>
      <c r="Y20" s="15">
        <v>1.0309589123684924E-3</v>
      </c>
      <c r="Z20" s="30" t="s">
        <v>8</v>
      </c>
      <c r="AA20" s="17"/>
      <c r="AB20" s="18">
        <f t="shared" si="0"/>
        <v>-2.8974859011079803</v>
      </c>
      <c r="AD20" s="28">
        <f t="shared" si="1"/>
        <v>0</v>
      </c>
    </row>
    <row r="21" spans="1:30">
      <c r="A21" s="14">
        <v>43660</v>
      </c>
      <c r="B21" s="15">
        <v>0.68869729644553501</v>
      </c>
      <c r="C21" s="15">
        <v>0.68869729644553501</v>
      </c>
      <c r="D21" s="15">
        <v>0.62396214567066477</v>
      </c>
      <c r="E21" s="15">
        <v>0.62396214567066477</v>
      </c>
      <c r="F21" s="15">
        <v>7.045515882787492</v>
      </c>
      <c r="G21" s="15">
        <v>7.045515882787492</v>
      </c>
      <c r="H21" s="15">
        <v>2.2204732764597717</v>
      </c>
      <c r="I21" s="15">
        <v>2.2204732764597717</v>
      </c>
      <c r="J21" s="15">
        <v>8.3965513360196291E-3</v>
      </c>
      <c r="K21" s="15">
        <v>8.3965513360196291E-3</v>
      </c>
      <c r="L21" s="15">
        <v>7.3196876764114504E-3</v>
      </c>
      <c r="M21" s="15">
        <v>7.3196876764114504E-3</v>
      </c>
      <c r="N21" s="15">
        <v>3.4523516375277022E-2</v>
      </c>
      <c r="O21" s="15">
        <v>3.4523516375277022E-2</v>
      </c>
      <c r="P21" s="15">
        <v>1.4383986977361103E-2</v>
      </c>
      <c r="Q21" s="15">
        <v>1.4383986977361103E-2</v>
      </c>
      <c r="R21" s="15">
        <v>1.0174909393782499E-2</v>
      </c>
      <c r="S21" s="15">
        <v>1.0174909393782499E-2</v>
      </c>
      <c r="T21" s="15">
        <v>2.8542976207843608E-4</v>
      </c>
      <c r="U21" s="15">
        <v>2.8542976207843608E-4</v>
      </c>
      <c r="V21" s="15">
        <v>1.7054912583107609E-2</v>
      </c>
      <c r="W21" s="15">
        <v>1.7054912583107609E-2</v>
      </c>
      <c r="X21" s="15">
        <v>8.0993579115545781E-3</v>
      </c>
      <c r="Y21" s="15">
        <v>8.0993579115545781E-3</v>
      </c>
      <c r="Z21" s="30" t="s">
        <v>8</v>
      </c>
      <c r="AA21" s="17"/>
      <c r="AB21" s="18">
        <f t="shared" si="0"/>
        <v>0.7977203607574338</v>
      </c>
      <c r="AD21" s="28">
        <f t="shared" si="1"/>
        <v>0</v>
      </c>
    </row>
    <row r="22" spans="1:30">
      <c r="A22" s="14">
        <v>43661</v>
      </c>
      <c r="B22" s="15">
        <v>2.8000295857036728E-2</v>
      </c>
      <c r="C22" s="15">
        <v>2.8000295857036728E-2</v>
      </c>
      <c r="D22" s="15">
        <v>0.81024629417025573</v>
      </c>
      <c r="E22" s="15">
        <v>0.81024629417025573</v>
      </c>
      <c r="F22" s="15">
        <v>3.0902043831568582</v>
      </c>
      <c r="G22" s="15">
        <v>3.0902043831568582</v>
      </c>
      <c r="H22" s="15">
        <v>1.0751575076116118</v>
      </c>
      <c r="I22" s="15">
        <v>1.0751575076116118</v>
      </c>
      <c r="J22" s="15">
        <v>3.3766292236003874E-4</v>
      </c>
      <c r="K22" s="15">
        <v>3.3766292236003874E-4</v>
      </c>
      <c r="L22" s="15">
        <v>7.7319751105247468E-3</v>
      </c>
      <c r="M22" s="15">
        <v>7.7319751105247468E-3</v>
      </c>
      <c r="N22" s="15">
        <v>6.6116720019699579E-2</v>
      </c>
      <c r="O22" s="15">
        <v>6.6116720019699579E-2</v>
      </c>
      <c r="P22" s="15">
        <v>1.9254212763391912E-2</v>
      </c>
      <c r="Q22" s="15">
        <v>1.9254212763391912E-2</v>
      </c>
      <c r="R22" s="15">
        <v>1.8008689192535398E-4</v>
      </c>
      <c r="S22" s="15">
        <v>1.8008689192535398E-4</v>
      </c>
      <c r="T22" s="15">
        <v>0</v>
      </c>
      <c r="U22" s="15">
        <v>0</v>
      </c>
      <c r="V22" s="15">
        <v>8.8697365180989904E-3</v>
      </c>
      <c r="W22" s="15">
        <v>8.8697365180989904E-3</v>
      </c>
      <c r="X22" s="15">
        <v>2.2391704096705149E-3</v>
      </c>
      <c r="Y22" s="15">
        <v>2.2391704096705149E-3</v>
      </c>
      <c r="Z22" s="30" t="s">
        <v>8</v>
      </c>
      <c r="AA22" s="17"/>
      <c r="AB22" s="18">
        <f t="shared" si="0"/>
        <v>7.246716955528458E-2</v>
      </c>
      <c r="AD22" s="28">
        <f t="shared" si="1"/>
        <v>0</v>
      </c>
    </row>
    <row r="23" spans="1:30">
      <c r="A23" s="14">
        <v>43662</v>
      </c>
      <c r="B23" s="15">
        <v>0.11034502718990484</v>
      </c>
      <c r="C23" s="15">
        <v>0.11034502718990484</v>
      </c>
      <c r="D23" s="15">
        <v>7.940655981022092E-2</v>
      </c>
      <c r="E23" s="15">
        <v>7.940655981022092E-2</v>
      </c>
      <c r="F23" s="15">
        <v>0.29740458015267179</v>
      </c>
      <c r="G23" s="15">
        <v>0.29740458015267179</v>
      </c>
      <c r="H23" s="15">
        <v>0.14438127392759173</v>
      </c>
      <c r="I23" s="15">
        <v>0.14438127392759173</v>
      </c>
      <c r="J23" s="15">
        <v>2.6048282582060128E-4</v>
      </c>
      <c r="K23" s="15">
        <v>2.6048282582060128E-4</v>
      </c>
      <c r="L23" s="15">
        <v>6.1208826756820175E-4</v>
      </c>
      <c r="M23" s="15">
        <v>6.1208826756820175E-4</v>
      </c>
      <c r="N23" s="15">
        <v>1.3986702782565871E-3</v>
      </c>
      <c r="O23" s="15">
        <v>1.3986702782565871E-3</v>
      </c>
      <c r="P23" s="15">
        <v>6.7283634280891082E-4</v>
      </c>
      <c r="Q23" s="15">
        <v>6.7283634280891082E-4</v>
      </c>
      <c r="R23" s="15">
        <v>1.2400268844002946E-2</v>
      </c>
      <c r="S23" s="15">
        <v>1.2400268844002946E-2</v>
      </c>
      <c r="T23" s="15">
        <v>1.1347418763518271E-2</v>
      </c>
      <c r="U23" s="15">
        <v>1.1347418763518271E-2</v>
      </c>
      <c r="V23" s="15">
        <v>7.3873430189608466E-5</v>
      </c>
      <c r="W23" s="15">
        <v>7.3873430189608466E-5</v>
      </c>
      <c r="X23" s="15">
        <v>8.982003436529707E-3</v>
      </c>
      <c r="Y23" s="15">
        <v>8.982003436529707E-3</v>
      </c>
      <c r="Z23" s="30" t="s">
        <v>8</v>
      </c>
      <c r="AA23" s="17"/>
      <c r="AB23" s="18">
        <f t="shared" si="0"/>
        <v>-1.9352977428747269</v>
      </c>
      <c r="AD23" s="28">
        <f t="shared" si="1"/>
        <v>0</v>
      </c>
    </row>
    <row r="24" spans="1:30">
      <c r="A24" s="14">
        <v>43663</v>
      </c>
      <c r="B24" s="15">
        <v>3.2672907535028512E-3</v>
      </c>
      <c r="C24" s="15">
        <v>3.2672907535028512E-3</v>
      </c>
      <c r="D24" s="15">
        <v>7.3580621222019943E-2</v>
      </c>
      <c r="E24" s="15">
        <v>7.3580621222019943E-2</v>
      </c>
      <c r="F24" s="15">
        <v>0.81207091849298196</v>
      </c>
      <c r="G24" s="15">
        <v>0.81207091849298196</v>
      </c>
      <c r="H24" s="15">
        <v>0.22802640701775539</v>
      </c>
      <c r="I24" s="15">
        <v>0.22802640701775539</v>
      </c>
      <c r="J24" s="15">
        <v>1.286334942323957E-5</v>
      </c>
      <c r="K24" s="15">
        <v>1.286334942323957E-5</v>
      </c>
      <c r="L24" s="15">
        <v>5.1377357174118492E-4</v>
      </c>
      <c r="M24" s="15">
        <v>5.1377357174118492E-4</v>
      </c>
      <c r="N24" s="15">
        <v>4.1861610440778125E-3</v>
      </c>
      <c r="O24" s="15">
        <v>4.1861610440778125E-3</v>
      </c>
      <c r="P24" s="15">
        <v>1.2250926958671203E-3</v>
      </c>
      <c r="Q24" s="15">
        <v>1.2250926958671203E-3</v>
      </c>
      <c r="R24" s="15">
        <v>0</v>
      </c>
      <c r="S24" s="15">
        <v>0</v>
      </c>
      <c r="T24" s="15">
        <v>0</v>
      </c>
      <c r="U24" s="15">
        <v>0</v>
      </c>
      <c r="V24" s="15">
        <v>4.993843880817533E-3</v>
      </c>
      <c r="W24" s="15">
        <v>4.993843880817533E-3</v>
      </c>
      <c r="X24" s="15">
        <v>1.2226810960721066E-3</v>
      </c>
      <c r="Y24" s="15">
        <v>1.2226810960721066E-3</v>
      </c>
      <c r="Z24" s="30" t="s">
        <v>8</v>
      </c>
      <c r="AA24" s="17"/>
      <c r="AB24" s="18">
        <f t="shared" si="0"/>
        <v>-1.4782938364810307</v>
      </c>
      <c r="AD24" s="28">
        <f t="shared" si="1"/>
        <v>0</v>
      </c>
    </row>
    <row r="25" spans="1:30">
      <c r="A25" s="14">
        <v>43664</v>
      </c>
      <c r="B25" s="15">
        <v>0.20062322927955595</v>
      </c>
      <c r="C25" s="15">
        <v>0.20062322927955595</v>
      </c>
      <c r="D25" s="15">
        <v>0.40941093639990611</v>
      </c>
      <c r="E25" s="15">
        <v>0.40941093639990611</v>
      </c>
      <c r="F25" s="15">
        <v>7.2745629155380451E-2</v>
      </c>
      <c r="G25" s="15">
        <v>7.2745629155380451E-2</v>
      </c>
      <c r="H25" s="15">
        <v>0.24869622886082055</v>
      </c>
      <c r="I25" s="15">
        <v>0.24869622886082055</v>
      </c>
      <c r="J25" s="15">
        <v>8.0588884136595929E-3</v>
      </c>
      <c r="K25" s="15">
        <v>8.0588884136595929E-3</v>
      </c>
      <c r="L25" s="15">
        <v>2.2897809802292319E-3</v>
      </c>
      <c r="M25" s="15">
        <v>2.2897809802292319E-3</v>
      </c>
      <c r="N25" s="15">
        <v>5.6143806944102437E-4</v>
      </c>
      <c r="O25" s="15">
        <v>5.6143806944102437E-4</v>
      </c>
      <c r="P25" s="15">
        <v>4.0297832574684228E-3</v>
      </c>
      <c r="Q25" s="15">
        <v>4.0297832574684228E-3</v>
      </c>
      <c r="R25" s="15">
        <v>7.9013123832249055E-3</v>
      </c>
      <c r="S25" s="15">
        <v>7.9013123832249055E-3</v>
      </c>
      <c r="T25" s="15">
        <v>0</v>
      </c>
      <c r="U25" s="15">
        <v>0</v>
      </c>
      <c r="V25" s="15">
        <v>0</v>
      </c>
      <c r="W25" s="15">
        <v>0</v>
      </c>
      <c r="X25" s="15">
        <v>2.9626503481747202E-3</v>
      </c>
      <c r="Y25" s="15">
        <v>2.9626503481747202E-3</v>
      </c>
      <c r="Z25" s="30" t="s">
        <v>8</v>
      </c>
      <c r="AA25" s="17"/>
      <c r="AB25" s="18">
        <f t="shared" si="0"/>
        <v>-1.391523091694175</v>
      </c>
      <c r="AD25" s="28">
        <f t="shared" si="1"/>
        <v>0</v>
      </c>
    </row>
    <row r="26" spans="1:30">
      <c r="A26" s="14">
        <v>43665</v>
      </c>
      <c r="B26" s="15">
        <v>2.015255932415962</v>
      </c>
      <c r="C26" s="15">
        <v>2.015255932415962</v>
      </c>
      <c r="D26" s="15">
        <v>0.95650050425924626</v>
      </c>
      <c r="E26" s="15">
        <v>0.95650050425924626</v>
      </c>
      <c r="F26" s="15">
        <v>0.12095050480177297</v>
      </c>
      <c r="G26" s="15">
        <v>0.12095050480177297</v>
      </c>
      <c r="H26" s="15">
        <v>1.1489138757423203</v>
      </c>
      <c r="I26" s="15">
        <v>1.1489138757423203</v>
      </c>
      <c r="J26" s="15">
        <v>1.1853576493515266E-2</v>
      </c>
      <c r="K26" s="15">
        <v>1.1853576493515266E-2</v>
      </c>
      <c r="L26" s="15">
        <v>1.2831653526326139E-2</v>
      </c>
      <c r="M26" s="15">
        <v>1.2831653526326139E-2</v>
      </c>
      <c r="N26" s="15">
        <v>1.0440778133464666E-3</v>
      </c>
      <c r="O26" s="15">
        <v>1.0440778133464666E-3</v>
      </c>
      <c r="P26" s="15">
        <v>9.5788743857956812E-3</v>
      </c>
      <c r="Q26" s="15">
        <v>9.5788743857956812E-3</v>
      </c>
      <c r="R26" s="15">
        <v>5.264325751460794E-3</v>
      </c>
      <c r="S26" s="15">
        <v>5.264325751460794E-3</v>
      </c>
      <c r="T26" s="15">
        <v>1.5949180816582833E-2</v>
      </c>
      <c r="U26" s="15">
        <v>1.5949180816582833E-2</v>
      </c>
      <c r="V26" s="15">
        <v>1.2312238364934746E-4</v>
      </c>
      <c r="W26" s="15">
        <v>1.2312238364934746E-4</v>
      </c>
      <c r="X26" s="15">
        <v>8.0680071142193947E-3</v>
      </c>
      <c r="Y26" s="15">
        <v>8.0680071142193947E-3</v>
      </c>
      <c r="Z26" s="30" t="s">
        <v>8</v>
      </c>
      <c r="AA26" s="17"/>
      <c r="AB26" s="18">
        <f t="shared" si="0"/>
        <v>0.13881704021944807</v>
      </c>
      <c r="AD26" s="28">
        <f t="shared" si="1"/>
        <v>0</v>
      </c>
    </row>
    <row r="27" spans="1:30">
      <c r="A27" s="14">
        <v>43666</v>
      </c>
      <c r="B27" s="15">
        <v>2.0066825100253732E-2</v>
      </c>
      <c r="C27" s="15">
        <v>2.0066825100253732E-2</v>
      </c>
      <c r="D27" s="15">
        <v>2.4198100940649638E-3</v>
      </c>
      <c r="E27" s="15">
        <v>2.4198100940649638E-3</v>
      </c>
      <c r="F27" s="15">
        <v>3.0588524993843881E-2</v>
      </c>
      <c r="G27" s="15">
        <v>3.0588524993843881E-2</v>
      </c>
      <c r="H27" s="15">
        <v>1.5933439845657614E-2</v>
      </c>
      <c r="I27" s="15">
        <v>1.5933439845657614E-2</v>
      </c>
      <c r="J27" s="15">
        <v>2.6048282582060128E-4</v>
      </c>
      <c r="K27" s="15">
        <v>2.6048282582060128E-4</v>
      </c>
      <c r="L27" s="15">
        <v>9.5143254026145361E-6</v>
      </c>
      <c r="M27" s="15">
        <v>9.5143254026145361E-6</v>
      </c>
      <c r="N27" s="15">
        <v>9.3573011573504057E-5</v>
      </c>
      <c r="O27" s="15">
        <v>9.3573011573504057E-5</v>
      </c>
      <c r="P27" s="15">
        <v>1.2419738944322188E-4</v>
      </c>
      <c r="Q27" s="15">
        <v>1.2419738944322188E-4</v>
      </c>
      <c r="R27" s="15">
        <v>2.0742150944973808E-3</v>
      </c>
      <c r="S27" s="15">
        <v>2.0742150944973808E-3</v>
      </c>
      <c r="T27" s="15">
        <v>1.312976905560806E-3</v>
      </c>
      <c r="U27" s="15">
        <v>1.312976905560806E-3</v>
      </c>
      <c r="V27" s="15">
        <v>3.4474267421817284E-5</v>
      </c>
      <c r="W27" s="15">
        <v>3.4474267421817284E-5</v>
      </c>
      <c r="X27" s="15">
        <v>1.2853826907424713E-3</v>
      </c>
      <c r="Y27" s="15">
        <v>1.2853826907424713E-3</v>
      </c>
      <c r="Z27" s="30" t="s">
        <v>8</v>
      </c>
      <c r="AA27" s="17"/>
      <c r="AB27" s="18">
        <f t="shared" si="0"/>
        <v>-4.1393352433012716</v>
      </c>
      <c r="AD27" s="28">
        <f t="shared" si="1"/>
        <v>0</v>
      </c>
    </row>
    <row r="28" spans="1:30">
      <c r="A28" s="14">
        <v>43667</v>
      </c>
      <c r="B28" s="15">
        <v>8.6280916256379417E-3</v>
      </c>
      <c r="C28" s="15">
        <v>8.6280916256379417E-3</v>
      </c>
      <c r="D28" s="15">
        <v>2.0183055620746303E-2</v>
      </c>
      <c r="E28" s="15">
        <v>2.0183055620746303E-2</v>
      </c>
      <c r="F28" s="15">
        <v>0.4337207584338833</v>
      </c>
      <c r="G28" s="15">
        <v>0.4337207584338833</v>
      </c>
      <c r="H28" s="15">
        <v>0.11710005124649564</v>
      </c>
      <c r="I28" s="15">
        <v>0.11710005124649564</v>
      </c>
      <c r="J28" s="15">
        <v>1.3506516894401548E-4</v>
      </c>
      <c r="K28" s="15">
        <v>1.3506516894401548E-4</v>
      </c>
      <c r="L28" s="15">
        <v>7.9286045021787784E-5</v>
      </c>
      <c r="M28" s="15">
        <v>7.9286045021787784E-5</v>
      </c>
      <c r="N28" s="15">
        <v>8.8106377739473034E-3</v>
      </c>
      <c r="O28" s="15">
        <v>8.8106377739473034E-3</v>
      </c>
      <c r="P28" s="15">
        <v>2.2379646097730075E-3</v>
      </c>
      <c r="Q28" s="15">
        <v>2.2379646097730075E-3</v>
      </c>
      <c r="R28" s="15">
        <v>0</v>
      </c>
      <c r="S28" s="15">
        <v>0</v>
      </c>
      <c r="T28" s="15">
        <v>0</v>
      </c>
      <c r="U28" s="15">
        <v>0</v>
      </c>
      <c r="V28" s="15">
        <v>1.0243782319625709E-3</v>
      </c>
      <c r="W28" s="15">
        <v>1.0243782319625709E-3</v>
      </c>
      <c r="X28" s="15">
        <v>2.5080637868145778E-4</v>
      </c>
      <c r="Y28" s="15">
        <v>2.5080637868145778E-4</v>
      </c>
      <c r="Z28" s="30" t="s">
        <v>8</v>
      </c>
      <c r="AA28" s="17"/>
      <c r="AB28" s="18">
        <f t="shared" si="0"/>
        <v>-2.144726570748368</v>
      </c>
      <c r="AD28" s="28">
        <f t="shared" si="1"/>
        <v>0</v>
      </c>
    </row>
    <row r="29" spans="1:30">
      <c r="A29" s="14">
        <v>43668</v>
      </c>
      <c r="B29" s="15">
        <v>2.0066825100253731E-3</v>
      </c>
      <c r="C29" s="15">
        <v>1.7108254732908629E-3</v>
      </c>
      <c r="D29" s="15">
        <v>0.13171949231559649</v>
      </c>
      <c r="E29" s="15">
        <v>3.0851785838878071E-2</v>
      </c>
      <c r="F29" s="15">
        <v>4.4655405072642207</v>
      </c>
      <c r="G29" s="15">
        <v>4.366185668554543</v>
      </c>
      <c r="H29" s="15">
        <v>1.1441654357459379</v>
      </c>
      <c r="I29" s="15">
        <v>1.0813782292828504</v>
      </c>
      <c r="J29" s="15">
        <v>2.572669884647914E-5</v>
      </c>
      <c r="K29" s="15">
        <v>1.286334942323957E-5</v>
      </c>
      <c r="L29" s="15">
        <v>4.5922477276619496E-3</v>
      </c>
      <c r="M29" s="15">
        <v>2.5371534406972096E-4</v>
      </c>
      <c r="N29" s="15">
        <v>2.4585077567101699E-2</v>
      </c>
      <c r="O29" s="15">
        <v>1.1593203644422557E-2</v>
      </c>
      <c r="P29" s="15">
        <v>7.7749977391251938E-3</v>
      </c>
      <c r="Q29" s="15">
        <v>2.9397401501220868E-3</v>
      </c>
      <c r="R29" s="15">
        <v>0</v>
      </c>
      <c r="S29" s="15">
        <v>0</v>
      </c>
      <c r="T29" s="15">
        <v>1.1417190483137443E-4</v>
      </c>
      <c r="U29" s="15">
        <v>1.1417190483137443E-4</v>
      </c>
      <c r="V29" s="15">
        <v>0</v>
      </c>
      <c r="W29" s="15">
        <v>0</v>
      </c>
      <c r="X29" s="15">
        <v>4.3408796310252311E-5</v>
      </c>
      <c r="Y29" s="15">
        <v>4.3408796310252311E-5</v>
      </c>
      <c r="Z29" s="30" t="s">
        <v>8</v>
      </c>
      <c r="AA29" s="17"/>
      <c r="AB29" s="18">
        <f t="shared" si="0"/>
        <v>7.8236365788685619E-2</v>
      </c>
      <c r="AD29" s="28">
        <f t="shared" ref="AD29:AD92" si="2">A29-1-A28</f>
        <v>0</v>
      </c>
    </row>
    <row r="30" spans="1:30">
      <c r="A30" s="14">
        <v>43669</v>
      </c>
      <c r="B30" s="15">
        <v>0.23352767710420277</v>
      </c>
      <c r="C30" s="15">
        <v>0.23352767710420277</v>
      </c>
      <c r="D30" s="15">
        <v>0.45699842062198315</v>
      </c>
      <c r="E30" s="15">
        <v>0.45699842062198315</v>
      </c>
      <c r="F30" s="15">
        <v>9.0288106377739472E-2</v>
      </c>
      <c r="G30" s="15">
        <v>9.0288106377739472E-2</v>
      </c>
      <c r="H30" s="15">
        <v>0.28342206010912491</v>
      </c>
      <c r="I30" s="15">
        <v>0.28342206010912491</v>
      </c>
      <c r="J30" s="15">
        <v>3.7496663568743348E-3</v>
      </c>
      <c r="K30" s="15">
        <v>3.7496663568743348E-3</v>
      </c>
      <c r="L30" s="15">
        <v>1.02754714348237E-3</v>
      </c>
      <c r="M30" s="15">
        <v>1.02754714348237E-3</v>
      </c>
      <c r="N30" s="15">
        <v>5.762127554789461E-4</v>
      </c>
      <c r="O30" s="15">
        <v>5.762127554789461E-4</v>
      </c>
      <c r="P30" s="15">
        <v>1.937720435293763E-3</v>
      </c>
      <c r="Q30" s="15">
        <v>1.937720435293763E-3</v>
      </c>
      <c r="R30" s="15">
        <v>1.5709365483131326E-2</v>
      </c>
      <c r="S30" s="15">
        <v>1.5709365483131326E-2</v>
      </c>
      <c r="T30" s="15">
        <v>4.1641030845442949E-3</v>
      </c>
      <c r="U30" s="15">
        <v>4.1641030845442949E-3</v>
      </c>
      <c r="V30" s="15">
        <v>1.4282196503324305E-4</v>
      </c>
      <c r="W30" s="15">
        <v>1.4282196503324305E-4</v>
      </c>
      <c r="X30" s="15">
        <v>7.5085159617761426E-3</v>
      </c>
      <c r="Y30" s="15">
        <v>7.5085159617761426E-3</v>
      </c>
      <c r="Z30" s="30" t="s">
        <v>8</v>
      </c>
      <c r="AA30" s="17"/>
      <c r="AB30" s="18">
        <f t="shared" si="0"/>
        <v>-1.2608181138618302</v>
      </c>
      <c r="AD30" s="28">
        <f t="shared" si="2"/>
        <v>0</v>
      </c>
    </row>
    <row r="31" spans="1:30">
      <c r="A31" s="14">
        <v>43670</v>
      </c>
      <c r="B31" s="15">
        <v>6.3580320361717388E-2</v>
      </c>
      <c r="C31" s="15">
        <v>6.3580320361717388E-2</v>
      </c>
      <c r="D31" s="15">
        <v>5.3004306817965585E-2</v>
      </c>
      <c r="E31" s="15">
        <v>5.3004306817965585E-2</v>
      </c>
      <c r="F31" s="15">
        <v>0.22995813838955922</v>
      </c>
      <c r="G31" s="15">
        <v>0.22995813838955922</v>
      </c>
      <c r="H31" s="15">
        <v>0.10029481807494045</v>
      </c>
      <c r="I31" s="15">
        <v>0.10029481807494045</v>
      </c>
      <c r="J31" s="15">
        <v>2.1224526548345291E-4</v>
      </c>
      <c r="K31" s="15">
        <v>2.1224526548345291E-4</v>
      </c>
      <c r="L31" s="15">
        <v>2.6005822767146395E-4</v>
      </c>
      <c r="M31" s="15">
        <v>2.6005822767146395E-4</v>
      </c>
      <c r="N31" s="15">
        <v>5.8557005663629645E-3</v>
      </c>
      <c r="O31" s="15">
        <v>5.8557005663629645E-3</v>
      </c>
      <c r="P31" s="15">
        <v>1.6121544629668705E-3</v>
      </c>
      <c r="Q31" s="15">
        <v>1.6121544629668705E-3</v>
      </c>
      <c r="R31" s="15">
        <v>2.5565906978688643E-3</v>
      </c>
      <c r="S31" s="15">
        <v>2.5565906978688643E-3</v>
      </c>
      <c r="T31" s="15">
        <v>4.6049334948654354E-3</v>
      </c>
      <c r="U31" s="15">
        <v>4.6049334948654354E-3</v>
      </c>
      <c r="V31" s="15">
        <v>7.3873430189608466E-5</v>
      </c>
      <c r="W31" s="15">
        <v>7.3873430189608466E-5</v>
      </c>
      <c r="X31" s="15">
        <v>2.7275193681608537E-3</v>
      </c>
      <c r="Y31" s="15">
        <v>2.7275193681608537E-3</v>
      </c>
      <c r="Z31" s="30" t="s">
        <v>8</v>
      </c>
      <c r="AA31" s="17"/>
      <c r="AB31" s="18">
        <f t="shared" si="0"/>
        <v>-2.2996412496067129</v>
      </c>
      <c r="AD31" s="28">
        <f t="shared" si="2"/>
        <v>0</v>
      </c>
    </row>
    <row r="32" spans="1:30">
      <c r="A32" s="14">
        <v>43671</v>
      </c>
      <c r="B32" s="15">
        <v>6.984798736819087E-3</v>
      </c>
      <c r="C32" s="15">
        <v>6.984798736819087E-3</v>
      </c>
      <c r="D32" s="15">
        <v>7.392630837831495E-3</v>
      </c>
      <c r="E32" s="15">
        <v>7.392630837831495E-3</v>
      </c>
      <c r="F32" s="15">
        <v>9.8399409012558496E-3</v>
      </c>
      <c r="G32" s="15">
        <v>9.8399409012558496E-3</v>
      </c>
      <c r="H32" s="15">
        <v>7.8389051336930637E-3</v>
      </c>
      <c r="I32" s="15">
        <v>7.8389051336930637E-3</v>
      </c>
      <c r="J32" s="15">
        <v>1.1898598216496604E-4</v>
      </c>
      <c r="K32" s="15">
        <v>1.1898598216496604E-4</v>
      </c>
      <c r="L32" s="15">
        <v>8.5628928623530828E-5</v>
      </c>
      <c r="M32" s="15">
        <v>8.5628928623530828E-5</v>
      </c>
      <c r="N32" s="15">
        <v>7.8798325535582364E-5</v>
      </c>
      <c r="O32" s="15">
        <v>7.8798325535582364E-5</v>
      </c>
      <c r="P32" s="15">
        <v>9.6463991800560693E-5</v>
      </c>
      <c r="Q32" s="15">
        <v>9.6463991800560693E-5</v>
      </c>
      <c r="R32" s="15">
        <v>0</v>
      </c>
      <c r="S32" s="15">
        <v>0</v>
      </c>
      <c r="T32" s="15">
        <v>0</v>
      </c>
      <c r="U32" s="15">
        <v>0</v>
      </c>
      <c r="V32" s="15">
        <v>2.610194533366166E-3</v>
      </c>
      <c r="W32" s="15">
        <v>2.610194533366166E-3</v>
      </c>
      <c r="X32" s="15">
        <v>6.3907394567871458E-4</v>
      </c>
      <c r="Y32" s="15">
        <v>6.3907394567871458E-4</v>
      </c>
      <c r="Z32" s="30" t="s">
        <v>8</v>
      </c>
      <c r="AA32" s="17"/>
      <c r="AB32" s="18">
        <f t="shared" si="0"/>
        <v>-4.8486561056866337</v>
      </c>
      <c r="AD32" s="28">
        <f t="shared" si="2"/>
        <v>0</v>
      </c>
    </row>
    <row r="33" spans="1:30">
      <c r="A33" s="14">
        <v>43672</v>
      </c>
      <c r="B33" s="15">
        <v>1.0895256961483916E-2</v>
      </c>
      <c r="C33" s="15">
        <v>1.0895256961483916E-2</v>
      </c>
      <c r="D33" s="15">
        <v>1.482331897727345E-2</v>
      </c>
      <c r="E33" s="15">
        <v>1.482331897727345E-2</v>
      </c>
      <c r="F33" s="15">
        <v>5.1967495690716577E-2</v>
      </c>
      <c r="G33" s="15">
        <v>5.1967495690716577E-2</v>
      </c>
      <c r="H33" s="15">
        <v>2.2444759292195457E-2</v>
      </c>
      <c r="I33" s="15">
        <v>2.2444759292195457E-2</v>
      </c>
      <c r="J33" s="15">
        <v>3.5374210913908819E-5</v>
      </c>
      <c r="K33" s="15">
        <v>3.5374210913908819E-5</v>
      </c>
      <c r="L33" s="15">
        <v>1.0148613762788839E-4</v>
      </c>
      <c r="M33" s="15">
        <v>1.0148613762788839E-4</v>
      </c>
      <c r="N33" s="15">
        <v>3.6936715094804237E-4</v>
      </c>
      <c r="O33" s="15">
        <v>3.6936715094804237E-4</v>
      </c>
      <c r="P33" s="15">
        <v>1.4228438790582702E-4</v>
      </c>
      <c r="Q33" s="15">
        <v>1.4228438790582702E-4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30" t="s">
        <v>8</v>
      </c>
      <c r="AA33" s="17"/>
      <c r="AB33" s="18">
        <f t="shared" si="0"/>
        <v>-3.7966981311454466</v>
      </c>
      <c r="AD33" s="28">
        <f t="shared" si="2"/>
        <v>0</v>
      </c>
    </row>
    <row r="34" spans="1:30">
      <c r="A34" s="14">
        <v>43673</v>
      </c>
      <c r="B34" s="15">
        <v>4.0841134418785635E-4</v>
      </c>
      <c r="C34" s="15">
        <v>4.0841134418785635E-4</v>
      </c>
      <c r="D34" s="15">
        <v>5.0425924633857038E-4</v>
      </c>
      <c r="E34" s="15">
        <v>5.0425924633857038E-4</v>
      </c>
      <c r="F34" s="15">
        <v>5.1573504063038657E-2</v>
      </c>
      <c r="G34" s="15">
        <v>5.1573504063038657E-2</v>
      </c>
      <c r="H34" s="15">
        <v>1.2971995297380398E-2</v>
      </c>
      <c r="I34" s="15">
        <v>1.2971995297380398E-2</v>
      </c>
      <c r="J34" s="15">
        <v>6.4316747116197851E-6</v>
      </c>
      <c r="K34" s="15">
        <v>6.4316747116197851E-6</v>
      </c>
      <c r="L34" s="15">
        <v>6.3428836017430241E-6</v>
      </c>
      <c r="M34" s="15">
        <v>6.3428836017430241E-6</v>
      </c>
      <c r="N34" s="15">
        <v>1.5759665107116473E-4</v>
      </c>
      <c r="O34" s="15">
        <v>1.5759665107116473E-4</v>
      </c>
      <c r="P34" s="15">
        <v>4.3408796310252311E-5</v>
      </c>
      <c r="Q34" s="15">
        <v>4.3408796310252311E-5</v>
      </c>
      <c r="R34" s="15">
        <v>0</v>
      </c>
      <c r="S34" s="15">
        <v>0</v>
      </c>
      <c r="T34" s="15">
        <v>1.2847510735330497E-2</v>
      </c>
      <c r="U34" s="15">
        <v>1.2847510735330497E-2</v>
      </c>
      <c r="V34" s="15">
        <v>4.9248953459738983E-4</v>
      </c>
      <c r="W34" s="15">
        <v>4.9248953459738983E-4</v>
      </c>
      <c r="X34" s="15">
        <v>5.0052753745515929E-3</v>
      </c>
      <c r="Y34" s="15">
        <v>5.0052753745515929E-3</v>
      </c>
      <c r="Z34" s="30" t="s">
        <v>8</v>
      </c>
      <c r="AA34" s="17"/>
      <c r="AB34" s="18">
        <f t="shared" si="0"/>
        <v>-4.3449624530579145</v>
      </c>
      <c r="AD34" s="28">
        <f t="shared" si="2"/>
        <v>0</v>
      </c>
    </row>
    <row r="35" spans="1:30">
      <c r="A35" s="14">
        <v>43674</v>
      </c>
      <c r="B35" s="15">
        <v>0.43699692244365046</v>
      </c>
      <c r="C35" s="15">
        <v>0.43699692244365046</v>
      </c>
      <c r="D35" s="15">
        <v>1.4208059267904376E-3</v>
      </c>
      <c r="E35" s="15">
        <v>1.4208059267904376E-3</v>
      </c>
      <c r="F35" s="15">
        <v>9.668554543215957E-2</v>
      </c>
      <c r="G35" s="15">
        <v>9.668554543215957E-2</v>
      </c>
      <c r="H35" s="15">
        <v>0.18806740421427065</v>
      </c>
      <c r="I35" s="15">
        <v>0.18806740421427065</v>
      </c>
      <c r="J35" s="15">
        <v>1.1843928981447833E-2</v>
      </c>
      <c r="K35" s="15">
        <v>1.1843928981447833E-2</v>
      </c>
      <c r="L35" s="15">
        <v>1.585720900435756E-5</v>
      </c>
      <c r="M35" s="15">
        <v>1.585720900435756E-5</v>
      </c>
      <c r="N35" s="15">
        <v>4.3339079044570311E-4</v>
      </c>
      <c r="O35" s="15">
        <v>4.3339079044570311E-4</v>
      </c>
      <c r="P35" s="15">
        <v>4.5531004129864645E-3</v>
      </c>
      <c r="Q35" s="15">
        <v>4.5531004129864645E-3</v>
      </c>
      <c r="R35" s="15">
        <v>2.9264119937870024E-4</v>
      </c>
      <c r="S35" s="15">
        <v>2.9264119937870024E-4</v>
      </c>
      <c r="T35" s="15">
        <v>5.3914510614815708E-5</v>
      </c>
      <c r="U35" s="15">
        <v>5.3914510614815708E-5</v>
      </c>
      <c r="V35" s="15">
        <v>1.4075350898793401E-2</v>
      </c>
      <c r="W35" s="15">
        <v>1.4075350898793401E-2</v>
      </c>
      <c r="X35" s="15">
        <v>3.5764024960057875E-3</v>
      </c>
      <c r="Y35" s="15">
        <v>3.5764024960057875E-3</v>
      </c>
      <c r="Z35" s="30" t="s">
        <v>8</v>
      </c>
      <c r="AA35" s="17"/>
      <c r="AB35" s="18">
        <f t="shared" si="0"/>
        <v>-1.6709548473551739</v>
      </c>
      <c r="AD35" s="28">
        <f t="shared" si="2"/>
        <v>0</v>
      </c>
    </row>
    <row r="36" spans="1:30">
      <c r="A36" s="14">
        <v>43675</v>
      </c>
      <c r="B36" s="15">
        <v>6.0425583915667876E-3</v>
      </c>
      <c r="C36" s="15">
        <v>6.0425583915667876E-3</v>
      </c>
      <c r="D36" s="15">
        <v>0.22890515486150315</v>
      </c>
      <c r="E36" s="15">
        <v>0.22890515486150315</v>
      </c>
      <c r="F36" s="15">
        <v>1.9192317163260281E-2</v>
      </c>
      <c r="G36" s="15">
        <v>1.9192317163260281E-2</v>
      </c>
      <c r="H36" s="15">
        <v>9.3995719410363859E-2</v>
      </c>
      <c r="I36" s="15">
        <v>9.3995719410363859E-2</v>
      </c>
      <c r="J36" s="15">
        <v>3.2158373558098923E-5</v>
      </c>
      <c r="K36" s="15">
        <v>3.2158373558098923E-5</v>
      </c>
      <c r="L36" s="15">
        <v>1.1467933551951387E-2</v>
      </c>
      <c r="M36" s="15">
        <v>1.1467933551951387E-2</v>
      </c>
      <c r="N36" s="15">
        <v>1.7729623245506032E-4</v>
      </c>
      <c r="O36" s="15">
        <v>1.7729623245506032E-4</v>
      </c>
      <c r="P36" s="15">
        <v>4.4156392246706665E-3</v>
      </c>
      <c r="Q36" s="15">
        <v>4.4156392246706665E-3</v>
      </c>
      <c r="R36" s="15">
        <v>8.7470776078029076E-3</v>
      </c>
      <c r="S36" s="15">
        <v>8.7470776078029076E-3</v>
      </c>
      <c r="T36" s="15">
        <v>1.1226903975085152E-3</v>
      </c>
      <c r="U36" s="15">
        <v>1.1226903975085152E-3</v>
      </c>
      <c r="V36" s="15">
        <v>8.1753262743166711E-4</v>
      </c>
      <c r="W36" s="15">
        <v>8.1753262743166711E-4</v>
      </c>
      <c r="X36" s="15">
        <v>3.9067916679227082E-3</v>
      </c>
      <c r="Y36" s="15">
        <v>3.9067916679227082E-3</v>
      </c>
      <c r="Z36" s="30" t="s">
        <v>8</v>
      </c>
      <c r="AA36" s="17"/>
      <c r="AB36" s="18">
        <f t="shared" si="0"/>
        <v>-2.3645060359366465</v>
      </c>
      <c r="AD36" s="28">
        <f t="shared" si="2"/>
        <v>0</v>
      </c>
    </row>
    <row r="37" spans="1:30">
      <c r="A37" s="14">
        <v>43676</v>
      </c>
      <c r="B37" s="15">
        <v>4.888072780831037E-4</v>
      </c>
      <c r="C37" s="15">
        <v>4.888072780831037E-4</v>
      </c>
      <c r="D37" s="15">
        <v>4.0572254958549256E-2</v>
      </c>
      <c r="E37" s="15">
        <v>4.0572254958549256E-2</v>
      </c>
      <c r="F37" s="15">
        <v>1.0027086924402856E-2</v>
      </c>
      <c r="G37" s="15">
        <v>1.0027086924402856E-2</v>
      </c>
      <c r="H37" s="15">
        <v>1.8064088264552497E-2</v>
      </c>
      <c r="I37" s="15">
        <v>1.8064088264552497E-2</v>
      </c>
      <c r="J37" s="15">
        <v>9.6475120674296772E-6</v>
      </c>
      <c r="K37" s="15">
        <v>9.6475120674296772E-6</v>
      </c>
      <c r="L37" s="15">
        <v>4.5668761932549768E-4</v>
      </c>
      <c r="M37" s="15">
        <v>4.5668761932549768E-4</v>
      </c>
      <c r="N37" s="15">
        <v>8.8648116227530159E-5</v>
      </c>
      <c r="O37" s="15">
        <v>8.8648116227530159E-5</v>
      </c>
      <c r="P37" s="15">
        <v>1.9895698308865643E-4</v>
      </c>
      <c r="Q37" s="15">
        <v>1.9895698308865643E-4</v>
      </c>
      <c r="R37" s="15">
        <v>0</v>
      </c>
      <c r="S37" s="15">
        <v>0</v>
      </c>
      <c r="T37" s="15">
        <v>7.6114603220916289E-5</v>
      </c>
      <c r="U37" s="15">
        <v>7.6114603220916289E-5</v>
      </c>
      <c r="V37" s="15">
        <v>5.3336616596897316E-3</v>
      </c>
      <c r="W37" s="15">
        <v>5.3336616596897316E-3</v>
      </c>
      <c r="X37" s="15">
        <v>1.3348204865402586E-3</v>
      </c>
      <c r="Y37" s="15">
        <v>1.3348204865402586E-3</v>
      </c>
      <c r="Z37" s="30" t="s">
        <v>8</v>
      </c>
      <c r="AA37" s="17"/>
      <c r="AB37" s="18">
        <f t="shared" si="0"/>
        <v>-4.0138293853737208</v>
      </c>
      <c r="AD37" s="28">
        <f t="shared" si="2"/>
        <v>0</v>
      </c>
    </row>
    <row r="38" spans="1:30">
      <c r="A38" s="14">
        <v>43677</v>
      </c>
      <c r="B38" s="15">
        <v>0.23657950675486636</v>
      </c>
      <c r="C38" s="15">
        <v>0.23657950675486636</v>
      </c>
      <c r="D38" s="15">
        <v>3.7809929149990172E-2</v>
      </c>
      <c r="E38" s="15">
        <v>3.7809929149990172E-2</v>
      </c>
      <c r="F38" s="15">
        <v>9.5739965525732575E-3</v>
      </c>
      <c r="G38" s="15">
        <v>9.5739965525732575E-3</v>
      </c>
      <c r="H38" s="15">
        <v>0.10542670243873029</v>
      </c>
      <c r="I38" s="15">
        <v>0.10542670243873029</v>
      </c>
      <c r="J38" s="15">
        <v>3.0068079276822498E-3</v>
      </c>
      <c r="K38" s="15">
        <v>3.0068079276822498E-3</v>
      </c>
      <c r="L38" s="15">
        <v>4.0594455051155359E-4</v>
      </c>
      <c r="M38" s="15">
        <v>4.0594455051155359E-4</v>
      </c>
      <c r="N38" s="15">
        <v>1.5267175572519087E-4</v>
      </c>
      <c r="O38" s="15">
        <v>1.5267175572519087E-4</v>
      </c>
      <c r="P38" s="15">
        <v>1.3191450878726676E-3</v>
      </c>
      <c r="Q38" s="15">
        <v>1.3191450878726676E-3</v>
      </c>
      <c r="R38" s="15">
        <v>5.7949389151694258E-3</v>
      </c>
      <c r="S38" s="15">
        <v>5.7949389151694258E-3</v>
      </c>
      <c r="T38" s="15">
        <v>4.4400185212201168E-5</v>
      </c>
      <c r="U38" s="15">
        <v>4.4400185212201168E-5</v>
      </c>
      <c r="V38" s="15">
        <v>4.4028564393006646E-3</v>
      </c>
      <c r="W38" s="15">
        <v>4.4028564393006646E-3</v>
      </c>
      <c r="X38" s="15">
        <v>3.2677177222439936E-3</v>
      </c>
      <c r="Y38" s="15">
        <v>3.2677177222439936E-3</v>
      </c>
      <c r="Z38" s="30" t="s">
        <v>8</v>
      </c>
      <c r="AA38" s="17"/>
      <c r="AB38" s="18">
        <f t="shared" si="0"/>
        <v>-2.2497393311400313</v>
      </c>
      <c r="AD38" s="28">
        <f t="shared" si="2"/>
        <v>0</v>
      </c>
    </row>
    <row r="39" spans="1:30">
      <c r="A39" s="14">
        <v>43678</v>
      </c>
      <c r="B39" s="15">
        <v>2.3234424895726472E-2</v>
      </c>
      <c r="C39" s="15">
        <v>2.3234424895726472E-2</v>
      </c>
      <c r="D39" s="15">
        <v>3.6449380617416288E-2</v>
      </c>
      <c r="E39" s="15">
        <v>3.6449380617416288E-2</v>
      </c>
      <c r="F39" s="15">
        <v>0.10691947796109333</v>
      </c>
      <c r="G39" s="15">
        <v>0.10691947796109333</v>
      </c>
      <c r="H39" s="15">
        <v>4.8748078256413349E-2</v>
      </c>
      <c r="I39" s="15">
        <v>4.8748078256413349E-2</v>
      </c>
      <c r="J39" s="15">
        <v>3.2158373558098931E-4</v>
      </c>
      <c r="K39" s="15">
        <v>3.2158373558098931E-4</v>
      </c>
      <c r="L39" s="15">
        <v>2.0614371705664832E-4</v>
      </c>
      <c r="M39" s="15">
        <v>2.0614371705664832E-4</v>
      </c>
      <c r="N39" s="15">
        <v>8.4215710416153655E-4</v>
      </c>
      <c r="O39" s="15">
        <v>8.4215710416153655E-4</v>
      </c>
      <c r="P39" s="15">
        <v>4.0514876556235491E-4</v>
      </c>
      <c r="Q39" s="15">
        <v>4.0514876556235491E-4</v>
      </c>
      <c r="R39" s="15">
        <v>0</v>
      </c>
      <c r="S39" s="15">
        <v>0</v>
      </c>
      <c r="T39" s="15">
        <v>8.0205763144040546E-3</v>
      </c>
      <c r="U39" s="15">
        <v>8.0205763144040546E-3</v>
      </c>
      <c r="V39" s="15">
        <v>3.6197980792908153E-3</v>
      </c>
      <c r="W39" s="15">
        <v>3.6197980792908153E-3</v>
      </c>
      <c r="X39" s="15">
        <v>3.935730865462876E-3</v>
      </c>
      <c r="Y39" s="15">
        <v>3.935730865462876E-3</v>
      </c>
      <c r="Z39" s="30" t="s">
        <v>8</v>
      </c>
      <c r="AA39" s="17"/>
      <c r="AB39" s="18">
        <f t="shared" si="0"/>
        <v>-3.0210895026965492</v>
      </c>
      <c r="AD39" s="28">
        <f t="shared" si="2"/>
        <v>0</v>
      </c>
    </row>
    <row r="40" spans="1:30">
      <c r="A40" s="14">
        <v>43679</v>
      </c>
      <c r="B40" s="15">
        <v>1.9864227346837706E-2</v>
      </c>
      <c r="C40" s="15">
        <v>1.9864227346837706E-2</v>
      </c>
      <c r="D40" s="15">
        <v>0.37473756319097784</v>
      </c>
      <c r="E40" s="15">
        <v>0.37473756319097784</v>
      </c>
      <c r="F40" s="15">
        <v>2.0837232208815563E-2</v>
      </c>
      <c r="G40" s="15">
        <v>2.0837232208815563E-2</v>
      </c>
      <c r="H40" s="15">
        <v>0.15502728122268108</v>
      </c>
      <c r="I40" s="15">
        <v>0.15502728122268108</v>
      </c>
      <c r="J40" s="15">
        <v>8.0395933895247314E-5</v>
      </c>
      <c r="K40" s="15">
        <v>8.0395933895247314E-5</v>
      </c>
      <c r="L40" s="15">
        <v>1.004712762516095E-2</v>
      </c>
      <c r="M40" s="15">
        <v>1.004712762516095E-2</v>
      </c>
      <c r="N40" s="15">
        <v>4.5309037182959865E-4</v>
      </c>
      <c r="O40" s="15">
        <v>4.5309037182959865E-4</v>
      </c>
      <c r="P40" s="15">
        <v>3.9610526633105233E-3</v>
      </c>
      <c r="Q40" s="15">
        <v>3.9610526633105233E-3</v>
      </c>
      <c r="R40" s="15">
        <v>1.0911336148262965E-2</v>
      </c>
      <c r="S40" s="15">
        <v>1.0911336148262965E-2</v>
      </c>
      <c r="T40" s="15">
        <v>1.405265861966167E-2</v>
      </c>
      <c r="U40" s="15">
        <v>1.405265861966167E-2</v>
      </c>
      <c r="V40" s="15">
        <v>3.4572765328736766E-3</v>
      </c>
      <c r="W40" s="15">
        <v>3.4572765328736766E-3</v>
      </c>
      <c r="X40" s="15">
        <v>1.0280649926144756E-2</v>
      </c>
      <c r="Y40" s="15">
        <v>1.0280649926144756E-2</v>
      </c>
      <c r="Z40" s="30" t="s">
        <v>8</v>
      </c>
      <c r="AA40" s="17"/>
      <c r="AB40" s="18">
        <f t="shared" si="0"/>
        <v>-1.8641541696621964</v>
      </c>
      <c r="AD40" s="28">
        <f t="shared" si="2"/>
        <v>0</v>
      </c>
    </row>
    <row r="41" spans="1:30">
      <c r="A41" s="14">
        <v>43680</v>
      </c>
      <c r="B41" s="15">
        <v>1.6201388598570239E-2</v>
      </c>
      <c r="C41" s="15">
        <v>1.6201388598570239E-2</v>
      </c>
      <c r="D41" s="15">
        <v>1.7278014931148E-2</v>
      </c>
      <c r="E41" s="15">
        <v>1.7278014931148E-2</v>
      </c>
      <c r="F41" s="15">
        <v>0.10134942132479684</v>
      </c>
      <c r="G41" s="15">
        <v>0.10134942132479684</v>
      </c>
      <c r="H41" s="15">
        <v>3.7458173816055221E-2</v>
      </c>
      <c r="I41" s="15">
        <v>3.7458173816055221E-2</v>
      </c>
      <c r="J41" s="15">
        <v>3.5374210913908812E-5</v>
      </c>
      <c r="K41" s="15">
        <v>3.5374210913908812E-5</v>
      </c>
      <c r="L41" s="15">
        <v>1.3637199743747505E-4</v>
      </c>
      <c r="M41" s="15">
        <v>1.3637199743747505E-4</v>
      </c>
      <c r="N41" s="15">
        <v>9.6527948781088401E-4</v>
      </c>
      <c r="O41" s="15">
        <v>9.6527948781088401E-4</v>
      </c>
      <c r="P41" s="15">
        <v>3.0144997437675215E-4</v>
      </c>
      <c r="Q41" s="15">
        <v>3.0144997437675215E-4</v>
      </c>
      <c r="R41" s="15">
        <v>9.9433691041641882E-3</v>
      </c>
      <c r="S41" s="15">
        <v>9.9433691041641882E-3</v>
      </c>
      <c r="T41" s="15">
        <v>8.223548589659832E-3</v>
      </c>
      <c r="U41" s="15">
        <v>8.223548589659832E-3</v>
      </c>
      <c r="V41" s="15">
        <v>1.0490027086924403E-3</v>
      </c>
      <c r="W41" s="15">
        <v>1.0490027086924403E-3</v>
      </c>
      <c r="X41" s="15">
        <v>7.1118077954963384E-3</v>
      </c>
      <c r="Y41" s="15">
        <v>7.1118077954963384E-3</v>
      </c>
      <c r="Z41" s="30" t="s">
        <v>8</v>
      </c>
      <c r="AA41" s="17"/>
      <c r="AB41" s="18">
        <f t="shared" si="0"/>
        <v>-3.2845303333933082</v>
      </c>
      <c r="AD41" s="28">
        <f t="shared" si="2"/>
        <v>0</v>
      </c>
    </row>
    <row r="42" spans="1:30">
      <c r="A42" s="14">
        <v>43681</v>
      </c>
      <c r="B42" s="15">
        <v>2.0237264480111657E-2</v>
      </c>
      <c r="C42" s="15">
        <v>2.0237264480111657E-2</v>
      </c>
      <c r="D42" s="15">
        <v>3.6062464717709963E-2</v>
      </c>
      <c r="E42" s="15">
        <v>3.6062464717709963E-2</v>
      </c>
      <c r="F42" s="15">
        <v>8.5067717311007138E-2</v>
      </c>
      <c r="G42" s="15">
        <v>8.5067717311007138E-2</v>
      </c>
      <c r="H42" s="15">
        <v>4.2127031019202364E-2</v>
      </c>
      <c r="I42" s="15">
        <v>4.2127031019202364E-2</v>
      </c>
      <c r="J42" s="15">
        <v>1.3828100629982538E-4</v>
      </c>
      <c r="K42" s="15">
        <v>1.3828100629982538E-4</v>
      </c>
      <c r="L42" s="15">
        <v>2.8225832027756464E-4</v>
      </c>
      <c r="M42" s="15">
        <v>2.8225832027756464E-4</v>
      </c>
      <c r="N42" s="15">
        <v>8.0768283673971928E-4</v>
      </c>
      <c r="O42" s="15">
        <v>8.0768283673971928E-4</v>
      </c>
      <c r="P42" s="15">
        <v>3.5691676966207456E-4</v>
      </c>
      <c r="Q42" s="15">
        <v>3.5691676966207456E-4</v>
      </c>
      <c r="R42" s="15">
        <v>0</v>
      </c>
      <c r="S42" s="15">
        <v>0</v>
      </c>
      <c r="T42" s="15">
        <v>0</v>
      </c>
      <c r="U42" s="15">
        <v>0</v>
      </c>
      <c r="V42" s="15">
        <v>1.7498153164245259E-2</v>
      </c>
      <c r="W42" s="15">
        <v>1.7498153164245259E-2</v>
      </c>
      <c r="X42" s="15">
        <v>4.2842070358424019E-3</v>
      </c>
      <c r="Y42" s="15">
        <v>4.2842070358424019E-3</v>
      </c>
      <c r="Z42" s="30" t="s">
        <v>8</v>
      </c>
      <c r="AA42" s="17"/>
      <c r="AB42" s="18">
        <f t="shared" si="0"/>
        <v>-3.1670656773661796</v>
      </c>
      <c r="AD42" s="28">
        <f t="shared" si="2"/>
        <v>0</v>
      </c>
    </row>
    <row r="43" spans="1:30">
      <c r="A43" s="14">
        <v>43682</v>
      </c>
      <c r="B43" s="15">
        <v>9.5767636456018587E-3</v>
      </c>
      <c r="C43" s="15">
        <v>9.5767636456018587E-3</v>
      </c>
      <c r="D43" s="15">
        <v>9.3938106141814182E-3</v>
      </c>
      <c r="E43" s="15">
        <v>9.3938106141814182E-3</v>
      </c>
      <c r="F43" s="15">
        <v>7.1460231470081266E-3</v>
      </c>
      <c r="G43" s="15">
        <v>7.1460231470081266E-3</v>
      </c>
      <c r="H43" s="15">
        <v>8.9120670424743011E-3</v>
      </c>
      <c r="I43" s="15">
        <v>8.9120670424743011E-3</v>
      </c>
      <c r="J43" s="15">
        <v>4.8237560337148377E-5</v>
      </c>
      <c r="K43" s="15">
        <v>4.8237560337148377E-5</v>
      </c>
      <c r="L43" s="15">
        <v>9.1971812225273832E-5</v>
      </c>
      <c r="M43" s="15">
        <v>9.1971812225273832E-5</v>
      </c>
      <c r="N43" s="15">
        <v>3.4474267421817284E-5</v>
      </c>
      <c r="O43" s="15">
        <v>3.4474267421817284E-5</v>
      </c>
      <c r="P43" s="15">
        <v>6.1495794772857437E-5</v>
      </c>
      <c r="Q43" s="15">
        <v>6.1495794772857437E-5</v>
      </c>
      <c r="R43" s="15">
        <v>0</v>
      </c>
      <c r="S43" s="15">
        <v>0</v>
      </c>
      <c r="T43" s="15">
        <v>0</v>
      </c>
      <c r="U43" s="15">
        <v>0</v>
      </c>
      <c r="V43" s="15">
        <v>1.1031765574981531E-3</v>
      </c>
      <c r="W43" s="15">
        <v>1.1031765574981531E-3</v>
      </c>
      <c r="X43" s="15">
        <v>2.7009917704156998E-4</v>
      </c>
      <c r="Y43" s="15">
        <v>2.7009917704156998E-4</v>
      </c>
      <c r="Z43" s="30" t="s">
        <v>8</v>
      </c>
      <c r="AA43" s="17"/>
      <c r="AB43" s="18">
        <f t="shared" si="0"/>
        <v>-4.7203490731062159</v>
      </c>
      <c r="AD43" s="28">
        <f t="shared" si="2"/>
        <v>0</v>
      </c>
    </row>
    <row r="44" spans="1:30">
      <c r="A44" s="14">
        <v>43683</v>
      </c>
      <c r="B44" s="15">
        <v>4.475480848080627E-2</v>
      </c>
      <c r="C44" s="15">
        <v>4.475480848080627E-2</v>
      </c>
      <c r="D44" s="15">
        <v>7.0101549566463917E-2</v>
      </c>
      <c r="E44" s="15">
        <v>7.0101549566463917E-2</v>
      </c>
      <c r="F44" s="15">
        <v>0.13846835754740208</v>
      </c>
      <c r="G44" s="15">
        <v>0.13846835754740208</v>
      </c>
      <c r="H44" s="15">
        <v>7.7336388026407021E-2</v>
      </c>
      <c r="I44" s="15">
        <v>7.7336388026407021E-2</v>
      </c>
      <c r="J44" s="15">
        <v>4.2127469361109593E-4</v>
      </c>
      <c r="K44" s="15">
        <v>4.2127469361109593E-4</v>
      </c>
      <c r="L44" s="15">
        <v>2.9557837584122501E-3</v>
      </c>
      <c r="M44" s="15">
        <v>2.9557837584122501E-3</v>
      </c>
      <c r="N44" s="15">
        <v>6.0576212755478957E-4</v>
      </c>
      <c r="O44" s="15">
        <v>6.0576212755478957E-4</v>
      </c>
      <c r="P44" s="15">
        <v>1.4300786784433122E-3</v>
      </c>
      <c r="Q44" s="15">
        <v>1.4300786784433122E-3</v>
      </c>
      <c r="R44" s="15">
        <v>1.4484131450567756E-2</v>
      </c>
      <c r="S44" s="15">
        <v>1.4484131450567756E-2</v>
      </c>
      <c r="T44" s="15">
        <v>2.5847250677102826E-3</v>
      </c>
      <c r="U44" s="15">
        <v>2.5847250677102826E-3</v>
      </c>
      <c r="V44" s="15">
        <v>1.7887219896577197E-2</v>
      </c>
      <c r="W44" s="15">
        <v>1.7887219896577197E-2</v>
      </c>
      <c r="X44" s="15">
        <v>1.0793114882585234E-2</v>
      </c>
      <c r="Y44" s="15">
        <v>1.0793114882585234E-2</v>
      </c>
      <c r="Z44" s="30" t="s">
        <v>8</v>
      </c>
      <c r="AA44" s="17"/>
      <c r="AB44" s="18">
        <f t="shared" si="0"/>
        <v>-2.5595906964225845</v>
      </c>
      <c r="AD44" s="28">
        <f t="shared" si="2"/>
        <v>0</v>
      </c>
    </row>
    <row r="45" spans="1:30">
      <c r="A45" s="14">
        <v>43684</v>
      </c>
      <c r="B45" s="15">
        <v>1.1779612234331636E-2</v>
      </c>
      <c r="C45" s="15">
        <v>1.1779612234331636E-2</v>
      </c>
      <c r="D45" s="15">
        <v>1.0836816633577957E-2</v>
      </c>
      <c r="E45" s="15">
        <v>1.0836816633577957E-2</v>
      </c>
      <c r="F45" s="15">
        <v>0.28931790199458263</v>
      </c>
      <c r="G45" s="15">
        <v>0.28931790199458263</v>
      </c>
      <c r="H45" s="15">
        <v>7.9372984053296347E-2</v>
      </c>
      <c r="I45" s="15">
        <v>7.9372984053296347E-2</v>
      </c>
      <c r="J45" s="15">
        <v>1.3184933158820559E-4</v>
      </c>
      <c r="K45" s="15">
        <v>1.3184933158820559E-4</v>
      </c>
      <c r="L45" s="15">
        <v>1.078290212296314E-4</v>
      </c>
      <c r="M45" s="15">
        <v>1.078290212296314E-4</v>
      </c>
      <c r="N45" s="15">
        <v>1.9551834523516376E-3</v>
      </c>
      <c r="O45" s="15">
        <v>1.9551834523516376E-3</v>
      </c>
      <c r="P45" s="15">
        <v>5.6913755162330806E-4</v>
      </c>
      <c r="Q45" s="15">
        <v>5.6913755162330806E-4</v>
      </c>
      <c r="R45" s="15">
        <v>0</v>
      </c>
      <c r="S45" s="15">
        <v>0</v>
      </c>
      <c r="T45" s="15">
        <v>0</v>
      </c>
      <c r="U45" s="15">
        <v>0</v>
      </c>
      <c r="V45" s="15">
        <v>8.6037921694164E-3</v>
      </c>
      <c r="W45" s="15">
        <v>8.6037921694164E-3</v>
      </c>
      <c r="X45" s="15">
        <v>2.1065324209447443E-3</v>
      </c>
      <c r="Y45" s="15">
        <v>2.1065324209447443E-3</v>
      </c>
      <c r="Z45" s="30" t="s">
        <v>8</v>
      </c>
      <c r="AA45" s="17"/>
      <c r="AB45" s="18">
        <f t="shared" si="0"/>
        <v>-2.5335972198455567</v>
      </c>
      <c r="AD45" s="28">
        <f t="shared" si="2"/>
        <v>0</v>
      </c>
    </row>
    <row r="46" spans="1:30">
      <c r="A46" s="14">
        <v>43685</v>
      </c>
      <c r="B46" s="15">
        <v>9.6410803927180592E-3</v>
      </c>
      <c r="C46" s="15">
        <v>9.6410803927180592E-3</v>
      </c>
      <c r="D46" s="15">
        <v>0.29511534533829764</v>
      </c>
      <c r="E46" s="15">
        <v>0.29511534533829764</v>
      </c>
      <c r="F46" s="15">
        <v>2.153824181236148</v>
      </c>
      <c r="G46" s="15">
        <v>2.153824181236148</v>
      </c>
      <c r="H46" s="15">
        <v>0.64315678413167354</v>
      </c>
      <c r="I46" s="15">
        <v>0.64315678413167354</v>
      </c>
      <c r="J46" s="15">
        <v>5.7885072404578066E-5</v>
      </c>
      <c r="K46" s="15">
        <v>5.7885072404578066E-5</v>
      </c>
      <c r="L46" s="15">
        <v>1.4281002429324421E-2</v>
      </c>
      <c r="M46" s="15">
        <v>1.4281002429324421E-2</v>
      </c>
      <c r="N46" s="15">
        <v>1.8931297709923668E-2</v>
      </c>
      <c r="O46" s="15">
        <v>1.8931297709923668E-2</v>
      </c>
      <c r="P46" s="15">
        <v>1.0086516142646131E-2</v>
      </c>
      <c r="Q46" s="15">
        <v>1.0086516142646131E-2</v>
      </c>
      <c r="R46" s="15">
        <v>0</v>
      </c>
      <c r="S46" s="15">
        <v>0</v>
      </c>
      <c r="T46" s="15">
        <v>0</v>
      </c>
      <c r="U46" s="15">
        <v>0</v>
      </c>
      <c r="V46" s="15">
        <v>4.5309037182959862E-3</v>
      </c>
      <c r="W46" s="15">
        <v>4.5309037182959862E-3</v>
      </c>
      <c r="X46" s="15">
        <v>1.1093359057064481E-3</v>
      </c>
      <c r="Y46" s="15">
        <v>1.1093359057064481E-3</v>
      </c>
      <c r="Z46" s="30" t="s">
        <v>8</v>
      </c>
      <c r="AA46" s="17"/>
      <c r="AB46" s="18">
        <f t="shared" si="0"/>
        <v>-0.44136675222466237</v>
      </c>
      <c r="AD46" s="28">
        <f t="shared" si="2"/>
        <v>0</v>
      </c>
    </row>
    <row r="47" spans="1:30">
      <c r="A47" s="14">
        <v>43686</v>
      </c>
      <c r="B47" s="15">
        <v>0.27476114368039722</v>
      </c>
      <c r="C47" s="15">
        <v>0.27476114368039722</v>
      </c>
      <c r="D47" s="15">
        <v>1.2531825418471745</v>
      </c>
      <c r="E47" s="15">
        <v>1.2531825418471745</v>
      </c>
      <c r="F47" s="15">
        <v>2.3057818271361734</v>
      </c>
      <c r="G47" s="15">
        <v>2.3057818271361734</v>
      </c>
      <c r="H47" s="15">
        <v>1.144032797757212</v>
      </c>
      <c r="I47" s="15">
        <v>1.144032797757212</v>
      </c>
      <c r="J47" s="15">
        <v>7.3610517074488438E-3</v>
      </c>
      <c r="K47" s="15">
        <v>7.3610517074488438E-3</v>
      </c>
      <c r="L47" s="15">
        <v>1.2099050470324819E-2</v>
      </c>
      <c r="M47" s="15">
        <v>1.2099050470324819E-2</v>
      </c>
      <c r="N47" s="15">
        <v>2.3265205614380693E-2</v>
      </c>
      <c r="O47" s="15">
        <v>2.3265205614380693E-2</v>
      </c>
      <c r="P47" s="15">
        <v>1.3056401290205888E-2</v>
      </c>
      <c r="Q47" s="15">
        <v>1.3056401290205888E-2</v>
      </c>
      <c r="R47" s="15">
        <v>2.1642585404600579E-3</v>
      </c>
      <c r="S47" s="15">
        <v>2.1642585404600579E-3</v>
      </c>
      <c r="T47" s="15">
        <v>1.8556105976899218E-2</v>
      </c>
      <c r="U47" s="15">
        <v>1.8556105976899218E-2</v>
      </c>
      <c r="V47" s="15">
        <v>9.0174833784782069E-3</v>
      </c>
      <c r="W47" s="15">
        <v>9.0174833784782069E-3</v>
      </c>
      <c r="X47" s="15">
        <v>1.0074458143671057E-2</v>
      </c>
      <c r="Y47" s="15">
        <v>1.0074458143671057E-2</v>
      </c>
      <c r="Z47" s="30" t="s">
        <v>8</v>
      </c>
      <c r="AA47" s="17"/>
      <c r="AB47" s="18">
        <f t="shared" si="0"/>
        <v>0.13455956191483998</v>
      </c>
      <c r="AD47" s="28">
        <f t="shared" si="2"/>
        <v>0</v>
      </c>
    </row>
    <row r="48" spans="1:30">
      <c r="A48" s="14">
        <v>43687</v>
      </c>
      <c r="B48" s="15">
        <v>0.24630419891883548</v>
      </c>
      <c r="C48" s="15">
        <v>0.24630419891883548</v>
      </c>
      <c r="D48" s="15">
        <v>2.734734264891505E-2</v>
      </c>
      <c r="E48" s="15">
        <v>2.734734264891505E-2</v>
      </c>
      <c r="F48" s="15">
        <v>0.42488549618320604</v>
      </c>
      <c r="G48" s="15">
        <v>0.42488549618320604</v>
      </c>
      <c r="H48" s="15">
        <v>0.20677900702378438</v>
      </c>
      <c r="I48" s="15">
        <v>0.20677900702378438</v>
      </c>
      <c r="J48" s="15">
        <v>2.3218345708947426E-3</v>
      </c>
      <c r="K48" s="15">
        <v>2.3218345708947426E-3</v>
      </c>
      <c r="L48" s="15">
        <v>1.8077218264967622E-4</v>
      </c>
      <c r="M48" s="15">
        <v>1.8077218264967622E-4</v>
      </c>
      <c r="N48" s="15">
        <v>3.0583600098497907E-3</v>
      </c>
      <c r="O48" s="15">
        <v>3.0583600098497907E-3</v>
      </c>
      <c r="P48" s="15">
        <v>1.6881198565098119E-3</v>
      </c>
      <c r="Q48" s="15">
        <v>1.6881198565098119E-3</v>
      </c>
      <c r="R48" s="15">
        <v>0</v>
      </c>
      <c r="S48" s="15">
        <v>0</v>
      </c>
      <c r="T48" s="15">
        <v>0</v>
      </c>
      <c r="U48" s="15">
        <v>0</v>
      </c>
      <c r="V48" s="15">
        <v>1.0588524993843881E-3</v>
      </c>
      <c r="W48" s="15">
        <v>1.0588524993843881E-3</v>
      </c>
      <c r="X48" s="15">
        <v>2.5924697796400685E-4</v>
      </c>
      <c r="Y48" s="15">
        <v>2.5924697796400685E-4</v>
      </c>
      <c r="Z48" s="30" t="s">
        <v>8</v>
      </c>
      <c r="AA48" s="17"/>
      <c r="AB48" s="18">
        <f t="shared" si="0"/>
        <v>-1.5761046549253397</v>
      </c>
      <c r="AD48" s="28">
        <f t="shared" si="2"/>
        <v>0</v>
      </c>
    </row>
    <row r="49" spans="1:30">
      <c r="A49" s="14">
        <v>43688</v>
      </c>
      <c r="B49" s="15">
        <v>3.5612182878238752E-2</v>
      </c>
      <c r="C49" s="15">
        <v>3.5612182878238752E-2</v>
      </c>
      <c r="D49" s="15">
        <v>0.236040898913464</v>
      </c>
      <c r="E49" s="15">
        <v>0.236040898913464</v>
      </c>
      <c r="F49" s="15">
        <v>1.5594878108840187</v>
      </c>
      <c r="G49" s="15">
        <v>1.5594878108840187</v>
      </c>
      <c r="H49" s="15">
        <v>0.4849184577819311</v>
      </c>
      <c r="I49" s="15">
        <v>0.4849184577819311</v>
      </c>
      <c r="J49" s="15">
        <v>4.5343306716919484E-4</v>
      </c>
      <c r="K49" s="15">
        <v>4.5343306716919484E-4</v>
      </c>
      <c r="L49" s="15">
        <v>6.9771719619173272E-4</v>
      </c>
      <c r="M49" s="15">
        <v>6.9771719619173272E-4</v>
      </c>
      <c r="N49" s="15">
        <v>8.0177296232455033E-3</v>
      </c>
      <c r="O49" s="15">
        <v>8.0177296232455033E-3</v>
      </c>
      <c r="P49" s="15">
        <v>2.3983359961414394E-3</v>
      </c>
      <c r="Q49" s="15">
        <v>2.3983359961414394E-3</v>
      </c>
      <c r="R49" s="15">
        <v>0</v>
      </c>
      <c r="S49" s="15">
        <v>0</v>
      </c>
      <c r="T49" s="15">
        <v>0</v>
      </c>
      <c r="U49" s="15">
        <v>0</v>
      </c>
      <c r="V49" s="15">
        <v>1.2065993597636051E-2</v>
      </c>
      <c r="W49" s="15">
        <v>1.2065993597636051E-2</v>
      </c>
      <c r="X49" s="15">
        <v>2.9542097488921715E-3</v>
      </c>
      <c r="Y49" s="15">
        <v>2.9542097488921715E-3</v>
      </c>
      <c r="Z49" s="30" t="s">
        <v>8</v>
      </c>
      <c r="AA49" s="17"/>
      <c r="AB49" s="18">
        <f t="shared" si="0"/>
        <v>-0.72377453046447637</v>
      </c>
      <c r="AD49" s="28">
        <f t="shared" si="2"/>
        <v>0</v>
      </c>
    </row>
    <row r="50" spans="1:30">
      <c r="A50" s="14">
        <v>43689</v>
      </c>
      <c r="B50" s="15">
        <v>5.8914140358437232E-3</v>
      </c>
      <c r="C50" s="15">
        <v>5.8914140358437232E-3</v>
      </c>
      <c r="D50" s="15">
        <v>8.9910375054707385E-3</v>
      </c>
      <c r="E50" s="15">
        <v>8.9910375054707385E-3</v>
      </c>
      <c r="F50" s="15">
        <v>0.52348682590494944</v>
      </c>
      <c r="G50" s="15">
        <v>0.52348682590494944</v>
      </c>
      <c r="H50" s="15">
        <v>0.13379676242727517</v>
      </c>
      <c r="I50" s="15">
        <v>0.13379676242727517</v>
      </c>
      <c r="J50" s="15">
        <v>3.8590048269718709E-5</v>
      </c>
      <c r="K50" s="15">
        <v>3.8590048269718709E-5</v>
      </c>
      <c r="L50" s="15">
        <v>5.708595241568721E-5</v>
      </c>
      <c r="M50" s="15">
        <v>5.708595241568721E-5</v>
      </c>
      <c r="N50" s="15">
        <v>6.2102930312730844E-3</v>
      </c>
      <c r="O50" s="15">
        <v>6.2102930312730844E-3</v>
      </c>
      <c r="P50" s="15">
        <v>1.556687667681548E-3</v>
      </c>
      <c r="Q50" s="15">
        <v>1.556687667681548E-3</v>
      </c>
      <c r="R50" s="15">
        <v>0</v>
      </c>
      <c r="S50" s="15">
        <v>0</v>
      </c>
      <c r="T50" s="15">
        <v>8.1442625446380423E-3</v>
      </c>
      <c r="U50" s="15">
        <v>8.1442625446380423E-3</v>
      </c>
      <c r="V50" s="15">
        <v>3.0041861610440776E-3</v>
      </c>
      <c r="W50" s="15">
        <v>3.0041861610440776E-3</v>
      </c>
      <c r="X50" s="15">
        <v>3.8320320742772735E-3</v>
      </c>
      <c r="Y50" s="15">
        <v>3.8320320742772735E-3</v>
      </c>
      <c r="Z50" s="30" t="s">
        <v>8</v>
      </c>
      <c r="AA50" s="17"/>
      <c r="AB50" s="18">
        <f t="shared" si="0"/>
        <v>-2.0114333286863304</v>
      </c>
      <c r="AD50" s="28">
        <f t="shared" si="2"/>
        <v>0</v>
      </c>
    </row>
    <row r="51" spans="1:30">
      <c r="A51" s="14">
        <v>43690</v>
      </c>
      <c r="B51" s="15">
        <v>1.137120089014378E-2</v>
      </c>
      <c r="C51" s="15">
        <v>1.137120089014378E-2</v>
      </c>
      <c r="D51" s="15">
        <v>0.12694012952168313</v>
      </c>
      <c r="E51" s="15">
        <v>0.12694012952168313</v>
      </c>
      <c r="F51" s="15">
        <v>1.4569170155134203</v>
      </c>
      <c r="G51" s="15">
        <v>1.4569170155134203</v>
      </c>
      <c r="H51" s="15">
        <v>0.40923522141500623</v>
      </c>
      <c r="I51" s="15">
        <v>0.40923522141500623</v>
      </c>
      <c r="J51" s="15">
        <v>7.3964259183627534E-5</v>
      </c>
      <c r="K51" s="15">
        <v>7.3964259183627534E-5</v>
      </c>
      <c r="L51" s="15">
        <v>1.0719473286945709E-3</v>
      </c>
      <c r="M51" s="15">
        <v>1.0719473286945709E-3</v>
      </c>
      <c r="N51" s="15">
        <v>1.3582861364196012E-2</v>
      </c>
      <c r="O51" s="15">
        <v>1.3582861364196012E-2</v>
      </c>
      <c r="P51" s="15">
        <v>3.7608898803243602E-3</v>
      </c>
      <c r="Q51" s="15">
        <v>3.7608898803243602E-3</v>
      </c>
      <c r="R51" s="15">
        <v>0</v>
      </c>
      <c r="S51" s="15">
        <v>0</v>
      </c>
      <c r="T51" s="15">
        <v>0</v>
      </c>
      <c r="U51" s="15">
        <v>0</v>
      </c>
      <c r="V51" s="15">
        <v>1.3346466387589265E-3</v>
      </c>
      <c r="W51" s="15">
        <v>1.3346466387589265E-3</v>
      </c>
      <c r="X51" s="15">
        <v>3.2677177222439934E-4</v>
      </c>
      <c r="Y51" s="15">
        <v>3.2677177222439934E-4</v>
      </c>
      <c r="Z51" s="30" t="s">
        <v>8</v>
      </c>
      <c r="AA51" s="17"/>
      <c r="AB51" s="18">
        <f t="shared" si="0"/>
        <v>-0.89346517476959231</v>
      </c>
      <c r="AD51" s="28">
        <f t="shared" si="2"/>
        <v>0</v>
      </c>
    </row>
    <row r="52" spans="1:30">
      <c r="A52" s="14">
        <v>43691</v>
      </c>
      <c r="B52" s="15">
        <v>3.9689864645405692E-2</v>
      </c>
      <c r="C52" s="15">
        <v>3.9689864645405692E-2</v>
      </c>
      <c r="D52" s="15">
        <v>3.7327869996257701E-2</v>
      </c>
      <c r="E52" s="15">
        <v>3.7327869996257701E-2</v>
      </c>
      <c r="F52" s="15">
        <v>0.91805466633834032</v>
      </c>
      <c r="G52" s="15">
        <v>0.91805466633834032</v>
      </c>
      <c r="H52" s="15">
        <v>0.253848611822868</v>
      </c>
      <c r="I52" s="15">
        <v>0.253848611822868</v>
      </c>
      <c r="J52" s="15">
        <v>3.4409459707165853E-4</v>
      </c>
      <c r="K52" s="15">
        <v>3.4409459707165853E-4</v>
      </c>
      <c r="L52" s="15">
        <v>2.2200092606100588E-4</v>
      </c>
      <c r="M52" s="15">
        <v>2.2200092606100588E-4</v>
      </c>
      <c r="N52" s="15">
        <v>1.6444225560206846E-2</v>
      </c>
      <c r="O52" s="15">
        <v>1.6444225560206846E-2</v>
      </c>
      <c r="P52" s="15">
        <v>4.2395924396346442E-3</v>
      </c>
      <c r="Q52" s="15">
        <v>4.2395924396346442E-3</v>
      </c>
      <c r="R52" s="15">
        <v>0</v>
      </c>
      <c r="S52" s="15">
        <v>0</v>
      </c>
      <c r="T52" s="15">
        <v>0</v>
      </c>
      <c r="U52" s="15">
        <v>0</v>
      </c>
      <c r="V52" s="15">
        <v>4.9741442994336374E-4</v>
      </c>
      <c r="W52" s="15">
        <v>4.9741442994336374E-4</v>
      </c>
      <c r="X52" s="15">
        <v>1.2178578964820787E-4</v>
      </c>
      <c r="Y52" s="15">
        <v>1.2178578964820787E-4</v>
      </c>
      <c r="Z52" s="30" t="s">
        <v>8</v>
      </c>
      <c r="AA52" s="17"/>
      <c r="AB52" s="18">
        <f t="shared" si="0"/>
        <v>-1.3710172060974106</v>
      </c>
      <c r="AD52" s="28">
        <f t="shared" si="2"/>
        <v>0</v>
      </c>
    </row>
    <row r="53" spans="1:30">
      <c r="A53" s="14">
        <v>43692</v>
      </c>
      <c r="B53" s="15">
        <v>1.4889326957399803E-3</v>
      </c>
      <c r="C53" s="15">
        <v>1.4889326957399803E-3</v>
      </c>
      <c r="D53" s="15">
        <v>0.13713314346968417</v>
      </c>
      <c r="E53" s="15">
        <v>0.13713314346968417</v>
      </c>
      <c r="F53" s="15">
        <v>4.2940162521546421E-2</v>
      </c>
      <c r="G53" s="15">
        <v>4.2940162521546421E-2</v>
      </c>
      <c r="H53" s="15">
        <v>6.3210442227112418E-2</v>
      </c>
      <c r="I53" s="15">
        <v>6.3210442227112418E-2</v>
      </c>
      <c r="J53" s="15">
        <v>6.4316747116197851E-6</v>
      </c>
      <c r="K53" s="15">
        <v>6.4316747116197851E-6</v>
      </c>
      <c r="L53" s="15">
        <v>4.915734791350844E-4</v>
      </c>
      <c r="M53" s="15">
        <v>4.915734791350844E-4</v>
      </c>
      <c r="N53" s="15">
        <v>3.1519330214232946E-4</v>
      </c>
      <c r="O53" s="15">
        <v>3.1519330214232946E-4</v>
      </c>
      <c r="P53" s="15">
        <v>2.664817773490489E-4</v>
      </c>
      <c r="Q53" s="15">
        <v>2.664817773490489E-4</v>
      </c>
      <c r="R53" s="15">
        <v>0</v>
      </c>
      <c r="S53" s="15">
        <v>0</v>
      </c>
      <c r="T53" s="15">
        <v>0</v>
      </c>
      <c r="U53" s="15">
        <v>0</v>
      </c>
      <c r="V53" s="15">
        <v>1.2312238364934746E-4</v>
      </c>
      <c r="W53" s="15">
        <v>1.2312238364934746E-4</v>
      </c>
      <c r="X53" s="15">
        <v>3.0144997437675218E-5</v>
      </c>
      <c r="Y53" s="15">
        <v>3.0144997437675218E-5</v>
      </c>
      <c r="Z53" s="30" t="s">
        <v>8</v>
      </c>
      <c r="AA53" s="17"/>
      <c r="AB53" s="18">
        <f t="shared" si="0"/>
        <v>-2.7612857663649528</v>
      </c>
      <c r="AD53" s="28">
        <f t="shared" si="2"/>
        <v>0</v>
      </c>
    </row>
    <row r="54" spans="1:30">
      <c r="A54" s="14">
        <v>43693</v>
      </c>
      <c r="B54" s="15">
        <v>8.232543630873326E-4</v>
      </c>
      <c r="C54" s="15">
        <v>8.232543630873326E-4</v>
      </c>
      <c r="D54" s="15">
        <v>1.0050299066961824E-2</v>
      </c>
      <c r="E54" s="15">
        <v>1.0050299066961824E-2</v>
      </c>
      <c r="F54" s="15">
        <v>0.35738488057128781</v>
      </c>
      <c r="G54" s="15">
        <v>0.35738488057128781</v>
      </c>
      <c r="H54" s="15">
        <v>9.1631145811352607E-2</v>
      </c>
      <c r="I54" s="15">
        <v>9.1631145811352607E-2</v>
      </c>
      <c r="J54" s="15">
        <v>9.6475120674296772E-6</v>
      </c>
      <c r="K54" s="15">
        <v>9.6475120674296772E-6</v>
      </c>
      <c r="L54" s="15">
        <v>1.0465757942875989E-4</v>
      </c>
      <c r="M54" s="15">
        <v>1.0465757942875989E-4</v>
      </c>
      <c r="N54" s="15">
        <v>1.1819748830337357E-3</v>
      </c>
      <c r="O54" s="15">
        <v>1.1819748830337357E-3</v>
      </c>
      <c r="P54" s="15">
        <v>3.3280077171193438E-4</v>
      </c>
      <c r="Q54" s="15">
        <v>3.3280077171193438E-4</v>
      </c>
      <c r="R54" s="15">
        <v>6.4638330851778841E-4</v>
      </c>
      <c r="S54" s="15">
        <v>6.4638330851778841E-4</v>
      </c>
      <c r="T54" s="15">
        <v>1.1109560628452907E-2</v>
      </c>
      <c r="U54" s="15">
        <v>1.1109560628452907E-2</v>
      </c>
      <c r="V54" s="15">
        <v>6.6633834031026842E-3</v>
      </c>
      <c r="W54" s="15">
        <v>6.6633834031026842E-3</v>
      </c>
      <c r="X54" s="15">
        <v>6.0977300816929432E-3</v>
      </c>
      <c r="Y54" s="15">
        <v>6.0977300816929432E-3</v>
      </c>
      <c r="Z54" s="30" t="s">
        <v>8</v>
      </c>
      <c r="AA54" s="17"/>
      <c r="AB54" s="18">
        <f t="shared" si="0"/>
        <v>-2.3899840453210839</v>
      </c>
      <c r="AD54" s="28">
        <f t="shared" si="2"/>
        <v>0</v>
      </c>
    </row>
    <row r="55" spans="1:30">
      <c r="A55" s="14">
        <v>43694</v>
      </c>
      <c r="B55" s="15">
        <v>6.020047530076119E-2</v>
      </c>
      <c r="C55" s="15">
        <v>6.020047530076119E-2</v>
      </c>
      <c r="D55" s="15">
        <v>4.6588480054802518E-3</v>
      </c>
      <c r="E55" s="15">
        <v>4.6588480054802518E-3</v>
      </c>
      <c r="F55" s="15">
        <v>0.29745875400147748</v>
      </c>
      <c r="G55" s="15">
        <v>0.29745875400147748</v>
      </c>
      <c r="H55" s="15">
        <v>9.7173002140294826E-2</v>
      </c>
      <c r="I55" s="15">
        <v>9.7173002140294826E-2</v>
      </c>
      <c r="J55" s="15">
        <v>2.0259775341602323E-4</v>
      </c>
      <c r="K55" s="15">
        <v>2.0259775341602323E-4</v>
      </c>
      <c r="L55" s="15">
        <v>6.0257394216558718E-5</v>
      </c>
      <c r="M55" s="15">
        <v>6.0257394216558718E-5</v>
      </c>
      <c r="N55" s="15">
        <v>1.8714602314700813E-3</v>
      </c>
      <c r="O55" s="15">
        <v>1.8714602314700813E-3</v>
      </c>
      <c r="P55" s="15">
        <v>5.5707955264823797E-4</v>
      </c>
      <c r="Q55" s="15">
        <v>5.5707955264823797E-4</v>
      </c>
      <c r="R55" s="15">
        <v>0</v>
      </c>
      <c r="S55" s="15">
        <v>0</v>
      </c>
      <c r="T55" s="15">
        <v>8.4201779813138644E-3</v>
      </c>
      <c r="U55" s="15">
        <v>8.4201779813138644E-3</v>
      </c>
      <c r="V55" s="15">
        <v>2.9844865796601824E-3</v>
      </c>
      <c r="W55" s="15">
        <v>2.9844865796601824E-3</v>
      </c>
      <c r="X55" s="15">
        <v>3.9321134657703555E-3</v>
      </c>
      <c r="Y55" s="15">
        <v>3.9321134657703555E-3</v>
      </c>
      <c r="Z55" s="30" t="s">
        <v>8</v>
      </c>
      <c r="AA55" s="17"/>
      <c r="AB55" s="18">
        <f t="shared" si="0"/>
        <v>-2.3312623618553023</v>
      </c>
      <c r="AD55" s="28">
        <f t="shared" si="2"/>
        <v>0</v>
      </c>
    </row>
    <row r="56" spans="1:30">
      <c r="A56" s="14">
        <v>43695</v>
      </c>
      <c r="B56" s="15">
        <v>0.14107878479937996</v>
      </c>
      <c r="C56" s="15">
        <v>0.14107878479937996</v>
      </c>
      <c r="D56" s="15">
        <v>0.15172177575369314</v>
      </c>
      <c r="E56" s="15">
        <v>0.15172177575369314</v>
      </c>
      <c r="F56" s="15">
        <v>3.0194533366165968E-2</v>
      </c>
      <c r="G56" s="15">
        <v>3.0194533366165968E-2</v>
      </c>
      <c r="H56" s="15">
        <v>0.11797666777198323</v>
      </c>
      <c r="I56" s="15">
        <v>0.11797666777198323</v>
      </c>
      <c r="J56" s="15">
        <v>1.2059390084287096E-3</v>
      </c>
      <c r="K56" s="15">
        <v>1.2059390084287096E-3</v>
      </c>
      <c r="L56" s="15">
        <v>1.1448904901146157E-3</v>
      </c>
      <c r="M56" s="15">
        <v>1.1448904901146157E-3</v>
      </c>
      <c r="N56" s="15">
        <v>2.9549372075843392E-4</v>
      </c>
      <c r="O56" s="15">
        <v>2.9549372075843392E-4</v>
      </c>
      <c r="P56" s="15">
        <v>9.5981671841557893E-4</v>
      </c>
      <c r="Q56" s="15">
        <v>9.5981671841557893E-4</v>
      </c>
      <c r="R56" s="15">
        <v>6.4638330851778841E-4</v>
      </c>
      <c r="S56" s="15">
        <v>6.4638330851778841E-4</v>
      </c>
      <c r="T56" s="15">
        <v>1.1106389186652035E-2</v>
      </c>
      <c r="U56" s="15">
        <v>1.1106389186652035E-2</v>
      </c>
      <c r="V56" s="15">
        <v>2.2359024870721497E-3</v>
      </c>
      <c r="W56" s="15">
        <v>2.2359024870721497E-3</v>
      </c>
      <c r="X56" s="15">
        <v>5.0125101739366346E-3</v>
      </c>
      <c r="Y56" s="15">
        <v>5.0125101739366346E-3</v>
      </c>
      <c r="Z56" s="30" t="s">
        <v>8</v>
      </c>
      <c r="AA56" s="17"/>
      <c r="AB56" s="18">
        <f t="shared" si="0"/>
        <v>-2.1372684048136783</v>
      </c>
      <c r="AD56" s="28">
        <f t="shared" si="2"/>
        <v>0</v>
      </c>
    </row>
    <row r="57" spans="1:30">
      <c r="A57" s="14">
        <v>43696</v>
      </c>
      <c r="B57" s="15">
        <v>1.3799158093780248E-2</v>
      </c>
      <c r="C57" s="15">
        <v>1.3799158093780248E-2</v>
      </c>
      <c r="D57" s="15">
        <v>6.7780054168225953E-2</v>
      </c>
      <c r="E57" s="15">
        <v>6.7780054168225953E-2</v>
      </c>
      <c r="F57" s="15">
        <v>5.1765574981531642E-2</v>
      </c>
      <c r="G57" s="15">
        <v>5.1765574981531642E-2</v>
      </c>
      <c r="H57" s="15">
        <v>4.3618605492418527E-2</v>
      </c>
      <c r="I57" s="15">
        <v>4.3618605492418527E-2</v>
      </c>
      <c r="J57" s="15">
        <v>1.0612263274172644E-4</v>
      </c>
      <c r="K57" s="15">
        <v>1.0612263274172644E-4</v>
      </c>
      <c r="L57" s="15">
        <v>5.5183087335164318E-4</v>
      </c>
      <c r="M57" s="15">
        <v>5.5183087335164318E-4</v>
      </c>
      <c r="N57" s="15">
        <v>4.3831568579167697E-4</v>
      </c>
      <c r="O57" s="15">
        <v>4.3831568579167697E-4</v>
      </c>
      <c r="P57" s="15">
        <v>3.5691676966207462E-4</v>
      </c>
      <c r="Q57" s="15">
        <v>3.5691676966207462E-4</v>
      </c>
      <c r="R57" s="15">
        <v>0</v>
      </c>
      <c r="S57" s="15">
        <v>0</v>
      </c>
      <c r="T57" s="15">
        <v>0</v>
      </c>
      <c r="U57" s="15">
        <v>0</v>
      </c>
      <c r="V57" s="15">
        <v>3.102684067963556E-4</v>
      </c>
      <c r="W57" s="15">
        <v>3.102684067963556E-4</v>
      </c>
      <c r="X57" s="15">
        <v>7.5965393542941543E-5</v>
      </c>
      <c r="Y57" s="15">
        <v>7.5965393542941543E-5</v>
      </c>
      <c r="Z57" s="30" t="s">
        <v>8</v>
      </c>
      <c r="AA57" s="17"/>
      <c r="AB57" s="18">
        <f t="shared" si="0"/>
        <v>-3.1322714881736418</v>
      </c>
      <c r="AD57" s="28">
        <f t="shared" si="2"/>
        <v>0</v>
      </c>
    </row>
    <row r="58" spans="1:30">
      <c r="A58" s="14">
        <v>43697</v>
      </c>
      <c r="B58" s="15">
        <v>3.4087875971584858E-4</v>
      </c>
      <c r="C58" s="15">
        <v>3.4087875971584858E-4</v>
      </c>
      <c r="D58" s="15">
        <v>1.9218937313281365E-3</v>
      </c>
      <c r="E58" s="15">
        <v>1.9218937313281365E-3</v>
      </c>
      <c r="F58" s="15">
        <v>2.8987934006402368E-2</v>
      </c>
      <c r="G58" s="15">
        <v>2.8987934006402368E-2</v>
      </c>
      <c r="H58" s="15">
        <v>7.9558677237512431E-3</v>
      </c>
      <c r="I58" s="15">
        <v>7.9558677237512431E-3</v>
      </c>
      <c r="J58" s="15">
        <v>6.4316747116197851E-6</v>
      </c>
      <c r="K58" s="15">
        <v>6.4316747116197851E-6</v>
      </c>
      <c r="L58" s="15">
        <v>6.3428836017430241E-6</v>
      </c>
      <c r="M58" s="15">
        <v>6.3428836017430241E-6</v>
      </c>
      <c r="N58" s="15">
        <v>1.3789706968726914E-4</v>
      </c>
      <c r="O58" s="15">
        <v>1.3789706968726914E-4</v>
      </c>
      <c r="P58" s="15">
        <v>3.8585596720224276E-5</v>
      </c>
      <c r="Q58" s="15">
        <v>3.8585596720224276E-5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30" t="s">
        <v>8</v>
      </c>
      <c r="AA58" s="17"/>
      <c r="AB58" s="18">
        <f t="shared" si="0"/>
        <v>-4.8338455441025756</v>
      </c>
      <c r="AD58" s="28">
        <f t="shared" si="2"/>
        <v>0</v>
      </c>
    </row>
    <row r="59" spans="1:30">
      <c r="A59" s="14">
        <v>43698</v>
      </c>
      <c r="B59" s="15">
        <v>2.0748582619685426E-2</v>
      </c>
      <c r="C59" s="15">
        <v>2.0748582619685426E-2</v>
      </c>
      <c r="D59" s="15">
        <v>1.6894270473242545E-2</v>
      </c>
      <c r="E59" s="15">
        <v>1.6894270473242545E-2</v>
      </c>
      <c r="F59" s="15">
        <v>3.5631617828121159E-2</v>
      </c>
      <c r="G59" s="15">
        <v>3.5631617828121159E-2</v>
      </c>
      <c r="H59" s="15">
        <v>2.2927079251198267E-2</v>
      </c>
      <c r="I59" s="15">
        <v>2.2927079251198267E-2</v>
      </c>
      <c r="J59" s="15">
        <v>7.0748421827817638E-5</v>
      </c>
      <c r="K59" s="15">
        <v>7.0748421827817638E-5</v>
      </c>
      <c r="L59" s="15">
        <v>4.820591537324698E-4</v>
      </c>
      <c r="M59" s="15">
        <v>4.820591537324698E-4</v>
      </c>
      <c r="N59" s="15">
        <v>2.856439300664861E-4</v>
      </c>
      <c r="O59" s="15">
        <v>2.856439300664861E-4</v>
      </c>
      <c r="P59" s="15">
        <v>2.79745576221626E-4</v>
      </c>
      <c r="Q59" s="15">
        <v>2.79745576221626E-4</v>
      </c>
      <c r="R59" s="15">
        <v>0</v>
      </c>
      <c r="S59" s="15">
        <v>0</v>
      </c>
      <c r="T59" s="15">
        <v>2.6608396709311985E-3</v>
      </c>
      <c r="U59" s="15">
        <v>2.6608396709311985E-3</v>
      </c>
      <c r="V59" s="15">
        <v>0</v>
      </c>
      <c r="W59" s="15">
        <v>0</v>
      </c>
      <c r="X59" s="15">
        <v>1.0116661140083803E-3</v>
      </c>
      <c r="Y59" s="15">
        <v>1.0116661140083803E-3</v>
      </c>
      <c r="Z59" s="30" t="s">
        <v>8</v>
      </c>
      <c r="AA59" s="17"/>
      <c r="AB59" s="18">
        <f t="shared" si="0"/>
        <v>-3.7754365669721266</v>
      </c>
      <c r="AD59" s="28">
        <f t="shared" si="2"/>
        <v>0</v>
      </c>
    </row>
    <row r="60" spans="1:30">
      <c r="A60" s="14">
        <v>43699</v>
      </c>
      <c r="B60" s="15">
        <v>0.10742826270818527</v>
      </c>
      <c r="C60" s="15">
        <v>0.10742826270818527</v>
      </c>
      <c r="D60" s="15">
        <v>9.5961486010770217E-2</v>
      </c>
      <c r="E60" s="15">
        <v>9.5961486010770217E-2</v>
      </c>
      <c r="F60" s="15">
        <v>0.36039399162767793</v>
      </c>
      <c r="G60" s="15">
        <v>0.36039399162767793</v>
      </c>
      <c r="H60" s="15">
        <v>0.16500406957465408</v>
      </c>
      <c r="I60" s="15">
        <v>0.16500406957465408</v>
      </c>
      <c r="J60" s="15">
        <v>1.6400770514630452E-4</v>
      </c>
      <c r="K60" s="15">
        <v>1.6400770514630452E-4</v>
      </c>
      <c r="L60" s="15">
        <v>6.6600277818301766E-4</v>
      </c>
      <c r="M60" s="15">
        <v>6.6600277818301766E-4</v>
      </c>
      <c r="N60" s="15">
        <v>2.329475498645654E-3</v>
      </c>
      <c r="O60" s="15">
        <v>2.329475498645654E-3</v>
      </c>
      <c r="P60" s="15">
        <v>8.8505712477014416E-4</v>
      </c>
      <c r="Q60" s="15">
        <v>8.8505712477014416E-4</v>
      </c>
      <c r="R60" s="15">
        <v>0</v>
      </c>
      <c r="S60" s="15">
        <v>0</v>
      </c>
      <c r="T60" s="15">
        <v>0</v>
      </c>
      <c r="U60" s="15">
        <v>0</v>
      </c>
      <c r="V60" s="15">
        <v>1.9463186407288845E-2</v>
      </c>
      <c r="W60" s="15">
        <v>1.9463186407288845E-2</v>
      </c>
      <c r="X60" s="15">
        <v>4.7653211949476981E-3</v>
      </c>
      <c r="Y60" s="15">
        <v>4.7653211949476981E-3</v>
      </c>
      <c r="Z60" s="30" t="s">
        <v>8</v>
      </c>
      <c r="AA60" s="17"/>
      <c r="AB60" s="18">
        <f t="shared" si="0"/>
        <v>-1.8017851412968975</v>
      </c>
      <c r="AD60" s="28">
        <f t="shared" si="2"/>
        <v>0</v>
      </c>
    </row>
    <row r="61" spans="1:30">
      <c r="A61" s="14">
        <v>43700</v>
      </c>
      <c r="B61" s="15">
        <v>2.1867694019507268E-4</v>
      </c>
      <c r="C61" s="15">
        <v>2.1867694019507268E-4</v>
      </c>
      <c r="D61" s="15">
        <v>0.23773762027693035</v>
      </c>
      <c r="E61" s="15">
        <v>0.23773762027693035</v>
      </c>
      <c r="F61" s="15">
        <v>5.9443486825904945E-2</v>
      </c>
      <c r="G61" s="15">
        <v>5.9443486825904945E-2</v>
      </c>
      <c r="H61" s="15">
        <v>0.10502517107286045</v>
      </c>
      <c r="I61" s="15">
        <v>0.10502517107286045</v>
      </c>
      <c r="J61" s="15">
        <v>6.4316747116197851E-6</v>
      </c>
      <c r="K61" s="15">
        <v>6.4316747116197851E-6</v>
      </c>
      <c r="L61" s="15">
        <v>4.3639039179992015E-3</v>
      </c>
      <c r="M61" s="15">
        <v>4.3639039179992015E-3</v>
      </c>
      <c r="N61" s="15">
        <v>4.6294016252154647E-4</v>
      </c>
      <c r="O61" s="15">
        <v>4.6294016252154647E-4</v>
      </c>
      <c r="P61" s="15">
        <v>1.7749374491303164E-3</v>
      </c>
      <c r="Q61" s="15">
        <v>1.7749374491303164E-3</v>
      </c>
      <c r="R61" s="15">
        <v>2.1353160042577686E-3</v>
      </c>
      <c r="S61" s="15">
        <v>2.1353160042577686E-3</v>
      </c>
      <c r="T61" s="15">
        <v>3.456871562949948E-2</v>
      </c>
      <c r="U61" s="15">
        <v>3.456871562949948E-2</v>
      </c>
      <c r="V61" s="15">
        <v>3.1248460970204384E-2</v>
      </c>
      <c r="W61" s="15">
        <v>3.1248460970204384E-2</v>
      </c>
      <c r="X61" s="15">
        <v>2.159467036445302E-2</v>
      </c>
      <c r="Y61" s="15">
        <v>2.159467036445302E-2</v>
      </c>
      <c r="Z61" s="30" t="s">
        <v>8</v>
      </c>
      <c r="AA61" s="17"/>
      <c r="AB61" s="18">
        <f t="shared" si="0"/>
        <v>-2.2535552330505082</v>
      </c>
      <c r="AD61" s="28">
        <f t="shared" si="2"/>
        <v>0</v>
      </c>
    </row>
    <row r="62" spans="1:30">
      <c r="A62" s="14">
        <v>43701</v>
      </c>
      <c r="B62" s="15">
        <v>0.17257469586218208</v>
      </c>
      <c r="C62" s="15">
        <v>0.17257469586218208</v>
      </c>
      <c r="D62" s="15">
        <v>3.321768142232822E-2</v>
      </c>
      <c r="E62" s="15">
        <v>3.321768142232822E-2</v>
      </c>
      <c r="F62" s="15">
        <v>1.0140852006894854</v>
      </c>
      <c r="G62" s="15">
        <v>1.0140852006894854</v>
      </c>
      <c r="H62" s="15">
        <v>0.3256238507219727</v>
      </c>
      <c r="I62" s="15">
        <v>0.3256238507219727</v>
      </c>
      <c r="J62" s="15">
        <v>6.685725862728766E-3</v>
      </c>
      <c r="K62" s="15">
        <v>6.685725862728766E-3</v>
      </c>
      <c r="L62" s="15">
        <v>2.7908687847669303E-4</v>
      </c>
      <c r="M62" s="15">
        <v>2.7908687847669303E-4</v>
      </c>
      <c r="N62" s="15">
        <v>3.3095296724944597E-3</v>
      </c>
      <c r="O62" s="15">
        <v>3.3095296724944597E-3</v>
      </c>
      <c r="P62" s="15">
        <v>3.4232659090223973E-3</v>
      </c>
      <c r="Q62" s="15">
        <v>3.4232659090223973E-3</v>
      </c>
      <c r="R62" s="15">
        <v>0</v>
      </c>
      <c r="S62" s="15">
        <v>0</v>
      </c>
      <c r="T62" s="15">
        <v>9.5460398206232517E-4</v>
      </c>
      <c r="U62" s="15">
        <v>9.5460398206232517E-4</v>
      </c>
      <c r="V62" s="15">
        <v>6.3728145776902239E-3</v>
      </c>
      <c r="W62" s="15">
        <v>6.3728145776902239E-3</v>
      </c>
      <c r="X62" s="15">
        <v>1.9232508365236787E-3</v>
      </c>
      <c r="Y62" s="15">
        <v>1.9232508365236787E-3</v>
      </c>
      <c r="Z62" s="30" t="s">
        <v>8</v>
      </c>
      <c r="AA62" s="17"/>
      <c r="AB62" s="18">
        <f t="shared" si="0"/>
        <v>-1.1220123959334092</v>
      </c>
      <c r="AD62" s="28">
        <f t="shared" si="2"/>
        <v>0</v>
      </c>
    </row>
    <row r="63" spans="1:30">
      <c r="A63" s="14">
        <v>43702</v>
      </c>
      <c r="B63" s="15">
        <v>1.8651856663697377E-4</v>
      </c>
      <c r="C63" s="15">
        <v>1.8651856663697377E-4</v>
      </c>
      <c r="D63" s="15">
        <v>5.3375365508667554E-3</v>
      </c>
      <c r="E63" s="15">
        <v>5.3375365508667554E-3</v>
      </c>
      <c r="F63" s="15">
        <v>2.0456340802757937</v>
      </c>
      <c r="G63" s="15">
        <v>2.0456340802757937</v>
      </c>
      <c r="H63" s="15">
        <v>0.50294757784945587</v>
      </c>
      <c r="I63" s="15">
        <v>0.50294757784945587</v>
      </c>
      <c r="J63" s="15">
        <v>3.2158373558098925E-6</v>
      </c>
      <c r="K63" s="15">
        <v>3.2158373558098925E-6</v>
      </c>
      <c r="L63" s="15">
        <v>3.4885859809586636E-5</v>
      </c>
      <c r="M63" s="15">
        <v>3.4885859809586636E-5</v>
      </c>
      <c r="N63" s="15">
        <v>7.1509480423540992E-3</v>
      </c>
      <c r="O63" s="15">
        <v>7.1509480423540992E-3</v>
      </c>
      <c r="P63" s="15">
        <v>1.7652910499502607E-3</v>
      </c>
      <c r="Q63" s="15">
        <v>1.7652910499502607E-3</v>
      </c>
      <c r="R63" s="15">
        <v>6.6149774409009487E-3</v>
      </c>
      <c r="S63" s="15">
        <v>6.6149774409009487E-3</v>
      </c>
      <c r="T63" s="15">
        <v>0</v>
      </c>
      <c r="U63" s="15">
        <v>0</v>
      </c>
      <c r="V63" s="15">
        <v>1.7729623245506032E-4</v>
      </c>
      <c r="W63" s="15">
        <v>1.7729623245506032E-4</v>
      </c>
      <c r="X63" s="15">
        <v>2.5237391854821692E-3</v>
      </c>
      <c r="Y63" s="15">
        <v>2.5237391854821692E-3</v>
      </c>
      <c r="Z63" s="30" t="s">
        <v>8</v>
      </c>
      <c r="AA63" s="17"/>
      <c r="AB63" s="18">
        <f t="shared" si="0"/>
        <v>-0.68726933330073914</v>
      </c>
      <c r="AD63" s="28">
        <f t="shared" si="2"/>
        <v>0</v>
      </c>
    </row>
    <row r="64" spans="1:30">
      <c r="A64" s="14">
        <v>43703</v>
      </c>
      <c r="B64" s="15">
        <v>1.4149684365563528E-4</v>
      </c>
      <c r="C64" s="15">
        <v>1.4149684365563528E-4</v>
      </c>
      <c r="D64" s="15">
        <v>7.9286045021787811E-4</v>
      </c>
      <c r="E64" s="15">
        <v>7.9286045021787811E-4</v>
      </c>
      <c r="F64" s="15">
        <v>4.2856439300664857E-2</v>
      </c>
      <c r="G64" s="15">
        <v>4.2856439300664857E-2</v>
      </c>
      <c r="H64" s="15">
        <v>1.084737587797305E-2</v>
      </c>
      <c r="I64" s="15">
        <v>1.084737587797305E-2</v>
      </c>
      <c r="J64" s="15">
        <v>3.2158373558098925E-6</v>
      </c>
      <c r="K64" s="15">
        <v>3.2158373558098925E-6</v>
      </c>
      <c r="L64" s="15">
        <v>9.5143254026145361E-6</v>
      </c>
      <c r="M64" s="15">
        <v>9.5143254026145361E-6</v>
      </c>
      <c r="N64" s="15">
        <v>2.3639497660674712E-4</v>
      </c>
      <c r="O64" s="15">
        <v>2.3639497660674712E-4</v>
      </c>
      <c r="P64" s="15">
        <v>6.2701594670364446E-5</v>
      </c>
      <c r="Q64" s="15">
        <v>6.2701594670364446E-5</v>
      </c>
      <c r="R64" s="15">
        <v>0</v>
      </c>
      <c r="S64" s="15">
        <v>0</v>
      </c>
      <c r="T64" s="15">
        <v>0</v>
      </c>
      <c r="U64" s="15">
        <v>0</v>
      </c>
      <c r="V64" s="15">
        <v>1.4774686037921693E-4</v>
      </c>
      <c r="W64" s="15">
        <v>1.4774686037921693E-4</v>
      </c>
      <c r="X64" s="15">
        <v>3.6173996925210258E-5</v>
      </c>
      <c r="Y64" s="15">
        <v>3.6173996925210258E-5</v>
      </c>
      <c r="Z64" s="30" t="s">
        <v>8</v>
      </c>
      <c r="AA64" s="17"/>
      <c r="AB64" s="18">
        <f t="shared" si="0"/>
        <v>-4.5238320828118965</v>
      </c>
      <c r="AD64" s="28">
        <f t="shared" si="2"/>
        <v>0</v>
      </c>
    </row>
    <row r="65" spans="1:30">
      <c r="A65" s="14">
        <v>43704</v>
      </c>
      <c r="B65" s="15">
        <v>1.4577390733886243E-2</v>
      </c>
      <c r="C65" s="15">
        <v>1.4577390733886243E-2</v>
      </c>
      <c r="D65" s="15">
        <v>4.3607324761983299E-2</v>
      </c>
      <c r="E65" s="15">
        <v>4.3607324761983299E-2</v>
      </c>
      <c r="F65" s="15">
        <v>0.14554543215956661</v>
      </c>
      <c r="G65" s="15">
        <v>0.14554543215956661</v>
      </c>
      <c r="H65" s="15">
        <v>5.7680643897145271E-2</v>
      </c>
      <c r="I65" s="15">
        <v>5.7680643897145271E-2</v>
      </c>
      <c r="J65" s="15">
        <v>9.6475120674296782E-5</v>
      </c>
      <c r="K65" s="15">
        <v>9.6475120674296782E-5</v>
      </c>
      <c r="L65" s="15">
        <v>8.2774631002746472E-4</v>
      </c>
      <c r="M65" s="15">
        <v>8.2774631002746472E-4</v>
      </c>
      <c r="N65" s="15">
        <v>3.2750554050726423E-3</v>
      </c>
      <c r="O65" s="15">
        <v>3.2750554050726423E-3</v>
      </c>
      <c r="P65" s="15">
        <v>1.1527447020166998E-3</v>
      </c>
      <c r="Q65" s="15">
        <v>1.1527447020166998E-3</v>
      </c>
      <c r="R65" s="15">
        <v>0</v>
      </c>
      <c r="S65" s="15">
        <v>0</v>
      </c>
      <c r="T65" s="15">
        <v>1.1283989927500841E-2</v>
      </c>
      <c r="U65" s="15">
        <v>1.1283989927500841E-2</v>
      </c>
      <c r="V65" s="15">
        <v>8.9189854715587304E-3</v>
      </c>
      <c r="W65" s="15">
        <v>8.9189854715587304E-3</v>
      </c>
      <c r="X65" s="15">
        <v>6.4739396497151304E-3</v>
      </c>
      <c r="Y65" s="15">
        <v>6.4739396497151304E-3</v>
      </c>
      <c r="Z65" s="30" t="s">
        <v>8</v>
      </c>
      <c r="AA65" s="17"/>
      <c r="AB65" s="18">
        <f t="shared" si="0"/>
        <v>-2.8528336228024043</v>
      </c>
      <c r="AD65" s="28">
        <f t="shared" si="2"/>
        <v>0</v>
      </c>
    </row>
    <row r="66" spans="1:30">
      <c r="A66" s="14">
        <v>43705</v>
      </c>
      <c r="B66" s="15">
        <v>1.9295024134859356E-4</v>
      </c>
      <c r="C66" s="15">
        <v>1.9295024134859356E-4</v>
      </c>
      <c r="D66" s="15">
        <v>7.3292020018140645E-3</v>
      </c>
      <c r="E66" s="15">
        <v>7.3292020018140645E-3</v>
      </c>
      <c r="F66" s="15">
        <v>1.8492982024131986E-2</v>
      </c>
      <c r="G66" s="15">
        <v>1.8492982024131986E-2</v>
      </c>
      <c r="H66" s="15">
        <v>7.3867301721279345E-3</v>
      </c>
      <c r="I66" s="15">
        <v>7.3867301721279345E-3</v>
      </c>
      <c r="J66" s="15">
        <v>1.9295024134859354E-5</v>
      </c>
      <c r="K66" s="15">
        <v>1.9295024134859354E-5</v>
      </c>
      <c r="L66" s="15">
        <v>1.2051478843311745E-4</v>
      </c>
      <c r="M66" s="15">
        <v>1.2051478843311745E-4</v>
      </c>
      <c r="N66" s="15">
        <v>1.2804727899532137E-4</v>
      </c>
      <c r="O66" s="15">
        <v>1.2804727899532137E-4</v>
      </c>
      <c r="P66" s="15">
        <v>8.4405992825490605E-5</v>
      </c>
      <c r="Q66" s="15">
        <v>8.4405992825490605E-5</v>
      </c>
      <c r="R66" s="15">
        <v>0</v>
      </c>
      <c r="S66" s="15">
        <v>0</v>
      </c>
      <c r="T66" s="15">
        <v>0</v>
      </c>
      <c r="U66" s="15">
        <v>0</v>
      </c>
      <c r="V66" s="15">
        <v>6.7810884018714629E-2</v>
      </c>
      <c r="W66" s="15">
        <v>6.7810884018714629E-2</v>
      </c>
      <c r="X66" s="15">
        <v>1.6602658788773997E-2</v>
      </c>
      <c r="Y66" s="15">
        <v>1.6602658788773997E-2</v>
      </c>
      <c r="Z66" s="30" t="s">
        <v>8</v>
      </c>
      <c r="AA66" s="17"/>
      <c r="AB66" s="18">
        <f t="shared" si="0"/>
        <v>-4.9080701084983822</v>
      </c>
      <c r="AD66" s="28">
        <f t="shared" si="2"/>
        <v>0</v>
      </c>
    </row>
    <row r="67" spans="1:30">
      <c r="A67" s="14">
        <v>43706</v>
      </c>
      <c r="B67" s="15">
        <v>5.3164223166249143E-2</v>
      </c>
      <c r="C67" s="15">
        <v>5.3164223166249143E-2</v>
      </c>
      <c r="D67" s="15">
        <v>4.7317911669002961E-2</v>
      </c>
      <c r="E67" s="15">
        <v>4.7317911669002961E-2</v>
      </c>
      <c r="F67" s="15">
        <v>4.7141098251662149E-2</v>
      </c>
      <c r="G67" s="15">
        <v>4.7141098251662149E-2</v>
      </c>
      <c r="H67" s="15">
        <v>4.9466734995327527E-2</v>
      </c>
      <c r="I67" s="15">
        <v>4.9466734995327527E-2</v>
      </c>
      <c r="J67" s="15">
        <v>4.0841134418785635E-4</v>
      </c>
      <c r="K67" s="15">
        <v>4.0841134418785635E-4</v>
      </c>
      <c r="L67" s="15">
        <v>2.8860120387930763E-4</v>
      </c>
      <c r="M67" s="15">
        <v>2.8860120387930763E-4</v>
      </c>
      <c r="N67" s="15">
        <v>4.6786505786752027E-4</v>
      </c>
      <c r="O67" s="15">
        <v>4.6786505786752027E-4</v>
      </c>
      <c r="P67" s="15">
        <v>3.7741536791969377E-4</v>
      </c>
      <c r="Q67" s="15">
        <v>3.7741536791969377E-4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30" t="s">
        <v>8</v>
      </c>
      <c r="AA67" s="17"/>
      <c r="AB67" s="18">
        <f t="shared" si="0"/>
        <v>-3.0064548556107602</v>
      </c>
      <c r="AD67" s="28">
        <f t="shared" si="2"/>
        <v>0</v>
      </c>
    </row>
    <row r="68" spans="1:30">
      <c r="A68" s="14">
        <v>43707</v>
      </c>
      <c r="B68" s="15">
        <v>2.5726698846479138E-4</v>
      </c>
      <c r="C68" s="15">
        <v>2.5726698846479138E-4</v>
      </c>
      <c r="D68" s="15">
        <v>3.2443849622915567E-3</v>
      </c>
      <c r="E68" s="15">
        <v>3.2443849622915567E-3</v>
      </c>
      <c r="F68" s="15">
        <v>0.70062053681359271</v>
      </c>
      <c r="G68" s="15">
        <v>0.70062053681359271</v>
      </c>
      <c r="H68" s="15">
        <v>0.17286829650619481</v>
      </c>
      <c r="I68" s="15">
        <v>0.17286829650619481</v>
      </c>
      <c r="J68" s="15">
        <v>6.4316747116197851E-6</v>
      </c>
      <c r="K68" s="15">
        <v>6.4316747116197851E-6</v>
      </c>
      <c r="L68" s="15">
        <v>1.9028650805229072E-5</v>
      </c>
      <c r="M68" s="15">
        <v>1.9028650805229072E-5</v>
      </c>
      <c r="N68" s="15">
        <v>1.1342033981777886E-2</v>
      </c>
      <c r="O68" s="15">
        <v>1.1342033981777886E-2</v>
      </c>
      <c r="P68" s="15">
        <v>2.7866035631386962E-3</v>
      </c>
      <c r="Q68" s="15">
        <v>2.7866035631386962E-3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30" t="s">
        <v>8</v>
      </c>
      <c r="AA68" s="17"/>
      <c r="AB68" s="18">
        <f t="shared" si="0"/>
        <v>-1.7552252662858783</v>
      </c>
      <c r="AD68" s="28">
        <f t="shared" si="2"/>
        <v>0</v>
      </c>
    </row>
    <row r="69" spans="1:30">
      <c r="A69" s="14">
        <v>43708</v>
      </c>
      <c r="B69" s="15">
        <v>3.4409459707165853E-4</v>
      </c>
      <c r="C69" s="15">
        <v>3.4409459707165853E-4</v>
      </c>
      <c r="D69" s="15">
        <v>0.64841079051358319</v>
      </c>
      <c r="E69" s="15">
        <v>0.64841079051358319</v>
      </c>
      <c r="F69" s="15">
        <v>0.38568332922925386</v>
      </c>
      <c r="G69" s="15">
        <v>0.38568332922925386</v>
      </c>
      <c r="H69" s="15">
        <v>0.34108823440750008</v>
      </c>
      <c r="I69" s="15">
        <v>0.34108823440750008</v>
      </c>
      <c r="J69" s="15">
        <v>3.2158373558098925E-6</v>
      </c>
      <c r="K69" s="15">
        <v>3.2158373558098925E-6</v>
      </c>
      <c r="L69" s="15">
        <v>1.1544048155172303E-2</v>
      </c>
      <c r="M69" s="15">
        <v>1.1544048155172303E-2</v>
      </c>
      <c r="N69" s="15">
        <v>6.697857670524502E-4</v>
      </c>
      <c r="O69" s="15">
        <v>6.697857670524502E-4</v>
      </c>
      <c r="P69" s="15">
        <v>4.5543062128839719E-3</v>
      </c>
      <c r="Q69" s="15">
        <v>4.5543062128839719E-3</v>
      </c>
      <c r="R69" s="15">
        <v>0</v>
      </c>
      <c r="S69" s="15">
        <v>0</v>
      </c>
      <c r="T69" s="15">
        <v>1.0849502400781443E-2</v>
      </c>
      <c r="U69" s="15">
        <v>1.0849502400781443E-2</v>
      </c>
      <c r="V69" s="15">
        <v>4.6885003693671505E-3</v>
      </c>
      <c r="W69" s="15">
        <v>4.6885003693671505E-3</v>
      </c>
      <c r="X69" s="15">
        <v>5.2729629517981489E-3</v>
      </c>
      <c r="Y69" s="15">
        <v>5.2729629517981489E-3</v>
      </c>
      <c r="Z69" s="30" t="s">
        <v>8</v>
      </c>
      <c r="AA69" s="17"/>
      <c r="AB69" s="18">
        <f t="shared" si="0"/>
        <v>-1.0756140832409742</v>
      </c>
      <c r="AD69" s="28">
        <f t="shared" si="2"/>
        <v>0</v>
      </c>
    </row>
    <row r="70" spans="1:30">
      <c r="A70" s="14">
        <v>43709</v>
      </c>
      <c r="B70" s="15">
        <v>6.5377973443615112E-3</v>
      </c>
      <c r="C70" s="15">
        <v>6.5377973443615112E-3</v>
      </c>
      <c r="D70" s="15">
        <v>1.2590623949459903E-2</v>
      </c>
      <c r="E70" s="15">
        <v>1.2590623949459903E-2</v>
      </c>
      <c r="F70" s="15">
        <v>4.2519133218419105</v>
      </c>
      <c r="G70" s="15">
        <v>4.2519133218419105</v>
      </c>
      <c r="H70" s="15">
        <v>1.0482669640973081</v>
      </c>
      <c r="I70" s="15">
        <v>1.0482669640973081</v>
      </c>
      <c r="J70" s="15">
        <v>3.5374210913908812E-5</v>
      </c>
      <c r="K70" s="15">
        <v>3.5374210913908812E-5</v>
      </c>
      <c r="L70" s="15">
        <v>7.9286045021787797E-5</v>
      </c>
      <c r="M70" s="15">
        <v>7.9286045021787797E-5</v>
      </c>
      <c r="N70" s="15">
        <v>2.7027825658704752E-2</v>
      </c>
      <c r="O70" s="15">
        <v>2.7027825658704752E-2</v>
      </c>
      <c r="P70" s="15">
        <v>6.6608386338287183E-3</v>
      </c>
      <c r="Q70" s="15">
        <v>6.6608386338287183E-3</v>
      </c>
      <c r="R70" s="15">
        <v>0</v>
      </c>
      <c r="S70" s="15">
        <v>0</v>
      </c>
      <c r="T70" s="15">
        <v>2.0744400819500564E-2</v>
      </c>
      <c r="U70" s="15">
        <v>2.0744400819500564E-2</v>
      </c>
      <c r="V70" s="15">
        <v>4.7205121891159815E-2</v>
      </c>
      <c r="W70" s="15">
        <v>4.7205121891159815E-2</v>
      </c>
      <c r="X70" s="15">
        <v>1.9444729147198025E-2</v>
      </c>
      <c r="Y70" s="15">
        <v>1.9444729147198025E-2</v>
      </c>
      <c r="Z70" s="30" t="s">
        <v>8</v>
      </c>
      <c r="AA70" s="17"/>
      <c r="AB70" s="18">
        <f t="shared" si="0"/>
        <v>4.7138290193030188E-2</v>
      </c>
      <c r="AD70" s="28">
        <f t="shared" si="2"/>
        <v>0</v>
      </c>
    </row>
    <row r="71" spans="1:30">
      <c r="A71" s="14">
        <v>43710</v>
      </c>
      <c r="B71" s="15">
        <v>1.2052958409575477E-2</v>
      </c>
      <c r="C71" s="15">
        <v>1.2052958409575477E-2</v>
      </c>
      <c r="D71" s="15">
        <v>8.1410911028371724E-3</v>
      </c>
      <c r="E71" s="15">
        <v>8.1410911028371724E-3</v>
      </c>
      <c r="F71" s="15">
        <v>0.16360009849790688</v>
      </c>
      <c r="G71" s="15">
        <v>0.16360009849790688</v>
      </c>
      <c r="H71" s="15">
        <v>4.7670093148042082E-2</v>
      </c>
      <c r="I71" s="15">
        <v>4.7670093148042082E-2</v>
      </c>
      <c r="J71" s="15">
        <v>1.1255430745334624E-4</v>
      </c>
      <c r="K71" s="15">
        <v>1.1255430745334624E-4</v>
      </c>
      <c r="L71" s="15">
        <v>4.7571627013072684E-5</v>
      </c>
      <c r="M71" s="15">
        <v>4.7571627013072684E-5</v>
      </c>
      <c r="N71" s="15">
        <v>4.4324058113765082E-4</v>
      </c>
      <c r="O71" s="15">
        <v>4.4324058113765082E-4</v>
      </c>
      <c r="P71" s="15">
        <v>1.6881198565098121E-4</v>
      </c>
      <c r="Q71" s="15">
        <v>1.6881198565098121E-4</v>
      </c>
      <c r="R71" s="15">
        <v>6.5152864828708426E-3</v>
      </c>
      <c r="S71" s="15">
        <v>6.5152864828708426E-3</v>
      </c>
      <c r="T71" s="15">
        <v>8.1188910102310708E-4</v>
      </c>
      <c r="U71" s="15">
        <v>8.1188910102310708E-4</v>
      </c>
      <c r="V71" s="15">
        <v>0</v>
      </c>
      <c r="W71" s="15">
        <v>0</v>
      </c>
      <c r="X71" s="15">
        <v>2.7516353661109941E-3</v>
      </c>
      <c r="Y71" s="15">
        <v>2.7516353661109941E-3</v>
      </c>
      <c r="Z71" s="30" t="s">
        <v>8</v>
      </c>
      <c r="AA71" s="17"/>
      <c r="AB71" s="18">
        <f t="shared" si="0"/>
        <v>-3.0434510557492276</v>
      </c>
      <c r="AD71" s="28">
        <f t="shared" si="2"/>
        <v>0</v>
      </c>
    </row>
    <row r="72" spans="1:30">
      <c r="A72" s="14">
        <v>43711</v>
      </c>
      <c r="B72" s="15">
        <v>5.4990818784349162E-4</v>
      </c>
      <c r="C72" s="15">
        <v>5.4990818784349162E-4</v>
      </c>
      <c r="D72" s="15">
        <v>0.16459148658162975</v>
      </c>
      <c r="E72" s="15">
        <v>0.16459148658162975</v>
      </c>
      <c r="F72" s="15">
        <v>2.1581039152918002</v>
      </c>
      <c r="G72" s="15">
        <v>2.1581039152918002</v>
      </c>
      <c r="H72" s="15">
        <v>0.59116992735055618</v>
      </c>
      <c r="I72" s="15">
        <v>0.59116992735055618</v>
      </c>
      <c r="J72" s="15">
        <v>6.4316747116197851E-6</v>
      </c>
      <c r="K72" s="15">
        <v>6.4316747116197851E-6</v>
      </c>
      <c r="L72" s="15">
        <v>4.8047343283203411E-3</v>
      </c>
      <c r="M72" s="15">
        <v>4.8047343283203411E-3</v>
      </c>
      <c r="N72" s="15">
        <v>7.2415661167200204E-2</v>
      </c>
      <c r="O72" s="15">
        <v>7.2415661167200204E-2</v>
      </c>
      <c r="P72" s="15">
        <v>1.9559280137461187E-2</v>
      </c>
      <c r="Q72" s="15">
        <v>1.9559280137461187E-2</v>
      </c>
      <c r="R72" s="15">
        <v>1.6921736166271656E-2</v>
      </c>
      <c r="S72" s="15">
        <v>1.6921736166271656E-2</v>
      </c>
      <c r="T72" s="15">
        <v>6.9137431258998962E-4</v>
      </c>
      <c r="U72" s="15">
        <v>6.9137431258998962E-4</v>
      </c>
      <c r="V72" s="15">
        <v>0</v>
      </c>
      <c r="W72" s="15">
        <v>0</v>
      </c>
      <c r="X72" s="15">
        <v>6.607783438338408E-3</v>
      </c>
      <c r="Y72" s="15">
        <v>6.607783438338408E-3</v>
      </c>
      <c r="Z72" s="30" t="s">
        <v>8</v>
      </c>
      <c r="AA72" s="17"/>
      <c r="AB72" s="18">
        <f t="shared" ref="AB72:AB135" si="3">IF(I72&gt;0,LN(I72),"")</f>
        <v>-0.52565177777562222</v>
      </c>
      <c r="AD72" s="28">
        <f t="shared" si="2"/>
        <v>0</v>
      </c>
    </row>
    <row r="73" spans="1:30">
      <c r="A73" s="14">
        <v>43712</v>
      </c>
      <c r="B73" s="15">
        <v>0.34602409948514445</v>
      </c>
      <c r="C73" s="15">
        <v>0.34602409948514445</v>
      </c>
      <c r="D73" s="15">
        <v>0.31511762877639438</v>
      </c>
      <c r="E73" s="15">
        <v>0.31511762877639438</v>
      </c>
      <c r="F73" s="15">
        <v>0.34346712632356563</v>
      </c>
      <c r="G73" s="15">
        <v>0.34346712632356563</v>
      </c>
      <c r="H73" s="15">
        <v>0.33364724323998435</v>
      </c>
      <c r="I73" s="15">
        <v>0.33364724323998435</v>
      </c>
      <c r="J73" s="15">
        <v>1.2432427217561045E-2</v>
      </c>
      <c r="K73" s="15">
        <v>1.2432427217561045E-2</v>
      </c>
      <c r="L73" s="15">
        <v>1.123958974228864E-2</v>
      </c>
      <c r="M73" s="15">
        <v>1.123958974228864E-2</v>
      </c>
      <c r="N73" s="15">
        <v>1.7926619059344994E-3</v>
      </c>
      <c r="O73" s="15">
        <v>1.7926619059344994E-3</v>
      </c>
      <c r="P73" s="15">
        <v>9.3738884032194859E-3</v>
      </c>
      <c r="Q73" s="15">
        <v>9.3738884032194859E-3</v>
      </c>
      <c r="R73" s="15">
        <v>0</v>
      </c>
      <c r="S73" s="15">
        <v>0</v>
      </c>
      <c r="T73" s="15">
        <v>0</v>
      </c>
      <c r="U73" s="15">
        <v>0</v>
      </c>
      <c r="V73" s="15">
        <v>1.5562669293277518E-3</v>
      </c>
      <c r="W73" s="15">
        <v>1.5562669293277518E-3</v>
      </c>
      <c r="X73" s="15">
        <v>3.8103276761221474E-4</v>
      </c>
      <c r="Y73" s="15">
        <v>3.8103276761221474E-4</v>
      </c>
      <c r="Z73" s="30" t="s">
        <v>8</v>
      </c>
      <c r="AA73" s="17"/>
      <c r="AB73" s="18">
        <f t="shared" si="3"/>
        <v>-1.0976710020973932</v>
      </c>
      <c r="AD73" s="28">
        <f t="shared" si="2"/>
        <v>0</v>
      </c>
    </row>
    <row r="74" spans="1:30">
      <c r="A74" s="14">
        <v>43713</v>
      </c>
      <c r="B74" s="15">
        <v>0.81267747402407386</v>
      </c>
      <c r="C74" s="15">
        <v>0.81267747402407386</v>
      </c>
      <c r="D74" s="15">
        <v>0.23257768446691229</v>
      </c>
      <c r="E74" s="15">
        <v>0.23257768446691229</v>
      </c>
      <c r="F74" s="15">
        <v>0.75238611179512427</v>
      </c>
      <c r="G74" s="15">
        <v>0.75238611179512427</v>
      </c>
      <c r="H74" s="15">
        <v>0.5773586953245109</v>
      </c>
      <c r="I74" s="15">
        <v>0.5773586953245109</v>
      </c>
      <c r="J74" s="15">
        <v>2.2575178237785442E-3</v>
      </c>
      <c r="K74" s="15">
        <v>2.2575178237785442E-3</v>
      </c>
      <c r="L74" s="15">
        <v>1.1036617467032864E-3</v>
      </c>
      <c r="M74" s="15">
        <v>1.1036617467032864E-3</v>
      </c>
      <c r="N74" s="15">
        <v>7.2149716818517605E-3</v>
      </c>
      <c r="O74" s="15">
        <v>7.2149716818517605E-3</v>
      </c>
      <c r="P74" s="15">
        <v>3.0325867422301266E-3</v>
      </c>
      <c r="Q74" s="15">
        <v>3.0325867422301266E-3</v>
      </c>
      <c r="R74" s="15">
        <v>3.8590048269718713E-4</v>
      </c>
      <c r="S74" s="15">
        <v>3.8590048269718713E-4</v>
      </c>
      <c r="T74" s="15">
        <v>1.2495480695433757E-3</v>
      </c>
      <c r="U74" s="15">
        <v>1.2495480695433757E-3</v>
      </c>
      <c r="V74" s="15">
        <v>7.5744890421078548E-3</v>
      </c>
      <c r="W74" s="15">
        <v>7.5744890421078548E-3</v>
      </c>
      <c r="X74" s="15">
        <v>2.4743013896843815E-3</v>
      </c>
      <c r="Y74" s="15">
        <v>2.4743013896843815E-3</v>
      </c>
      <c r="Z74" s="30" t="s">
        <v>8</v>
      </c>
      <c r="AA74" s="17"/>
      <c r="AB74" s="18">
        <f t="shared" si="3"/>
        <v>-0.54929154994682095</v>
      </c>
      <c r="AD74" s="28">
        <f t="shared" si="2"/>
        <v>0</v>
      </c>
    </row>
    <row r="75" spans="1:30">
      <c r="A75" s="14">
        <v>43714</v>
      </c>
      <c r="B75" s="15">
        <v>3.2254848678773228E-3</v>
      </c>
      <c r="C75" s="15">
        <v>3.2254848678773228E-3</v>
      </c>
      <c r="D75" s="15">
        <v>1.656444052595191E-2</v>
      </c>
      <c r="E75" s="15">
        <v>1.656444052595191E-2</v>
      </c>
      <c r="F75" s="15">
        <v>0.10592464910120658</v>
      </c>
      <c r="G75" s="15">
        <v>0.10592464910120658</v>
      </c>
      <c r="H75" s="15">
        <v>3.3441654357459376E-2</v>
      </c>
      <c r="I75" s="15">
        <v>3.3441654357459376E-2</v>
      </c>
      <c r="J75" s="15">
        <v>9.6475120674296772E-6</v>
      </c>
      <c r="K75" s="15">
        <v>9.6475120674296772E-6</v>
      </c>
      <c r="L75" s="15">
        <v>1.3320055563660353E-4</v>
      </c>
      <c r="M75" s="15">
        <v>1.3320055563660353E-4</v>
      </c>
      <c r="N75" s="15">
        <v>9.0125584831322338E-4</v>
      </c>
      <c r="O75" s="15">
        <v>9.0125584831322338E-4</v>
      </c>
      <c r="P75" s="15">
        <v>2.7492237663159796E-4</v>
      </c>
      <c r="Q75" s="15">
        <v>2.7492237663159796E-4</v>
      </c>
      <c r="R75" s="15">
        <v>7.5121960631719092E-3</v>
      </c>
      <c r="S75" s="15">
        <v>7.5121960631719092E-3</v>
      </c>
      <c r="T75" s="15">
        <v>2.0005454879897498E-2</v>
      </c>
      <c r="U75" s="15">
        <v>2.0005454879897498E-2</v>
      </c>
      <c r="V75" s="15">
        <v>2.9549372075843386E-4</v>
      </c>
      <c r="W75" s="15">
        <v>2.9549372075843386E-4</v>
      </c>
      <c r="X75" s="15">
        <v>1.0495282307901005E-2</v>
      </c>
      <c r="Y75" s="15">
        <v>1.0495282307901005E-2</v>
      </c>
      <c r="Z75" s="30" t="s">
        <v>8</v>
      </c>
      <c r="AA75" s="17"/>
      <c r="AB75" s="18">
        <f t="shared" si="3"/>
        <v>-3.3979530195772929</v>
      </c>
      <c r="AD75" s="28">
        <f t="shared" si="2"/>
        <v>0</v>
      </c>
    </row>
    <row r="76" spans="1:30">
      <c r="A76" s="14">
        <v>43715</v>
      </c>
      <c r="B76" s="15">
        <v>1.1649853197024709</v>
      </c>
      <c r="C76" s="15">
        <v>1.1649853197024709</v>
      </c>
      <c r="D76" s="15">
        <v>2.033528482718814E-2</v>
      </c>
      <c r="E76" s="15">
        <v>2.033528482718814E-2</v>
      </c>
      <c r="F76" s="15">
        <v>0.88862349175080024</v>
      </c>
      <c r="G76" s="15">
        <v>0.88862349175080024</v>
      </c>
      <c r="H76" s="15">
        <v>0.66211919331986857</v>
      </c>
      <c r="I76" s="15">
        <v>0.66211919331986857</v>
      </c>
      <c r="J76" s="15">
        <v>1.2458153916407524E-2</v>
      </c>
      <c r="K76" s="15">
        <v>1.2458153916407524E-2</v>
      </c>
      <c r="L76" s="15">
        <v>2.3785813506536341E-4</v>
      </c>
      <c r="M76" s="15">
        <v>2.3785813506536341E-4</v>
      </c>
      <c r="N76" s="15">
        <v>1.1302634819010096E-2</v>
      </c>
      <c r="O76" s="15">
        <v>1.1302634819010096E-2</v>
      </c>
      <c r="P76" s="15">
        <v>7.529014560033763E-3</v>
      </c>
      <c r="Q76" s="15">
        <v>7.529014560033763E-3</v>
      </c>
      <c r="R76" s="15">
        <v>0</v>
      </c>
      <c r="S76" s="15">
        <v>0</v>
      </c>
      <c r="T76" s="15">
        <v>0</v>
      </c>
      <c r="U76" s="15">
        <v>0</v>
      </c>
      <c r="V76" s="15">
        <v>1.3986702782565871E-3</v>
      </c>
      <c r="W76" s="15">
        <v>1.3986702782565871E-3</v>
      </c>
      <c r="X76" s="15">
        <v>3.4244717089199046E-4</v>
      </c>
      <c r="Y76" s="15">
        <v>3.4244717089199046E-4</v>
      </c>
      <c r="Z76" s="30" t="s">
        <v>8</v>
      </c>
      <c r="AA76" s="17"/>
      <c r="AB76" s="18">
        <f t="shared" si="3"/>
        <v>-0.41230968892011677</v>
      </c>
      <c r="AD76" s="28">
        <f t="shared" si="2"/>
        <v>0</v>
      </c>
    </row>
    <row r="77" spans="1:30">
      <c r="A77" s="14">
        <v>43716</v>
      </c>
      <c r="B77" s="15">
        <v>9.8083039352201713E-3</v>
      </c>
      <c r="C77" s="15">
        <v>9.8083039352201713E-3</v>
      </c>
      <c r="D77" s="15">
        <v>7.0028606405043867E-2</v>
      </c>
      <c r="E77" s="15">
        <v>7.0028606405043867E-2</v>
      </c>
      <c r="F77" s="15">
        <v>0.10668800787983254</v>
      </c>
      <c r="G77" s="15">
        <v>0.10668800787983254</v>
      </c>
      <c r="H77" s="15">
        <v>5.642420040394297E-2</v>
      </c>
      <c r="I77" s="15">
        <v>5.642420040394297E-2</v>
      </c>
      <c r="J77" s="15">
        <v>8.6827608606867093E-5</v>
      </c>
      <c r="K77" s="15">
        <v>8.6827608606867093E-5</v>
      </c>
      <c r="L77" s="15">
        <v>3.0445841288366516E-4</v>
      </c>
      <c r="M77" s="15">
        <v>3.0445841288366516E-4</v>
      </c>
      <c r="N77" s="15">
        <v>3.2504309283427722E-4</v>
      </c>
      <c r="O77" s="15">
        <v>3.2504309283427722E-4</v>
      </c>
      <c r="P77" s="15">
        <v>2.2789618062882462E-4</v>
      </c>
      <c r="Q77" s="15">
        <v>2.2789618062882462E-4</v>
      </c>
      <c r="R77" s="15">
        <v>6.4316747116197851E-6</v>
      </c>
      <c r="S77" s="15">
        <v>6.4316747116197851E-6</v>
      </c>
      <c r="T77" s="15">
        <v>1.1226903975085152E-3</v>
      </c>
      <c r="U77" s="15">
        <v>1.1226903975085152E-3</v>
      </c>
      <c r="V77" s="15">
        <v>1.1780349667569565E-2</v>
      </c>
      <c r="W77" s="15">
        <v>1.1780349667569565E-2</v>
      </c>
      <c r="X77" s="15">
        <v>3.3135381183492592E-3</v>
      </c>
      <c r="Y77" s="15">
        <v>3.3135381183492592E-3</v>
      </c>
      <c r="Z77" s="30" t="s">
        <v>8</v>
      </c>
      <c r="AA77" s="17"/>
      <c r="AB77" s="18">
        <f t="shared" si="3"/>
        <v>-2.8748571273325494</v>
      </c>
      <c r="AD77" s="28">
        <f t="shared" si="2"/>
        <v>0</v>
      </c>
    </row>
    <row r="78" spans="1:30">
      <c r="A78" s="14">
        <v>43717</v>
      </c>
      <c r="B78" s="15">
        <v>0.14493778962635187</v>
      </c>
      <c r="C78" s="15">
        <v>0.14493778962635187</v>
      </c>
      <c r="D78" s="15">
        <v>7.6752063022891462E-2</v>
      </c>
      <c r="E78" s="15">
        <v>7.6752063022891462E-2</v>
      </c>
      <c r="F78" s="15">
        <v>0.31485840925880332</v>
      </c>
      <c r="G78" s="15">
        <v>0.31485840925880332</v>
      </c>
      <c r="H78" s="15">
        <v>0.16061616374762608</v>
      </c>
      <c r="I78" s="15">
        <v>0.16061616374762608</v>
      </c>
      <c r="J78" s="15">
        <v>7.5572177861532477E-4</v>
      </c>
      <c r="K78" s="15">
        <v>7.5572177861532477E-4</v>
      </c>
      <c r="L78" s="15">
        <v>5.4548798974990019E-4</v>
      </c>
      <c r="M78" s="15">
        <v>5.4548798974990019E-4</v>
      </c>
      <c r="N78" s="15">
        <v>1.4479192317163262E-3</v>
      </c>
      <c r="O78" s="15">
        <v>1.4479192317163262E-3</v>
      </c>
      <c r="P78" s="15">
        <v>8.4526572815241314E-4</v>
      </c>
      <c r="Q78" s="15">
        <v>8.4526572815241314E-4</v>
      </c>
      <c r="R78" s="15">
        <v>0</v>
      </c>
      <c r="S78" s="15">
        <v>0</v>
      </c>
      <c r="T78" s="15">
        <v>0</v>
      </c>
      <c r="U78" s="15">
        <v>0</v>
      </c>
      <c r="V78" s="15">
        <v>1.6744644176311252E-4</v>
      </c>
      <c r="W78" s="15">
        <v>1.6744644176311252E-4</v>
      </c>
      <c r="X78" s="15">
        <v>4.0997196515238294E-5</v>
      </c>
      <c r="Y78" s="15">
        <v>4.0997196515238294E-5</v>
      </c>
      <c r="Z78" s="30" t="s">
        <v>8</v>
      </c>
      <c r="AA78" s="17"/>
      <c r="AB78" s="18">
        <f t="shared" si="3"/>
        <v>-1.8287378365337823</v>
      </c>
      <c r="AD78" s="28">
        <f t="shared" si="2"/>
        <v>0</v>
      </c>
    </row>
    <row r="79" spans="1:30">
      <c r="A79" s="14">
        <v>43718</v>
      </c>
      <c r="B79" s="15">
        <v>7.5829444849997265E-3</v>
      </c>
      <c r="C79" s="15">
        <v>7.5829444849997265E-3</v>
      </c>
      <c r="D79" s="15">
        <v>2.53715344069721E-3</v>
      </c>
      <c r="E79" s="15">
        <v>2.53715344069721E-3</v>
      </c>
      <c r="F79" s="15">
        <v>1.3149470573750308E-2</v>
      </c>
      <c r="G79" s="15">
        <v>1.3149470573750308E-2</v>
      </c>
      <c r="H79" s="15">
        <v>7.0274018026708464E-3</v>
      </c>
      <c r="I79" s="15">
        <v>7.0274018026708464E-3</v>
      </c>
      <c r="J79" s="15">
        <v>5.7885072404578066E-5</v>
      </c>
      <c r="K79" s="15">
        <v>5.7885072404578066E-5</v>
      </c>
      <c r="L79" s="15">
        <v>3.4885859809586636E-5</v>
      </c>
      <c r="M79" s="15">
        <v>3.4885859809586636E-5</v>
      </c>
      <c r="N79" s="15">
        <v>6.4023639497660671E-5</v>
      </c>
      <c r="O79" s="15">
        <v>6.4023639497660671E-5</v>
      </c>
      <c r="P79" s="15">
        <v>5.0643595695294358E-5</v>
      </c>
      <c r="Q79" s="15">
        <v>5.0643595695294358E-5</v>
      </c>
      <c r="R79" s="15">
        <v>0</v>
      </c>
      <c r="S79" s="15">
        <v>0</v>
      </c>
      <c r="T79" s="15">
        <v>5.328022225464141E-4</v>
      </c>
      <c r="U79" s="15">
        <v>5.328022225464141E-4</v>
      </c>
      <c r="V79" s="15">
        <v>9.652794878108839E-4</v>
      </c>
      <c r="W79" s="15">
        <v>9.652794878108839E-4</v>
      </c>
      <c r="X79" s="15">
        <v>4.3891116269255116E-4</v>
      </c>
      <c r="Y79" s="15">
        <v>4.3891116269255116E-4</v>
      </c>
      <c r="Z79" s="30" t="s">
        <v>8</v>
      </c>
      <c r="AA79" s="17"/>
      <c r="AB79" s="18">
        <f t="shared" si="3"/>
        <v>-4.9579382285760065</v>
      </c>
      <c r="AD79" s="28">
        <f t="shared" si="2"/>
        <v>0</v>
      </c>
    </row>
    <row r="80" spans="1:30">
      <c r="A80" s="14">
        <v>43719</v>
      </c>
      <c r="B80" s="15">
        <v>1.3828100629982538E-4</v>
      </c>
      <c r="C80" s="15">
        <v>1.3828100629982538E-4</v>
      </c>
      <c r="D80" s="15">
        <v>5.7593383103826659E-3</v>
      </c>
      <c r="E80" s="15">
        <v>5.7593383103826659E-3</v>
      </c>
      <c r="F80" s="15">
        <v>1.8005417384880571E-2</v>
      </c>
      <c r="G80" s="15">
        <v>1.8005417384880571E-2</v>
      </c>
      <c r="H80" s="15">
        <v>6.6499864347511518E-3</v>
      </c>
      <c r="I80" s="15">
        <v>6.6499864347511518E-3</v>
      </c>
      <c r="J80" s="15">
        <v>3.2158373558098925E-6</v>
      </c>
      <c r="K80" s="15">
        <v>3.2158373558098925E-6</v>
      </c>
      <c r="L80" s="15">
        <v>1.2685767203486048E-5</v>
      </c>
      <c r="M80" s="15">
        <v>1.2685767203486048E-5</v>
      </c>
      <c r="N80" s="15">
        <v>1.1327259295739965E-4</v>
      </c>
      <c r="O80" s="15">
        <v>1.1327259295739965E-4</v>
      </c>
      <c r="P80" s="15">
        <v>3.3762397130196241E-5</v>
      </c>
      <c r="Q80" s="15">
        <v>3.3762397130196241E-5</v>
      </c>
      <c r="R80" s="15">
        <v>0</v>
      </c>
      <c r="S80" s="15">
        <v>0</v>
      </c>
      <c r="T80" s="15">
        <v>2.5003647158071001E-2</v>
      </c>
      <c r="U80" s="15">
        <v>2.5003647158071001E-2</v>
      </c>
      <c r="V80" s="15">
        <v>4.8805712878601332E-2</v>
      </c>
      <c r="W80" s="15">
        <v>4.8805712878601332E-2</v>
      </c>
      <c r="X80" s="15">
        <v>2.1456003376239714E-2</v>
      </c>
      <c r="Y80" s="15">
        <v>2.1456003376239714E-2</v>
      </c>
      <c r="Z80" s="30" t="s">
        <v>8</v>
      </c>
      <c r="AA80" s="17"/>
      <c r="AB80" s="18">
        <f t="shared" si="3"/>
        <v>-5.0131404642034996</v>
      </c>
      <c r="AD80" s="28">
        <f t="shared" si="2"/>
        <v>0</v>
      </c>
    </row>
    <row r="81" spans="1:30">
      <c r="A81" s="14">
        <v>43720</v>
      </c>
      <c r="B81" s="15">
        <v>3.3390039265374115E-2</v>
      </c>
      <c r="C81" s="15">
        <v>3.3390039265374115E-2</v>
      </c>
      <c r="D81" s="15">
        <v>8.9815231800681235E-3</v>
      </c>
      <c r="E81" s="15">
        <v>8.9815231800681235E-3</v>
      </c>
      <c r="F81" s="15">
        <v>1.1193351391282933</v>
      </c>
      <c r="G81" s="15">
        <v>1.1193351391282933</v>
      </c>
      <c r="H81" s="15">
        <v>0.28999005215084567</v>
      </c>
      <c r="I81" s="15">
        <v>0.28999005215084567</v>
      </c>
      <c r="J81" s="15">
        <v>1.3828100629982538E-4</v>
      </c>
      <c r="K81" s="15">
        <v>1.3828100629982538E-4</v>
      </c>
      <c r="L81" s="15">
        <v>3.171441800871512E-5</v>
      </c>
      <c r="M81" s="15">
        <v>3.171441800871512E-5</v>
      </c>
      <c r="N81" s="15">
        <v>1.4543215956660922E-2</v>
      </c>
      <c r="O81" s="15">
        <v>1.4543215956660922E-2</v>
      </c>
      <c r="P81" s="15">
        <v>3.6246344919060687E-3</v>
      </c>
      <c r="Q81" s="15">
        <v>3.6246344919060687E-3</v>
      </c>
      <c r="R81" s="15">
        <v>0</v>
      </c>
      <c r="S81" s="15">
        <v>0</v>
      </c>
      <c r="T81" s="15">
        <v>0</v>
      </c>
      <c r="U81" s="15">
        <v>0</v>
      </c>
      <c r="V81" s="15">
        <v>6.4417631125338586E-3</v>
      </c>
      <c r="W81" s="15">
        <v>6.4417631125338586E-3</v>
      </c>
      <c r="X81" s="15">
        <v>1.5771862659391673E-3</v>
      </c>
      <c r="Y81" s="15">
        <v>1.5771862659391673E-3</v>
      </c>
      <c r="Z81" s="30" t="s">
        <v>8</v>
      </c>
      <c r="AA81" s="17"/>
      <c r="AB81" s="18">
        <f t="shared" si="3"/>
        <v>-1.2379086595180946</v>
      </c>
      <c r="AD81" s="28">
        <f t="shared" si="2"/>
        <v>0</v>
      </c>
    </row>
    <row r="82" spans="1:30">
      <c r="A82" s="14">
        <v>43721</v>
      </c>
      <c r="B82" s="15">
        <v>0</v>
      </c>
      <c r="C82" s="15">
        <v>0</v>
      </c>
      <c r="D82" s="15">
        <v>2.4217129591454865E-2</v>
      </c>
      <c r="E82" s="15">
        <v>2.4217129591454865E-2</v>
      </c>
      <c r="F82" s="15">
        <v>7.4897808421571038E-2</v>
      </c>
      <c r="G82" s="15">
        <v>7.4897808421571038E-2</v>
      </c>
      <c r="H82" s="15">
        <v>2.7545292858650108E-2</v>
      </c>
      <c r="I82" s="15">
        <v>2.7545292858650108E-2</v>
      </c>
      <c r="J82" s="15">
        <v>0</v>
      </c>
      <c r="K82" s="15">
        <v>0</v>
      </c>
      <c r="L82" s="15">
        <v>2.0614371705664835E-4</v>
      </c>
      <c r="M82" s="15">
        <v>2.0614371705664835E-4</v>
      </c>
      <c r="N82" s="15">
        <v>8.1260773208569319E-4</v>
      </c>
      <c r="O82" s="15">
        <v>8.1260773208569319E-4</v>
      </c>
      <c r="P82" s="15">
        <v>2.7733397642661198E-4</v>
      </c>
      <c r="Q82" s="15">
        <v>2.7733397642661198E-4</v>
      </c>
      <c r="R82" s="15">
        <v>2.5533748605130547E-3</v>
      </c>
      <c r="S82" s="15">
        <v>2.5533748605130547E-3</v>
      </c>
      <c r="T82" s="15">
        <v>6.342883601743024E-3</v>
      </c>
      <c r="U82" s="15">
        <v>6.342883601743024E-3</v>
      </c>
      <c r="V82" s="15">
        <v>3.0534351145038169E-4</v>
      </c>
      <c r="W82" s="15">
        <v>3.0534351145038169E-4</v>
      </c>
      <c r="X82" s="15">
        <v>3.4437645072800172E-3</v>
      </c>
      <c r="Y82" s="15">
        <v>3.4437645072800172E-3</v>
      </c>
      <c r="Z82" s="30" t="s">
        <v>8</v>
      </c>
      <c r="AA82" s="17"/>
      <c r="AB82" s="18">
        <f t="shared" si="3"/>
        <v>-3.5919236161063486</v>
      </c>
      <c r="AD82" s="28">
        <f t="shared" si="2"/>
        <v>0</v>
      </c>
    </row>
    <row r="83" spans="1:30">
      <c r="A83" s="14">
        <v>43722</v>
      </c>
      <c r="B83" s="15">
        <v>5.2739732635282235E-4</v>
      </c>
      <c r="C83" s="15">
        <v>5.2739732635282235E-4</v>
      </c>
      <c r="D83" s="15">
        <v>0.12059407447813925</v>
      </c>
      <c r="E83" s="15">
        <v>0.12059407447813925</v>
      </c>
      <c r="F83" s="15">
        <v>9.2996798818025111E-2</v>
      </c>
      <c r="G83" s="15">
        <v>9.2996798818025111E-2</v>
      </c>
      <c r="H83" s="15">
        <v>6.8817411750520002E-2</v>
      </c>
      <c r="I83" s="15">
        <v>6.8817411750520002E-2</v>
      </c>
      <c r="J83" s="15">
        <v>6.4316747116197851E-6</v>
      </c>
      <c r="K83" s="15">
        <v>6.4316747116197851E-6</v>
      </c>
      <c r="L83" s="15">
        <v>3.1397273828627964E-4</v>
      </c>
      <c r="M83" s="15">
        <v>3.1397273828627964E-4</v>
      </c>
      <c r="N83" s="15">
        <v>6.8948534843634563E-4</v>
      </c>
      <c r="O83" s="15">
        <v>6.8948534843634563E-4</v>
      </c>
      <c r="P83" s="15">
        <v>2.9059777529918908E-4</v>
      </c>
      <c r="Q83" s="15">
        <v>2.9059777529918908E-4</v>
      </c>
      <c r="R83" s="15">
        <v>0</v>
      </c>
      <c r="S83" s="15">
        <v>0</v>
      </c>
      <c r="T83" s="15">
        <v>0</v>
      </c>
      <c r="U83" s="15">
        <v>0</v>
      </c>
      <c r="V83" s="15">
        <v>9.2686530411228776E-3</v>
      </c>
      <c r="W83" s="15">
        <v>9.2686530411228776E-3</v>
      </c>
      <c r="X83" s="15">
        <v>2.2693154071081901E-3</v>
      </c>
      <c r="Y83" s="15">
        <v>2.2693154071081901E-3</v>
      </c>
      <c r="Z83" s="30" t="s">
        <v>8</v>
      </c>
      <c r="AA83" s="17"/>
      <c r="AB83" s="18">
        <f t="shared" si="3"/>
        <v>-2.6762984882924297</v>
      </c>
      <c r="AD83" s="28">
        <f t="shared" si="2"/>
        <v>0</v>
      </c>
    </row>
    <row r="84" spans="1:30">
      <c r="A84" s="14">
        <v>43723</v>
      </c>
      <c r="B84" s="15">
        <v>1.2319712118239907</v>
      </c>
      <c r="C84" s="15">
        <v>1.2319712118239907</v>
      </c>
      <c r="D84" s="15">
        <v>1.1208097325205986</v>
      </c>
      <c r="E84" s="15">
        <v>1.1208097325205986</v>
      </c>
      <c r="F84" s="15">
        <v>0.41901994582615115</v>
      </c>
      <c r="G84" s="15">
        <v>0.41901994582615115</v>
      </c>
      <c r="H84" s="15">
        <v>0.9906659029933983</v>
      </c>
      <c r="I84" s="15">
        <v>0.9906659029933983</v>
      </c>
      <c r="J84" s="15">
        <v>1.8388158000520967E-2</v>
      </c>
      <c r="K84" s="15">
        <v>1.8388158000520967E-2</v>
      </c>
      <c r="L84" s="15">
        <v>7.135744051960902E-3</v>
      </c>
      <c r="M84" s="15">
        <v>7.135744051960902E-3</v>
      </c>
      <c r="N84" s="15">
        <v>1.1327259295739966E-3</v>
      </c>
      <c r="O84" s="15">
        <v>1.1327259295739966E-3</v>
      </c>
      <c r="P84" s="15">
        <v>9.8851475597624573E-3</v>
      </c>
      <c r="Q84" s="15">
        <v>9.8851475597624573E-3</v>
      </c>
      <c r="R84" s="15">
        <v>0</v>
      </c>
      <c r="S84" s="15">
        <v>0</v>
      </c>
      <c r="T84" s="15">
        <v>0</v>
      </c>
      <c r="U84" s="15">
        <v>0</v>
      </c>
      <c r="V84" s="15">
        <v>4.3388327998030041E-3</v>
      </c>
      <c r="W84" s="15">
        <v>4.3388327998030041E-3</v>
      </c>
      <c r="X84" s="15">
        <v>1.0623097097036747E-3</v>
      </c>
      <c r="Y84" s="15">
        <v>1.0623097097036747E-3</v>
      </c>
      <c r="Z84" s="30" t="s">
        <v>8</v>
      </c>
      <c r="AA84" s="17"/>
      <c r="AB84" s="18">
        <f t="shared" si="3"/>
        <v>-9.3779326809307929E-3</v>
      </c>
      <c r="AD84" s="28">
        <f t="shared" si="2"/>
        <v>0</v>
      </c>
    </row>
    <row r="85" spans="1:30">
      <c r="A85" s="14">
        <v>43724</v>
      </c>
      <c r="B85" s="15">
        <v>5.746701354832278E-3</v>
      </c>
      <c r="C85" s="15">
        <v>5.746701354832278E-3</v>
      </c>
      <c r="D85" s="15">
        <v>0.38539360764190622</v>
      </c>
      <c r="E85" s="15">
        <v>0.38539360764190622</v>
      </c>
      <c r="F85" s="15">
        <v>6.2841664614626935E-3</v>
      </c>
      <c r="G85" s="15">
        <v>6.2841664614626935E-3</v>
      </c>
      <c r="H85" s="15">
        <v>0.15022216863111565</v>
      </c>
      <c r="I85" s="15">
        <v>0.15022216863111565</v>
      </c>
      <c r="J85" s="15">
        <v>1.6079186779049461E-5</v>
      </c>
      <c r="K85" s="15">
        <v>1.6079186779049461E-5</v>
      </c>
      <c r="L85" s="15">
        <v>2.4578673956754224E-3</v>
      </c>
      <c r="M85" s="15">
        <v>2.4578673956754224E-3</v>
      </c>
      <c r="N85" s="15">
        <v>9.3573011573504057E-5</v>
      </c>
      <c r="O85" s="15">
        <v>9.3573011573504057E-5</v>
      </c>
      <c r="P85" s="15">
        <v>9.6343411810809957E-4</v>
      </c>
      <c r="Q85" s="15">
        <v>9.6343411810809957E-4</v>
      </c>
      <c r="R85" s="15">
        <v>0</v>
      </c>
      <c r="S85" s="15">
        <v>0</v>
      </c>
      <c r="T85" s="15">
        <v>1.9028650805229072E-5</v>
      </c>
      <c r="U85" s="15">
        <v>1.9028650805229072E-5</v>
      </c>
      <c r="V85" s="15">
        <v>0</v>
      </c>
      <c r="W85" s="15">
        <v>0</v>
      </c>
      <c r="X85" s="15">
        <v>7.2347993850420522E-6</v>
      </c>
      <c r="Y85" s="15">
        <v>7.2347993850420522E-6</v>
      </c>
      <c r="Z85" s="30" t="s">
        <v>8</v>
      </c>
      <c r="AA85" s="17"/>
      <c r="AB85" s="18">
        <f t="shared" si="3"/>
        <v>-1.8956399564610427</v>
      </c>
      <c r="AD85" s="28">
        <f t="shared" si="2"/>
        <v>0</v>
      </c>
    </row>
    <row r="86" spans="1:30">
      <c r="A86" s="14">
        <v>43725</v>
      </c>
      <c r="B86" s="15">
        <v>9.8790523570479894E-3</v>
      </c>
      <c r="C86" s="15">
        <v>9.8790523570479894E-3</v>
      </c>
      <c r="D86" s="15">
        <v>1.9853225673455668E-2</v>
      </c>
      <c r="E86" s="15">
        <v>1.9853225673455668E-2</v>
      </c>
      <c r="F86" s="15">
        <v>0.59495690716572269</v>
      </c>
      <c r="G86" s="15">
        <v>0.59495690716572269</v>
      </c>
      <c r="H86" s="15">
        <v>0.15692038706176711</v>
      </c>
      <c r="I86" s="15">
        <v>0.15692038706176711</v>
      </c>
      <c r="J86" s="15">
        <v>9.3259283318486872E-5</v>
      </c>
      <c r="K86" s="15">
        <v>9.3259283318486872E-5</v>
      </c>
      <c r="L86" s="15">
        <v>1.4905776464096106E-4</v>
      </c>
      <c r="M86" s="15">
        <v>1.4905776464096106E-4</v>
      </c>
      <c r="N86" s="15">
        <v>1.4144299433637035E-2</v>
      </c>
      <c r="O86" s="15">
        <v>1.4144299433637035E-2</v>
      </c>
      <c r="P86" s="15">
        <v>3.5546980978506618E-3</v>
      </c>
      <c r="Q86" s="15">
        <v>3.5546980978506618E-3</v>
      </c>
      <c r="R86" s="15">
        <v>0</v>
      </c>
      <c r="S86" s="15">
        <v>0</v>
      </c>
      <c r="T86" s="15">
        <v>6.5490273187996731E-3</v>
      </c>
      <c r="U86" s="15">
        <v>6.5490273187996731E-3</v>
      </c>
      <c r="V86" s="15">
        <v>3.723220881556267E-3</v>
      </c>
      <c r="W86" s="15">
        <v>3.723220881556267E-3</v>
      </c>
      <c r="X86" s="15">
        <v>3.4015615108672717E-3</v>
      </c>
      <c r="Y86" s="15">
        <v>3.4015615108672717E-3</v>
      </c>
      <c r="Z86" s="30" t="s">
        <v>8</v>
      </c>
      <c r="AA86" s="17"/>
      <c r="AB86" s="18">
        <f t="shared" si="3"/>
        <v>-1.8520166910253777</v>
      </c>
      <c r="AD86" s="28">
        <f t="shared" si="2"/>
        <v>0</v>
      </c>
    </row>
    <row r="87" spans="1:30">
      <c r="A87" s="14">
        <v>43726</v>
      </c>
      <c r="B87" s="15"/>
      <c r="C87" s="15"/>
      <c r="D87" s="15">
        <v>1.9606741216691932</v>
      </c>
      <c r="E87" s="15">
        <v>1.9606741216691932</v>
      </c>
      <c r="F87" s="15">
        <v>0.37033735533119916</v>
      </c>
      <c r="G87" s="15">
        <v>7.0598374784535817E-2</v>
      </c>
      <c r="H87" s="15">
        <v>0.83613179392879755</v>
      </c>
      <c r="I87" s="15">
        <v>0.76274440056672599</v>
      </c>
      <c r="J87" s="15"/>
      <c r="K87" s="15"/>
      <c r="L87" s="15">
        <v>4.4308213399975885E-2</v>
      </c>
      <c r="M87" s="15">
        <v>4.4308213399975885E-2</v>
      </c>
      <c r="N87" s="15">
        <v>1.8310760896330956E-2</v>
      </c>
      <c r="O87" s="15">
        <v>5.6143806944102448E-4</v>
      </c>
      <c r="P87" s="15">
        <v>2.1329394387001474E-2</v>
      </c>
      <c r="Q87" s="15">
        <v>1.6983691556386214E-2</v>
      </c>
      <c r="R87" s="15"/>
      <c r="S87" s="15"/>
      <c r="T87" s="15">
        <v>3.3395282163177025E-3</v>
      </c>
      <c r="U87" s="15">
        <v>3.3395282163177025E-3</v>
      </c>
      <c r="V87" s="15">
        <v>1.206599359763605E-3</v>
      </c>
      <c r="W87" s="15">
        <v>1.206599359763605E-3</v>
      </c>
      <c r="X87" s="15">
        <v>1.5651282669640974E-3</v>
      </c>
      <c r="Y87" s="15">
        <v>1.5651282669640974E-3</v>
      </c>
      <c r="Z87" s="30" t="s">
        <v>8</v>
      </c>
      <c r="AA87" s="17"/>
      <c r="AB87" s="18">
        <f t="shared" si="3"/>
        <v>-0.27083229652442997</v>
      </c>
      <c r="AD87" s="28">
        <f t="shared" si="2"/>
        <v>0</v>
      </c>
    </row>
    <row r="88" spans="1:30">
      <c r="A88" s="14">
        <v>43727</v>
      </c>
      <c r="B88" s="15">
        <v>1.1198028048533419</v>
      </c>
      <c r="C88" s="15">
        <v>1.1198028048533419</v>
      </c>
      <c r="D88" s="15">
        <v>0.1981167978586425</v>
      </c>
      <c r="E88" s="15">
        <v>0.1981167978586425</v>
      </c>
      <c r="F88" s="15">
        <v>0.16033489288352626</v>
      </c>
      <c r="G88" s="15">
        <v>0.16033489288352626</v>
      </c>
      <c r="H88" s="15">
        <v>0.53445874657100656</v>
      </c>
      <c r="I88" s="15">
        <v>0.53445874657100656</v>
      </c>
      <c r="J88" s="15">
        <v>1.8336704602828009E-2</v>
      </c>
      <c r="K88" s="15">
        <v>1.8336704602828009E-2</v>
      </c>
      <c r="L88" s="15">
        <v>9.6411830746493982E-4</v>
      </c>
      <c r="M88" s="15">
        <v>9.6411830746493982E-4</v>
      </c>
      <c r="N88" s="15">
        <v>1.9108593942378726E-3</v>
      </c>
      <c r="O88" s="15">
        <v>1.9108593942378726E-3</v>
      </c>
      <c r="P88" s="15">
        <v>7.7098845446598148E-3</v>
      </c>
      <c r="Q88" s="15">
        <v>7.7098845446598148E-3</v>
      </c>
      <c r="R88" s="15">
        <v>1.6307511231311966E-2</v>
      </c>
      <c r="S88" s="15">
        <v>1.6307511231311966E-2</v>
      </c>
      <c r="T88" s="15">
        <v>1.3190026449824619E-2</v>
      </c>
      <c r="U88" s="15">
        <v>1.3190026449824619E-2</v>
      </c>
      <c r="V88" s="15">
        <v>2.7333169170155134E-3</v>
      </c>
      <c r="W88" s="15">
        <v>2.7333169170155134E-3</v>
      </c>
      <c r="X88" s="15">
        <v>1.1798751997106081E-2</v>
      </c>
      <c r="Y88" s="15">
        <v>1.1798751997106081E-2</v>
      </c>
      <c r="Z88" s="30" t="s">
        <v>8</v>
      </c>
      <c r="AA88" s="17"/>
      <c r="AB88" s="18">
        <f t="shared" si="3"/>
        <v>-0.62650073284084051</v>
      </c>
      <c r="AD88" s="28">
        <f t="shared" si="2"/>
        <v>0</v>
      </c>
    </row>
    <row r="89" spans="1:30">
      <c r="A89" s="14">
        <v>43728</v>
      </c>
      <c r="B89" s="15">
        <v>1.2027231710728997E-3</v>
      </c>
      <c r="C89" s="15">
        <v>1.2027231710728997E-3</v>
      </c>
      <c r="D89" s="15">
        <v>0.40116518771764015</v>
      </c>
      <c r="E89" s="15">
        <v>0.40116518771764015</v>
      </c>
      <c r="F89" s="15">
        <v>3.045062792415661E-2</v>
      </c>
      <c r="G89" s="15">
        <v>3.045062792415661E-2</v>
      </c>
      <c r="H89" s="15">
        <v>0.16043167636330752</v>
      </c>
      <c r="I89" s="15">
        <v>0.16043167636330752</v>
      </c>
      <c r="J89" s="15">
        <v>1.9295024134859354E-5</v>
      </c>
      <c r="K89" s="15">
        <v>1.9295024134859354E-5</v>
      </c>
      <c r="L89" s="15">
        <v>8.1950056134519871E-3</v>
      </c>
      <c r="M89" s="15">
        <v>8.1950056134519871E-3</v>
      </c>
      <c r="N89" s="15">
        <v>2.5609455799064274E-4</v>
      </c>
      <c r="O89" s="15">
        <v>2.5609455799064274E-4</v>
      </c>
      <c r="P89" s="15">
        <v>3.1857233292135168E-3</v>
      </c>
      <c r="Q89" s="15">
        <v>3.1857233292135168E-3</v>
      </c>
      <c r="R89" s="15">
        <v>0</v>
      </c>
      <c r="S89" s="15">
        <v>0</v>
      </c>
      <c r="T89" s="15">
        <v>8.8451511826306475E-3</v>
      </c>
      <c r="U89" s="15">
        <v>8.8451511826306475E-3</v>
      </c>
      <c r="V89" s="15">
        <v>2.2314700812607731E-2</v>
      </c>
      <c r="W89" s="15">
        <v>2.2314700812607731E-2</v>
      </c>
      <c r="X89" s="15">
        <v>8.8264552497513034E-3</v>
      </c>
      <c r="Y89" s="15">
        <v>8.8264552497513034E-3</v>
      </c>
      <c r="Z89" s="30" t="s">
        <v>8</v>
      </c>
      <c r="AA89" s="17"/>
      <c r="AB89" s="18">
        <f t="shared" si="3"/>
        <v>-1.8298871194852671</v>
      </c>
      <c r="AD89" s="28">
        <f t="shared" si="2"/>
        <v>0</v>
      </c>
    </row>
    <row r="90" spans="1:30">
      <c r="A90" s="14">
        <v>43729</v>
      </c>
      <c r="B90" s="15">
        <v>7.6887455340058725E-2</v>
      </c>
      <c r="C90" s="15">
        <v>7.6887455340058725E-2</v>
      </c>
      <c r="D90" s="15">
        <v>0.63689211389281797</v>
      </c>
      <c r="E90" s="15">
        <v>0.63689211389281797</v>
      </c>
      <c r="F90" s="15">
        <v>0.1732430435853238</v>
      </c>
      <c r="G90" s="15">
        <v>0.1732430435853238</v>
      </c>
      <c r="H90" s="15">
        <v>0.31339583396135406</v>
      </c>
      <c r="I90" s="15">
        <v>0.31339583396135406</v>
      </c>
      <c r="J90" s="15">
        <v>4.2770636832271573E-4</v>
      </c>
      <c r="K90" s="15">
        <v>4.2770636832271573E-4</v>
      </c>
      <c r="L90" s="15">
        <v>4.8205915373246986E-3</v>
      </c>
      <c r="M90" s="15">
        <v>4.8205915373246986E-3</v>
      </c>
      <c r="N90" s="15">
        <v>8.2245752277764102E-4</v>
      </c>
      <c r="O90" s="15">
        <v>8.2245752277764102E-4</v>
      </c>
      <c r="P90" s="15">
        <v>2.1945558134627559E-3</v>
      </c>
      <c r="Q90" s="15">
        <v>2.1945558134627559E-3</v>
      </c>
      <c r="R90" s="15">
        <v>0</v>
      </c>
      <c r="S90" s="15">
        <v>0</v>
      </c>
      <c r="T90" s="15">
        <v>4.7508198177055256E-3</v>
      </c>
      <c r="U90" s="15">
        <v>4.7508198177055256E-3</v>
      </c>
      <c r="V90" s="15">
        <v>1.6744644176311252E-4</v>
      </c>
      <c r="W90" s="15">
        <v>1.6744644176311252E-4</v>
      </c>
      <c r="X90" s="15">
        <v>1.8472854429807373E-3</v>
      </c>
      <c r="Y90" s="15">
        <v>1.8472854429807373E-3</v>
      </c>
      <c r="Z90" s="30" t="s">
        <v>8</v>
      </c>
      <c r="AA90" s="17"/>
      <c r="AB90" s="18">
        <f t="shared" si="3"/>
        <v>-1.1602882421882825</v>
      </c>
      <c r="AD90" s="28">
        <f t="shared" si="2"/>
        <v>0</v>
      </c>
    </row>
    <row r="91" spans="1:30">
      <c r="A91" s="14">
        <v>43730</v>
      </c>
      <c r="B91" s="15">
        <v>7.605455346490396E-3</v>
      </c>
      <c r="C91" s="15">
        <v>7.605455346490396E-3</v>
      </c>
      <c r="D91" s="15">
        <v>8.6168073729679003E-3</v>
      </c>
      <c r="E91" s="15">
        <v>8.6168073729679003E-3</v>
      </c>
      <c r="F91" s="15">
        <v>6.220142821965033E-3</v>
      </c>
      <c r="G91" s="15">
        <v>6.220142821965033E-3</v>
      </c>
      <c r="H91" s="15">
        <v>7.6508003496819701E-3</v>
      </c>
      <c r="I91" s="15">
        <v>7.6508003496819701E-3</v>
      </c>
      <c r="J91" s="15">
        <v>6.4316747116197845E-5</v>
      </c>
      <c r="K91" s="15">
        <v>6.4316747116197845E-5</v>
      </c>
      <c r="L91" s="15">
        <v>8.8800370424402337E-5</v>
      </c>
      <c r="M91" s="15">
        <v>8.8800370424402337E-5</v>
      </c>
      <c r="N91" s="15">
        <v>3.9399162767791182E-5</v>
      </c>
      <c r="O91" s="15">
        <v>3.9399162767791182E-5</v>
      </c>
      <c r="P91" s="15">
        <v>6.7524794260392481E-5</v>
      </c>
      <c r="Q91" s="15">
        <v>6.7524794260392481E-5</v>
      </c>
      <c r="R91" s="15">
        <v>0</v>
      </c>
      <c r="S91" s="15">
        <v>0</v>
      </c>
      <c r="T91" s="15">
        <v>5.3914510614815708E-5</v>
      </c>
      <c r="U91" s="15">
        <v>5.3914510614815708E-5</v>
      </c>
      <c r="V91" s="15">
        <v>6.4023639497660671E-5</v>
      </c>
      <c r="W91" s="15">
        <v>6.4023639497660671E-5</v>
      </c>
      <c r="X91" s="15">
        <v>3.6173996925210265E-5</v>
      </c>
      <c r="Y91" s="15">
        <v>3.6173996925210265E-5</v>
      </c>
      <c r="Z91" s="30" t="s">
        <v>8</v>
      </c>
      <c r="AA91" s="17"/>
      <c r="AB91" s="18">
        <f t="shared" si="3"/>
        <v>-4.872945015742614</v>
      </c>
      <c r="AD91" s="28">
        <f t="shared" si="2"/>
        <v>0</v>
      </c>
    </row>
    <row r="92" spans="1:30">
      <c r="A92" s="14">
        <v>43731</v>
      </c>
      <c r="B92" s="15">
        <v>0.1139081749801422</v>
      </c>
      <c r="C92" s="15">
        <v>0.1139081749801422</v>
      </c>
      <c r="D92" s="15">
        <v>0.47392440551323445</v>
      </c>
      <c r="E92" s="15">
        <v>0.47392440551323445</v>
      </c>
      <c r="F92" s="15">
        <v>3.7089386850529427E-2</v>
      </c>
      <c r="G92" s="15">
        <v>3.7089386850529427E-2</v>
      </c>
      <c r="H92" s="15">
        <v>0.23198022488168091</v>
      </c>
      <c r="I92" s="15">
        <v>0.23198022488168091</v>
      </c>
      <c r="J92" s="15">
        <v>4.084113441878564E-4</v>
      </c>
      <c r="K92" s="15">
        <v>4.084113441878564E-4</v>
      </c>
      <c r="L92" s="15">
        <v>4.8998775823464865E-3</v>
      </c>
      <c r="M92" s="15">
        <v>4.8998775823464865E-3</v>
      </c>
      <c r="N92" s="15">
        <v>3.4474267421817292E-4</v>
      </c>
      <c r="O92" s="15">
        <v>3.4474267421817292E-4</v>
      </c>
      <c r="P92" s="15">
        <v>2.1005034214572091E-3</v>
      </c>
      <c r="Q92" s="15">
        <v>2.1005034214572091E-3</v>
      </c>
      <c r="R92" s="15">
        <v>0</v>
      </c>
      <c r="S92" s="15">
        <v>0</v>
      </c>
      <c r="T92" s="15">
        <v>0</v>
      </c>
      <c r="U92" s="15">
        <v>0</v>
      </c>
      <c r="V92" s="15">
        <v>1.1376508249199705E-3</v>
      </c>
      <c r="W92" s="15">
        <v>1.1376508249199705E-3</v>
      </c>
      <c r="X92" s="15">
        <v>2.7853977632411899E-4</v>
      </c>
      <c r="Y92" s="15">
        <v>2.7853977632411899E-4</v>
      </c>
      <c r="Z92" s="30" t="s">
        <v>8</v>
      </c>
      <c r="AA92" s="17"/>
      <c r="AB92" s="18">
        <f t="shared" si="3"/>
        <v>-1.4611031485277175</v>
      </c>
      <c r="AD92" s="28">
        <f t="shared" si="2"/>
        <v>0</v>
      </c>
    </row>
    <row r="93" spans="1:30">
      <c r="A93" s="14">
        <v>43732</v>
      </c>
      <c r="B93" s="15">
        <v>4.3671071291898345E-3</v>
      </c>
      <c r="C93" s="15">
        <v>4.3671071291898345E-3</v>
      </c>
      <c r="D93" s="15">
        <v>0.51823579035501122</v>
      </c>
      <c r="E93" s="15">
        <v>0.51823579035501122</v>
      </c>
      <c r="F93" s="15">
        <v>6.5205614380694416E-2</v>
      </c>
      <c r="G93" s="15">
        <v>6.5205614380694416E-2</v>
      </c>
      <c r="H93" s="15">
        <v>0.21463841075573509</v>
      </c>
      <c r="I93" s="15">
        <v>0.21463841075573509</v>
      </c>
      <c r="J93" s="15">
        <v>3.2158373558098923E-5</v>
      </c>
      <c r="K93" s="15">
        <v>3.2158373558098923E-5</v>
      </c>
      <c r="L93" s="15">
        <v>4.9918493945717603E-3</v>
      </c>
      <c r="M93" s="15">
        <v>4.9918493945717603E-3</v>
      </c>
      <c r="N93" s="15">
        <v>2.5116966264466883E-4</v>
      </c>
      <c r="O93" s="15">
        <v>2.5116966264466883E-4</v>
      </c>
      <c r="P93" s="15">
        <v>1.9714828324239593E-3</v>
      </c>
      <c r="Q93" s="15">
        <v>1.9714828324239593E-3</v>
      </c>
      <c r="R93" s="15">
        <v>0</v>
      </c>
      <c r="S93" s="15">
        <v>0</v>
      </c>
      <c r="T93" s="15">
        <v>7.7827181793386907E-3</v>
      </c>
      <c r="U93" s="15">
        <v>7.7827181793386907E-3</v>
      </c>
      <c r="V93" s="15">
        <v>9.460723959615858E-3</v>
      </c>
      <c r="W93" s="15">
        <v>9.460723959615858E-3</v>
      </c>
      <c r="X93" s="15">
        <v>5.2753745515931628E-3</v>
      </c>
      <c r="Y93" s="15">
        <v>5.2753745515931628E-3</v>
      </c>
      <c r="Z93" s="30" t="s">
        <v>8</v>
      </c>
      <c r="AA93" s="17"/>
      <c r="AB93" s="18">
        <f t="shared" si="3"/>
        <v>-1.5388004771237531</v>
      </c>
      <c r="AD93" s="28">
        <f t="shared" ref="AD93:AD156" si="4">A93-1-A92</f>
        <v>0</v>
      </c>
    </row>
    <row r="94" spans="1:30">
      <c r="A94" s="14">
        <v>43733</v>
      </c>
      <c r="B94" s="15">
        <v>0.14582536073655539</v>
      </c>
      <c r="C94" s="15">
        <v>0.14582536073655539</v>
      </c>
      <c r="D94" s="15">
        <v>0.10151468060409624</v>
      </c>
      <c r="E94" s="15">
        <v>0.10151468060409624</v>
      </c>
      <c r="F94" s="15">
        <v>0.1746811130263482</v>
      </c>
      <c r="G94" s="15">
        <v>0.1746811130263482</v>
      </c>
      <c r="H94" s="15">
        <v>0.13604316763633076</v>
      </c>
      <c r="I94" s="15">
        <v>0.13604316763633076</v>
      </c>
      <c r="J94" s="15">
        <v>2.0452725582950915E-3</v>
      </c>
      <c r="K94" s="15">
        <v>2.0452725582950915E-3</v>
      </c>
      <c r="L94" s="15">
        <v>4.8649917225369E-3</v>
      </c>
      <c r="M94" s="15">
        <v>4.8649917225369E-3</v>
      </c>
      <c r="N94" s="15">
        <v>7.2888451120413692E-4</v>
      </c>
      <c r="O94" s="15">
        <v>7.2888451120413692E-4</v>
      </c>
      <c r="P94" s="15">
        <v>2.7950441624212457E-3</v>
      </c>
      <c r="Q94" s="15">
        <v>2.7950441624212457E-3</v>
      </c>
      <c r="R94" s="15">
        <v>0</v>
      </c>
      <c r="S94" s="15">
        <v>0</v>
      </c>
      <c r="T94" s="15">
        <v>3.3363567745168308E-3</v>
      </c>
      <c r="U94" s="15">
        <v>3.3363567745168308E-3</v>
      </c>
      <c r="V94" s="15">
        <v>8.352622506771731E-3</v>
      </c>
      <c r="W94" s="15">
        <v>8.352622506771731E-3</v>
      </c>
      <c r="X94" s="15">
        <v>3.3135381183492596E-3</v>
      </c>
      <c r="Y94" s="15">
        <v>3.3135381183492596E-3</v>
      </c>
      <c r="Z94" s="30" t="s">
        <v>8</v>
      </c>
      <c r="AA94" s="17"/>
      <c r="AB94" s="18">
        <f t="shared" si="3"/>
        <v>-1.9947830345190261</v>
      </c>
      <c r="AD94" s="28">
        <f t="shared" si="4"/>
        <v>0</v>
      </c>
    </row>
    <row r="95" spans="1:30">
      <c r="A95" s="14">
        <v>43734</v>
      </c>
      <c r="B95" s="15">
        <v>1.1287589118892723E-3</v>
      </c>
      <c r="C95" s="15">
        <v>1.1287589118892723E-3</v>
      </c>
      <c r="D95" s="15">
        <v>0.49681587243192499</v>
      </c>
      <c r="E95" s="15">
        <v>0.49681587243192499</v>
      </c>
      <c r="F95" s="15">
        <v>3.7010588524993844E-2</v>
      </c>
      <c r="G95" s="15">
        <v>3.7010588524993844E-2</v>
      </c>
      <c r="H95" s="15">
        <v>0.19837699333795558</v>
      </c>
      <c r="I95" s="15">
        <v>0.19837699333795558</v>
      </c>
      <c r="J95" s="15">
        <v>9.6475120674296772E-6</v>
      </c>
      <c r="K95" s="15">
        <v>9.6475120674296772E-6</v>
      </c>
      <c r="L95" s="15">
        <v>8.2742916584737768E-3</v>
      </c>
      <c r="M95" s="15">
        <v>8.2742916584737768E-3</v>
      </c>
      <c r="N95" s="15">
        <v>2.1177049987687762E-4</v>
      </c>
      <c r="O95" s="15">
        <v>2.1177049987687762E-4</v>
      </c>
      <c r="P95" s="15">
        <v>3.2013987278811072E-3</v>
      </c>
      <c r="Q95" s="15">
        <v>3.2013987278811072E-3</v>
      </c>
      <c r="R95" s="15">
        <v>0</v>
      </c>
      <c r="S95" s="15">
        <v>0</v>
      </c>
      <c r="T95" s="15">
        <v>7.4275166976410815E-3</v>
      </c>
      <c r="U95" s="15">
        <v>7.4275166976410815E-3</v>
      </c>
      <c r="V95" s="15">
        <v>1.9487810884018714E-2</v>
      </c>
      <c r="W95" s="15">
        <v>1.9487810884018714E-2</v>
      </c>
      <c r="X95" s="15">
        <v>7.5953335543966476E-3</v>
      </c>
      <c r="Y95" s="15">
        <v>7.5953335543966476E-3</v>
      </c>
      <c r="Z95" s="30" t="s">
        <v>8</v>
      </c>
      <c r="AA95" s="17"/>
      <c r="AB95" s="18">
        <f t="shared" si="3"/>
        <v>-1.6175860518535687</v>
      </c>
      <c r="AD95" s="28">
        <f t="shared" si="4"/>
        <v>0</v>
      </c>
    </row>
    <row r="96" spans="1:30">
      <c r="A96" s="14">
        <v>43735</v>
      </c>
      <c r="B96" s="15">
        <v>1.9545859448612524E-2</v>
      </c>
      <c r="C96" s="15">
        <v>1.9545859448612524E-2</v>
      </c>
      <c r="D96" s="15">
        <v>5.8969788845404894E-2</v>
      </c>
      <c r="E96" s="15">
        <v>5.8969788845404894E-2</v>
      </c>
      <c r="F96" s="15">
        <v>5.0332430435853243E-3</v>
      </c>
      <c r="G96" s="15">
        <v>5.0332430435853243E-3</v>
      </c>
      <c r="H96" s="15">
        <v>3.0981822566545081E-2</v>
      </c>
      <c r="I96" s="15">
        <v>3.0981822566545081E-2</v>
      </c>
      <c r="J96" s="15">
        <v>2.2510861490669247E-4</v>
      </c>
      <c r="K96" s="15">
        <v>2.2510861490669247E-4</v>
      </c>
      <c r="L96" s="15">
        <v>6.3428836017430238E-4</v>
      </c>
      <c r="M96" s="15">
        <v>6.3428836017430238E-4</v>
      </c>
      <c r="N96" s="15">
        <v>3.9399162767791182E-5</v>
      </c>
      <c r="O96" s="15">
        <v>3.9399162767791182E-5</v>
      </c>
      <c r="P96" s="15">
        <v>3.352123715069484E-4</v>
      </c>
      <c r="Q96" s="15">
        <v>3.352123715069484E-4</v>
      </c>
      <c r="R96" s="15">
        <v>0</v>
      </c>
      <c r="S96" s="15">
        <v>0</v>
      </c>
      <c r="T96" s="15">
        <v>3.7093183302993209E-2</v>
      </c>
      <c r="U96" s="15">
        <v>3.7093183302993209E-2</v>
      </c>
      <c r="V96" s="15">
        <v>7.6335877862595419E-4</v>
      </c>
      <c r="W96" s="15">
        <v>7.6335877862595419E-4</v>
      </c>
      <c r="X96" s="15">
        <v>1.428993458535556E-2</v>
      </c>
      <c r="Y96" s="15">
        <v>1.428993458535556E-2</v>
      </c>
      <c r="Z96" s="30" t="s">
        <v>8</v>
      </c>
      <c r="AA96" s="17"/>
      <c r="AB96" s="18">
        <f t="shared" si="3"/>
        <v>-3.4743546152995473</v>
      </c>
      <c r="AD96" s="28">
        <f t="shared" si="4"/>
        <v>0</v>
      </c>
    </row>
    <row r="97" spans="1:30">
      <c r="A97" s="14">
        <v>43736</v>
      </c>
      <c r="B97" s="15">
        <v>2.4118780168574195E-4</v>
      </c>
      <c r="C97" s="15">
        <v>2.4118780168574195E-4</v>
      </c>
      <c r="D97" s="15">
        <v>3.2351877810690294E-2</v>
      </c>
      <c r="E97" s="15">
        <v>3.2351877810690294E-2</v>
      </c>
      <c r="F97" s="15">
        <v>2.5279487810884019E-2</v>
      </c>
      <c r="G97" s="15">
        <v>2.5279487810884019E-2</v>
      </c>
      <c r="H97" s="15">
        <v>1.8580170620685496E-2</v>
      </c>
      <c r="I97" s="15">
        <v>1.8580170620685496E-2</v>
      </c>
      <c r="J97" s="15">
        <v>3.2158373558098925E-6</v>
      </c>
      <c r="K97" s="15">
        <v>3.2158373558098925E-6</v>
      </c>
      <c r="L97" s="15">
        <v>1.3637199743747499E-4</v>
      </c>
      <c r="M97" s="15">
        <v>1.3637199743747499E-4</v>
      </c>
      <c r="N97" s="15">
        <v>2.3147008126077323E-4</v>
      </c>
      <c r="O97" s="15">
        <v>2.3147008126077323E-4</v>
      </c>
      <c r="P97" s="15">
        <v>1.0972779067313779E-4</v>
      </c>
      <c r="Q97" s="15">
        <v>1.0972779067313779E-4</v>
      </c>
      <c r="R97" s="15">
        <v>0</v>
      </c>
      <c r="S97" s="15">
        <v>0</v>
      </c>
      <c r="T97" s="15">
        <v>0</v>
      </c>
      <c r="U97" s="15">
        <v>0</v>
      </c>
      <c r="V97" s="15">
        <v>5.8557005663629645E-3</v>
      </c>
      <c r="W97" s="15">
        <v>5.8557005663629645E-3</v>
      </c>
      <c r="X97" s="15">
        <v>1.4336960781358332E-3</v>
      </c>
      <c r="Y97" s="15">
        <v>1.4336960781358332E-3</v>
      </c>
      <c r="Z97" s="30" t="s">
        <v>8</v>
      </c>
      <c r="AA97" s="17"/>
      <c r="AB97" s="18">
        <f t="shared" si="3"/>
        <v>-3.9856603626092491</v>
      </c>
      <c r="AD97" s="28">
        <f t="shared" si="4"/>
        <v>0</v>
      </c>
    </row>
    <row r="98" spans="1:30">
      <c r="A98" s="14">
        <v>43737</v>
      </c>
      <c r="B98" s="15"/>
      <c r="C98" s="15"/>
      <c r="D98" s="15">
        <v>2.3024667474327177E-3</v>
      </c>
      <c r="E98" s="15">
        <v>2.3024667474327177E-3</v>
      </c>
      <c r="F98" s="15">
        <v>4.090125584831323E-2</v>
      </c>
      <c r="G98" s="15">
        <v>4.090125584831323E-2</v>
      </c>
      <c r="H98" s="15">
        <v>1.0889578874385797E-2</v>
      </c>
      <c r="I98" s="15">
        <v>1.0889578874385797E-2</v>
      </c>
      <c r="J98" s="15"/>
      <c r="K98" s="15"/>
      <c r="L98" s="15">
        <v>2.8542976207843608E-5</v>
      </c>
      <c r="M98" s="15">
        <v>2.8542976207843608E-5</v>
      </c>
      <c r="N98" s="15">
        <v>4.5801526717557256E-4</v>
      </c>
      <c r="O98" s="15">
        <v>4.5801526717557256E-4</v>
      </c>
      <c r="P98" s="15">
        <v>1.2299158954571487E-4</v>
      </c>
      <c r="Q98" s="15">
        <v>1.2299158954571487E-4</v>
      </c>
      <c r="R98" s="15"/>
      <c r="S98" s="15"/>
      <c r="T98" s="15">
        <v>0</v>
      </c>
      <c r="U98" s="15">
        <v>0</v>
      </c>
      <c r="V98" s="15">
        <v>3.4474267421817287E-4</v>
      </c>
      <c r="W98" s="15">
        <v>3.4474267421817287E-4</v>
      </c>
      <c r="X98" s="15">
        <v>8.4405992825490605E-5</v>
      </c>
      <c r="Y98" s="15">
        <v>8.4405992825490605E-5</v>
      </c>
      <c r="Z98" s="30" t="s">
        <v>8</v>
      </c>
      <c r="AA98" s="17"/>
      <c r="AB98" s="18">
        <f t="shared" si="3"/>
        <v>-4.5199490136403035</v>
      </c>
      <c r="AD98" s="28">
        <f t="shared" si="4"/>
        <v>0</v>
      </c>
    </row>
    <row r="99" spans="1:30">
      <c r="A99" s="14">
        <v>43738</v>
      </c>
      <c r="B99" s="15">
        <v>1.6497245635304749E-3</v>
      </c>
      <c r="C99" s="15">
        <v>1.6497245635304749E-3</v>
      </c>
      <c r="D99" s="15">
        <v>1.3599427871899121</v>
      </c>
      <c r="E99" s="15">
        <v>1.3599427871899121</v>
      </c>
      <c r="F99" s="15">
        <v>4.1950258557005668E-2</v>
      </c>
      <c r="G99" s="15">
        <v>4.1950258557005668E-2</v>
      </c>
      <c r="H99" s="15">
        <v>0.52794742712446863</v>
      </c>
      <c r="I99" s="15">
        <v>0.52794742712446863</v>
      </c>
      <c r="J99" s="15">
        <v>2.2510861490669247E-5</v>
      </c>
      <c r="K99" s="15">
        <v>2.2510861490669247E-5</v>
      </c>
      <c r="L99" s="15">
        <v>2.0890287142340643E-2</v>
      </c>
      <c r="M99" s="15">
        <v>2.0890287142340643E-2</v>
      </c>
      <c r="N99" s="15">
        <v>2.1669539522285153E-4</v>
      </c>
      <c r="O99" s="15">
        <v>2.1669539522285153E-4</v>
      </c>
      <c r="P99" s="15">
        <v>8.0040997196515213E-3</v>
      </c>
      <c r="Q99" s="15">
        <v>8.0040997196515213E-3</v>
      </c>
      <c r="R99" s="15">
        <v>0</v>
      </c>
      <c r="S99" s="15">
        <v>0</v>
      </c>
      <c r="T99" s="15">
        <v>0</v>
      </c>
      <c r="U99" s="15">
        <v>0</v>
      </c>
      <c r="V99" s="15">
        <v>1.3297217434129525E-4</v>
      </c>
      <c r="W99" s="15">
        <v>1.3297217434129525E-4</v>
      </c>
      <c r="X99" s="15">
        <v>3.2556597232689239E-5</v>
      </c>
      <c r="Y99" s="15">
        <v>3.2556597232689239E-5</v>
      </c>
      <c r="Z99" s="30" t="s">
        <v>8</v>
      </c>
      <c r="AA99" s="17"/>
      <c r="AB99" s="18">
        <f t="shared" si="3"/>
        <v>-0.63875857007330272</v>
      </c>
      <c r="AD99" s="28">
        <f t="shared" si="4"/>
        <v>0</v>
      </c>
    </row>
    <row r="100" spans="1:30">
      <c r="A100" s="14">
        <v>43739</v>
      </c>
      <c r="B100" s="15">
        <v>8.0305890449284642E-2</v>
      </c>
      <c r="C100" s="15">
        <v>8.0305890449284642E-2</v>
      </c>
      <c r="D100" s="15">
        <v>1.8028251203562162</v>
      </c>
      <c r="E100" s="15">
        <v>1.8028251203562162</v>
      </c>
      <c r="F100" s="15">
        <v>6.0526963802019218E-3</v>
      </c>
      <c r="G100" s="15">
        <v>6.0526963802019218E-3</v>
      </c>
      <c r="H100" s="15">
        <v>0.71703734965182542</v>
      </c>
      <c r="I100" s="15">
        <v>0.71703734965182542</v>
      </c>
      <c r="J100" s="15">
        <v>3.3123124764841894E-4</v>
      </c>
      <c r="K100" s="15">
        <v>3.3123124764841894E-4</v>
      </c>
      <c r="L100" s="15">
        <v>5.0635239792714559E-2</v>
      </c>
      <c r="M100" s="15">
        <v>5.0635239792714559E-2</v>
      </c>
      <c r="N100" s="15">
        <v>5.4173848805712875E-5</v>
      </c>
      <c r="O100" s="15">
        <v>5.4173848805712875E-5</v>
      </c>
      <c r="P100" s="15">
        <v>1.9389262351912698E-2</v>
      </c>
      <c r="Q100" s="15">
        <v>1.9389262351912698E-2</v>
      </c>
      <c r="R100" s="15">
        <v>0</v>
      </c>
      <c r="S100" s="15">
        <v>0</v>
      </c>
      <c r="T100" s="15">
        <v>1.4731347165048174E-2</v>
      </c>
      <c r="U100" s="15">
        <v>1.4731347165048174E-2</v>
      </c>
      <c r="V100" s="15">
        <v>0</v>
      </c>
      <c r="W100" s="15">
        <v>0</v>
      </c>
      <c r="X100" s="15">
        <v>5.6009405239200553E-3</v>
      </c>
      <c r="Y100" s="15">
        <v>5.6009405239200553E-3</v>
      </c>
      <c r="Z100" s="30" t="s">
        <v>8</v>
      </c>
      <c r="AA100" s="17"/>
      <c r="AB100" s="18">
        <f t="shared" si="3"/>
        <v>-0.33262734817462508</v>
      </c>
      <c r="AD100" s="28">
        <f t="shared" si="4"/>
        <v>0</v>
      </c>
    </row>
    <row r="101" spans="1:30">
      <c r="A101" s="14">
        <v>43740</v>
      </c>
      <c r="B101" s="15">
        <v>9.3580867054067886E-4</v>
      </c>
      <c r="C101" s="15">
        <v>9.3580867054067886E-4</v>
      </c>
      <c r="D101" s="15">
        <v>1.7246300513139284E-2</v>
      </c>
      <c r="E101" s="15">
        <v>1.7246300513139284E-2</v>
      </c>
      <c r="F101" s="15">
        <v>0.49887712386111793</v>
      </c>
      <c r="G101" s="15">
        <v>0.49887712386111793</v>
      </c>
      <c r="H101" s="15">
        <v>0.12905193983058511</v>
      </c>
      <c r="I101" s="15">
        <v>0.12905193983058511</v>
      </c>
      <c r="J101" s="15">
        <v>1.286334942323957E-5</v>
      </c>
      <c r="K101" s="15">
        <v>1.286334942323957E-5</v>
      </c>
      <c r="L101" s="15">
        <v>1.554006482427041E-4</v>
      </c>
      <c r="M101" s="15">
        <v>1.554006482427041E-4</v>
      </c>
      <c r="N101" s="15">
        <v>4.3733070672248202E-3</v>
      </c>
      <c r="O101" s="15">
        <v>4.3733070672248202E-3</v>
      </c>
      <c r="P101" s="15">
        <v>1.1346577035540948E-3</v>
      </c>
      <c r="Q101" s="15">
        <v>1.1346577035540948E-3</v>
      </c>
      <c r="R101" s="15">
        <v>8.1810902331803659E-3</v>
      </c>
      <c r="S101" s="15">
        <v>8.1810902331803659E-3</v>
      </c>
      <c r="T101" s="15">
        <v>0</v>
      </c>
      <c r="U101" s="15">
        <v>0</v>
      </c>
      <c r="V101" s="15">
        <v>1.5119428712139866E-3</v>
      </c>
      <c r="W101" s="15">
        <v>1.5119428712139866E-3</v>
      </c>
      <c r="X101" s="15">
        <v>3.4377355077924816E-3</v>
      </c>
      <c r="Y101" s="15">
        <v>3.4377355077924816E-3</v>
      </c>
      <c r="Z101" s="30" t="s">
        <v>8</v>
      </c>
      <c r="AA101" s="17"/>
      <c r="AB101" s="18">
        <f t="shared" si="3"/>
        <v>-2.0475403213103012</v>
      </c>
      <c r="AD101" s="28">
        <f t="shared" si="4"/>
        <v>0</v>
      </c>
    </row>
    <row r="102" spans="1:30">
      <c r="A102" s="14">
        <v>43741</v>
      </c>
      <c r="B102" s="15">
        <v>9.8382112226292062E-2</v>
      </c>
      <c r="C102" s="15">
        <v>9.8382112226292062E-2</v>
      </c>
      <c r="D102" s="15">
        <v>2.5590363891232232E-2</v>
      </c>
      <c r="E102" s="15">
        <v>2.5590363891232232E-2</v>
      </c>
      <c r="F102" s="15">
        <v>5.178527456291554E-2</v>
      </c>
      <c r="G102" s="15">
        <v>5.178527456291554E-2</v>
      </c>
      <c r="H102" s="15">
        <v>5.9297621559702168E-2</v>
      </c>
      <c r="I102" s="15">
        <v>5.9297621559702168E-2</v>
      </c>
      <c r="J102" s="15">
        <v>1.9970349979579432E-3</v>
      </c>
      <c r="K102" s="15">
        <v>1.9970349979579432E-3</v>
      </c>
      <c r="L102" s="15">
        <v>2.6957255307407855E-4</v>
      </c>
      <c r="M102" s="15">
        <v>2.6957255307407855E-4</v>
      </c>
      <c r="N102" s="15">
        <v>6.5008618566855466E-4</v>
      </c>
      <c r="O102" s="15">
        <v>6.5008618566855466E-4</v>
      </c>
      <c r="P102" s="15">
        <v>1.0104603141108731E-3</v>
      </c>
      <c r="Q102" s="15">
        <v>1.0104603141108731E-3</v>
      </c>
      <c r="R102" s="15">
        <v>1.0937062847109444E-2</v>
      </c>
      <c r="S102" s="15">
        <v>1.0937062847109444E-2</v>
      </c>
      <c r="T102" s="15">
        <v>2.2000291772645682E-2</v>
      </c>
      <c r="U102" s="15">
        <v>2.2000291772645682E-2</v>
      </c>
      <c r="V102" s="15">
        <v>3.9399162767791182E-4</v>
      </c>
      <c r="W102" s="15">
        <v>3.9399162767791182E-4</v>
      </c>
      <c r="X102" s="15">
        <v>1.2562023332228016E-2</v>
      </c>
      <c r="Y102" s="15">
        <v>1.2562023332228016E-2</v>
      </c>
      <c r="Z102" s="30" t="s">
        <v>8</v>
      </c>
      <c r="AA102" s="17"/>
      <c r="AB102" s="18">
        <f t="shared" si="3"/>
        <v>-2.8251860823881887</v>
      </c>
      <c r="AD102" s="28">
        <f t="shared" si="4"/>
        <v>0</v>
      </c>
    </row>
    <row r="103" spans="1:30">
      <c r="A103" s="14">
        <v>43742</v>
      </c>
      <c r="B103" s="15">
        <v>2.8865356105749595E-2</v>
      </c>
      <c r="C103" s="15">
        <v>2.8865356105749595E-2</v>
      </c>
      <c r="D103" s="15">
        <v>0.11625554209454703</v>
      </c>
      <c r="E103" s="15">
        <v>0.11625554209454703</v>
      </c>
      <c r="F103" s="15">
        <v>0.50871706476237377</v>
      </c>
      <c r="G103" s="15">
        <v>0.50871706476237377</v>
      </c>
      <c r="H103" s="15">
        <v>0.17957736713592379</v>
      </c>
      <c r="I103" s="15">
        <v>0.17957736713592379</v>
      </c>
      <c r="J103" s="15">
        <v>3.5374210913908816E-4</v>
      </c>
      <c r="K103" s="15">
        <v>3.5374210913908816E-4</v>
      </c>
      <c r="L103" s="15">
        <v>6.7868854538650364E-4</v>
      </c>
      <c r="M103" s="15">
        <v>6.7868854538650364E-4</v>
      </c>
      <c r="N103" s="15">
        <v>3.8118689977837974E-3</v>
      </c>
      <c r="O103" s="15">
        <v>3.8118689977837974E-3</v>
      </c>
      <c r="P103" s="15">
        <v>1.3239682874626954E-3</v>
      </c>
      <c r="Q103" s="15">
        <v>1.3239682874626954E-3</v>
      </c>
      <c r="R103" s="15">
        <v>6.4381063863314051E-3</v>
      </c>
      <c r="S103" s="15">
        <v>6.4381063863314051E-3</v>
      </c>
      <c r="T103" s="15">
        <v>0</v>
      </c>
      <c r="U103" s="15">
        <v>0</v>
      </c>
      <c r="V103" s="15">
        <v>1.4095050480177295E-2</v>
      </c>
      <c r="W103" s="15">
        <v>1.4095050480177295E-2</v>
      </c>
      <c r="X103" s="15">
        <v>5.8650107014740901E-3</v>
      </c>
      <c r="Y103" s="15">
        <v>5.8650107014740901E-3</v>
      </c>
      <c r="Z103" s="30" t="s">
        <v>8</v>
      </c>
      <c r="AA103" s="17"/>
      <c r="AB103" s="18">
        <f t="shared" si="3"/>
        <v>-1.7171491492291389</v>
      </c>
      <c r="AD103" s="28">
        <f t="shared" si="4"/>
        <v>0</v>
      </c>
    </row>
    <row r="104" spans="1:30">
      <c r="A104" s="14">
        <v>43743</v>
      </c>
      <c r="B104" s="15"/>
      <c r="C104" s="15"/>
      <c r="D104" s="15">
        <v>0.25759084595038595</v>
      </c>
      <c r="E104" s="15">
        <v>0.25759084595038595</v>
      </c>
      <c r="F104" s="15">
        <v>2.2093080522038906E-2</v>
      </c>
      <c r="G104" s="15">
        <v>2.2093080522038906E-2</v>
      </c>
      <c r="H104" s="15">
        <v>0.10334669761553071</v>
      </c>
      <c r="I104" s="15">
        <v>0.10334669761553071</v>
      </c>
      <c r="J104" s="15"/>
      <c r="K104" s="15"/>
      <c r="L104" s="15">
        <v>7.0184007053286559E-3</v>
      </c>
      <c r="M104" s="15">
        <v>7.0184007053286559E-3</v>
      </c>
      <c r="N104" s="15">
        <v>2.2162029056882538E-4</v>
      </c>
      <c r="O104" s="15">
        <v>2.2162029056882538E-4</v>
      </c>
      <c r="P104" s="15">
        <v>2.7226961685708258E-3</v>
      </c>
      <c r="Q104" s="15">
        <v>2.7226961685708258E-3</v>
      </c>
      <c r="R104" s="15"/>
      <c r="S104" s="15"/>
      <c r="T104" s="15">
        <v>0</v>
      </c>
      <c r="U104" s="15">
        <v>0</v>
      </c>
      <c r="V104" s="15">
        <v>9.8497906919477955E-5</v>
      </c>
      <c r="W104" s="15">
        <v>9.8497906919477955E-5</v>
      </c>
      <c r="X104" s="15">
        <v>2.4115997950140173E-5</v>
      </c>
      <c r="Y104" s="15">
        <v>2.4115997950140173E-5</v>
      </c>
      <c r="Z104" s="30" t="s">
        <v>8</v>
      </c>
      <c r="AA104" s="17"/>
      <c r="AB104" s="18">
        <f t="shared" si="3"/>
        <v>-2.2696659467704858</v>
      </c>
      <c r="AD104" s="28">
        <f t="shared" si="4"/>
        <v>0</v>
      </c>
    </row>
    <row r="105" spans="1:30">
      <c r="A105" s="14">
        <v>43744</v>
      </c>
      <c r="B105" s="15">
        <v>0.13934866430195428</v>
      </c>
      <c r="C105" s="15">
        <v>0.13934866430195428</v>
      </c>
      <c r="D105" s="15">
        <v>1.4525203447991525E-3</v>
      </c>
      <c r="E105" s="15">
        <v>1.4525203447991525E-3</v>
      </c>
      <c r="F105" s="15">
        <v>0.37156365427234672</v>
      </c>
      <c r="G105" s="15">
        <v>0.37156365427234672</v>
      </c>
      <c r="H105" s="15">
        <v>0.14377475657914568</v>
      </c>
      <c r="I105" s="15">
        <v>0.14377475657914568</v>
      </c>
      <c r="J105" s="15">
        <v>9.1972948376162927E-4</v>
      </c>
      <c r="K105" s="15">
        <v>9.1972948376162927E-4</v>
      </c>
      <c r="L105" s="15">
        <v>6.3428836017430241E-6</v>
      </c>
      <c r="M105" s="15">
        <v>6.3428836017430241E-6</v>
      </c>
      <c r="N105" s="15">
        <v>1.1681851760650086E-2</v>
      </c>
      <c r="O105" s="15">
        <v>1.1681851760650086E-2</v>
      </c>
      <c r="P105" s="15">
        <v>3.2074277273686429E-3</v>
      </c>
      <c r="Q105" s="15">
        <v>3.2074277273686429E-3</v>
      </c>
      <c r="R105" s="15">
        <v>3.8975948752415896E-3</v>
      </c>
      <c r="S105" s="15">
        <v>3.8975948752415896E-3</v>
      </c>
      <c r="T105" s="15">
        <v>2.4610388374762936E-3</v>
      </c>
      <c r="U105" s="15">
        <v>2.4610388374762936E-3</v>
      </c>
      <c r="V105" s="15">
        <v>3.7448904210785519E-2</v>
      </c>
      <c r="W105" s="15">
        <v>3.7448904210785519E-2</v>
      </c>
      <c r="X105" s="15">
        <v>1.1566032616887226E-2</v>
      </c>
      <c r="Y105" s="15">
        <v>1.1566032616887226E-2</v>
      </c>
      <c r="Z105" s="30" t="s">
        <v>8</v>
      </c>
      <c r="AA105" s="17"/>
      <c r="AB105" s="18">
        <f t="shared" si="3"/>
        <v>-1.9395073944517707</v>
      </c>
      <c r="AD105" s="28">
        <f t="shared" si="4"/>
        <v>0</v>
      </c>
    </row>
    <row r="106" spans="1:30">
      <c r="A106" s="14">
        <v>43745</v>
      </c>
      <c r="B106" s="15">
        <v>1.1665900225430199</v>
      </c>
      <c r="C106" s="15">
        <v>1.1665900225430199</v>
      </c>
      <c r="D106" s="15">
        <v>0.28607673620581386</v>
      </c>
      <c r="E106" s="15">
        <v>0.28607673620581386</v>
      </c>
      <c r="F106" s="15">
        <v>0.12079290815070177</v>
      </c>
      <c r="G106" s="15">
        <v>0.12079290815070177</v>
      </c>
      <c r="H106" s="15">
        <v>0.57576342206010922</v>
      </c>
      <c r="I106" s="15">
        <v>0.57576342206010922</v>
      </c>
      <c r="J106" s="15">
        <v>9.3259283318486881E-3</v>
      </c>
      <c r="K106" s="15">
        <v>9.3259283318486881E-3</v>
      </c>
      <c r="L106" s="15">
        <v>7.5385171606715843E-3</v>
      </c>
      <c r="M106" s="15">
        <v>7.5385171606715843E-3</v>
      </c>
      <c r="N106" s="15">
        <v>9.6035459246491032E-4</v>
      </c>
      <c r="O106" s="15">
        <v>9.6035459246491032E-4</v>
      </c>
      <c r="P106" s="15">
        <v>6.5981370391583524E-3</v>
      </c>
      <c r="Q106" s="15">
        <v>6.5981370391583524E-3</v>
      </c>
      <c r="R106" s="15">
        <v>0</v>
      </c>
      <c r="S106" s="15">
        <v>0</v>
      </c>
      <c r="T106" s="15">
        <v>1.2114907679329176E-2</v>
      </c>
      <c r="U106" s="15">
        <v>3.171441800871512E-6</v>
      </c>
      <c r="V106" s="15">
        <v>1.6754493967003199E-2</v>
      </c>
      <c r="W106" s="15">
        <v>2.4082738241812357E-3</v>
      </c>
      <c r="X106" s="15">
        <v>8.7082868597956175E-3</v>
      </c>
      <c r="Y106" s="15">
        <v>5.9084194977843422E-4</v>
      </c>
      <c r="Z106" s="30" t="s">
        <v>8</v>
      </c>
      <c r="AA106" s="17"/>
      <c r="AB106" s="18">
        <f t="shared" si="3"/>
        <v>-0.55205842824719209</v>
      </c>
      <c r="AD106" s="28">
        <f t="shared" si="4"/>
        <v>0</v>
      </c>
    </row>
    <row r="107" spans="1:30">
      <c r="A107" s="14">
        <v>43746</v>
      </c>
      <c r="B107" s="15">
        <v>1.6786670997327637E-2</v>
      </c>
      <c r="C107" s="15">
        <v>1.6786670997327637E-2</v>
      </c>
      <c r="D107" s="15">
        <v>2.8393918443202645E-2</v>
      </c>
      <c r="E107" s="15">
        <v>2.8393918443202645E-2</v>
      </c>
      <c r="F107" s="15">
        <v>5.3090371829598625E-3</v>
      </c>
      <c r="G107" s="15">
        <v>5.3090371829598625E-3</v>
      </c>
      <c r="H107" s="15">
        <v>1.8389654236879389E-2</v>
      </c>
      <c r="I107" s="15">
        <v>1.8389654236879389E-2</v>
      </c>
      <c r="J107" s="15">
        <v>1.6079186779049463E-4</v>
      </c>
      <c r="K107" s="15">
        <v>1.6079186779049463E-4</v>
      </c>
      <c r="L107" s="15">
        <v>2.2517236786187737E-4</v>
      </c>
      <c r="M107" s="15">
        <v>2.2517236786187737E-4</v>
      </c>
      <c r="N107" s="15">
        <v>4.432405811376508E-5</v>
      </c>
      <c r="O107" s="15">
        <v>4.432405811376508E-5</v>
      </c>
      <c r="P107" s="15">
        <v>1.5675398667591112E-4</v>
      </c>
      <c r="Q107" s="15">
        <v>1.5675398667591112E-4</v>
      </c>
      <c r="R107" s="15">
        <v>0</v>
      </c>
      <c r="S107" s="15">
        <v>0</v>
      </c>
      <c r="T107" s="15">
        <v>0</v>
      </c>
      <c r="U107" s="15">
        <v>0</v>
      </c>
      <c r="V107" s="15">
        <v>5.2203890667323319E-4</v>
      </c>
      <c r="W107" s="15">
        <v>5.2203890667323319E-4</v>
      </c>
      <c r="X107" s="15">
        <v>1.2781478913574291E-4</v>
      </c>
      <c r="Y107" s="15">
        <v>1.2781478913574291E-4</v>
      </c>
      <c r="Z107" s="30" t="s">
        <v>8</v>
      </c>
      <c r="AA107" s="17"/>
      <c r="AB107" s="18">
        <f t="shared" si="3"/>
        <v>-3.9959670422349185</v>
      </c>
      <c r="AD107" s="28">
        <f t="shared" si="4"/>
        <v>0</v>
      </c>
    </row>
    <row r="108" spans="1:30">
      <c r="A108" s="14">
        <v>43747</v>
      </c>
      <c r="B108" s="15">
        <v>1.2863349423239569E-4</v>
      </c>
      <c r="C108" s="15">
        <v>1.2863349423239569E-4</v>
      </c>
      <c r="D108" s="15">
        <v>0.72884172602548569</v>
      </c>
      <c r="E108" s="15">
        <v>0.72884172602548569</v>
      </c>
      <c r="F108" s="15">
        <v>4.8204875646392517E-2</v>
      </c>
      <c r="G108" s="15">
        <v>4.8204875646392517E-2</v>
      </c>
      <c r="H108" s="15">
        <v>0.2889602990383745</v>
      </c>
      <c r="I108" s="15">
        <v>0.2889602990383745</v>
      </c>
      <c r="J108" s="15">
        <v>3.2158373558098925E-6</v>
      </c>
      <c r="K108" s="15">
        <v>3.2158373558098925E-6</v>
      </c>
      <c r="L108" s="15">
        <v>7.659031949104703E-3</v>
      </c>
      <c r="M108" s="15">
        <v>7.659031949104703E-3</v>
      </c>
      <c r="N108" s="15">
        <v>2.41319871952721E-4</v>
      </c>
      <c r="O108" s="15">
        <v>2.41319871952721E-4</v>
      </c>
      <c r="P108" s="15">
        <v>2.9722967473547763E-3</v>
      </c>
      <c r="Q108" s="15">
        <v>2.9722967473547763E-3</v>
      </c>
      <c r="R108" s="15">
        <v>0</v>
      </c>
      <c r="S108" s="15">
        <v>0</v>
      </c>
      <c r="T108" s="15">
        <v>4.6715337726837376E-3</v>
      </c>
      <c r="U108" s="15">
        <v>4.6715337726837376E-3</v>
      </c>
      <c r="V108" s="15">
        <v>7.7813346466387592E-4</v>
      </c>
      <c r="W108" s="15">
        <v>7.7813346466387592E-4</v>
      </c>
      <c r="X108" s="15">
        <v>1.966659632833931E-3</v>
      </c>
      <c r="Y108" s="15">
        <v>1.966659632833931E-3</v>
      </c>
      <c r="Z108" s="30" t="s">
        <v>8</v>
      </c>
      <c r="AA108" s="17"/>
      <c r="AB108" s="18">
        <f t="shared" si="3"/>
        <v>-1.2414659738759564</v>
      </c>
      <c r="AD108" s="28">
        <f t="shared" si="4"/>
        <v>0</v>
      </c>
    </row>
    <row r="109" spans="1:30">
      <c r="A109" s="14">
        <v>43748</v>
      </c>
      <c r="B109" s="15">
        <v>2.5791015593595338E-3</v>
      </c>
      <c r="C109" s="15">
        <v>2.5791015593595338E-3</v>
      </c>
      <c r="D109" s="15">
        <v>4.2462434271868674E-2</v>
      </c>
      <c r="E109" s="15">
        <v>4.2462434271868674E-2</v>
      </c>
      <c r="F109" s="15">
        <v>0.13992120167446442</v>
      </c>
      <c r="G109" s="15">
        <v>0.13992120167446442</v>
      </c>
      <c r="H109" s="15">
        <v>5.136948723359358E-2</v>
      </c>
      <c r="I109" s="15">
        <v>5.136948723359358E-2</v>
      </c>
      <c r="J109" s="15">
        <v>6.4316747116197851E-6</v>
      </c>
      <c r="K109" s="15">
        <v>6.4316747116197851E-6</v>
      </c>
      <c r="L109" s="15">
        <v>1.0148613762788839E-4</v>
      </c>
      <c r="M109" s="15">
        <v>1.0148613762788839E-4</v>
      </c>
      <c r="N109" s="15">
        <v>7.0918492982024138E-4</v>
      </c>
      <c r="O109" s="15">
        <v>7.0918492982024138E-4</v>
      </c>
      <c r="P109" s="15">
        <v>2.1463238175624755E-4</v>
      </c>
      <c r="Q109" s="15">
        <v>2.1463238175624755E-4</v>
      </c>
      <c r="R109" s="15">
        <v>1.1158955624660327E-2</v>
      </c>
      <c r="S109" s="15">
        <v>1.1158955624660327E-2</v>
      </c>
      <c r="T109" s="15">
        <v>7.8398041317543788E-3</v>
      </c>
      <c r="U109" s="15">
        <v>7.8398041317543788E-3</v>
      </c>
      <c r="V109" s="15">
        <v>1.8222112780103423E-4</v>
      </c>
      <c r="W109" s="15">
        <v>1.8222112780103423E-4</v>
      </c>
      <c r="X109" s="15">
        <v>7.2094775871944057E-3</v>
      </c>
      <c r="Y109" s="15">
        <v>7.2094775871944057E-3</v>
      </c>
      <c r="Z109" s="30" t="s">
        <v>8</v>
      </c>
      <c r="AA109" s="17"/>
      <c r="AB109" s="18">
        <f t="shared" si="3"/>
        <v>-2.968710916378873</v>
      </c>
      <c r="AD109" s="28">
        <f t="shared" si="4"/>
        <v>0</v>
      </c>
    </row>
    <row r="110" spans="1:30">
      <c r="A110" s="14">
        <v>43749</v>
      </c>
      <c r="B110" s="15">
        <v>3.2727576770077274E-2</v>
      </c>
      <c r="C110" s="15">
        <v>3.2727576770077274E-2</v>
      </c>
      <c r="D110" s="15">
        <v>1.3808457600994563E-2</v>
      </c>
      <c r="E110" s="15">
        <v>1.3808457600994563E-2</v>
      </c>
      <c r="F110" s="15">
        <v>8.9189854715587283E-2</v>
      </c>
      <c r="G110" s="15">
        <v>8.9189854715587283E-2</v>
      </c>
      <c r="H110" s="15">
        <v>3.9358514454526275E-2</v>
      </c>
      <c r="I110" s="15">
        <v>3.9358514454526275E-2</v>
      </c>
      <c r="J110" s="15">
        <v>1.5757603043468473E-4</v>
      </c>
      <c r="K110" s="15">
        <v>1.5757603043468473E-4</v>
      </c>
      <c r="L110" s="15">
        <v>1.7125785724706166E-4</v>
      </c>
      <c r="M110" s="15">
        <v>1.7125785724706166E-4</v>
      </c>
      <c r="N110" s="15">
        <v>1.0884018714602316E-3</v>
      </c>
      <c r="O110" s="15">
        <v>1.0884018714602316E-3</v>
      </c>
      <c r="P110" s="15">
        <v>3.9067916679227075E-4</v>
      </c>
      <c r="Q110" s="15">
        <v>3.9067916679227075E-4</v>
      </c>
      <c r="R110" s="15">
        <v>0</v>
      </c>
      <c r="S110" s="15">
        <v>0</v>
      </c>
      <c r="T110" s="15">
        <v>2.7426628693936837E-2</v>
      </c>
      <c r="U110" s="15">
        <v>2.7426628693936837E-2</v>
      </c>
      <c r="V110" s="15">
        <v>3.1026840679635554E-4</v>
      </c>
      <c r="W110" s="15">
        <v>3.1026840679635554E-4</v>
      </c>
      <c r="X110" s="15">
        <v>1.0503722907183552E-2</v>
      </c>
      <c r="Y110" s="15">
        <v>1.0503722907183552E-2</v>
      </c>
      <c r="Z110" s="30" t="s">
        <v>8</v>
      </c>
      <c r="AA110" s="17"/>
      <c r="AB110" s="18">
        <f t="shared" si="3"/>
        <v>-3.2350429500274682</v>
      </c>
      <c r="AD110" s="28">
        <f t="shared" si="4"/>
        <v>0</v>
      </c>
    </row>
    <row r="111" spans="1:30">
      <c r="A111" s="14">
        <v>43750</v>
      </c>
      <c r="B111" s="15">
        <v>6.7532584472007742E-5</v>
      </c>
      <c r="C111" s="15">
        <v>6.7532584472007742E-5</v>
      </c>
      <c r="D111" s="15">
        <v>2.6005822767146401E-3</v>
      </c>
      <c r="E111" s="15">
        <v>2.6005822767146401E-3</v>
      </c>
      <c r="F111" s="15">
        <v>1.134695887712386E-2</v>
      </c>
      <c r="G111" s="15">
        <v>1.134695887712386E-2</v>
      </c>
      <c r="H111" s="15">
        <v>3.7922406776595427E-3</v>
      </c>
      <c r="I111" s="15">
        <v>3.7922406776595427E-3</v>
      </c>
      <c r="J111" s="15">
        <v>3.2158373558098925E-6</v>
      </c>
      <c r="K111" s="15">
        <v>3.2158373558098925E-6</v>
      </c>
      <c r="L111" s="15">
        <v>1.2685767203486048E-5</v>
      </c>
      <c r="M111" s="15">
        <v>1.2685767203486048E-5</v>
      </c>
      <c r="N111" s="15">
        <v>2.5609455799064268E-4</v>
      </c>
      <c r="O111" s="15">
        <v>2.5609455799064268E-4</v>
      </c>
      <c r="P111" s="15">
        <v>6.873059415789949E-5</v>
      </c>
      <c r="Q111" s="15">
        <v>6.873059415789949E-5</v>
      </c>
      <c r="R111" s="15">
        <v>0</v>
      </c>
      <c r="S111" s="15">
        <v>0</v>
      </c>
      <c r="T111" s="15">
        <v>2.1797319497389903E-2</v>
      </c>
      <c r="U111" s="15">
        <v>2.1797319497389903E-2</v>
      </c>
      <c r="V111" s="15">
        <v>2.6993351391282935E-2</v>
      </c>
      <c r="W111" s="15">
        <v>2.6993351391282935E-2</v>
      </c>
      <c r="X111" s="15">
        <v>1.4896451933801584E-2</v>
      </c>
      <c r="Y111" s="15">
        <v>1.4896451933801584E-2</v>
      </c>
      <c r="Z111" s="30" t="s">
        <v>8</v>
      </c>
      <c r="AA111" s="17"/>
      <c r="AB111" s="18">
        <f t="shared" si="3"/>
        <v>-5.5747982267565614</v>
      </c>
      <c r="AD111" s="28">
        <f t="shared" si="4"/>
        <v>0</v>
      </c>
    </row>
    <row r="112" spans="1:30">
      <c r="A112" s="14">
        <v>43751</v>
      </c>
      <c r="B112" s="15">
        <v>1.2065821758998717E-2</v>
      </c>
      <c r="C112" s="15">
        <v>1.2065821758998717E-2</v>
      </c>
      <c r="D112" s="15">
        <v>0.78296238035735799</v>
      </c>
      <c r="E112" s="15">
        <v>0.78296238035735799</v>
      </c>
      <c r="F112" s="15">
        <v>1.3751686776655996</v>
      </c>
      <c r="G112" s="15">
        <v>1.3751686776655996</v>
      </c>
      <c r="H112" s="15">
        <v>0.63890392789316608</v>
      </c>
      <c r="I112" s="15">
        <v>0.63890392789316608</v>
      </c>
      <c r="J112" s="15">
        <v>2.0902942812764302E-4</v>
      </c>
      <c r="K112" s="15">
        <v>2.0902942812764302E-4</v>
      </c>
      <c r="L112" s="15">
        <v>1.0954159980210204E-2</v>
      </c>
      <c r="M112" s="15">
        <v>1.0954159980210204E-2</v>
      </c>
      <c r="N112" s="15">
        <v>3.1750800295493722E-2</v>
      </c>
      <c r="O112" s="15">
        <v>3.1750800295493722E-2</v>
      </c>
      <c r="P112" s="15">
        <v>1.2017001778554852E-2</v>
      </c>
      <c r="Q112" s="15">
        <v>1.2017001778554852E-2</v>
      </c>
      <c r="R112" s="15">
        <v>0</v>
      </c>
      <c r="S112" s="15">
        <v>0</v>
      </c>
      <c r="T112" s="15">
        <v>7.9666618037892382E-3</v>
      </c>
      <c r="U112" s="15">
        <v>7.9666618037892382E-3</v>
      </c>
      <c r="V112" s="15">
        <v>1.0706722482147255E-2</v>
      </c>
      <c r="W112" s="15">
        <v>1.0706722482147255E-2</v>
      </c>
      <c r="X112" s="15">
        <v>5.6503783197178435E-3</v>
      </c>
      <c r="Y112" s="15">
        <v>5.6503783197178435E-3</v>
      </c>
      <c r="Z112" s="30" t="s">
        <v>8</v>
      </c>
      <c r="AA112" s="17"/>
      <c r="AB112" s="18">
        <f t="shared" si="3"/>
        <v>-0.44800118349296297</v>
      </c>
      <c r="AD112" s="28">
        <f t="shared" si="4"/>
        <v>0</v>
      </c>
    </row>
    <row r="113" spans="1:30">
      <c r="A113" s="14">
        <v>43752</v>
      </c>
      <c r="B113" s="15">
        <v>4.2127469361109594E-3</v>
      </c>
      <c r="C113" s="15">
        <v>4.2127469361109594E-3</v>
      </c>
      <c r="D113" s="15">
        <v>2.671305428874075E-2</v>
      </c>
      <c r="E113" s="15">
        <v>2.671305428874075E-2</v>
      </c>
      <c r="F113" s="15">
        <v>0.13767544939670037</v>
      </c>
      <c r="G113" s="15">
        <v>0.13767544939670037</v>
      </c>
      <c r="H113" s="15">
        <v>4.5444186537244149E-2</v>
      </c>
      <c r="I113" s="15">
        <v>4.5444186537244149E-2</v>
      </c>
      <c r="J113" s="15">
        <v>9.6475120674296772E-6</v>
      </c>
      <c r="K113" s="15">
        <v>9.6475120674296772E-6</v>
      </c>
      <c r="L113" s="15">
        <v>4.5668761932549768E-4</v>
      </c>
      <c r="M113" s="15">
        <v>4.5668761932549768E-4</v>
      </c>
      <c r="N113" s="15">
        <v>1.4528441270623001E-3</v>
      </c>
      <c r="O113" s="15">
        <v>1.4528441270623001E-3</v>
      </c>
      <c r="P113" s="15">
        <v>5.329635546980978E-4</v>
      </c>
      <c r="Q113" s="15">
        <v>5.329635546980978E-4</v>
      </c>
      <c r="R113" s="15">
        <v>0</v>
      </c>
      <c r="S113" s="15">
        <v>0</v>
      </c>
      <c r="T113" s="15">
        <v>6.1399113264872475E-3</v>
      </c>
      <c r="U113" s="15">
        <v>6.1399113264872475E-3</v>
      </c>
      <c r="V113" s="15">
        <v>2.0930805220389067E-3</v>
      </c>
      <c r="W113" s="15">
        <v>2.0930805220389067E-3</v>
      </c>
      <c r="X113" s="15">
        <v>2.8468935580140474E-3</v>
      </c>
      <c r="Y113" s="15">
        <v>2.8468935580140474E-3</v>
      </c>
      <c r="Z113" s="30" t="s">
        <v>8</v>
      </c>
      <c r="AA113" s="17"/>
      <c r="AB113" s="18">
        <f t="shared" si="3"/>
        <v>-3.0912703755112254</v>
      </c>
      <c r="AD113" s="28">
        <f t="shared" si="4"/>
        <v>0</v>
      </c>
    </row>
    <row r="114" spans="1:30">
      <c r="A114" s="14">
        <v>43753</v>
      </c>
      <c r="B114" s="15">
        <v>1.0805213515521239E-3</v>
      </c>
      <c r="C114" s="15">
        <v>1.0805213515521239E-3</v>
      </c>
      <c r="D114" s="15">
        <v>0.37593636819170734</v>
      </c>
      <c r="E114" s="15">
        <v>0.37593636819170734</v>
      </c>
      <c r="F114" s="15">
        <v>6.2472297463678904E-2</v>
      </c>
      <c r="G114" s="15">
        <v>6.2472297463678904E-2</v>
      </c>
      <c r="H114" s="15">
        <v>0.15863382871612458</v>
      </c>
      <c r="I114" s="15">
        <v>0.15863382871612458</v>
      </c>
      <c r="J114" s="15">
        <v>3.2158373558098925E-6</v>
      </c>
      <c r="K114" s="15">
        <v>3.2158373558098925E-6</v>
      </c>
      <c r="L114" s="15">
        <v>4.9981922781735027E-3</v>
      </c>
      <c r="M114" s="15">
        <v>4.9981922781735027E-3</v>
      </c>
      <c r="N114" s="15">
        <v>7.633587786259543E-4</v>
      </c>
      <c r="O114" s="15">
        <v>7.633587786259543E-4</v>
      </c>
      <c r="P114" s="15">
        <v>2.0884454224821387E-3</v>
      </c>
      <c r="Q114" s="15">
        <v>2.0884454224821387E-3</v>
      </c>
      <c r="R114" s="15">
        <v>0</v>
      </c>
      <c r="S114" s="15">
        <v>0</v>
      </c>
      <c r="T114" s="15">
        <v>0</v>
      </c>
      <c r="U114" s="15">
        <v>0</v>
      </c>
      <c r="V114" s="15">
        <v>4.0556513174095053E-2</v>
      </c>
      <c r="W114" s="15">
        <v>4.0556513174095053E-2</v>
      </c>
      <c r="X114" s="15">
        <v>9.9297621559702159E-3</v>
      </c>
      <c r="Y114" s="15">
        <v>9.9297621559702159E-3</v>
      </c>
      <c r="Z114" s="30" t="s">
        <v>8</v>
      </c>
      <c r="AA114" s="17"/>
      <c r="AB114" s="18">
        <f t="shared" si="3"/>
        <v>-1.8411566967115551</v>
      </c>
      <c r="AD114" s="28">
        <f t="shared" si="4"/>
        <v>0</v>
      </c>
    </row>
    <row r="115" spans="1:30">
      <c r="A115" s="14">
        <v>43754</v>
      </c>
      <c r="B115" s="15">
        <v>1.6712706738144012E-2</v>
      </c>
      <c r="C115" s="15">
        <v>1.6712706738144012E-2</v>
      </c>
      <c r="D115" s="15">
        <v>0.24750566102361454</v>
      </c>
      <c r="E115" s="15">
        <v>0.24750566102361454</v>
      </c>
      <c r="F115" s="15">
        <v>1.1789017483378479</v>
      </c>
      <c r="G115" s="15">
        <v>0.59477468603792172</v>
      </c>
      <c r="H115" s="15">
        <v>0.38900913393422365</v>
      </c>
      <c r="I115" s="15">
        <v>0.24599282549060983</v>
      </c>
      <c r="J115" s="15">
        <v>2.2832445226250237E-4</v>
      </c>
      <c r="K115" s="15">
        <v>2.2832445226250237E-4</v>
      </c>
      <c r="L115" s="15">
        <v>9.1178951775055979E-3</v>
      </c>
      <c r="M115" s="15">
        <v>9.1178951775055979E-3</v>
      </c>
      <c r="N115" s="15">
        <v>1.983255355823689E-2</v>
      </c>
      <c r="O115" s="15">
        <v>5.6340802757941398E-3</v>
      </c>
      <c r="P115" s="15">
        <v>8.4080426853163723E-3</v>
      </c>
      <c r="Q115" s="15">
        <v>4.9317215808036647E-3</v>
      </c>
      <c r="R115" s="15">
        <v>6.4316747116197851E-6</v>
      </c>
      <c r="S115" s="15">
        <v>6.4316747116197851E-6</v>
      </c>
      <c r="T115" s="15">
        <v>1.4017772759852083E-3</v>
      </c>
      <c r="U115" s="15">
        <v>1.4017772759852083E-3</v>
      </c>
      <c r="V115" s="15">
        <v>2.8928835262250673E-2</v>
      </c>
      <c r="W115" s="15">
        <v>2.8928835262250673E-2</v>
      </c>
      <c r="X115" s="15">
        <v>7.6182437524492802E-3</v>
      </c>
      <c r="Y115" s="15">
        <v>7.6182437524492802E-3</v>
      </c>
      <c r="Z115" s="30" t="s">
        <v>8</v>
      </c>
      <c r="AA115" s="17"/>
      <c r="AB115" s="18">
        <f t="shared" si="3"/>
        <v>-1.4024529081473893</v>
      </c>
      <c r="AD115" s="28">
        <f t="shared" si="4"/>
        <v>0</v>
      </c>
    </row>
    <row r="116" spans="1:30">
      <c r="A116" s="14">
        <v>43755</v>
      </c>
      <c r="B116" s="15">
        <v>0.61252054116111021</v>
      </c>
      <c r="C116" s="15">
        <v>0.61252054116111021</v>
      </c>
      <c r="D116" s="15">
        <v>5.4377541117742949E-2</v>
      </c>
      <c r="E116" s="15">
        <v>5.4377541117742949E-2</v>
      </c>
      <c r="F116" s="15">
        <v>5.8630879093819269E-2</v>
      </c>
      <c r="G116" s="15">
        <v>5.8630879093819269E-2</v>
      </c>
      <c r="H116" s="15">
        <v>0.26469839930063604</v>
      </c>
      <c r="I116" s="15">
        <v>0.26469839930063604</v>
      </c>
      <c r="J116" s="15">
        <v>7.615102858557825E-3</v>
      </c>
      <c r="K116" s="15">
        <v>7.615102858557825E-3</v>
      </c>
      <c r="L116" s="15">
        <v>4.8205915373246986E-4</v>
      </c>
      <c r="M116" s="15">
        <v>4.8205915373246986E-4</v>
      </c>
      <c r="N116" s="15">
        <v>2.6594434868259051E-4</v>
      </c>
      <c r="O116" s="15">
        <v>2.6594434868259051E-4</v>
      </c>
      <c r="P116" s="15">
        <v>3.1037289361830409E-3</v>
      </c>
      <c r="Q116" s="15">
        <v>3.1037289361830409E-3</v>
      </c>
      <c r="R116" s="15">
        <v>0</v>
      </c>
      <c r="S116" s="15">
        <v>0</v>
      </c>
      <c r="T116" s="15">
        <v>2.4293244194675784E-3</v>
      </c>
      <c r="U116" s="15">
        <v>2.4293244194675784E-3</v>
      </c>
      <c r="V116" s="15">
        <v>1.4282196503324305E-4</v>
      </c>
      <c r="W116" s="15">
        <v>1.4282196503324305E-4</v>
      </c>
      <c r="X116" s="15">
        <v>9.5861091851807186E-4</v>
      </c>
      <c r="Y116" s="15">
        <v>9.5861091851807186E-4</v>
      </c>
      <c r="Z116" s="30" t="s">
        <v>8</v>
      </c>
      <c r="AA116" s="17"/>
      <c r="AB116" s="18">
        <f t="shared" si="3"/>
        <v>-1.3291642169882347</v>
      </c>
      <c r="AD116" s="28">
        <f t="shared" si="4"/>
        <v>0</v>
      </c>
    </row>
    <row r="117" spans="1:30">
      <c r="A117" s="14">
        <v>43756</v>
      </c>
      <c r="B117" s="15">
        <v>1.8053710915516736E-2</v>
      </c>
      <c r="C117" s="15">
        <v>1.8053710915516736E-2</v>
      </c>
      <c r="D117" s="15">
        <v>1.3979493457315562</v>
      </c>
      <c r="E117" s="15">
        <v>1.3979493457315562</v>
      </c>
      <c r="F117" s="15">
        <v>4.8623491750800295E-2</v>
      </c>
      <c r="G117" s="15">
        <v>4.8623491750800295E-2</v>
      </c>
      <c r="H117" s="15">
        <v>0.55018237723449792</v>
      </c>
      <c r="I117" s="15">
        <v>0.55018237723449792</v>
      </c>
      <c r="J117" s="15">
        <v>1.6722354250211442E-4</v>
      </c>
      <c r="K117" s="15">
        <v>1.6722354250211442E-4</v>
      </c>
      <c r="L117" s="15">
        <v>8.4709210501278092E-3</v>
      </c>
      <c r="M117" s="15">
        <v>8.4709210501278092E-3</v>
      </c>
      <c r="N117" s="15">
        <v>3.3489288352622505E-4</v>
      </c>
      <c r="O117" s="15">
        <v>3.3489288352622505E-4</v>
      </c>
      <c r="P117" s="15">
        <v>3.3653875139420609E-3</v>
      </c>
      <c r="Q117" s="15">
        <v>3.3653875139420609E-3</v>
      </c>
      <c r="R117" s="15">
        <v>0</v>
      </c>
      <c r="S117" s="15">
        <v>0</v>
      </c>
      <c r="T117" s="15">
        <v>0</v>
      </c>
      <c r="U117" s="15">
        <v>0</v>
      </c>
      <c r="V117" s="15">
        <v>9.5493720758433875E-3</v>
      </c>
      <c r="W117" s="15">
        <v>9.5493720758433875E-3</v>
      </c>
      <c r="X117" s="15">
        <v>2.33804600126609E-3</v>
      </c>
      <c r="Y117" s="15">
        <v>2.33804600126609E-3</v>
      </c>
      <c r="Z117" s="30" t="s">
        <v>8</v>
      </c>
      <c r="AA117" s="17"/>
      <c r="AB117" s="18">
        <f t="shared" si="3"/>
        <v>-0.59750546074926825</v>
      </c>
      <c r="AD117" s="28">
        <f t="shared" si="4"/>
        <v>0</v>
      </c>
    </row>
    <row r="118" spans="1:30">
      <c r="A118" s="14">
        <v>43757</v>
      </c>
      <c r="B118" s="15">
        <v>2.6048282582060128E-4</v>
      </c>
      <c r="C118" s="15">
        <v>2.6048282582060128E-4</v>
      </c>
      <c r="D118" s="15">
        <v>2.2282550092923247E-2</v>
      </c>
      <c r="E118" s="15">
        <v>2.2282550092923247E-2</v>
      </c>
      <c r="F118" s="15">
        <v>0.1967544939670032</v>
      </c>
      <c r="G118" s="15">
        <v>0.1967544939670032</v>
      </c>
      <c r="H118" s="15">
        <v>5.6742531576884817E-2</v>
      </c>
      <c r="I118" s="15">
        <v>5.6742531576884817E-2</v>
      </c>
      <c r="J118" s="15">
        <v>3.2158373558098925E-6</v>
      </c>
      <c r="K118" s="15">
        <v>3.2158373558098925E-6</v>
      </c>
      <c r="L118" s="15">
        <v>2.220009260610059E-4</v>
      </c>
      <c r="M118" s="15">
        <v>2.220009260610059E-4</v>
      </c>
      <c r="N118" s="15">
        <v>1.2903225806451613E-3</v>
      </c>
      <c r="O118" s="15">
        <v>1.2903225806451613E-3</v>
      </c>
      <c r="P118" s="15">
        <v>4.0153136586983389E-4</v>
      </c>
      <c r="Q118" s="15">
        <v>4.0153136586983389E-4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30" t="s">
        <v>8</v>
      </c>
      <c r="AA118" s="17"/>
      <c r="AB118" s="18">
        <f t="shared" si="3"/>
        <v>-2.8692312334503809</v>
      </c>
      <c r="AD118" s="28">
        <f t="shared" si="4"/>
        <v>0</v>
      </c>
    </row>
    <row r="119" spans="1:30">
      <c r="A119" s="14">
        <v>43758</v>
      </c>
      <c r="B119" s="15">
        <v>0.26578252578297595</v>
      </c>
      <c r="C119" s="15">
        <v>0.26578252578297595</v>
      </c>
      <c r="D119" s="15">
        <v>4.6033477739649997E-2</v>
      </c>
      <c r="E119" s="15">
        <v>4.6033477739649997E-2</v>
      </c>
      <c r="F119" s="15">
        <v>3.8167938931297711E-2</v>
      </c>
      <c r="G119" s="15">
        <v>3.8167938931297711E-2</v>
      </c>
      <c r="H119" s="15">
        <v>0.12650408464715282</v>
      </c>
      <c r="I119" s="15">
        <v>0.12650408464715282</v>
      </c>
      <c r="J119" s="15">
        <v>3.0035920903264393E-3</v>
      </c>
      <c r="K119" s="15">
        <v>3.0035920903264393E-3</v>
      </c>
      <c r="L119" s="15">
        <v>8.055462174213642E-4</v>
      </c>
      <c r="M119" s="15">
        <v>8.055462174213642E-4</v>
      </c>
      <c r="N119" s="15">
        <v>3.6936715094804243E-4</v>
      </c>
      <c r="O119" s="15">
        <v>3.6936715094804243E-4</v>
      </c>
      <c r="P119" s="15">
        <v>1.5229252705513518E-3</v>
      </c>
      <c r="Q119" s="15">
        <v>1.5229252705513518E-3</v>
      </c>
      <c r="R119" s="15">
        <v>0</v>
      </c>
      <c r="S119" s="15">
        <v>0</v>
      </c>
      <c r="T119" s="15">
        <v>1.9367995077922324E-2</v>
      </c>
      <c r="U119" s="15">
        <v>1.9367995077922324E-2</v>
      </c>
      <c r="V119" s="15">
        <v>8.2688992858901741E-3</v>
      </c>
      <c r="W119" s="15">
        <v>8.2688992858901741E-3</v>
      </c>
      <c r="X119" s="15">
        <v>9.3883580019895694E-3</v>
      </c>
      <c r="Y119" s="15">
        <v>9.3883580019895694E-3</v>
      </c>
      <c r="Z119" s="30" t="s">
        <v>8</v>
      </c>
      <c r="AA119" s="17"/>
      <c r="AB119" s="18">
        <f t="shared" si="3"/>
        <v>-2.0674806816350504</v>
      </c>
      <c r="AD119" s="28">
        <f t="shared" si="4"/>
        <v>0</v>
      </c>
    </row>
    <row r="120" spans="1:30">
      <c r="A120" s="14">
        <v>43759</v>
      </c>
      <c r="B120" s="15">
        <v>1.6002006682510027E-2</v>
      </c>
      <c r="C120" s="15">
        <v>1.6002006682510027E-2</v>
      </c>
      <c r="D120" s="15">
        <v>1.7338526040708626</v>
      </c>
      <c r="E120" s="15">
        <v>1.7338526040708626</v>
      </c>
      <c r="F120" s="15">
        <v>0.23158827874907656</v>
      </c>
      <c r="G120" s="15">
        <v>0.23158827874907656</v>
      </c>
      <c r="H120" s="15">
        <v>0.72192204503662616</v>
      </c>
      <c r="I120" s="15">
        <v>0.72192204503662616</v>
      </c>
      <c r="J120" s="15">
        <v>9.0043445962676989E-5</v>
      </c>
      <c r="K120" s="15">
        <v>9.0043445962676989E-5</v>
      </c>
      <c r="L120" s="15">
        <v>7.7510037613299759E-3</v>
      </c>
      <c r="M120" s="15">
        <v>7.7510037613299759E-3</v>
      </c>
      <c r="N120" s="15">
        <v>6.0625461708938679E-3</v>
      </c>
      <c r="O120" s="15">
        <v>6.0625461708938679E-3</v>
      </c>
      <c r="P120" s="15">
        <v>4.4650770204684529E-3</v>
      </c>
      <c r="Q120" s="15">
        <v>4.4650770204684529E-3</v>
      </c>
      <c r="R120" s="15">
        <v>1.3455063496708591E-2</v>
      </c>
      <c r="S120" s="15">
        <v>1.3455063496708591E-2</v>
      </c>
      <c r="T120" s="15">
        <v>5.0108780453769894E-4</v>
      </c>
      <c r="U120" s="15">
        <v>5.0108780453769894E-4</v>
      </c>
      <c r="V120" s="15">
        <v>1.3272592957399656E-2</v>
      </c>
      <c r="W120" s="15">
        <v>1.3272592957399656E-2</v>
      </c>
      <c r="X120" s="15">
        <v>8.4852138787568209E-3</v>
      </c>
      <c r="Y120" s="15">
        <v>8.4852138787568209E-3</v>
      </c>
      <c r="Z120" s="30" t="s">
        <v>8</v>
      </c>
      <c r="AA120" s="17"/>
      <c r="AB120" s="18">
        <f t="shared" si="3"/>
        <v>-0.32583811678198277</v>
      </c>
      <c r="AD120" s="28">
        <f t="shared" si="4"/>
        <v>0</v>
      </c>
    </row>
    <row r="121" spans="1:30">
      <c r="A121" s="14">
        <v>43760</v>
      </c>
      <c r="B121" s="15">
        <v>3.4666726695630644E-3</v>
      </c>
      <c r="C121" s="15">
        <v>3.4666726695630644E-3</v>
      </c>
      <c r="D121" s="15">
        <v>2.6269052436618732E-2</v>
      </c>
      <c r="E121" s="15">
        <v>2.6269052436618732E-2</v>
      </c>
      <c r="F121" s="15">
        <v>0.12985471558729378</v>
      </c>
      <c r="G121" s="15">
        <v>0.12985471558729378</v>
      </c>
      <c r="H121" s="15">
        <v>4.3080818738130404E-2</v>
      </c>
      <c r="I121" s="15">
        <v>4.3080818738130404E-2</v>
      </c>
      <c r="J121" s="15">
        <v>1.9295024134859354E-5</v>
      </c>
      <c r="K121" s="15">
        <v>1.9295024134859354E-5</v>
      </c>
      <c r="L121" s="15">
        <v>2.8542976207843602E-4</v>
      </c>
      <c r="M121" s="15">
        <v>2.8542976207843602E-4</v>
      </c>
      <c r="N121" s="15">
        <v>1.2262989411475007E-3</v>
      </c>
      <c r="O121" s="15">
        <v>1.2262989411475007E-3</v>
      </c>
      <c r="P121" s="15">
        <v>4.1600096463991799E-4</v>
      </c>
      <c r="Q121" s="15">
        <v>4.1600096463991799E-4</v>
      </c>
      <c r="R121" s="15">
        <v>4.2426542235199913E-2</v>
      </c>
      <c r="S121" s="15">
        <v>4.2426542235199913E-2</v>
      </c>
      <c r="T121" s="15">
        <v>0</v>
      </c>
      <c r="U121" s="15">
        <v>0</v>
      </c>
      <c r="V121" s="15">
        <v>3.0534351145038169E-4</v>
      </c>
      <c r="W121" s="15">
        <v>3.0534351145038169E-4</v>
      </c>
      <c r="X121" s="15">
        <v>1.5982877641455402E-2</v>
      </c>
      <c r="Y121" s="15">
        <v>1.5982877641455402E-2</v>
      </c>
      <c r="Z121" s="30" t="s">
        <v>8</v>
      </c>
      <c r="AA121" s="17"/>
      <c r="AB121" s="18">
        <f t="shared" si="3"/>
        <v>-3.1446774218111635</v>
      </c>
      <c r="AD121" s="28">
        <f t="shared" si="4"/>
        <v>0</v>
      </c>
    </row>
    <row r="122" spans="1:30">
      <c r="A122" s="14">
        <v>43761</v>
      </c>
      <c r="B122" s="15">
        <v>1.411752599200543E-3</v>
      </c>
      <c r="C122" s="15">
        <v>1.411752599200543E-3</v>
      </c>
      <c r="D122" s="15">
        <v>4.3001579378016831E-2</v>
      </c>
      <c r="E122" s="15">
        <v>4.3001579378016831E-2</v>
      </c>
      <c r="F122" s="15">
        <v>9.1893622260526955E-2</v>
      </c>
      <c r="G122" s="15">
        <v>9.1893622260526955E-2</v>
      </c>
      <c r="H122" s="15">
        <v>3.9377807252886379E-2</v>
      </c>
      <c r="I122" s="15">
        <v>3.9377807252886379E-2</v>
      </c>
      <c r="J122" s="15">
        <v>1.286334942323957E-5</v>
      </c>
      <c r="K122" s="15">
        <v>1.286334942323957E-5</v>
      </c>
      <c r="L122" s="15">
        <v>4.2497320131678262E-4</v>
      </c>
      <c r="M122" s="15">
        <v>4.2497320131678262E-4</v>
      </c>
      <c r="N122" s="15">
        <v>4.0433390790445695E-3</v>
      </c>
      <c r="O122" s="15">
        <v>4.0433390790445695E-3</v>
      </c>
      <c r="P122" s="15">
        <v>1.1563621017092211E-3</v>
      </c>
      <c r="Q122" s="15">
        <v>1.1563621017092211E-3</v>
      </c>
      <c r="R122" s="15">
        <v>0</v>
      </c>
      <c r="S122" s="15">
        <v>0</v>
      </c>
      <c r="T122" s="15">
        <v>2.97798385101835E-3</v>
      </c>
      <c r="U122" s="15">
        <v>2.97798385101835E-3</v>
      </c>
      <c r="V122" s="15">
        <v>3.2602807190347206E-3</v>
      </c>
      <c r="W122" s="15">
        <v>3.2602807190347206E-3</v>
      </c>
      <c r="X122" s="15">
        <v>1.9304856359087209E-3</v>
      </c>
      <c r="Y122" s="15">
        <v>1.9304856359087209E-3</v>
      </c>
      <c r="Z122" s="30" t="s">
        <v>8</v>
      </c>
      <c r="AA122" s="17"/>
      <c r="AB122" s="18">
        <f t="shared" si="3"/>
        <v>-3.2345528890663298</v>
      </c>
      <c r="AD122" s="28">
        <f t="shared" si="4"/>
        <v>0</v>
      </c>
    </row>
    <row r="123" spans="1:30">
      <c r="A123" s="14">
        <v>43762</v>
      </c>
      <c r="B123" s="15">
        <v>0.10683654863471626</v>
      </c>
      <c r="C123" s="15">
        <v>0.10683654863471626</v>
      </c>
      <c r="D123" s="15">
        <v>7.3900936843907972E-2</v>
      </c>
      <c r="E123" s="15">
        <v>7.3900936843907972E-2</v>
      </c>
      <c r="F123" s="15">
        <v>4.9869490273331693E-2</v>
      </c>
      <c r="G123" s="15">
        <v>4.9869490273331693E-2</v>
      </c>
      <c r="H123" s="15">
        <v>8.0366563168842137E-2</v>
      </c>
      <c r="I123" s="15">
        <v>8.0366563168842137E-2</v>
      </c>
      <c r="J123" s="15">
        <v>1.8137322686767794E-3</v>
      </c>
      <c r="K123" s="15">
        <v>1.8137322686767794E-3</v>
      </c>
      <c r="L123" s="15">
        <v>5.5500231515251473E-4</v>
      </c>
      <c r="M123" s="15">
        <v>5.5500231515251473E-4</v>
      </c>
      <c r="N123" s="15">
        <v>2.8071903472051224E-4</v>
      </c>
      <c r="O123" s="15">
        <v>2.8071903472051224E-4</v>
      </c>
      <c r="P123" s="15">
        <v>9.598167184155786E-4</v>
      </c>
      <c r="Q123" s="15">
        <v>9.598167184155786E-4</v>
      </c>
      <c r="R123" s="15">
        <v>1.7590630336280111E-3</v>
      </c>
      <c r="S123" s="15">
        <v>1.7590630336280111E-3</v>
      </c>
      <c r="T123" s="15">
        <v>2.7486886088153396E-2</v>
      </c>
      <c r="U123" s="15">
        <v>2.7486886088153396E-2</v>
      </c>
      <c r="V123" s="15">
        <v>3.235656242304851E-3</v>
      </c>
      <c r="W123" s="15">
        <v>3.235656242304851E-3</v>
      </c>
      <c r="X123" s="15">
        <v>1.1902450788291682E-2</v>
      </c>
      <c r="Y123" s="15">
        <v>1.1902450788291682E-2</v>
      </c>
      <c r="Z123" s="30" t="s">
        <v>8</v>
      </c>
      <c r="AA123" s="17"/>
      <c r="AB123" s="18">
        <f t="shared" si="3"/>
        <v>-2.5211570702842474</v>
      </c>
      <c r="AD123" s="28">
        <f t="shared" si="4"/>
        <v>0</v>
      </c>
    </row>
    <row r="124" spans="1:30">
      <c r="A124" s="14">
        <v>43763</v>
      </c>
      <c r="B124" s="15">
        <v>1.4551664035039763E-2</v>
      </c>
      <c r="C124" s="15">
        <v>1.4551664035039763E-2</v>
      </c>
      <c r="D124" s="15">
        <v>0.42900410384569032</v>
      </c>
      <c r="E124" s="15">
        <v>0.42900410384569032</v>
      </c>
      <c r="F124" s="15">
        <v>1.9117458754001477</v>
      </c>
      <c r="G124" s="15">
        <v>1.9117458754001477</v>
      </c>
      <c r="H124" s="15">
        <v>0.63663340668616042</v>
      </c>
      <c r="I124" s="15">
        <v>0.63663340668616042</v>
      </c>
      <c r="J124" s="15">
        <v>2.1546110283926281E-4</v>
      </c>
      <c r="K124" s="15">
        <v>2.1546110283926281E-4</v>
      </c>
      <c r="L124" s="15">
        <v>3.770844301236228E-3</v>
      </c>
      <c r="M124" s="15">
        <v>3.770844301236228E-3</v>
      </c>
      <c r="N124" s="15">
        <v>1.0563900517114011E-2</v>
      </c>
      <c r="O124" s="15">
        <v>1.0563900517114011E-2</v>
      </c>
      <c r="P124" s="15">
        <v>4.1009254514213361E-3</v>
      </c>
      <c r="Q124" s="15">
        <v>4.1009254514213361E-3</v>
      </c>
      <c r="R124" s="15">
        <v>0</v>
      </c>
      <c r="S124" s="15">
        <v>0</v>
      </c>
      <c r="T124" s="15">
        <v>1.8029646637954547E-2</v>
      </c>
      <c r="U124" s="15">
        <v>1.8029646637954547E-2</v>
      </c>
      <c r="V124" s="15">
        <v>3.0140359517360255E-3</v>
      </c>
      <c r="W124" s="15">
        <v>3.0140359517360255E-3</v>
      </c>
      <c r="X124" s="15">
        <v>7.5929219546016346E-3</v>
      </c>
      <c r="Y124" s="15">
        <v>7.5929219546016346E-3</v>
      </c>
      <c r="Z124" s="30" t="s">
        <v>8</v>
      </c>
      <c r="AA124" s="17"/>
      <c r="AB124" s="18">
        <f t="shared" si="3"/>
        <v>-0.45156128878124757</v>
      </c>
      <c r="AD124" s="28">
        <f t="shared" si="4"/>
        <v>0</v>
      </c>
    </row>
    <row r="125" spans="1:30">
      <c r="A125" s="14">
        <v>43764</v>
      </c>
      <c r="B125" s="15">
        <v>8.5708497207045278E-2</v>
      </c>
      <c r="C125" s="15">
        <v>8.5708497207045278E-2</v>
      </c>
      <c r="D125" s="15">
        <v>0.63252186709121705</v>
      </c>
      <c r="E125" s="15">
        <v>0.63252186709121705</v>
      </c>
      <c r="F125" s="15">
        <v>1.8622802265451861</v>
      </c>
      <c r="G125" s="15">
        <v>1.8622802265451861</v>
      </c>
      <c r="H125" s="15">
        <v>0.72858167787055739</v>
      </c>
      <c r="I125" s="15">
        <v>0.72858167787055739</v>
      </c>
      <c r="J125" s="15">
        <v>3.2158373558098925E-4</v>
      </c>
      <c r="K125" s="15">
        <v>3.2158373558098925E-4</v>
      </c>
      <c r="L125" s="15">
        <v>1.2305194187381468E-2</v>
      </c>
      <c r="M125" s="15">
        <v>1.2305194187381468E-2</v>
      </c>
      <c r="N125" s="15">
        <v>8.7909381925634078E-3</v>
      </c>
      <c r="O125" s="15">
        <v>8.7909381925634078E-3</v>
      </c>
      <c r="P125" s="15">
        <v>6.951436409127907E-3</v>
      </c>
      <c r="Q125" s="15">
        <v>6.951436409127907E-3</v>
      </c>
      <c r="R125" s="15">
        <v>4.1677252131296205E-3</v>
      </c>
      <c r="S125" s="15">
        <v>4.1677252131296205E-3</v>
      </c>
      <c r="T125" s="15">
        <v>0</v>
      </c>
      <c r="U125" s="15">
        <v>0</v>
      </c>
      <c r="V125" s="15">
        <v>1.8222112780103423E-4</v>
      </c>
      <c r="W125" s="15">
        <v>1.8222112780103423E-4</v>
      </c>
      <c r="X125" s="15">
        <v>1.6073312633768425E-3</v>
      </c>
      <c r="Y125" s="15">
        <v>1.6073312633768425E-3</v>
      </c>
      <c r="Z125" s="30" t="s">
        <v>8</v>
      </c>
      <c r="AA125" s="17"/>
      <c r="AB125" s="18">
        <f t="shared" si="3"/>
        <v>-0.31665554175851096</v>
      </c>
      <c r="AD125" s="28">
        <f t="shared" si="4"/>
        <v>0</v>
      </c>
    </row>
    <row r="126" spans="1:30">
      <c r="A126" s="14">
        <v>43765</v>
      </c>
      <c r="B126" s="15">
        <v>4.8719935940519869E-2</v>
      </c>
      <c r="C126" s="15">
        <v>4.8719935940519869E-2</v>
      </c>
      <c r="D126" s="15">
        <v>0.13887426501836267</v>
      </c>
      <c r="E126" s="15">
        <v>0.13887426501836267</v>
      </c>
      <c r="F126" s="15">
        <v>7.1701551342033973E-2</v>
      </c>
      <c r="G126" s="15">
        <v>7.1701551342033973E-2</v>
      </c>
      <c r="H126" s="15">
        <v>8.8623880866970123E-2</v>
      </c>
      <c r="I126" s="15">
        <v>8.8623880866970123E-2</v>
      </c>
      <c r="J126" s="15">
        <v>3.2479957293679915E-4</v>
      </c>
      <c r="K126" s="15">
        <v>3.2479957293679915E-4</v>
      </c>
      <c r="L126" s="15">
        <v>1.1423533366739187E-2</v>
      </c>
      <c r="M126" s="15">
        <v>1.1423533366739187E-2</v>
      </c>
      <c r="N126" s="15">
        <v>7.0426003447426758E-4</v>
      </c>
      <c r="O126" s="15">
        <v>7.0426003447426758E-4</v>
      </c>
      <c r="P126" s="15">
        <v>4.6375064058119557E-3</v>
      </c>
      <c r="Q126" s="15">
        <v>4.6375064058119557E-3</v>
      </c>
      <c r="R126" s="15">
        <v>3.2158373558098925E-6</v>
      </c>
      <c r="S126" s="15">
        <v>3.2158373558098925E-6</v>
      </c>
      <c r="T126" s="15">
        <v>4.7178368229764615E-2</v>
      </c>
      <c r="U126" s="15">
        <v>4.7178368229764615E-2</v>
      </c>
      <c r="V126" s="15">
        <v>8.7022900763358783E-3</v>
      </c>
      <c r="W126" s="15">
        <v>8.7022900763358783E-3</v>
      </c>
      <c r="X126" s="15">
        <v>2.006933349410665E-2</v>
      </c>
      <c r="Y126" s="15">
        <v>2.006933349410665E-2</v>
      </c>
      <c r="Z126" s="30" t="s">
        <v>8</v>
      </c>
      <c r="AA126" s="17"/>
      <c r="AB126" s="18">
        <f t="shared" si="3"/>
        <v>-2.4233539219447509</v>
      </c>
      <c r="AD126" s="28">
        <f t="shared" si="4"/>
        <v>0</v>
      </c>
    </row>
    <row r="127" spans="1:30">
      <c r="A127" s="14">
        <v>43766</v>
      </c>
      <c r="B127" s="15">
        <v>1.0911336148262965E-2</v>
      </c>
      <c r="C127" s="15">
        <v>1.0911336148262965E-2</v>
      </c>
      <c r="D127" s="15">
        <v>1.9938854602079194E-2</v>
      </c>
      <c r="E127" s="15">
        <v>1.9938854602079194E-2</v>
      </c>
      <c r="F127" s="15">
        <v>7.963063284905196E-2</v>
      </c>
      <c r="G127" s="15">
        <v>7.963063284905196E-2</v>
      </c>
      <c r="H127" s="15">
        <v>3.1168721550658668E-2</v>
      </c>
      <c r="I127" s="15">
        <v>3.1168721550658668E-2</v>
      </c>
      <c r="J127" s="15">
        <v>6.7532584472007742E-5</v>
      </c>
      <c r="K127" s="15">
        <v>6.7532584472007742E-5</v>
      </c>
      <c r="L127" s="15">
        <v>1.4588632284008956E-4</v>
      </c>
      <c r="M127" s="15">
        <v>1.4588632284008956E-4</v>
      </c>
      <c r="N127" s="15">
        <v>6.4023639497660684E-4</v>
      </c>
      <c r="O127" s="15">
        <v>6.4023639497660684E-4</v>
      </c>
      <c r="P127" s="15">
        <v>2.3754257980888069E-4</v>
      </c>
      <c r="Q127" s="15">
        <v>2.3754257980888069E-4</v>
      </c>
      <c r="R127" s="15">
        <v>0</v>
      </c>
      <c r="S127" s="15">
        <v>0</v>
      </c>
      <c r="T127" s="15">
        <v>0</v>
      </c>
      <c r="U127" s="15">
        <v>0</v>
      </c>
      <c r="V127" s="15">
        <v>2.8219650332430438E-3</v>
      </c>
      <c r="W127" s="15">
        <v>2.8219650332430438E-3</v>
      </c>
      <c r="X127" s="15">
        <v>6.909233412715159E-4</v>
      </c>
      <c r="Y127" s="15">
        <v>6.909233412715159E-4</v>
      </c>
      <c r="Z127" s="30" t="s">
        <v>8</v>
      </c>
      <c r="AA127" s="17"/>
      <c r="AB127" s="18">
        <f t="shared" si="3"/>
        <v>-3.4683402014223361</v>
      </c>
      <c r="AD127" s="28">
        <f t="shared" si="4"/>
        <v>0</v>
      </c>
    </row>
    <row r="128" spans="1:30">
      <c r="A128" s="14">
        <v>43767</v>
      </c>
      <c r="B128" s="15">
        <v>2.8723859262093962E-2</v>
      </c>
      <c r="C128" s="15">
        <v>2.8723859262093962E-2</v>
      </c>
      <c r="D128" s="15">
        <v>8.6050730383046739E-2</v>
      </c>
      <c r="E128" s="15">
        <v>8.6050730383046739E-2</v>
      </c>
      <c r="F128" s="15">
        <v>0.16345235163752769</v>
      </c>
      <c r="G128" s="15">
        <v>0.16345235163752769</v>
      </c>
      <c r="H128" s="15">
        <v>8.3506466101950394E-2</v>
      </c>
      <c r="I128" s="15">
        <v>8.3506466101950394E-2</v>
      </c>
      <c r="J128" s="15">
        <v>1.9295024134859359E-4</v>
      </c>
      <c r="K128" s="15">
        <v>1.9295024134859359E-4</v>
      </c>
      <c r="L128" s="15">
        <v>4.3131608491852572E-4</v>
      </c>
      <c r="M128" s="15">
        <v>4.3131608491852572E-4</v>
      </c>
      <c r="N128" s="15">
        <v>1.0933267668062055E-3</v>
      </c>
      <c r="O128" s="15">
        <v>1.0933267668062055E-3</v>
      </c>
      <c r="P128" s="15">
        <v>5.0402435715792959E-4</v>
      </c>
      <c r="Q128" s="15">
        <v>5.0402435715792959E-4</v>
      </c>
      <c r="R128" s="15">
        <v>2.2510861490669247E-4</v>
      </c>
      <c r="S128" s="15">
        <v>2.2510861490669247E-4</v>
      </c>
      <c r="T128" s="15">
        <v>0</v>
      </c>
      <c r="U128" s="15">
        <v>0</v>
      </c>
      <c r="V128" s="15">
        <v>5.3533612410736273E-3</v>
      </c>
      <c r="W128" s="15">
        <v>5.3533612410736273E-3</v>
      </c>
      <c r="X128" s="15">
        <v>1.3951104814156092E-3</v>
      </c>
      <c r="Y128" s="15">
        <v>1.3951104814156092E-3</v>
      </c>
      <c r="Z128" s="30" t="s">
        <v>8</v>
      </c>
      <c r="AA128" s="17"/>
      <c r="AB128" s="18">
        <f t="shared" si="3"/>
        <v>-2.4828312117768099</v>
      </c>
      <c r="AD128" s="28">
        <f t="shared" si="4"/>
        <v>0</v>
      </c>
    </row>
    <row r="129" spans="1:30">
      <c r="A129" s="14">
        <v>43768</v>
      </c>
      <c r="B129" s="15">
        <v>1.8886612790671498E-2</v>
      </c>
      <c r="C129" s="15">
        <v>1.8886612790671498E-2</v>
      </c>
      <c r="D129" s="15">
        <v>9.5476255415236869E-2</v>
      </c>
      <c r="E129" s="15">
        <v>9.5476255415236869E-2</v>
      </c>
      <c r="F129" s="15">
        <v>0.45029795616843143</v>
      </c>
      <c r="G129" s="15">
        <v>0.45029795616843143</v>
      </c>
      <c r="H129" s="15">
        <v>0.15363217074126551</v>
      </c>
      <c r="I129" s="15">
        <v>0.15363217074126551</v>
      </c>
      <c r="J129" s="15">
        <v>9.0043445962676989E-5</v>
      </c>
      <c r="K129" s="15">
        <v>9.0043445962676989E-5</v>
      </c>
      <c r="L129" s="15">
        <v>1.1705791687016753E-2</v>
      </c>
      <c r="M129" s="15">
        <v>1.1705791687016753E-2</v>
      </c>
      <c r="N129" s="15">
        <v>1.6591972420586062E-2</v>
      </c>
      <c r="O129" s="15">
        <v>1.6591972420586062E-2</v>
      </c>
      <c r="P129" s="15">
        <v>8.5467096735296812E-3</v>
      </c>
      <c r="Q129" s="15">
        <v>8.5467096735296812E-3</v>
      </c>
      <c r="R129" s="15">
        <v>0</v>
      </c>
      <c r="S129" s="15">
        <v>0</v>
      </c>
      <c r="T129" s="15">
        <v>0</v>
      </c>
      <c r="U129" s="15">
        <v>0</v>
      </c>
      <c r="V129" s="15">
        <v>2.4619551834523516E-2</v>
      </c>
      <c r="W129" s="15">
        <v>2.4619551834523516E-2</v>
      </c>
      <c r="X129" s="15">
        <v>6.0277936876375355E-3</v>
      </c>
      <c r="Y129" s="15">
        <v>6.0277936876375355E-3</v>
      </c>
      <c r="Z129" s="30" t="s">
        <v>8</v>
      </c>
      <c r="AA129" s="17"/>
      <c r="AB129" s="18">
        <f t="shared" si="3"/>
        <v>-1.8731940352689787</v>
      </c>
      <c r="AD129" s="28">
        <f t="shared" si="4"/>
        <v>0</v>
      </c>
    </row>
    <row r="130" spans="1:30">
      <c r="A130" s="14">
        <v>43769</v>
      </c>
      <c r="B130" s="15">
        <v>3.0357504638845387E-3</v>
      </c>
      <c r="C130" s="15">
        <v>3.0357504638845387E-3</v>
      </c>
      <c r="D130" s="15">
        <v>1.5191174511756533</v>
      </c>
      <c r="E130" s="15">
        <v>1.5191174511756533</v>
      </c>
      <c r="F130" s="15">
        <v>7.487318394484116E-2</v>
      </c>
      <c r="G130" s="15">
        <v>7.487318394484116E-2</v>
      </c>
      <c r="H130" s="15">
        <v>0.59704699605100531</v>
      </c>
      <c r="I130" s="15">
        <v>0.59704699605100531</v>
      </c>
      <c r="J130" s="15">
        <v>9.6475120674296772E-6</v>
      </c>
      <c r="K130" s="15">
        <v>9.6475120674296772E-6</v>
      </c>
      <c r="L130" s="15">
        <v>1.4109744572077358E-2</v>
      </c>
      <c r="M130" s="15">
        <v>1.4109744572077358E-2</v>
      </c>
      <c r="N130" s="15">
        <v>3.8414183698596416E-4</v>
      </c>
      <c r="O130" s="15">
        <v>3.8414183698596416E-4</v>
      </c>
      <c r="P130" s="15">
        <v>5.4622735357067508E-3</v>
      </c>
      <c r="Q130" s="15">
        <v>5.4622735357067508E-3</v>
      </c>
      <c r="R130" s="15">
        <v>0</v>
      </c>
      <c r="S130" s="15">
        <v>0</v>
      </c>
      <c r="T130" s="15">
        <v>0</v>
      </c>
      <c r="U130" s="15">
        <v>0</v>
      </c>
      <c r="V130" s="15">
        <v>1.8813100221620289E-3</v>
      </c>
      <c r="W130" s="15">
        <v>1.8813100221620289E-3</v>
      </c>
      <c r="X130" s="15">
        <v>4.6061556084767732E-4</v>
      </c>
      <c r="Y130" s="15">
        <v>4.6061556084767732E-4</v>
      </c>
      <c r="Z130" s="30" t="s">
        <v>8</v>
      </c>
      <c r="AA130" s="17"/>
      <c r="AB130" s="18">
        <f t="shared" si="3"/>
        <v>-0.5157594483343767</v>
      </c>
      <c r="AD130" s="28">
        <f t="shared" si="4"/>
        <v>0</v>
      </c>
    </row>
    <row r="131" spans="1:30">
      <c r="A131" s="14">
        <v>43770</v>
      </c>
      <c r="B131" s="15">
        <v>1.3567617804161937E-2</v>
      </c>
      <c r="C131" s="15">
        <v>1.3567617804161937E-2</v>
      </c>
      <c r="D131" s="15">
        <v>0.86814730712876664</v>
      </c>
      <c r="E131" s="15">
        <v>0.86814730712876664</v>
      </c>
      <c r="F131" s="15">
        <v>13.077458754001476</v>
      </c>
      <c r="G131" s="15">
        <v>13.077458754001476</v>
      </c>
      <c r="H131" s="15">
        <v>3.5370162481536194</v>
      </c>
      <c r="I131" s="15">
        <v>3.5370162481536194</v>
      </c>
      <c r="J131" s="15">
        <v>3.2479957293679915E-4</v>
      </c>
      <c r="K131" s="15">
        <v>3.2479957293679915E-4</v>
      </c>
      <c r="L131" s="15">
        <v>2.4261529776667076E-3</v>
      </c>
      <c r="M131" s="15">
        <v>2.4261529776667076E-3</v>
      </c>
      <c r="N131" s="15">
        <v>4.2009357301157353E-2</v>
      </c>
      <c r="O131" s="15">
        <v>4.2009357301157353E-2</v>
      </c>
      <c r="P131" s="15">
        <v>1.132969583697585E-2</v>
      </c>
      <c r="Q131" s="15">
        <v>1.132969583697585E-2</v>
      </c>
      <c r="R131" s="15">
        <v>8.4126305227986784E-3</v>
      </c>
      <c r="S131" s="15">
        <v>8.4126305227986784E-3</v>
      </c>
      <c r="T131" s="15">
        <v>4.8840203733421285E-4</v>
      </c>
      <c r="U131" s="15">
        <v>4.8840203733421285E-4</v>
      </c>
      <c r="V131" s="15">
        <v>5.8409258803250423E-3</v>
      </c>
      <c r="W131" s="15">
        <v>5.8409258803250423E-3</v>
      </c>
      <c r="X131" s="15">
        <v>4.7701443945377259E-3</v>
      </c>
      <c r="Y131" s="15">
        <v>4.7701443945377259E-3</v>
      </c>
      <c r="Z131" s="30" t="s">
        <v>8</v>
      </c>
      <c r="AA131" s="17"/>
      <c r="AB131" s="18">
        <f t="shared" si="3"/>
        <v>1.2632835039797188</v>
      </c>
      <c r="AD131" s="28">
        <f t="shared" si="4"/>
        <v>0</v>
      </c>
    </row>
    <row r="132" spans="1:30">
      <c r="A132" s="14">
        <v>43771</v>
      </c>
      <c r="B132" s="15">
        <v>1.1342226195567933</v>
      </c>
      <c r="C132" s="15">
        <v>1.1342226195567933</v>
      </c>
      <c r="D132" s="15">
        <v>0.1610743576244632</v>
      </c>
      <c r="E132" s="15">
        <v>0.1610743576244632</v>
      </c>
      <c r="F132" s="15">
        <v>0.45324796848066978</v>
      </c>
      <c r="G132" s="15">
        <v>0.45324796848066978</v>
      </c>
      <c r="H132" s="15">
        <v>0.59749796521267284</v>
      </c>
      <c r="I132" s="15">
        <v>0.59749796521267284</v>
      </c>
      <c r="J132" s="15">
        <v>9.2841224462231579E-3</v>
      </c>
      <c r="K132" s="15">
        <v>9.2841224462231579E-3</v>
      </c>
      <c r="L132" s="15">
        <v>1.0370614688849846E-3</v>
      </c>
      <c r="M132" s="15">
        <v>1.0370614688849846E-3</v>
      </c>
      <c r="N132" s="15">
        <v>2.3196257079537066E-3</v>
      </c>
      <c r="O132" s="15">
        <v>2.3196257079537066E-3</v>
      </c>
      <c r="P132" s="15">
        <v>4.4433726223133269E-3</v>
      </c>
      <c r="Q132" s="15">
        <v>4.4433726223133269E-3</v>
      </c>
      <c r="R132" s="15">
        <v>1.4123957666717049E-2</v>
      </c>
      <c r="S132" s="15">
        <v>1.4123957666717049E-2</v>
      </c>
      <c r="T132" s="15">
        <v>1.0833645191777087E-2</v>
      </c>
      <c r="U132" s="15">
        <v>1.0833645191777087E-2</v>
      </c>
      <c r="V132" s="15">
        <v>2.8662890913568089E-2</v>
      </c>
      <c r="W132" s="15">
        <v>2.8662890913568089E-2</v>
      </c>
      <c r="X132" s="15">
        <v>1.6432641003225515E-2</v>
      </c>
      <c r="Y132" s="15">
        <v>1.6432641003225515E-2</v>
      </c>
      <c r="Z132" s="30" t="s">
        <v>8</v>
      </c>
      <c r="AA132" s="17"/>
      <c r="AB132" s="18">
        <f t="shared" si="3"/>
        <v>-0.51500440068407283</v>
      </c>
      <c r="AD132" s="28">
        <f t="shared" si="4"/>
        <v>0</v>
      </c>
    </row>
    <row r="133" spans="1:30">
      <c r="A133" s="14">
        <v>43772</v>
      </c>
      <c r="B133" s="15">
        <v>2.3247288245149714E-2</v>
      </c>
      <c r="C133" s="15">
        <v>2.3247288245149714E-2</v>
      </c>
      <c r="D133" s="15">
        <v>6.650830600607649E-2</v>
      </c>
      <c r="E133" s="15">
        <v>6.650830600607649E-2</v>
      </c>
      <c r="F133" s="15">
        <v>0.21298694902733314</v>
      </c>
      <c r="G133" s="15">
        <v>0.21298694902733314</v>
      </c>
      <c r="H133" s="15">
        <v>8.6150785277183242E-2</v>
      </c>
      <c r="I133" s="15">
        <v>8.6150785277183242E-2</v>
      </c>
      <c r="J133" s="15">
        <v>1.833027292811639E-4</v>
      </c>
      <c r="K133" s="15">
        <v>1.833027292811639E-4</v>
      </c>
      <c r="L133" s="15">
        <v>4.3131608491852572E-4</v>
      </c>
      <c r="M133" s="15">
        <v>4.3131608491852572E-4</v>
      </c>
      <c r="N133" s="15">
        <v>1.2164491504555531E-3</v>
      </c>
      <c r="O133" s="15">
        <v>1.2164491504555531E-3</v>
      </c>
      <c r="P133" s="15">
        <v>5.3055195490308378E-4</v>
      </c>
      <c r="Q133" s="15">
        <v>5.3055195490308378E-4</v>
      </c>
      <c r="R133" s="15">
        <v>1.0686227533356272E-2</v>
      </c>
      <c r="S133" s="15">
        <v>1.0686227533356272E-2</v>
      </c>
      <c r="T133" s="15">
        <v>1.7198728886126211E-2</v>
      </c>
      <c r="U133" s="15">
        <v>1.7198728886126211E-2</v>
      </c>
      <c r="V133" s="15">
        <v>2.3043585323811868E-2</v>
      </c>
      <c r="W133" s="15">
        <v>2.3043585323811868E-2</v>
      </c>
      <c r="X133" s="15">
        <v>1.6187863624031594E-2</v>
      </c>
      <c r="Y133" s="15">
        <v>1.6187863624031594E-2</v>
      </c>
      <c r="Z133" s="30" t="s">
        <v>8</v>
      </c>
      <c r="AA133" s="17"/>
      <c r="AB133" s="18">
        <f t="shared" si="3"/>
        <v>-2.4516562008183636</v>
      </c>
      <c r="AD133" s="28">
        <f t="shared" si="4"/>
        <v>0</v>
      </c>
    </row>
    <row r="134" spans="1:30">
      <c r="A134" s="14">
        <v>43773</v>
      </c>
      <c r="B134" s="15">
        <v>0.15497763385119034</v>
      </c>
      <c r="C134" s="15">
        <v>0.15497763385119034</v>
      </c>
      <c r="D134" s="15">
        <v>0.86279708481069672</v>
      </c>
      <c r="E134" s="15">
        <v>0.86279708481069672</v>
      </c>
      <c r="F134" s="15">
        <v>0.23778872198965773</v>
      </c>
      <c r="G134" s="15">
        <v>0.23778872198965773</v>
      </c>
      <c r="H134" s="15">
        <v>0.44436981882856541</v>
      </c>
      <c r="I134" s="15">
        <v>0.44436981882856541</v>
      </c>
      <c r="J134" s="15">
        <v>1.2123706831403294E-3</v>
      </c>
      <c r="K134" s="15">
        <v>1.2123706831403294E-3</v>
      </c>
      <c r="L134" s="15">
        <v>4.4083041032114021E-3</v>
      </c>
      <c r="M134" s="15">
        <v>4.4083041032114021E-3</v>
      </c>
      <c r="N134" s="15">
        <v>1.5513420339817782E-3</v>
      </c>
      <c r="O134" s="15">
        <v>1.5513420339817782E-3</v>
      </c>
      <c r="P134" s="15">
        <v>2.5104753866095923E-3</v>
      </c>
      <c r="Q134" s="15">
        <v>2.5104753866095923E-3</v>
      </c>
      <c r="R134" s="15">
        <v>1.941722595438013E-2</v>
      </c>
      <c r="S134" s="15">
        <v>1.941722595438013E-2</v>
      </c>
      <c r="T134" s="15">
        <v>7.3577449780219085E-3</v>
      </c>
      <c r="U134" s="15">
        <v>7.3577449780219085E-3</v>
      </c>
      <c r="V134" s="15">
        <v>1.543954690962817E-2</v>
      </c>
      <c r="W134" s="15">
        <v>1.543954690962817E-2</v>
      </c>
      <c r="X134" s="15">
        <v>1.385825822204805E-2</v>
      </c>
      <c r="Y134" s="15">
        <v>1.385825822204805E-2</v>
      </c>
      <c r="Z134" s="30" t="s">
        <v>8</v>
      </c>
      <c r="AA134" s="17"/>
      <c r="AB134" s="18">
        <f t="shared" si="3"/>
        <v>-0.81109813795012176</v>
      </c>
      <c r="AD134" s="28">
        <f t="shared" si="4"/>
        <v>0</v>
      </c>
    </row>
    <row r="135" spans="1:30">
      <c r="A135" s="14">
        <v>43774</v>
      </c>
      <c r="B135" s="15">
        <v>5.110930309588662E-2</v>
      </c>
      <c r="C135" s="15">
        <v>5.110930309588662E-2</v>
      </c>
      <c r="D135" s="15">
        <v>0.10639870097743835</v>
      </c>
      <c r="E135" s="15">
        <v>0.10639870097743835</v>
      </c>
      <c r="F135" s="15">
        <v>4.1802511696626445E-2</v>
      </c>
      <c r="G135" s="15">
        <v>4.1802511696626445E-2</v>
      </c>
      <c r="H135" s="15">
        <v>6.9851988062581014E-2</v>
      </c>
      <c r="I135" s="15">
        <v>6.9851988062581014E-2</v>
      </c>
      <c r="J135" s="15">
        <v>3.7303713327394754E-4</v>
      </c>
      <c r="K135" s="15">
        <v>3.7303713327394754E-4</v>
      </c>
      <c r="L135" s="15">
        <v>4.5034473572375474E-4</v>
      </c>
      <c r="M135" s="15">
        <v>4.5034473572375474E-4</v>
      </c>
      <c r="N135" s="15">
        <v>4.3339079044570311E-4</v>
      </c>
      <c r="O135" s="15">
        <v>4.3339079044570311E-4</v>
      </c>
      <c r="P135" s="15">
        <v>4.1720676453742506E-4</v>
      </c>
      <c r="Q135" s="15">
        <v>4.1720676453742506E-4</v>
      </c>
      <c r="R135" s="15">
        <v>0</v>
      </c>
      <c r="S135" s="15">
        <v>0</v>
      </c>
      <c r="T135" s="15">
        <v>0</v>
      </c>
      <c r="U135" s="15">
        <v>0</v>
      </c>
      <c r="V135" s="15">
        <v>1.7237133710908643E-4</v>
      </c>
      <c r="W135" s="15">
        <v>1.7237133710908643E-4</v>
      </c>
      <c r="X135" s="15">
        <v>4.2202996412745303E-5</v>
      </c>
      <c r="Y135" s="15">
        <v>4.2202996412745303E-5</v>
      </c>
      <c r="Z135" s="30" t="s">
        <v>8</v>
      </c>
      <c r="AA135" s="17"/>
      <c r="AB135" s="18">
        <f t="shared" si="3"/>
        <v>-2.6613767318004324</v>
      </c>
      <c r="AD135" s="28">
        <f t="shared" si="4"/>
        <v>0</v>
      </c>
    </row>
    <row r="136" spans="1:30">
      <c r="A136" s="14">
        <v>43775</v>
      </c>
      <c r="B136" s="15">
        <v>0.10923556330215042</v>
      </c>
      <c r="C136" s="15">
        <v>0.10923556330215042</v>
      </c>
      <c r="D136" s="15">
        <v>0.16518454619839268</v>
      </c>
      <c r="E136" s="15">
        <v>0.16518454619839268</v>
      </c>
      <c r="F136" s="15">
        <v>5.1337109086431916E-2</v>
      </c>
      <c r="G136" s="15">
        <v>5.1337109086431916E-2</v>
      </c>
      <c r="H136" s="15">
        <v>0.11633195671178367</v>
      </c>
      <c r="I136" s="15">
        <v>0.11633195671178367</v>
      </c>
      <c r="J136" s="15">
        <v>4.0197966947623655E-4</v>
      </c>
      <c r="K136" s="15">
        <v>4.0197966947623655E-4</v>
      </c>
      <c r="L136" s="15">
        <v>3.1746132426723837E-3</v>
      </c>
      <c r="M136" s="15">
        <v>3.1746132426723837E-3</v>
      </c>
      <c r="N136" s="15">
        <v>3.2504309283427728E-4</v>
      </c>
      <c r="O136" s="15">
        <v>3.2504309283427728E-4</v>
      </c>
      <c r="P136" s="15">
        <v>1.4373134778283543E-3</v>
      </c>
      <c r="Q136" s="15">
        <v>1.4373134778283543E-3</v>
      </c>
      <c r="R136" s="15">
        <v>6.6374883023916182E-3</v>
      </c>
      <c r="S136" s="15">
        <v>6.6374883023916182E-3</v>
      </c>
      <c r="T136" s="15">
        <v>5.5817375695338617E-4</v>
      </c>
      <c r="U136" s="15">
        <v>5.5817375695338617E-4</v>
      </c>
      <c r="V136" s="15">
        <v>3.3735533119921201E-3</v>
      </c>
      <c r="W136" s="15">
        <v>3.3735533119921201E-3</v>
      </c>
      <c r="X136" s="15">
        <v>3.5269647002080001E-3</v>
      </c>
      <c r="Y136" s="15">
        <v>3.5269647002080001E-3</v>
      </c>
      <c r="Z136" s="30" t="s">
        <v>8</v>
      </c>
      <c r="AA136" s="17"/>
      <c r="AB136" s="18">
        <f t="shared" ref="AB136:AB199" si="5">IF(I136&gt;0,LN(I136),"")</f>
        <v>-2.1513074789408981</v>
      </c>
      <c r="AD136" s="28">
        <f t="shared" si="4"/>
        <v>0</v>
      </c>
    </row>
    <row r="137" spans="1:30">
      <c r="A137" s="14">
        <v>43776</v>
      </c>
      <c r="B137" s="15">
        <v>8.9975913378204986E-2</v>
      </c>
      <c r="C137" s="15">
        <v>8.9975913378204986E-2</v>
      </c>
      <c r="D137" s="15">
        <v>0.81433745409337999</v>
      </c>
      <c r="E137" s="15">
        <v>0.81433745409337999</v>
      </c>
      <c r="F137" s="15">
        <v>0.13544939670032011</v>
      </c>
      <c r="G137" s="15">
        <v>0.13544939670032011</v>
      </c>
      <c r="H137" s="15">
        <v>0.37651584119615344</v>
      </c>
      <c r="I137" s="15">
        <v>0.37651584119615344</v>
      </c>
      <c r="J137" s="15">
        <v>8.1071259739967389E-3</v>
      </c>
      <c r="K137" s="15">
        <v>8.1071259739967389E-3</v>
      </c>
      <c r="L137" s="15">
        <v>4.6144478202680521E-3</v>
      </c>
      <c r="M137" s="15">
        <v>4.6144478202680521E-3</v>
      </c>
      <c r="N137" s="15">
        <v>8.7712386111795139E-3</v>
      </c>
      <c r="O137" s="15">
        <v>8.7712386111795139E-3</v>
      </c>
      <c r="P137" s="15">
        <v>6.9417900099478479E-3</v>
      </c>
      <c r="Q137" s="15">
        <v>6.9417900099478479E-3</v>
      </c>
      <c r="R137" s="15">
        <v>3.7239396580278556E-3</v>
      </c>
      <c r="S137" s="15">
        <v>3.7239396580278556E-3</v>
      </c>
      <c r="T137" s="15">
        <v>4.8269344209264419E-3</v>
      </c>
      <c r="U137" s="15">
        <v>4.8269344209264419E-3</v>
      </c>
      <c r="V137" s="15">
        <v>8.4264959369613392E-3</v>
      </c>
      <c r="W137" s="15">
        <v>8.4264959369613392E-3</v>
      </c>
      <c r="X137" s="15">
        <v>5.294667349953275E-3</v>
      </c>
      <c r="Y137" s="15">
        <v>5.294667349953275E-3</v>
      </c>
      <c r="Z137" s="30" t="s">
        <v>8</v>
      </c>
      <c r="AA137" s="17"/>
      <c r="AB137" s="18">
        <f t="shared" si="5"/>
        <v>-0.97679515773713033</v>
      </c>
      <c r="AD137" s="28">
        <f t="shared" si="4"/>
        <v>0</v>
      </c>
    </row>
    <row r="138" spans="1:30">
      <c r="A138" s="14">
        <v>43777</v>
      </c>
      <c r="B138" s="15">
        <v>3.8670444203613957E-2</v>
      </c>
      <c r="C138" s="15">
        <v>3.8670444203613957E-2</v>
      </c>
      <c r="D138" s="15">
        <v>0.11837089377572832</v>
      </c>
      <c r="E138" s="15">
        <v>0.11837089377572832</v>
      </c>
      <c r="F138" s="15">
        <v>0.14200443240581137</v>
      </c>
      <c r="G138" s="15">
        <v>0.14200443240581137</v>
      </c>
      <c r="H138" s="15">
        <v>9.4273053386790456E-2</v>
      </c>
      <c r="I138" s="15">
        <v>9.4273053386790456E-2</v>
      </c>
      <c r="J138" s="15">
        <v>1.5757603043468473E-4</v>
      </c>
      <c r="K138" s="15">
        <v>1.5757603043468473E-4</v>
      </c>
      <c r="L138" s="15">
        <v>5.4865943155077174E-4</v>
      </c>
      <c r="M138" s="15">
        <v>5.4865943155077174E-4</v>
      </c>
      <c r="N138" s="15">
        <v>1.2853976852991876E-3</v>
      </c>
      <c r="O138" s="15">
        <v>1.2853976852991876E-3</v>
      </c>
      <c r="P138" s="15">
        <v>5.8240135049588511E-4</v>
      </c>
      <c r="Q138" s="15">
        <v>5.8240135049588511E-4</v>
      </c>
      <c r="R138" s="15">
        <v>0</v>
      </c>
      <c r="S138" s="15">
        <v>0</v>
      </c>
      <c r="T138" s="15">
        <v>3.8564732298597589E-3</v>
      </c>
      <c r="U138" s="15">
        <v>3.8564732298597589E-3</v>
      </c>
      <c r="V138" s="15">
        <v>4.1073627185422307E-3</v>
      </c>
      <c r="W138" s="15">
        <v>4.1073627185422307E-3</v>
      </c>
      <c r="X138" s="15">
        <v>2.471889789889368E-3</v>
      </c>
      <c r="Y138" s="15">
        <v>2.471889789889368E-3</v>
      </c>
      <c r="Z138" s="30" t="s">
        <v>8</v>
      </c>
      <c r="AA138" s="17"/>
      <c r="AB138" s="18">
        <f t="shared" si="5"/>
        <v>-2.3615598842949623</v>
      </c>
      <c r="AD138" s="28">
        <f t="shared" si="4"/>
        <v>0</v>
      </c>
    </row>
    <row r="139" spans="1:30">
      <c r="A139" s="14">
        <v>43778</v>
      </c>
      <c r="B139" s="15">
        <v>4.9523895279472343E-3</v>
      </c>
      <c r="C139" s="15">
        <v>4.9523895279472343E-3</v>
      </c>
      <c r="D139" s="15">
        <v>4.8903632569438716E-3</v>
      </c>
      <c r="E139" s="15">
        <v>4.8903632569438716E-3</v>
      </c>
      <c r="F139" s="15">
        <v>7.805959123368629E-3</v>
      </c>
      <c r="G139" s="15">
        <v>7.805959123368629E-3</v>
      </c>
      <c r="H139" s="15">
        <v>5.6274681216652092E-3</v>
      </c>
      <c r="I139" s="15">
        <v>5.6274681216652092E-3</v>
      </c>
      <c r="J139" s="15">
        <v>1.5114435572306497E-4</v>
      </c>
      <c r="K139" s="15">
        <v>1.5114435572306497E-4</v>
      </c>
      <c r="L139" s="15">
        <v>4.7571627013072684E-5</v>
      </c>
      <c r="M139" s="15">
        <v>4.7571627013072684E-5</v>
      </c>
      <c r="N139" s="15">
        <v>7.8798325535582377E-5</v>
      </c>
      <c r="O139" s="15">
        <v>7.8798325535582377E-5</v>
      </c>
      <c r="P139" s="15">
        <v>9.4052392005546676E-5</v>
      </c>
      <c r="Q139" s="15">
        <v>9.4052392005546676E-5</v>
      </c>
      <c r="R139" s="15">
        <v>0</v>
      </c>
      <c r="S139" s="15">
        <v>0</v>
      </c>
      <c r="T139" s="15">
        <v>1.159796266578712E-2</v>
      </c>
      <c r="U139" s="15">
        <v>1.159796266578712E-2</v>
      </c>
      <c r="V139" s="15">
        <v>2.0192070918492982E-4</v>
      </c>
      <c r="W139" s="15">
        <v>2.0192070918492982E-4</v>
      </c>
      <c r="X139" s="15">
        <v>4.4590480209809177E-3</v>
      </c>
      <c r="Y139" s="15">
        <v>4.4590480209809177E-3</v>
      </c>
      <c r="Z139" s="30" t="s">
        <v>8</v>
      </c>
      <c r="AA139" s="17"/>
      <c r="AB139" s="18">
        <f t="shared" si="5"/>
        <v>-5.1800956499412871</v>
      </c>
      <c r="AD139" s="28">
        <f t="shared" si="4"/>
        <v>0</v>
      </c>
    </row>
    <row r="140" spans="1:30">
      <c r="A140" s="14">
        <v>43779</v>
      </c>
      <c r="B140" s="15">
        <v>0.10072002598396583</v>
      </c>
      <c r="C140" s="15">
        <v>0.10072002598396583</v>
      </c>
      <c r="D140" s="15">
        <v>6.6787392884553182E-2</v>
      </c>
      <c r="E140" s="15">
        <v>6.6787392884553182E-2</v>
      </c>
      <c r="F140" s="15">
        <v>5.75671016990889E-2</v>
      </c>
      <c r="G140" s="15">
        <v>5.75671016990889E-2</v>
      </c>
      <c r="H140" s="15">
        <v>7.7253187833479023E-2</v>
      </c>
      <c r="I140" s="15">
        <v>7.7253187833479023E-2</v>
      </c>
      <c r="J140" s="15">
        <v>5.5312402519930152E-4</v>
      </c>
      <c r="K140" s="15">
        <v>5.5312402519930152E-4</v>
      </c>
      <c r="L140" s="15">
        <v>5.5500231515251473E-4</v>
      </c>
      <c r="M140" s="15">
        <v>5.5500231515251473E-4</v>
      </c>
      <c r="N140" s="15">
        <v>1.5759665107116473E-4</v>
      </c>
      <c r="O140" s="15">
        <v>1.5759665107116473E-4</v>
      </c>
      <c r="P140" s="15">
        <v>4.5699816115515629E-4</v>
      </c>
      <c r="Q140" s="15">
        <v>4.5699816115515629E-4</v>
      </c>
      <c r="R140" s="15">
        <v>0</v>
      </c>
      <c r="S140" s="15">
        <v>0</v>
      </c>
      <c r="T140" s="15">
        <v>0</v>
      </c>
      <c r="U140" s="15">
        <v>0</v>
      </c>
      <c r="V140" s="15">
        <v>7.4316670770746118E-3</v>
      </c>
      <c r="W140" s="15">
        <v>7.4316670770746118E-3</v>
      </c>
      <c r="X140" s="15">
        <v>1.8195520453380761E-3</v>
      </c>
      <c r="Y140" s="15">
        <v>1.8195520453380761E-3</v>
      </c>
      <c r="Z140" s="30" t="s">
        <v>8</v>
      </c>
      <c r="AA140" s="17"/>
      <c r="AB140" s="18">
        <f t="shared" si="5"/>
        <v>-2.560667097602916</v>
      </c>
      <c r="AD140" s="28">
        <f t="shared" si="4"/>
        <v>0</v>
      </c>
    </row>
    <row r="141" spans="1:30">
      <c r="A141" s="14">
        <v>43780</v>
      </c>
      <c r="B141" s="15">
        <v>4.2384736349574386E-3</v>
      </c>
      <c r="C141" s="15">
        <v>4.2384736349574386E-3</v>
      </c>
      <c r="D141" s="15">
        <v>0.1400603842518886</v>
      </c>
      <c r="E141" s="15">
        <v>0.1400603842518886</v>
      </c>
      <c r="F141" s="15">
        <v>0.43185914799310515</v>
      </c>
      <c r="G141" s="15">
        <v>0.43185914799310515</v>
      </c>
      <c r="H141" s="15">
        <v>0.16057637235100833</v>
      </c>
      <c r="I141" s="15">
        <v>0.16057637235100833</v>
      </c>
      <c r="J141" s="15">
        <v>2.2510861490669247E-5</v>
      </c>
      <c r="K141" s="15">
        <v>2.2510861490669247E-5</v>
      </c>
      <c r="L141" s="15">
        <v>1.5540064824270401E-3</v>
      </c>
      <c r="M141" s="15">
        <v>1.5540064824270401E-3</v>
      </c>
      <c r="N141" s="15">
        <v>9.3720758433883302E-3</v>
      </c>
      <c r="O141" s="15">
        <v>9.3720758433883302E-3</v>
      </c>
      <c r="P141" s="15">
        <v>2.8939197540168203E-3</v>
      </c>
      <c r="Q141" s="15">
        <v>2.8939197540168203E-3</v>
      </c>
      <c r="R141" s="15">
        <v>0</v>
      </c>
      <c r="S141" s="15">
        <v>0</v>
      </c>
      <c r="T141" s="15">
        <v>1.744292990479332E-2</v>
      </c>
      <c r="U141" s="15">
        <v>1.744292990479332E-2</v>
      </c>
      <c r="V141" s="15">
        <v>7.4612164491504561E-3</v>
      </c>
      <c r="W141" s="15">
        <v>7.4612164491504561E-3</v>
      </c>
      <c r="X141" s="15">
        <v>8.4586862810116653E-3</v>
      </c>
      <c r="Y141" s="15">
        <v>8.4586862810116653E-3</v>
      </c>
      <c r="Z141" s="30" t="s">
        <v>8</v>
      </c>
      <c r="AA141" s="17"/>
      <c r="AB141" s="18">
        <f t="shared" si="5"/>
        <v>-1.8289856093949119</v>
      </c>
      <c r="AD141" s="28">
        <f t="shared" si="4"/>
        <v>0</v>
      </c>
    </row>
    <row r="142" spans="1:30">
      <c r="A142" s="14">
        <v>43781</v>
      </c>
      <c r="B142" s="15">
        <v>1.4448757239653847E-2</v>
      </c>
      <c r="C142" s="15">
        <v>1.4448757239653847E-2</v>
      </c>
      <c r="D142" s="15">
        <v>7.0155464077078719E-2</v>
      </c>
      <c r="E142" s="15">
        <v>7.0155464077078719E-2</v>
      </c>
      <c r="F142" s="15">
        <v>0.67409012558483139</v>
      </c>
      <c r="G142" s="15">
        <v>0.67409012558483139</v>
      </c>
      <c r="H142" s="15">
        <v>0.19713381364362584</v>
      </c>
      <c r="I142" s="15">
        <v>0.19713381364362584</v>
      </c>
      <c r="J142" s="15">
        <v>2.8942536202289035E-4</v>
      </c>
      <c r="K142" s="15">
        <v>2.8942536202289035E-4</v>
      </c>
      <c r="L142" s="15">
        <v>3.4568715629499486E-4</v>
      </c>
      <c r="M142" s="15">
        <v>3.4568715629499486E-4</v>
      </c>
      <c r="N142" s="15">
        <v>2.5855700566362965E-3</v>
      </c>
      <c r="O142" s="15">
        <v>2.5855700566362965E-3</v>
      </c>
      <c r="P142" s="15">
        <v>8.7299912579507418E-4</v>
      </c>
      <c r="Q142" s="15">
        <v>8.7299912579507418E-4</v>
      </c>
      <c r="R142" s="15">
        <v>0</v>
      </c>
      <c r="S142" s="15">
        <v>0</v>
      </c>
      <c r="T142" s="15">
        <v>0</v>
      </c>
      <c r="U142" s="15">
        <v>0</v>
      </c>
      <c r="V142" s="15">
        <v>8.0768283673971937E-3</v>
      </c>
      <c r="W142" s="15">
        <v>8.0768283673971937E-3</v>
      </c>
      <c r="X142" s="15">
        <v>1.9775118319114941E-3</v>
      </c>
      <c r="Y142" s="15">
        <v>1.9775118319114941E-3</v>
      </c>
      <c r="Z142" s="30" t="s">
        <v>8</v>
      </c>
      <c r="AA142" s="17"/>
      <c r="AB142" s="18">
        <f t="shared" si="5"/>
        <v>-1.6238725237605778</v>
      </c>
      <c r="AD142" s="28">
        <f t="shared" si="4"/>
        <v>0</v>
      </c>
    </row>
    <row r="143" spans="1:30">
      <c r="A143" s="14">
        <v>43782</v>
      </c>
      <c r="B143" s="15">
        <v>3.0068079276822494E-3</v>
      </c>
      <c r="C143" s="15">
        <v>3.0068079276822494E-3</v>
      </c>
      <c r="D143" s="15">
        <v>1.0300842969230672E-2</v>
      </c>
      <c r="E143" s="15">
        <v>1.0300842969230672E-2</v>
      </c>
      <c r="F143" s="15">
        <v>6.8273824181236148E-2</v>
      </c>
      <c r="G143" s="15">
        <v>6.8273824181236148E-2</v>
      </c>
      <c r="H143" s="15">
        <v>2.1759864950411482E-2</v>
      </c>
      <c r="I143" s="15">
        <v>2.1759864950411482E-2</v>
      </c>
      <c r="J143" s="15">
        <v>1.286334942323957E-5</v>
      </c>
      <c r="K143" s="15">
        <v>1.286334942323957E-5</v>
      </c>
      <c r="L143" s="15">
        <v>9.5143254026145327E-5</v>
      </c>
      <c r="M143" s="15">
        <v>9.5143254026145327E-5</v>
      </c>
      <c r="N143" s="15">
        <v>3.1519330214232951E-4</v>
      </c>
      <c r="O143" s="15">
        <v>3.1519330214232951E-4</v>
      </c>
      <c r="P143" s="15">
        <v>1.1816838995568684E-4</v>
      </c>
      <c r="Q143" s="15">
        <v>1.1816838995568684E-4</v>
      </c>
      <c r="R143" s="15">
        <v>0</v>
      </c>
      <c r="S143" s="15">
        <v>0</v>
      </c>
      <c r="T143" s="15">
        <v>6.203340162504678E-3</v>
      </c>
      <c r="U143" s="15">
        <v>6.203340162504678E-3</v>
      </c>
      <c r="V143" s="15">
        <v>8.8648116227530159E-5</v>
      </c>
      <c r="W143" s="15">
        <v>8.8648116227530159E-5</v>
      </c>
      <c r="X143" s="15">
        <v>2.3802489976788351E-3</v>
      </c>
      <c r="Y143" s="15">
        <v>2.3802489976788351E-3</v>
      </c>
      <c r="Z143" s="30" t="s">
        <v>8</v>
      </c>
      <c r="AA143" s="17"/>
      <c r="AB143" s="18">
        <f t="shared" si="5"/>
        <v>-3.8276880633366561</v>
      </c>
      <c r="AD143" s="28">
        <f t="shared" si="4"/>
        <v>0</v>
      </c>
    </row>
    <row r="144" spans="1:30">
      <c r="A144" s="14">
        <v>43783</v>
      </c>
      <c r="B144" s="15">
        <v>1.4370580233534109</v>
      </c>
      <c r="C144" s="15">
        <v>1.4370580233534109</v>
      </c>
      <c r="D144" s="15">
        <v>3.1479731315450628E-2</v>
      </c>
      <c r="E144" s="15">
        <v>3.1479731315450628E-2</v>
      </c>
      <c r="F144" s="15">
        <v>0.14948042354099975</v>
      </c>
      <c r="G144" s="15">
        <v>0.14948042354099975</v>
      </c>
      <c r="H144" s="15">
        <v>0.58740180267084674</v>
      </c>
      <c r="I144" s="15">
        <v>0.58740180267084674</v>
      </c>
      <c r="J144" s="15">
        <v>2.6119031003887946E-2</v>
      </c>
      <c r="K144" s="15">
        <v>2.6119031003887946E-2</v>
      </c>
      <c r="L144" s="15">
        <v>2.7274399487495004E-4</v>
      </c>
      <c r="M144" s="15">
        <v>2.7274399487495004E-4</v>
      </c>
      <c r="N144" s="15">
        <v>1.7926619059344989E-3</v>
      </c>
      <c r="O144" s="15">
        <v>1.7926619059344989E-3</v>
      </c>
      <c r="P144" s="15">
        <v>1.0336116721430078E-2</v>
      </c>
      <c r="Q144" s="15">
        <v>1.0336116721430078E-2</v>
      </c>
      <c r="R144" s="15">
        <v>0</v>
      </c>
      <c r="S144" s="15">
        <v>0</v>
      </c>
      <c r="T144" s="15">
        <v>4.3163322909861284E-3</v>
      </c>
      <c r="U144" s="15">
        <v>4.3163322909861284E-3</v>
      </c>
      <c r="V144" s="15">
        <v>1.7512927850283182E-2</v>
      </c>
      <c r="W144" s="15">
        <v>1.7512927850283182E-2</v>
      </c>
      <c r="X144" s="15">
        <v>5.9289180960419617E-3</v>
      </c>
      <c r="Y144" s="15">
        <v>5.9289180960419617E-3</v>
      </c>
      <c r="Z144" s="30" t="s">
        <v>8</v>
      </c>
      <c r="AA144" s="17"/>
      <c r="AB144" s="18">
        <f t="shared" si="5"/>
        <v>-0.5320461913240514</v>
      </c>
      <c r="AD144" s="28">
        <f t="shared" si="4"/>
        <v>0</v>
      </c>
    </row>
    <row r="145" spans="1:30">
      <c r="A145" s="14">
        <v>43784</v>
      </c>
      <c r="B145" s="15">
        <v>4.3413804303433553E-3</v>
      </c>
      <c r="C145" s="15">
        <v>4.3413804303433553E-3</v>
      </c>
      <c r="D145" s="15">
        <v>5.9223504189474627E-2</v>
      </c>
      <c r="E145" s="15">
        <v>5.9223504189474627E-2</v>
      </c>
      <c r="F145" s="15">
        <v>6.6402363949766077E-2</v>
      </c>
      <c r="G145" s="15">
        <v>6.6402363949766077E-2</v>
      </c>
      <c r="H145" s="15">
        <v>4.0402737165767345E-2</v>
      </c>
      <c r="I145" s="15">
        <v>4.0402737165767345E-2</v>
      </c>
      <c r="J145" s="15">
        <v>5.145339769295828E-5</v>
      </c>
      <c r="K145" s="15">
        <v>5.145339769295828E-5</v>
      </c>
      <c r="L145" s="15">
        <v>4.4717329392288325E-4</v>
      </c>
      <c r="M145" s="15">
        <v>4.4717329392288325E-4</v>
      </c>
      <c r="N145" s="15">
        <v>5.7621275547894621E-4</v>
      </c>
      <c r="O145" s="15">
        <v>5.7621275547894621E-4</v>
      </c>
      <c r="P145" s="15">
        <v>3.3038917191692037E-4</v>
      </c>
      <c r="Q145" s="15">
        <v>3.3038917191692037E-4</v>
      </c>
      <c r="R145" s="15">
        <v>0</v>
      </c>
      <c r="S145" s="15">
        <v>0</v>
      </c>
      <c r="T145" s="15">
        <v>4.3163322909861284E-3</v>
      </c>
      <c r="U145" s="15">
        <v>4.3163322909861284E-3</v>
      </c>
      <c r="V145" s="15">
        <v>1.0455552819502585E-2</v>
      </c>
      <c r="W145" s="15">
        <v>1.0455552819502585E-2</v>
      </c>
      <c r="X145" s="15">
        <v>4.2010068429144181E-3</v>
      </c>
      <c r="Y145" s="15">
        <v>4.2010068429144181E-3</v>
      </c>
      <c r="Z145" s="30" t="s">
        <v>8</v>
      </c>
      <c r="AA145" s="17"/>
      <c r="AB145" s="18">
        <f t="shared" si="5"/>
        <v>-3.2088577446821658</v>
      </c>
      <c r="AD145" s="28">
        <f t="shared" si="4"/>
        <v>0</v>
      </c>
    </row>
    <row r="146" spans="1:30">
      <c r="A146" s="14">
        <v>43785</v>
      </c>
      <c r="B146" s="15">
        <v>6.2387244702711924E-4</v>
      </c>
      <c r="C146" s="15">
        <v>6.2387244702711924E-4</v>
      </c>
      <c r="D146" s="15">
        <v>1.0602129940313464E-2</v>
      </c>
      <c r="E146" s="15">
        <v>1.0602129940313464E-2</v>
      </c>
      <c r="F146" s="15">
        <v>1.2789953213494213E-2</v>
      </c>
      <c r="G146" s="15">
        <v>1.2789953213494213E-2</v>
      </c>
      <c r="H146" s="15">
        <v>7.3963765713079919E-3</v>
      </c>
      <c r="I146" s="15">
        <v>7.3963765713079919E-3</v>
      </c>
      <c r="J146" s="15">
        <v>9.6475120674296772E-6</v>
      </c>
      <c r="K146" s="15">
        <v>9.6475120674296772E-6</v>
      </c>
      <c r="L146" s="15">
        <v>1.1100046303050292E-4</v>
      </c>
      <c r="M146" s="15">
        <v>1.1100046303050292E-4</v>
      </c>
      <c r="N146" s="15">
        <v>5.4173848805712875E-5</v>
      </c>
      <c r="O146" s="15">
        <v>5.4173848805712875E-5</v>
      </c>
      <c r="P146" s="15">
        <v>5.9084194977843426E-5</v>
      </c>
      <c r="Q146" s="15">
        <v>5.9084194977843426E-5</v>
      </c>
      <c r="R146" s="15">
        <v>0</v>
      </c>
      <c r="S146" s="15">
        <v>0</v>
      </c>
      <c r="T146" s="15">
        <v>0</v>
      </c>
      <c r="U146" s="15">
        <v>0</v>
      </c>
      <c r="V146" s="15">
        <v>6.0625461708938688E-3</v>
      </c>
      <c r="W146" s="15">
        <v>6.0625461708938688E-3</v>
      </c>
      <c r="X146" s="15">
        <v>1.4843396738311277E-3</v>
      </c>
      <c r="Y146" s="15">
        <v>1.4843396738311277E-3</v>
      </c>
      <c r="Z146" s="30" t="s">
        <v>8</v>
      </c>
      <c r="AA146" s="17"/>
      <c r="AB146" s="18">
        <f t="shared" si="5"/>
        <v>-4.9067650512169054</v>
      </c>
      <c r="AD146" s="28">
        <f t="shared" si="4"/>
        <v>0</v>
      </c>
    </row>
    <row r="147" spans="1:30">
      <c r="A147" s="14">
        <v>43786</v>
      </c>
      <c r="B147" s="15">
        <v>0.11015529278591206</v>
      </c>
      <c r="C147" s="15">
        <v>0.11015529278591206</v>
      </c>
      <c r="D147" s="15">
        <v>5.7910527283913816E-3</v>
      </c>
      <c r="E147" s="15">
        <v>5.7910527283913816E-3</v>
      </c>
      <c r="F147" s="15">
        <v>9.6734794385619299E-2</v>
      </c>
      <c r="G147" s="15">
        <v>9.6734794385619299E-2</v>
      </c>
      <c r="H147" s="15">
        <v>6.7189581888885547E-2</v>
      </c>
      <c r="I147" s="15">
        <v>6.7189581888885547E-2</v>
      </c>
      <c r="J147" s="15">
        <v>6.4316747116197851E-4</v>
      </c>
      <c r="K147" s="15">
        <v>6.4316747116197851E-4</v>
      </c>
      <c r="L147" s="15">
        <v>6.9771719619173272E-5</v>
      </c>
      <c r="M147" s="15">
        <v>6.9771719619173272E-5</v>
      </c>
      <c r="N147" s="15">
        <v>6.8456045309037183E-4</v>
      </c>
      <c r="O147" s="15">
        <v>6.8456045309037183E-4</v>
      </c>
      <c r="P147" s="15">
        <v>4.3529376300003014E-4</v>
      </c>
      <c r="Q147" s="15">
        <v>4.3529376300003014E-4</v>
      </c>
      <c r="R147" s="15">
        <v>7.6665562562507842E-3</v>
      </c>
      <c r="S147" s="15">
        <v>7.6665562562507842E-3</v>
      </c>
      <c r="T147" s="15">
        <v>8.8166082064228041E-4</v>
      </c>
      <c r="U147" s="15">
        <v>8.8166082064228041E-4</v>
      </c>
      <c r="V147" s="15">
        <v>1.1327259295739966E-4</v>
      </c>
      <c r="W147" s="15">
        <v>1.1327259295739966E-4</v>
      </c>
      <c r="X147" s="15">
        <v>3.2375727248063185E-3</v>
      </c>
      <c r="Y147" s="15">
        <v>3.2375727248063185E-3</v>
      </c>
      <c r="Z147" s="30" t="s">
        <v>8</v>
      </c>
      <c r="AA147" s="17"/>
      <c r="AB147" s="18">
        <f t="shared" si="5"/>
        <v>-2.7002370748870388</v>
      </c>
      <c r="AD147" s="28">
        <f t="shared" si="4"/>
        <v>0</v>
      </c>
    </row>
    <row r="148" spans="1:30">
      <c r="A148" s="14">
        <v>43787</v>
      </c>
      <c r="B148" s="15">
        <v>7.5379227620183883E-3</v>
      </c>
      <c r="C148" s="15">
        <v>7.5379227620183883E-3</v>
      </c>
      <c r="D148" s="15">
        <v>2.4141014988233952E-2</v>
      </c>
      <c r="E148" s="15">
        <v>2.4141014988233952E-2</v>
      </c>
      <c r="F148" s="15">
        <v>2.6579660182221132E-2</v>
      </c>
      <c r="G148" s="15">
        <v>2.6579660182221132E-2</v>
      </c>
      <c r="H148" s="15">
        <v>1.8512645826425103E-2</v>
      </c>
      <c r="I148" s="15">
        <v>1.8512645826425103E-2</v>
      </c>
      <c r="J148" s="15">
        <v>4.8237560337148384E-5</v>
      </c>
      <c r="K148" s="15">
        <v>4.8237560337148384E-5</v>
      </c>
      <c r="L148" s="15">
        <v>4.2497320131678251E-4</v>
      </c>
      <c r="M148" s="15">
        <v>4.2497320131678251E-4</v>
      </c>
      <c r="N148" s="15">
        <v>1.1819748830337355E-4</v>
      </c>
      <c r="O148" s="15">
        <v>1.1819748830337355E-4</v>
      </c>
      <c r="P148" s="15">
        <v>2.0860338226871253E-4</v>
      </c>
      <c r="Q148" s="15">
        <v>2.0860338226871253E-4</v>
      </c>
      <c r="R148" s="15">
        <v>0</v>
      </c>
      <c r="S148" s="15">
        <v>0</v>
      </c>
      <c r="T148" s="15">
        <v>1.8946193318406412E-2</v>
      </c>
      <c r="U148" s="15">
        <v>1.8946193318406412E-2</v>
      </c>
      <c r="V148" s="15">
        <v>1.5134203398177788E-2</v>
      </c>
      <c r="W148" s="15">
        <v>1.5134203398177788E-2</v>
      </c>
      <c r="X148" s="15">
        <v>1.0908871672745908E-2</v>
      </c>
      <c r="Y148" s="15">
        <v>1.0908871672745908E-2</v>
      </c>
      <c r="Z148" s="30" t="s">
        <v>8</v>
      </c>
      <c r="AA148" s="17"/>
      <c r="AB148" s="18">
        <f t="shared" si="5"/>
        <v>-3.9893012222322035</v>
      </c>
      <c r="AD148" s="28">
        <f t="shared" si="4"/>
        <v>0</v>
      </c>
    </row>
    <row r="149" spans="1:30">
      <c r="A149" s="14">
        <v>43788</v>
      </c>
      <c r="B149" s="15">
        <v>4.1066243033692331E-3</v>
      </c>
      <c r="C149" s="15">
        <v>4.1066243033692331E-3</v>
      </c>
      <c r="D149" s="15">
        <v>1.0481615151880348E-2</v>
      </c>
      <c r="E149" s="15">
        <v>1.0481615151880348E-2</v>
      </c>
      <c r="F149" s="15">
        <v>0.29418862349175073</v>
      </c>
      <c r="G149" s="15">
        <v>0.29418862349175073</v>
      </c>
      <c r="H149" s="15">
        <v>7.7553432007958265E-2</v>
      </c>
      <c r="I149" s="15">
        <v>7.7553432007958265E-2</v>
      </c>
      <c r="J149" s="15">
        <v>2.572669884647914E-5</v>
      </c>
      <c r="K149" s="15">
        <v>2.572669884647914E-5</v>
      </c>
      <c r="L149" s="15">
        <v>1.6491497364531864E-4</v>
      </c>
      <c r="M149" s="15">
        <v>1.6491497364531864E-4</v>
      </c>
      <c r="N149" s="15">
        <v>1.2804727899532139E-3</v>
      </c>
      <c r="O149" s="15">
        <v>1.2804727899532139E-3</v>
      </c>
      <c r="P149" s="15">
        <v>3.8585596720224277E-4</v>
      </c>
      <c r="Q149" s="15">
        <v>3.8585596720224277E-4</v>
      </c>
      <c r="R149" s="15">
        <v>0</v>
      </c>
      <c r="S149" s="15">
        <v>0</v>
      </c>
      <c r="T149" s="15">
        <v>3.326525304934129E-2</v>
      </c>
      <c r="U149" s="15">
        <v>3.326525304934129E-2</v>
      </c>
      <c r="V149" s="15">
        <v>5.3681359271115492E-4</v>
      </c>
      <c r="W149" s="15">
        <v>5.3681359271115492E-4</v>
      </c>
      <c r="X149" s="15">
        <v>1.2779067313779278E-2</v>
      </c>
      <c r="Y149" s="15">
        <v>1.2779067313779278E-2</v>
      </c>
      <c r="Z149" s="30" t="s">
        <v>8</v>
      </c>
      <c r="AA149" s="17"/>
      <c r="AB149" s="18">
        <f t="shared" si="5"/>
        <v>-2.5567881349170616</v>
      </c>
      <c r="AD149" s="28">
        <f t="shared" si="4"/>
        <v>0</v>
      </c>
    </row>
    <row r="150" spans="1:30">
      <c r="A150" s="14">
        <v>43789</v>
      </c>
      <c r="B150" s="15">
        <v>2.7881309874871769E-3</v>
      </c>
      <c r="C150" s="15">
        <v>2.7881309874871769E-3</v>
      </c>
      <c r="D150" s="15">
        <v>3.0927900442098987E-2</v>
      </c>
      <c r="E150" s="15">
        <v>3.0927900442098987E-2</v>
      </c>
      <c r="F150" s="15">
        <v>0.82302388574242802</v>
      </c>
      <c r="G150" s="15">
        <v>0.82302388574242802</v>
      </c>
      <c r="H150" s="15">
        <v>0.21431163898351069</v>
      </c>
      <c r="I150" s="15">
        <v>0.21431163898351069</v>
      </c>
      <c r="J150" s="15">
        <v>1.9295024134859354E-5</v>
      </c>
      <c r="K150" s="15">
        <v>1.9295024134859354E-5</v>
      </c>
      <c r="L150" s="15">
        <v>2.6322966947233561E-4</v>
      </c>
      <c r="M150" s="15">
        <v>2.6322966947233561E-4</v>
      </c>
      <c r="N150" s="15">
        <v>1.4937207584338833E-2</v>
      </c>
      <c r="O150" s="15">
        <v>1.4937207584338833E-2</v>
      </c>
      <c r="P150" s="15">
        <v>3.7645072800168806E-3</v>
      </c>
      <c r="Q150" s="15">
        <v>3.7645072800168806E-3</v>
      </c>
      <c r="R150" s="15">
        <v>1.4522721498837475E-2</v>
      </c>
      <c r="S150" s="15">
        <v>1.4522721498837475E-2</v>
      </c>
      <c r="T150" s="15">
        <v>7.9286045021787811E-5</v>
      </c>
      <c r="U150" s="15">
        <v>7.9286045021787811E-5</v>
      </c>
      <c r="V150" s="15">
        <v>1.0288106377739473E-2</v>
      </c>
      <c r="W150" s="15">
        <v>1.0288106377739473E-2</v>
      </c>
      <c r="X150" s="15">
        <v>7.9944533204714674E-3</v>
      </c>
      <c r="Y150" s="15">
        <v>7.9944533204714674E-3</v>
      </c>
      <c r="Z150" s="30" t="s">
        <v>8</v>
      </c>
      <c r="AA150" s="17"/>
      <c r="AB150" s="18">
        <f t="shared" si="5"/>
        <v>-1.5403240663418216</v>
      </c>
      <c r="AD150" s="28">
        <f t="shared" si="4"/>
        <v>0</v>
      </c>
    </row>
    <row r="151" spans="1:30">
      <c r="A151" s="14">
        <v>43790</v>
      </c>
      <c r="B151" s="15">
        <v>6.7054421615572366</v>
      </c>
      <c r="C151" s="15">
        <v>6.7054421615572366</v>
      </c>
      <c r="D151" s="15">
        <v>31.60302745834311</v>
      </c>
      <c r="E151" s="15">
        <v>31.60302745834311</v>
      </c>
      <c r="F151" s="15">
        <v>57.150819995075132</v>
      </c>
      <c r="G151" s="15">
        <v>57.150819995075132</v>
      </c>
      <c r="H151" s="15">
        <v>28.522571971181385</v>
      </c>
      <c r="I151" s="15">
        <v>28.522571971181385</v>
      </c>
      <c r="J151" s="15">
        <v>6.6226954505548954E-2</v>
      </c>
      <c r="K151" s="15">
        <v>6.6226954505548954E-2</v>
      </c>
      <c r="L151" s="15">
        <v>0.21889291309615175</v>
      </c>
      <c r="M151" s="15">
        <v>0.21889291309615175</v>
      </c>
      <c r="N151" s="15">
        <v>0.28386111795124358</v>
      </c>
      <c r="O151" s="15">
        <v>0.28386111795124358</v>
      </c>
      <c r="P151" s="15">
        <v>0.17755644650770208</v>
      </c>
      <c r="Q151" s="15">
        <v>0.17755644650770208</v>
      </c>
      <c r="R151" s="15">
        <v>2.5263618267242514E-2</v>
      </c>
      <c r="S151" s="15">
        <v>2.5263618267242514E-2</v>
      </c>
      <c r="T151" s="15">
        <v>3.0166754409889827E-2</v>
      </c>
      <c r="U151" s="15">
        <v>3.0166754409889827E-2</v>
      </c>
      <c r="V151" s="15">
        <v>3.9325289337601578E-2</v>
      </c>
      <c r="W151" s="15">
        <v>3.9325289337601578E-2</v>
      </c>
      <c r="X151" s="15">
        <v>3.0570644801495191E-2</v>
      </c>
      <c r="Y151" s="15">
        <v>3.0570644801495191E-2</v>
      </c>
      <c r="Z151" s="30" t="s">
        <v>9</v>
      </c>
      <c r="AA151" s="17"/>
      <c r="AB151" s="18">
        <f t="shared" si="5"/>
        <v>3.3506957727977249</v>
      </c>
      <c r="AD151" s="28">
        <f t="shared" si="4"/>
        <v>0</v>
      </c>
    </row>
    <row r="152" spans="1:30">
      <c r="A152" s="14">
        <v>43791</v>
      </c>
      <c r="B152" s="15">
        <v>4.357781200857986E-2</v>
      </c>
      <c r="C152" s="15">
        <v>4.357781200857986E-2</v>
      </c>
      <c r="D152" s="15">
        <v>1.4124745491795481</v>
      </c>
      <c r="E152" s="15">
        <v>1.4124745491795481</v>
      </c>
      <c r="F152" s="15">
        <v>0.89620783058360021</v>
      </c>
      <c r="G152" s="15">
        <v>0.89620783058360021</v>
      </c>
      <c r="H152" s="15">
        <v>0.77279594851234434</v>
      </c>
      <c r="I152" s="15">
        <v>0.77279594851234434</v>
      </c>
      <c r="J152" s="15">
        <v>5.724190493341609E-4</v>
      </c>
      <c r="K152" s="15">
        <v>5.724190493341609E-4</v>
      </c>
      <c r="L152" s="15">
        <v>4.0087024363015923E-3</v>
      </c>
      <c r="M152" s="15">
        <v>4.0087024363015923E-3</v>
      </c>
      <c r="N152" s="15">
        <v>2.8214725437084462E-2</v>
      </c>
      <c r="O152" s="15">
        <v>2.8214725437084462E-2</v>
      </c>
      <c r="P152" s="15">
        <v>8.6467910650227606E-3</v>
      </c>
      <c r="Q152" s="15">
        <v>8.6467910650227606E-3</v>
      </c>
      <c r="R152" s="15">
        <v>0</v>
      </c>
      <c r="S152" s="15">
        <v>0</v>
      </c>
      <c r="T152" s="15">
        <v>1.1956335589285601E-3</v>
      </c>
      <c r="U152" s="15">
        <v>1.1956335589285601E-3</v>
      </c>
      <c r="V152" s="15">
        <v>1.4937207584338833E-2</v>
      </c>
      <c r="W152" s="15">
        <v>1.4937207584338833E-2</v>
      </c>
      <c r="X152" s="15">
        <v>4.1117776504988992E-3</v>
      </c>
      <c r="Y152" s="15">
        <v>4.1117776504988992E-3</v>
      </c>
      <c r="Z152" s="30" t="s">
        <v>8</v>
      </c>
      <c r="AA152" s="17"/>
      <c r="AB152" s="18">
        <f t="shared" si="5"/>
        <v>-0.25774023870582141</v>
      </c>
      <c r="AD152" s="28">
        <f t="shared" si="4"/>
        <v>0</v>
      </c>
    </row>
    <row r="153" spans="1:30">
      <c r="A153" s="14">
        <v>43792</v>
      </c>
      <c r="B153" s="15">
        <v>5.9078148063583538E-2</v>
      </c>
      <c r="C153" s="15">
        <v>5.9078148063583538E-2</v>
      </c>
      <c r="D153" s="15">
        <v>1.2855344196578649</v>
      </c>
      <c r="E153" s="15">
        <v>1.2855344196578649</v>
      </c>
      <c r="F153" s="15">
        <v>1.5557744397931544E-2</v>
      </c>
      <c r="G153" s="15">
        <v>1.5557744397931544E-2</v>
      </c>
      <c r="H153" s="15">
        <v>0.51472824284809926</v>
      </c>
      <c r="I153" s="15">
        <v>0.51472824284809926</v>
      </c>
      <c r="J153" s="15">
        <v>3.3766292236003874E-4</v>
      </c>
      <c r="K153" s="15">
        <v>3.3766292236003874E-4</v>
      </c>
      <c r="L153" s="15">
        <v>1.1953164147484732E-2</v>
      </c>
      <c r="M153" s="15">
        <v>1.1953164147484732E-2</v>
      </c>
      <c r="N153" s="15">
        <v>1.5759665107116473E-4</v>
      </c>
      <c r="O153" s="15">
        <v>1.5759665107116473E-4</v>
      </c>
      <c r="P153" s="15">
        <v>4.7098543996623773E-3</v>
      </c>
      <c r="Q153" s="15">
        <v>4.7098543996623773E-3</v>
      </c>
      <c r="R153" s="15">
        <v>1.5500336055003682E-2</v>
      </c>
      <c r="S153" s="15">
        <v>1.5500336055003682E-2</v>
      </c>
      <c r="T153" s="15">
        <v>0</v>
      </c>
      <c r="U153" s="15">
        <v>0</v>
      </c>
      <c r="V153" s="15">
        <v>2.954937207584339E-5</v>
      </c>
      <c r="W153" s="15">
        <v>2.954937207584339E-5</v>
      </c>
      <c r="X153" s="15">
        <v>5.8191903053688241E-3</v>
      </c>
      <c r="Y153" s="15">
        <v>5.8191903053688241E-3</v>
      </c>
      <c r="Z153" s="30" t="s">
        <v>8</v>
      </c>
      <c r="AA153" s="17"/>
      <c r="AB153" s="18">
        <f t="shared" si="5"/>
        <v>-0.66411620138258787</v>
      </c>
      <c r="AD153" s="28">
        <f t="shared" si="4"/>
        <v>0</v>
      </c>
    </row>
    <row r="154" spans="1:30">
      <c r="A154" s="14">
        <v>43793</v>
      </c>
      <c r="B154" s="15">
        <v>4.2899270326503969E-3</v>
      </c>
      <c r="C154" s="15">
        <v>4.2899270326503969E-3</v>
      </c>
      <c r="D154" s="15">
        <v>2.7635943852794359E-2</v>
      </c>
      <c r="E154" s="15">
        <v>2.7635943852794359E-2</v>
      </c>
      <c r="F154" s="15">
        <v>3.1489780842157103E-2</v>
      </c>
      <c r="G154" s="15">
        <v>3.1489780842157103E-2</v>
      </c>
      <c r="H154" s="15">
        <v>1.9825761914810239E-2</v>
      </c>
      <c r="I154" s="15">
        <v>1.9825761914810239E-2</v>
      </c>
      <c r="J154" s="15">
        <v>2.572669884647914E-5</v>
      </c>
      <c r="K154" s="15">
        <v>2.572669884647914E-5</v>
      </c>
      <c r="L154" s="15">
        <v>3.2031562188802274E-4</v>
      </c>
      <c r="M154" s="15">
        <v>3.2031562188802274E-4</v>
      </c>
      <c r="N154" s="15">
        <v>2.6594434868259045E-4</v>
      </c>
      <c r="O154" s="15">
        <v>2.6594434868259045E-4</v>
      </c>
      <c r="P154" s="15">
        <v>1.9654538329364239E-4</v>
      </c>
      <c r="Q154" s="15">
        <v>1.9654538329364239E-4</v>
      </c>
      <c r="R154" s="15">
        <v>0</v>
      </c>
      <c r="S154" s="15">
        <v>0</v>
      </c>
      <c r="T154" s="15">
        <v>7.0691437741426007E-3</v>
      </c>
      <c r="U154" s="15">
        <v>7.0691437741426007E-3</v>
      </c>
      <c r="V154" s="15">
        <v>7.1410982516621529E-4</v>
      </c>
      <c r="W154" s="15">
        <v>7.1410982516621529E-4</v>
      </c>
      <c r="X154" s="15">
        <v>2.8625689566816387E-3</v>
      </c>
      <c r="Y154" s="15">
        <v>2.8625689566816387E-3</v>
      </c>
      <c r="Z154" s="30" t="s">
        <v>8</v>
      </c>
      <c r="AA154" s="17"/>
      <c r="AB154" s="18">
        <f t="shared" si="5"/>
        <v>-3.9207730801790235</v>
      </c>
      <c r="AD154" s="28">
        <f t="shared" si="4"/>
        <v>0</v>
      </c>
    </row>
    <row r="155" spans="1:30">
      <c r="A155" s="14">
        <v>43794</v>
      </c>
      <c r="B155" s="15">
        <v>6.5931097468814412E-2</v>
      </c>
      <c r="C155" s="15">
        <v>6.5931097468814412E-2</v>
      </c>
      <c r="D155" s="15">
        <v>1.5692294030712244E-2</v>
      </c>
      <c r="E155" s="15">
        <v>1.5692294030712244E-2</v>
      </c>
      <c r="F155" s="15">
        <v>1.393740458015267</v>
      </c>
      <c r="G155" s="15">
        <v>1.393740458015267</v>
      </c>
      <c r="H155" s="15">
        <v>0.37192777258613935</v>
      </c>
      <c r="I155" s="15">
        <v>0.37192777258613935</v>
      </c>
      <c r="J155" s="15">
        <v>4.4378555510176521E-4</v>
      </c>
      <c r="K155" s="15">
        <v>4.4378555510176521E-4</v>
      </c>
      <c r="L155" s="15">
        <v>7.2943161420044767E-5</v>
      </c>
      <c r="M155" s="15">
        <v>7.2943161420044767E-5</v>
      </c>
      <c r="N155" s="15">
        <v>1.1795124353607488E-2</v>
      </c>
      <c r="O155" s="15">
        <v>1.1795124353607488E-2</v>
      </c>
      <c r="P155" s="15">
        <v>3.0820245380279139E-3</v>
      </c>
      <c r="Q155" s="15">
        <v>3.0820245380279139E-3</v>
      </c>
      <c r="R155" s="15">
        <v>0</v>
      </c>
      <c r="S155" s="15">
        <v>0</v>
      </c>
      <c r="T155" s="15">
        <v>1.5600322218486968E-2</v>
      </c>
      <c r="U155" s="15">
        <v>1.5600322218486968E-2</v>
      </c>
      <c r="V155" s="15">
        <v>4.0334892883526225E-3</v>
      </c>
      <c r="W155" s="15">
        <v>4.0334892883526225E-3</v>
      </c>
      <c r="X155" s="15">
        <v>6.9188798118952153E-3</v>
      </c>
      <c r="Y155" s="15">
        <v>6.9188798118952153E-3</v>
      </c>
      <c r="Z155" s="30" t="s">
        <v>8</v>
      </c>
      <c r="AA155" s="17"/>
      <c r="AB155" s="18">
        <f t="shared" si="5"/>
        <v>-0.98905560327510722</v>
      </c>
      <c r="AD155" s="28">
        <f t="shared" si="4"/>
        <v>0</v>
      </c>
    </row>
    <row r="156" spans="1:30">
      <c r="A156" s="14">
        <v>43795</v>
      </c>
      <c r="B156" s="15">
        <v>2.0507394817999687E-2</v>
      </c>
      <c r="C156" s="15">
        <v>2.0507394817999687E-2</v>
      </c>
      <c r="D156" s="15">
        <v>0.40860221874068386</v>
      </c>
      <c r="E156" s="15">
        <v>0.40811064526154878</v>
      </c>
      <c r="F156" s="15">
        <v>1.2593055897562175</v>
      </c>
      <c r="G156" s="15">
        <v>1.1991184437330704</v>
      </c>
      <c r="H156" s="15">
        <v>0.47136767853374728</v>
      </c>
      <c r="I156" s="15">
        <v>0.45644469900220058</v>
      </c>
      <c r="J156" s="15">
        <v>9.6475120674296795E-5</v>
      </c>
      <c r="K156" s="15">
        <v>9.6475120674296795E-5</v>
      </c>
      <c r="L156" s="15">
        <v>5.9527962602358301E-3</v>
      </c>
      <c r="M156" s="15">
        <v>5.9496248184349584E-3</v>
      </c>
      <c r="N156" s="15">
        <v>2.5446934252647133E-2</v>
      </c>
      <c r="O156" s="15">
        <v>2.5343511450381682E-2</v>
      </c>
      <c r="P156" s="15">
        <v>8.5298284749645778E-3</v>
      </c>
      <c r="Q156" s="15">
        <v>8.5033008772194239E-3</v>
      </c>
      <c r="R156" s="15">
        <v>0</v>
      </c>
      <c r="S156" s="15">
        <v>0</v>
      </c>
      <c r="T156" s="15">
        <v>1.7427072695788959E-2</v>
      </c>
      <c r="U156" s="15">
        <v>1.7427072695788959E-2</v>
      </c>
      <c r="V156" s="15">
        <v>1.7823196257079538E-2</v>
      </c>
      <c r="W156" s="15">
        <v>8.4708199950751049E-3</v>
      </c>
      <c r="X156" s="15">
        <v>1.0989660265878878E-2</v>
      </c>
      <c r="Y156" s="15">
        <v>8.6998462605130684E-3</v>
      </c>
      <c r="Z156" s="30" t="s">
        <v>8</v>
      </c>
      <c r="AA156" s="17"/>
      <c r="AB156" s="18">
        <f t="shared" si="5"/>
        <v>-0.7842877275729343</v>
      </c>
      <c r="AD156" s="28">
        <f t="shared" si="4"/>
        <v>0</v>
      </c>
    </row>
    <row r="157" spans="1:30">
      <c r="A157" s="14">
        <v>43796</v>
      </c>
      <c r="B157" s="15">
        <v>2.2092802634413961E-2</v>
      </c>
      <c r="C157" s="15">
        <v>2.2092802634413961E-2</v>
      </c>
      <c r="D157" s="15">
        <v>3.1191130111571323E-2</v>
      </c>
      <c r="E157" s="15">
        <v>3.1191130111571323E-2</v>
      </c>
      <c r="F157" s="15">
        <v>0.22950012312238366</v>
      </c>
      <c r="G157" s="15">
        <v>0.22950012312238366</v>
      </c>
      <c r="H157" s="15">
        <v>7.633316251168118E-2</v>
      </c>
      <c r="I157" s="15">
        <v>7.633316251168118E-2</v>
      </c>
      <c r="J157" s="15">
        <v>2.6048282582060128E-4</v>
      </c>
      <c r="K157" s="15">
        <v>2.6048282582060128E-4</v>
      </c>
      <c r="L157" s="15">
        <v>2.6005822767146401E-4</v>
      </c>
      <c r="M157" s="15">
        <v>2.6005822767146401E-4</v>
      </c>
      <c r="N157" s="15">
        <v>1.221374045801527E-3</v>
      </c>
      <c r="O157" s="15">
        <v>1.221374045801527E-3</v>
      </c>
      <c r="P157" s="15">
        <v>4.9558375787538058E-4</v>
      </c>
      <c r="Q157" s="15">
        <v>4.9558375787538058E-4</v>
      </c>
      <c r="R157" s="15">
        <v>0</v>
      </c>
      <c r="S157" s="15">
        <v>0</v>
      </c>
      <c r="T157" s="15">
        <v>0</v>
      </c>
      <c r="U157" s="15">
        <v>0</v>
      </c>
      <c r="V157" s="15">
        <v>7.7714848559468103E-3</v>
      </c>
      <c r="W157" s="15">
        <v>7.7714848559468103E-3</v>
      </c>
      <c r="X157" s="15">
        <v>1.9027522382660596E-3</v>
      </c>
      <c r="Y157" s="15">
        <v>1.9027522382660596E-3</v>
      </c>
      <c r="Z157" s="30" t="s">
        <v>8</v>
      </c>
      <c r="AA157" s="17"/>
      <c r="AB157" s="18">
        <f t="shared" si="5"/>
        <v>-2.5726478019367489</v>
      </c>
      <c r="AD157" s="28">
        <f t="shared" ref="AD157:AD220" si="6">A157-1-A156</f>
        <v>0</v>
      </c>
    </row>
    <row r="158" spans="1:30">
      <c r="A158" s="14">
        <v>43797</v>
      </c>
      <c r="B158" s="15">
        <v>1.8426748048790683E-2</v>
      </c>
      <c r="C158" s="15">
        <v>1.8426748048790683E-2</v>
      </c>
      <c r="D158" s="15">
        <v>1.2593795391260775E-2</v>
      </c>
      <c r="E158" s="15">
        <v>1.2593795391260775E-2</v>
      </c>
      <c r="F158" s="15">
        <v>0.19498153164245258</v>
      </c>
      <c r="G158" s="15">
        <v>0.19498153164245258</v>
      </c>
      <c r="H158" s="15">
        <v>5.943628854791546E-2</v>
      </c>
      <c r="I158" s="15">
        <v>5.943628854791546E-2</v>
      </c>
      <c r="J158" s="15">
        <v>1.4471268101144517E-4</v>
      </c>
      <c r="K158" s="15">
        <v>1.4471268101144517E-4</v>
      </c>
      <c r="L158" s="15">
        <v>7.6114603220916289E-5</v>
      </c>
      <c r="M158" s="15">
        <v>7.6114603220916289E-5</v>
      </c>
      <c r="N158" s="15">
        <v>4.5850775671016971E-3</v>
      </c>
      <c r="O158" s="15">
        <v>4.5850775671016971E-3</v>
      </c>
      <c r="P158" s="15">
        <v>1.2057998975070082E-3</v>
      </c>
      <c r="Q158" s="15">
        <v>1.2057998975070082E-3</v>
      </c>
      <c r="R158" s="15">
        <v>0</v>
      </c>
      <c r="S158" s="15">
        <v>0</v>
      </c>
      <c r="T158" s="15">
        <v>0</v>
      </c>
      <c r="U158" s="15">
        <v>0</v>
      </c>
      <c r="V158" s="15">
        <v>3.0041861610440778E-4</v>
      </c>
      <c r="W158" s="15">
        <v>3.0041861610440778E-4</v>
      </c>
      <c r="X158" s="15">
        <v>7.3553793747927525E-5</v>
      </c>
      <c r="Y158" s="15">
        <v>7.3553793747927525E-5</v>
      </c>
      <c r="Z158" s="30" t="s">
        <v>8</v>
      </c>
      <c r="AA158" s="17"/>
      <c r="AB158" s="18">
        <f t="shared" si="5"/>
        <v>-2.8228503208330888</v>
      </c>
      <c r="AD158" s="28">
        <f t="shared" si="6"/>
        <v>0</v>
      </c>
    </row>
    <row r="159" spans="1:30">
      <c r="A159" s="14">
        <v>43798</v>
      </c>
      <c r="B159" s="15">
        <v>7.7276571660111724E-3</v>
      </c>
      <c r="C159" s="15">
        <v>7.7276571660111724E-3</v>
      </c>
      <c r="D159" s="15">
        <v>3.1787361170135163E-2</v>
      </c>
      <c r="E159" s="15">
        <v>3.1787361170135163E-2</v>
      </c>
      <c r="F159" s="15">
        <v>0.16910613149470574</v>
      </c>
      <c r="G159" s="15">
        <v>0.16910613149470574</v>
      </c>
      <c r="H159" s="15">
        <v>5.6386820607120247E-2</v>
      </c>
      <c r="I159" s="15">
        <v>5.6386820607120247E-2</v>
      </c>
      <c r="J159" s="15">
        <v>1.1898598216496603E-4</v>
      </c>
      <c r="K159" s="15">
        <v>1.1898598216496603E-4</v>
      </c>
      <c r="L159" s="15">
        <v>3.583729234984809E-4</v>
      </c>
      <c r="M159" s="15">
        <v>3.583729234984809E-4</v>
      </c>
      <c r="N159" s="15">
        <v>8.8648116227530176E-4</v>
      </c>
      <c r="O159" s="15">
        <v>8.8648116227530176E-4</v>
      </c>
      <c r="P159" s="15">
        <v>3.9791396617731286E-4</v>
      </c>
      <c r="Q159" s="15">
        <v>3.9791396617731286E-4</v>
      </c>
      <c r="R159" s="15">
        <v>1.0393586333977573E-2</v>
      </c>
      <c r="S159" s="15">
        <v>1.0393586333977573E-2</v>
      </c>
      <c r="T159" s="15">
        <v>1.4950176649308309E-2</v>
      </c>
      <c r="U159" s="15">
        <v>1.4950176649308309E-2</v>
      </c>
      <c r="V159" s="15">
        <v>6.0083723220881553E-3</v>
      </c>
      <c r="W159" s="15">
        <v>6.0083723220881553E-3</v>
      </c>
      <c r="X159" s="15">
        <v>1.1052361860549241E-2</v>
      </c>
      <c r="Y159" s="15">
        <v>1.1052361860549241E-2</v>
      </c>
      <c r="Z159" s="30" t="s">
        <v>8</v>
      </c>
      <c r="AA159" s="17"/>
      <c r="AB159" s="18">
        <f t="shared" si="5"/>
        <v>-2.8755198249636087</v>
      </c>
      <c r="AD159" s="28">
        <f t="shared" si="6"/>
        <v>0</v>
      </c>
    </row>
    <row r="160" spans="1:30">
      <c r="A160" s="14">
        <v>43799</v>
      </c>
      <c r="B160" s="15">
        <v>1.8108380150565505E-2</v>
      </c>
      <c r="C160" s="15">
        <v>1.8108380150565505E-2</v>
      </c>
      <c r="D160" s="15">
        <v>9.5149596909747114E-2</v>
      </c>
      <c r="E160" s="15">
        <v>9.5149596909747114E-2</v>
      </c>
      <c r="F160" s="15">
        <v>0.76998276286628908</v>
      </c>
      <c r="G160" s="15">
        <v>0.76998276286628908</v>
      </c>
      <c r="H160" s="15">
        <v>0.23148705272360054</v>
      </c>
      <c r="I160" s="15">
        <v>0.23148705272360054</v>
      </c>
      <c r="J160" s="15">
        <v>1.6079186779049465E-4</v>
      </c>
      <c r="K160" s="15">
        <v>1.6079186779049465E-4</v>
      </c>
      <c r="L160" s="15">
        <v>4.4717329392288319E-4</v>
      </c>
      <c r="M160" s="15">
        <v>4.4717329392288319E-4</v>
      </c>
      <c r="N160" s="15">
        <v>3.920216695395223E-3</v>
      </c>
      <c r="O160" s="15">
        <v>3.920216695395223E-3</v>
      </c>
      <c r="P160" s="15">
        <v>1.1901244988394176E-3</v>
      </c>
      <c r="Q160" s="15">
        <v>1.1901244988394176E-3</v>
      </c>
      <c r="R160" s="15">
        <v>0</v>
      </c>
      <c r="S160" s="15">
        <v>0</v>
      </c>
      <c r="T160" s="15">
        <v>1.7823502920897899E-3</v>
      </c>
      <c r="U160" s="15">
        <v>1.7823502920897899E-3</v>
      </c>
      <c r="V160" s="15">
        <v>1.0307805959123367E-2</v>
      </c>
      <c r="W160" s="15">
        <v>1.0307805959123367E-2</v>
      </c>
      <c r="X160" s="15">
        <v>3.2013987278811081E-3</v>
      </c>
      <c r="Y160" s="15">
        <v>3.2013987278811081E-3</v>
      </c>
      <c r="Z160" s="30" t="s">
        <v>8</v>
      </c>
      <c r="AA160" s="17"/>
      <c r="AB160" s="18">
        <f t="shared" si="5"/>
        <v>-1.4632313347796886</v>
      </c>
      <c r="AD160" s="28">
        <f t="shared" si="6"/>
        <v>0</v>
      </c>
    </row>
    <row r="161" spans="1:30">
      <c r="A161" s="14">
        <v>43800</v>
      </c>
      <c r="B161" s="15">
        <v>3.7014287965371861E-3</v>
      </c>
      <c r="C161" s="15">
        <v>3.7014287965371861E-3</v>
      </c>
      <c r="D161" s="15">
        <v>8.4734582035685055E-2</v>
      </c>
      <c r="E161" s="15">
        <v>8.4734582035685055E-2</v>
      </c>
      <c r="F161" s="15">
        <v>7.1268160551588272E-2</v>
      </c>
      <c r="G161" s="15">
        <v>7.1268160551588272E-2</v>
      </c>
      <c r="H161" s="15">
        <v>5.1053567660446747E-2</v>
      </c>
      <c r="I161" s="15">
        <v>5.1053567660446747E-2</v>
      </c>
      <c r="J161" s="15">
        <v>1.286334942323957E-5</v>
      </c>
      <c r="K161" s="15">
        <v>1.286334942323957E-5</v>
      </c>
      <c r="L161" s="15">
        <v>1.0307185852832413E-3</v>
      </c>
      <c r="M161" s="15">
        <v>1.0307185852832413E-3</v>
      </c>
      <c r="N161" s="15">
        <v>5.0233932528933765E-4</v>
      </c>
      <c r="O161" s="15">
        <v>5.0233932528933765E-4</v>
      </c>
      <c r="P161" s="15">
        <v>5.1969975582552075E-4</v>
      </c>
      <c r="Q161" s="15">
        <v>5.1969975582552075E-4</v>
      </c>
      <c r="R161" s="15">
        <v>9.3066333077138283E-3</v>
      </c>
      <c r="S161" s="15">
        <v>9.3066333077138283E-3</v>
      </c>
      <c r="T161" s="15">
        <v>1.3951172482033782E-2</v>
      </c>
      <c r="U161" s="15">
        <v>1.3951172482033782E-2</v>
      </c>
      <c r="V161" s="15">
        <v>5.0775671016990891E-3</v>
      </c>
      <c r="W161" s="15">
        <v>5.0775671016990891E-3</v>
      </c>
      <c r="X161" s="15">
        <v>1.003707834684834E-2</v>
      </c>
      <c r="Y161" s="15">
        <v>1.003707834684834E-2</v>
      </c>
      <c r="Z161" s="30" t="s">
        <v>8</v>
      </c>
      <c r="AA161" s="17"/>
      <c r="AB161" s="18">
        <f t="shared" si="5"/>
        <v>-2.9748798512022461</v>
      </c>
      <c r="AD161" s="28">
        <f t="shared" si="6"/>
        <v>0</v>
      </c>
    </row>
    <row r="162" spans="1:30">
      <c r="A162" s="14">
        <v>43801</v>
      </c>
      <c r="B162" s="15">
        <v>5.5190200700409378E-2</v>
      </c>
      <c r="C162" s="15">
        <v>5.5190200700409378E-2</v>
      </c>
      <c r="D162" s="15">
        <v>0.22400844872095757</v>
      </c>
      <c r="E162" s="15">
        <v>0.22400844872095757</v>
      </c>
      <c r="F162" s="15">
        <v>0.25040630386604285</v>
      </c>
      <c r="G162" s="15">
        <v>0.25040630386604285</v>
      </c>
      <c r="H162" s="15">
        <v>0.16717209779037168</v>
      </c>
      <c r="I162" s="15">
        <v>0.16717209779037168</v>
      </c>
      <c r="J162" s="15">
        <v>3.9876383212042671E-4</v>
      </c>
      <c r="K162" s="15">
        <v>3.9876383212042671E-4</v>
      </c>
      <c r="L162" s="15">
        <v>5.2423932968406108E-3</v>
      </c>
      <c r="M162" s="15">
        <v>5.2423932968406108E-3</v>
      </c>
      <c r="N162" s="15">
        <v>2.1571041615365675E-3</v>
      </c>
      <c r="O162" s="15">
        <v>2.1571041615365675E-3</v>
      </c>
      <c r="P162" s="15">
        <v>2.6708467729780229E-3</v>
      </c>
      <c r="Q162" s="15">
        <v>2.6708467729780229E-3</v>
      </c>
      <c r="R162" s="15">
        <v>0</v>
      </c>
      <c r="S162" s="15">
        <v>0</v>
      </c>
      <c r="T162" s="15">
        <v>3.4885859809586636E-5</v>
      </c>
      <c r="U162" s="15">
        <v>3.4885859809586636E-5</v>
      </c>
      <c r="V162" s="15">
        <v>9.4557990642698847E-4</v>
      </c>
      <c r="W162" s="15">
        <v>9.4557990642698847E-4</v>
      </c>
      <c r="X162" s="15">
        <v>2.4477737919392274E-4</v>
      </c>
      <c r="Y162" s="15">
        <v>2.4477737919392274E-4</v>
      </c>
      <c r="Z162" s="30" t="s">
        <v>8</v>
      </c>
      <c r="AA162" s="17"/>
      <c r="AB162" s="18">
        <f t="shared" si="5"/>
        <v>-1.7887314715016147</v>
      </c>
      <c r="AD162" s="28">
        <f t="shared" si="6"/>
        <v>0</v>
      </c>
    </row>
    <row r="163" spans="1:30">
      <c r="A163" s="14">
        <v>43802</v>
      </c>
      <c r="B163" s="15">
        <v>3.2020092551799099E-2</v>
      </c>
      <c r="C163" s="15">
        <v>3.2020092551799099E-2</v>
      </c>
      <c r="D163" s="15">
        <v>0.40147281757232472</v>
      </c>
      <c r="E163" s="15">
        <v>0.40147281757232472</v>
      </c>
      <c r="F163" s="15">
        <v>3.8689042107855207</v>
      </c>
      <c r="G163" s="15">
        <v>3.8689042107855207</v>
      </c>
      <c r="H163" s="15">
        <v>1.1119018478883429</v>
      </c>
      <c r="I163" s="15">
        <v>1.1119018478883429</v>
      </c>
      <c r="J163" s="15">
        <v>1.5436019307887486E-4</v>
      </c>
      <c r="K163" s="15">
        <v>1.5436019307887486E-4</v>
      </c>
      <c r="L163" s="15">
        <v>2.7623258085590877E-3</v>
      </c>
      <c r="M163" s="15">
        <v>2.7623258085590877E-3</v>
      </c>
      <c r="N163" s="15">
        <v>2.3442501846835759E-2</v>
      </c>
      <c r="O163" s="15">
        <v>2.3442501846835759E-2</v>
      </c>
      <c r="P163" s="15">
        <v>6.8477376179423037E-3</v>
      </c>
      <c r="Q163" s="15">
        <v>6.8477376179423037E-3</v>
      </c>
      <c r="R163" s="15">
        <v>0</v>
      </c>
      <c r="S163" s="15">
        <v>0</v>
      </c>
      <c r="T163" s="15">
        <v>3.9960166690981055E-4</v>
      </c>
      <c r="U163" s="15">
        <v>3.9960166690981055E-4</v>
      </c>
      <c r="V163" s="15">
        <v>5.1662152179266195E-3</v>
      </c>
      <c r="W163" s="15">
        <v>5.1662152179266195E-3</v>
      </c>
      <c r="X163" s="15">
        <v>1.416814879570735E-3</v>
      </c>
      <c r="Y163" s="15">
        <v>1.416814879570735E-3</v>
      </c>
      <c r="Z163" s="30" t="s">
        <v>8</v>
      </c>
      <c r="AA163" s="17"/>
      <c r="AB163" s="18">
        <f t="shared" si="5"/>
        <v>0.10607192564523121</v>
      </c>
      <c r="AD163" s="28">
        <f t="shared" si="6"/>
        <v>0</v>
      </c>
    </row>
    <row r="164" spans="1:30">
      <c r="A164" s="14">
        <v>43803</v>
      </c>
      <c r="B164" s="15">
        <v>7.6247503706252549E-3</v>
      </c>
      <c r="C164" s="15">
        <v>7.6247503706252549E-3</v>
      </c>
      <c r="D164" s="15">
        <v>1.5267320829395459E-2</v>
      </c>
      <c r="E164" s="15">
        <v>1.5267320829395459E-2</v>
      </c>
      <c r="F164" s="15">
        <v>4.7894607239596161E-2</v>
      </c>
      <c r="G164" s="15">
        <v>4.7894607239596161E-2</v>
      </c>
      <c r="H164" s="15">
        <v>2.0390076266843516E-2</v>
      </c>
      <c r="I164" s="15">
        <v>2.0390076266843516E-2</v>
      </c>
      <c r="J164" s="15">
        <v>3.4087875971584863E-4</v>
      </c>
      <c r="K164" s="15">
        <v>3.4087875971584863E-4</v>
      </c>
      <c r="L164" s="15">
        <v>1.5857209004357559E-4</v>
      </c>
      <c r="M164" s="15">
        <v>1.5857209004357559E-4</v>
      </c>
      <c r="N164" s="15">
        <v>3.7921694163999019E-4</v>
      </c>
      <c r="O164" s="15">
        <v>3.7921694163999019E-4</v>
      </c>
      <c r="P164" s="15">
        <v>2.8095137611913306E-4</v>
      </c>
      <c r="Q164" s="15">
        <v>2.8095137611913306E-4</v>
      </c>
      <c r="R164" s="15">
        <v>3.2158373558098925E-6</v>
      </c>
      <c r="S164" s="15">
        <v>3.2158373558098925E-6</v>
      </c>
      <c r="T164" s="15">
        <v>1.4905776464096108E-4</v>
      </c>
      <c r="U164" s="15">
        <v>1.4905776464096108E-4</v>
      </c>
      <c r="V164" s="15">
        <v>6.7963555774439792E-4</v>
      </c>
      <c r="W164" s="15">
        <v>6.7963555774439792E-4</v>
      </c>
      <c r="X164" s="15">
        <v>2.2427878093630362E-4</v>
      </c>
      <c r="Y164" s="15">
        <v>2.2427878093630362E-4</v>
      </c>
      <c r="Z164" s="30" t="s">
        <v>8</v>
      </c>
      <c r="AA164" s="17"/>
      <c r="AB164" s="18">
        <f t="shared" si="5"/>
        <v>-3.8927069539984762</v>
      </c>
      <c r="AD164" s="28">
        <f t="shared" si="6"/>
        <v>0</v>
      </c>
    </row>
    <row r="165" spans="1:30">
      <c r="A165" s="14">
        <v>43804</v>
      </c>
      <c r="B165" s="15">
        <v>5.4669235048768177E-5</v>
      </c>
      <c r="C165" s="15">
        <v>5.4669235048768177E-5</v>
      </c>
      <c r="D165" s="15">
        <v>2.6589368058506761E-2</v>
      </c>
      <c r="E165" s="15">
        <v>2.6589368058506761E-2</v>
      </c>
      <c r="F165" s="15">
        <v>6.2792415661167209E-3</v>
      </c>
      <c r="G165" s="15">
        <v>6.2792415661167209E-3</v>
      </c>
      <c r="H165" s="15">
        <v>1.1667319808277815E-2</v>
      </c>
      <c r="I165" s="15">
        <v>1.1667319808277815E-2</v>
      </c>
      <c r="J165" s="15">
        <v>3.2158373558098925E-6</v>
      </c>
      <c r="K165" s="15">
        <v>3.2158373558098925E-6</v>
      </c>
      <c r="L165" s="15">
        <v>1.6174353184444717E-4</v>
      </c>
      <c r="M165" s="15">
        <v>1.6174353184444717E-4</v>
      </c>
      <c r="N165" s="15">
        <v>1.3789706968726919E-4</v>
      </c>
      <c r="O165" s="15">
        <v>1.3789706968726919E-4</v>
      </c>
      <c r="P165" s="15">
        <v>9.646399180056068E-5</v>
      </c>
      <c r="Q165" s="15">
        <v>9.646399180056068E-5</v>
      </c>
      <c r="R165" s="15">
        <v>0</v>
      </c>
      <c r="S165" s="15">
        <v>0</v>
      </c>
      <c r="T165" s="15">
        <v>8.1823198462485018E-4</v>
      </c>
      <c r="U165" s="15">
        <v>8.1823198462485018E-4</v>
      </c>
      <c r="V165" s="15">
        <v>1.1819748830337356E-4</v>
      </c>
      <c r="W165" s="15">
        <v>1.1819748830337356E-4</v>
      </c>
      <c r="X165" s="15">
        <v>3.4003557109697644E-4</v>
      </c>
      <c r="Y165" s="15">
        <v>3.4003557109697644E-4</v>
      </c>
      <c r="Z165" s="30" t="s">
        <v>8</v>
      </c>
      <c r="AA165" s="17"/>
      <c r="AB165" s="18">
        <f t="shared" si="5"/>
        <v>-4.4509635241611845</v>
      </c>
      <c r="AD165" s="28">
        <f t="shared" si="6"/>
        <v>0</v>
      </c>
    </row>
    <row r="166" spans="1:30">
      <c r="A166" s="14">
        <v>43805</v>
      </c>
      <c r="B166" s="15">
        <v>0.14328806506282138</v>
      </c>
      <c r="C166" s="15">
        <v>0.14328806506282138</v>
      </c>
      <c r="D166" s="15">
        <v>0.22212144084943897</v>
      </c>
      <c r="E166" s="15">
        <v>0.22212144084943897</v>
      </c>
      <c r="F166" s="15">
        <v>5.6892391036690471E-2</v>
      </c>
      <c r="G166" s="15">
        <v>5.6892391036690471E-2</v>
      </c>
      <c r="H166" s="15">
        <v>0.15210803967081662</v>
      </c>
      <c r="I166" s="15">
        <v>0.15210803967081662</v>
      </c>
      <c r="J166" s="15">
        <v>3.9233215740880687E-4</v>
      </c>
      <c r="K166" s="15">
        <v>3.9233215740880687E-4</v>
      </c>
      <c r="L166" s="15">
        <v>3.2665850548976578E-3</v>
      </c>
      <c r="M166" s="15">
        <v>3.2665850548976578E-3</v>
      </c>
      <c r="N166" s="15">
        <v>2.9056882541245995E-4</v>
      </c>
      <c r="O166" s="15">
        <v>2.9056882541245995E-4</v>
      </c>
      <c r="P166" s="15">
        <v>1.4602236758809873E-3</v>
      </c>
      <c r="Q166" s="15">
        <v>1.4602236758809873E-3</v>
      </c>
      <c r="R166" s="15">
        <v>0</v>
      </c>
      <c r="S166" s="15">
        <v>0</v>
      </c>
      <c r="T166" s="15">
        <v>8.8800370424402337E-5</v>
      </c>
      <c r="U166" s="15">
        <v>8.8800370424402337E-5</v>
      </c>
      <c r="V166" s="15">
        <v>2.0192070918492982E-4</v>
      </c>
      <c r="W166" s="15">
        <v>2.0192070918492982E-4</v>
      </c>
      <c r="X166" s="15">
        <v>8.3200192927983596E-5</v>
      </c>
      <c r="Y166" s="15">
        <v>8.3200192927983596E-5</v>
      </c>
      <c r="Z166" s="30" t="s">
        <v>8</v>
      </c>
      <c r="AA166" s="17"/>
      <c r="AB166" s="18">
        <f t="shared" si="5"/>
        <v>-1.8831642233175179</v>
      </c>
      <c r="AD166" s="28">
        <f t="shared" si="6"/>
        <v>0</v>
      </c>
    </row>
    <row r="167" spans="1:30">
      <c r="A167" s="14">
        <v>43806</v>
      </c>
      <c r="B167" s="15">
        <v>2.4568997398387578E-3</v>
      </c>
      <c r="C167" s="15">
        <v>2.4568997398387578E-3</v>
      </c>
      <c r="D167" s="15">
        <v>3.5266432825691216E-3</v>
      </c>
      <c r="E167" s="15">
        <v>3.5266432825691216E-3</v>
      </c>
      <c r="F167" s="15">
        <v>0.12232455060329968</v>
      </c>
      <c r="G167" s="15">
        <v>0.12232455060329968</v>
      </c>
      <c r="H167" s="15">
        <v>3.2211738462002225E-2</v>
      </c>
      <c r="I167" s="15">
        <v>3.2211738462002225E-2</v>
      </c>
      <c r="J167" s="15">
        <v>6.4316747116197851E-6</v>
      </c>
      <c r="K167" s="15">
        <v>6.4316747116197851E-6</v>
      </c>
      <c r="L167" s="15">
        <v>2.8542976207843608E-5</v>
      </c>
      <c r="M167" s="15">
        <v>2.8542976207843608E-5</v>
      </c>
      <c r="N167" s="15">
        <v>1.063777394730362E-3</v>
      </c>
      <c r="O167" s="15">
        <v>1.063777394730362E-3</v>
      </c>
      <c r="P167" s="15">
        <v>2.7371657673409095E-4</v>
      </c>
      <c r="Q167" s="15">
        <v>2.7371657673409095E-4</v>
      </c>
      <c r="R167" s="15">
        <v>0</v>
      </c>
      <c r="S167" s="15">
        <v>0</v>
      </c>
      <c r="T167" s="15">
        <v>2.8638119461869755E-3</v>
      </c>
      <c r="U167" s="15">
        <v>2.8638119461869755E-3</v>
      </c>
      <c r="V167" s="15">
        <v>2.8589017483378481E-2</v>
      </c>
      <c r="W167" s="15">
        <v>2.8589017483378481E-2</v>
      </c>
      <c r="X167" s="15">
        <v>8.0885057124770142E-3</v>
      </c>
      <c r="Y167" s="15">
        <v>8.0885057124770142E-3</v>
      </c>
      <c r="Z167" s="30" t="s">
        <v>8</v>
      </c>
      <c r="AA167" s="17"/>
      <c r="AB167" s="18">
        <f t="shared" si="5"/>
        <v>-3.4354243443540518</v>
      </c>
      <c r="AD167" s="28">
        <f t="shared" si="6"/>
        <v>0</v>
      </c>
    </row>
    <row r="168" spans="1:30">
      <c r="A168" s="14">
        <v>43807</v>
      </c>
      <c r="B168" s="15">
        <v>2.9248040751090974E-2</v>
      </c>
      <c r="C168" s="15">
        <v>2.9248040751090974E-2</v>
      </c>
      <c r="D168" s="15">
        <v>8.7106820502736951E-2</v>
      </c>
      <c r="E168" s="15">
        <v>8.7106820502736951E-2</v>
      </c>
      <c r="F168" s="15">
        <v>0.68551588278749076</v>
      </c>
      <c r="G168" s="15">
        <v>0.68551588278749076</v>
      </c>
      <c r="H168" s="15">
        <v>0.21192536098634432</v>
      </c>
      <c r="I168" s="15">
        <v>0.21192536098634432</v>
      </c>
      <c r="J168" s="15">
        <v>3.0550454880193983E-4</v>
      </c>
      <c r="K168" s="15">
        <v>3.0550454880193983E-4</v>
      </c>
      <c r="L168" s="15">
        <v>1.0592615614910851E-3</v>
      </c>
      <c r="M168" s="15">
        <v>1.0592615614910851E-3</v>
      </c>
      <c r="N168" s="15">
        <v>2.3476976114257572E-2</v>
      </c>
      <c r="O168" s="15">
        <v>2.3476976114257572E-2</v>
      </c>
      <c r="P168" s="15">
        <v>6.2653362674464173E-3</v>
      </c>
      <c r="Q168" s="15">
        <v>6.2653362674464173E-3</v>
      </c>
      <c r="R168" s="15">
        <v>0</v>
      </c>
      <c r="S168" s="15">
        <v>0</v>
      </c>
      <c r="T168" s="15">
        <v>1.8229447471409452E-2</v>
      </c>
      <c r="U168" s="15">
        <v>1.8229447471409452E-2</v>
      </c>
      <c r="V168" s="15">
        <v>2.1718788475744888E-3</v>
      </c>
      <c r="W168" s="15">
        <v>2.1718788475744888E-3</v>
      </c>
      <c r="X168" s="15">
        <v>7.4626955656708774E-3</v>
      </c>
      <c r="Y168" s="15">
        <v>7.4626955656708774E-3</v>
      </c>
      <c r="Z168" s="30" t="s">
        <v>8</v>
      </c>
      <c r="AA168" s="17"/>
      <c r="AB168" s="18">
        <f t="shared" si="5"/>
        <v>-1.5515211371207367</v>
      </c>
      <c r="AD168" s="28">
        <f t="shared" si="6"/>
        <v>0</v>
      </c>
    </row>
    <row r="169" spans="1:30">
      <c r="A169" s="14">
        <v>43808</v>
      </c>
      <c r="B169" s="15">
        <v>1.3025717051334413</v>
      </c>
      <c r="C169" s="15">
        <v>1.3025717051334413</v>
      </c>
      <c r="D169" s="15">
        <v>0.50414824587553997</v>
      </c>
      <c r="E169" s="15">
        <v>0.50414824587553997</v>
      </c>
      <c r="F169" s="15">
        <v>0.16553558236887464</v>
      </c>
      <c r="G169" s="15">
        <v>0.16553558236887464</v>
      </c>
      <c r="H169" s="15">
        <v>0.72061736954752353</v>
      </c>
      <c r="I169" s="15">
        <v>0.72061736954752353</v>
      </c>
      <c r="J169" s="15">
        <v>3.9747749717810275E-3</v>
      </c>
      <c r="K169" s="15">
        <v>3.9747749717810275E-3</v>
      </c>
      <c r="L169" s="15">
        <v>2.714754181546015E-3</v>
      </c>
      <c r="M169" s="15">
        <v>2.714754181546015E-3</v>
      </c>
      <c r="N169" s="15">
        <v>1.4183698596404828E-3</v>
      </c>
      <c r="O169" s="15">
        <v>1.4183698596404828E-3</v>
      </c>
      <c r="P169" s="15">
        <v>2.8698037560666808E-3</v>
      </c>
      <c r="Q169" s="15">
        <v>2.8698037560666808E-3</v>
      </c>
      <c r="R169" s="15">
        <v>0</v>
      </c>
      <c r="S169" s="15">
        <v>0</v>
      </c>
      <c r="T169" s="15">
        <v>0</v>
      </c>
      <c r="U169" s="15">
        <v>0</v>
      </c>
      <c r="V169" s="15">
        <v>1.2238364934745137E-2</v>
      </c>
      <c r="W169" s="15">
        <v>1.2238364934745137E-2</v>
      </c>
      <c r="X169" s="15">
        <v>2.9964127453049167E-3</v>
      </c>
      <c r="Y169" s="15">
        <v>2.9964127453049167E-3</v>
      </c>
      <c r="Z169" s="30" t="s">
        <v>8</v>
      </c>
      <c r="AA169" s="17"/>
      <c r="AB169" s="18">
        <f t="shared" si="5"/>
        <v>-0.32764697667399123</v>
      </c>
      <c r="AD169" s="28">
        <f t="shared" si="6"/>
        <v>0</v>
      </c>
    </row>
    <row r="170" spans="1:30">
      <c r="A170" s="14">
        <v>43809</v>
      </c>
      <c r="B170" s="15">
        <v>0.55606973221722344</v>
      </c>
      <c r="C170" s="15">
        <v>0.55606973221722344</v>
      </c>
      <c r="D170" s="15">
        <v>1.4525520592171612</v>
      </c>
      <c r="E170" s="15">
        <v>1.4525520592171612</v>
      </c>
      <c r="F170" s="15">
        <v>0.84376754493966999</v>
      </c>
      <c r="G170" s="15">
        <v>0.84376754493966999</v>
      </c>
      <c r="H170" s="15">
        <v>0.96735658517469036</v>
      </c>
      <c r="I170" s="15">
        <v>0.96735658517469036</v>
      </c>
      <c r="J170" s="15">
        <v>3.1386572592704545E-3</v>
      </c>
      <c r="K170" s="15">
        <v>3.1386572592704545E-3</v>
      </c>
      <c r="L170" s="15">
        <v>2.889817768954122E-2</v>
      </c>
      <c r="M170" s="15">
        <v>2.889817768954122E-2</v>
      </c>
      <c r="N170" s="15">
        <v>1.6478699827628663E-2</v>
      </c>
      <c r="O170" s="15">
        <v>1.6478699827628663E-2</v>
      </c>
      <c r="P170" s="15">
        <v>1.6198715823109153E-2</v>
      </c>
      <c r="Q170" s="15">
        <v>1.6198715823109153E-2</v>
      </c>
      <c r="R170" s="15">
        <v>0</v>
      </c>
      <c r="S170" s="15">
        <v>0</v>
      </c>
      <c r="T170" s="15">
        <v>3.6982182839962706E-2</v>
      </c>
      <c r="U170" s="15">
        <v>3.6982182839962706E-2</v>
      </c>
      <c r="V170" s="15">
        <v>6.1068702290076327E-4</v>
      </c>
      <c r="W170" s="15">
        <v>6.1068702290076327E-4</v>
      </c>
      <c r="X170" s="15">
        <v>1.4210351792120096E-2</v>
      </c>
      <c r="Y170" s="15">
        <v>1.4210351792120096E-2</v>
      </c>
      <c r="Z170" s="30" t="s">
        <v>8</v>
      </c>
      <c r="AA170" s="17"/>
      <c r="AB170" s="18">
        <f t="shared" si="5"/>
        <v>-3.3188097443285894E-2</v>
      </c>
      <c r="AD170" s="28">
        <f t="shared" si="6"/>
        <v>0</v>
      </c>
    </row>
    <row r="171" spans="1:30">
      <c r="A171" s="14">
        <v>43810</v>
      </c>
      <c r="B171" s="15">
        <v>8.4254938722219197E-4</v>
      </c>
      <c r="C171" s="15">
        <v>8.4254938722219197E-4</v>
      </c>
      <c r="D171" s="15">
        <v>0.35686331720126607</v>
      </c>
      <c r="E171" s="15">
        <v>0.35686331720126607</v>
      </c>
      <c r="F171" s="15">
        <v>0.14231470081260772</v>
      </c>
      <c r="G171" s="15">
        <v>0.14231470081260772</v>
      </c>
      <c r="H171" s="15">
        <v>0.17084134687848554</v>
      </c>
      <c r="I171" s="15">
        <v>0.17084134687848554</v>
      </c>
      <c r="J171" s="15">
        <v>6.4316747116197851E-6</v>
      </c>
      <c r="K171" s="15">
        <v>6.4316747116197851E-6</v>
      </c>
      <c r="L171" s="15">
        <v>3.5488433751752224E-3</v>
      </c>
      <c r="M171" s="15">
        <v>3.5488433751752224E-3</v>
      </c>
      <c r="N171" s="15">
        <v>6.7471066239842411E-4</v>
      </c>
      <c r="O171" s="15">
        <v>6.7471066239842411E-4</v>
      </c>
      <c r="P171" s="15">
        <v>1.5168962710638159E-3</v>
      </c>
      <c r="Q171" s="15">
        <v>1.5168962710638159E-3</v>
      </c>
      <c r="R171" s="15">
        <v>0</v>
      </c>
      <c r="S171" s="15">
        <v>0</v>
      </c>
      <c r="T171" s="15">
        <v>0</v>
      </c>
      <c r="U171" s="15">
        <v>0</v>
      </c>
      <c r="V171" s="15">
        <v>1.0805220389066731E-2</v>
      </c>
      <c r="W171" s="15">
        <v>1.0805220389066731E-2</v>
      </c>
      <c r="X171" s="15">
        <v>2.6455249751303768E-3</v>
      </c>
      <c r="Y171" s="15">
        <v>2.6455249751303768E-3</v>
      </c>
      <c r="Z171" s="30" t="s">
        <v>8</v>
      </c>
      <c r="AA171" s="17"/>
      <c r="AB171" s="18">
        <f t="shared" si="5"/>
        <v>-1.7670199491808669</v>
      </c>
      <c r="AD171" s="28">
        <f t="shared" si="6"/>
        <v>0</v>
      </c>
    </row>
    <row r="172" spans="1:30">
      <c r="A172" s="14">
        <v>43811</v>
      </c>
      <c r="B172" s="15">
        <v>1.3440945970716585</v>
      </c>
      <c r="C172" s="15">
        <v>1.3440945970716585</v>
      </c>
      <c r="D172" s="15">
        <v>1.8479991373678301E-2</v>
      </c>
      <c r="E172" s="15">
        <v>1.8479991373678301E-2</v>
      </c>
      <c r="F172" s="15">
        <v>7.7049987687761626E-2</v>
      </c>
      <c r="G172" s="15">
        <v>7.7049987687761626E-2</v>
      </c>
      <c r="H172" s="15">
        <v>0.52986826636119722</v>
      </c>
      <c r="I172" s="15">
        <v>0.52986826636119722</v>
      </c>
      <c r="J172" s="15">
        <v>7.9399024314946252E-3</v>
      </c>
      <c r="K172" s="15">
        <v>7.9399024314946252E-3</v>
      </c>
      <c r="L172" s="15">
        <v>1.6808641544619016E-4</v>
      </c>
      <c r="M172" s="15">
        <v>1.6808641544619016E-4</v>
      </c>
      <c r="N172" s="15">
        <v>8.1753262743166711E-4</v>
      </c>
      <c r="O172" s="15">
        <v>8.1753262743166711E-4</v>
      </c>
      <c r="P172" s="15">
        <v>3.2411901244988398E-3</v>
      </c>
      <c r="Q172" s="15">
        <v>3.2411901244988398E-3</v>
      </c>
      <c r="R172" s="15">
        <v>0</v>
      </c>
      <c r="S172" s="15">
        <v>0</v>
      </c>
      <c r="T172" s="15">
        <v>0</v>
      </c>
      <c r="U172" s="15">
        <v>0</v>
      </c>
      <c r="V172" s="15">
        <v>1.4774686037921693E-4</v>
      </c>
      <c r="W172" s="15">
        <v>1.4774686037921693E-4</v>
      </c>
      <c r="X172" s="15">
        <v>3.6173996925210258E-5</v>
      </c>
      <c r="Y172" s="15">
        <v>3.6173996925210258E-5</v>
      </c>
      <c r="Z172" s="30" t="s">
        <v>8</v>
      </c>
      <c r="AA172" s="17"/>
      <c r="AB172" s="18">
        <f t="shared" si="5"/>
        <v>-0.63512685736612018</v>
      </c>
      <c r="AD172" s="28">
        <f t="shared" si="6"/>
        <v>0</v>
      </c>
    </row>
    <row r="173" spans="1:30">
      <c r="A173" s="14">
        <v>43812</v>
      </c>
      <c r="B173" s="15">
        <v>2.2877466949231574E-2</v>
      </c>
      <c r="C173" s="15">
        <v>2.2877466949231574E-2</v>
      </c>
      <c r="D173" s="15">
        <v>5.3026506910571689E-2</v>
      </c>
      <c r="E173" s="15">
        <v>5.3026506910571689E-2</v>
      </c>
      <c r="F173" s="15">
        <v>0.3002757941393745</v>
      </c>
      <c r="G173" s="15">
        <v>0.3002757941393745</v>
      </c>
      <c r="H173" s="15">
        <v>0.10225786030808187</v>
      </c>
      <c r="I173" s="15">
        <v>0.10225786030808187</v>
      </c>
      <c r="J173" s="15">
        <v>1.9295024134859354E-4</v>
      </c>
      <c r="K173" s="15">
        <v>1.9295024134859354E-4</v>
      </c>
      <c r="L173" s="15">
        <v>5.0108780453769894E-4</v>
      </c>
      <c r="M173" s="15">
        <v>5.0108780453769894E-4</v>
      </c>
      <c r="N173" s="15">
        <v>2.6791430682098008E-3</v>
      </c>
      <c r="O173" s="15">
        <v>2.6791430682098008E-3</v>
      </c>
      <c r="P173" s="15">
        <v>9.188195219003403E-4</v>
      </c>
      <c r="Q173" s="15">
        <v>9.188195219003403E-4</v>
      </c>
      <c r="R173" s="15">
        <v>1.7204729853582926E-3</v>
      </c>
      <c r="S173" s="15">
        <v>1.7204729853582926E-3</v>
      </c>
      <c r="T173" s="15">
        <v>1.9640739072797276E-2</v>
      </c>
      <c r="U173" s="15">
        <v>1.9640739072797276E-2</v>
      </c>
      <c r="V173" s="15">
        <v>6.8899285890174833E-3</v>
      </c>
      <c r="W173" s="15">
        <v>6.8899285890174833E-3</v>
      </c>
      <c r="X173" s="15">
        <v>9.7995357670394596E-3</v>
      </c>
      <c r="Y173" s="15">
        <v>9.7995357670394596E-3</v>
      </c>
      <c r="Z173" s="30" t="s">
        <v>8</v>
      </c>
      <c r="AA173" s="17"/>
      <c r="AB173" s="18">
        <f t="shared" si="5"/>
        <v>-2.2802576135851629</v>
      </c>
      <c r="AD173" s="28">
        <f t="shared" si="6"/>
        <v>0</v>
      </c>
    </row>
    <row r="174" spans="1:30">
      <c r="A174" s="14">
        <v>43813</v>
      </c>
      <c r="B174" s="15">
        <v>0.61341132810866961</v>
      </c>
      <c r="C174" s="15">
        <v>0.61341132810866961</v>
      </c>
      <c r="D174" s="15">
        <v>0.20691754885606095</v>
      </c>
      <c r="E174" s="15">
        <v>0.20691754885606095</v>
      </c>
      <c r="F174" s="15">
        <v>0.15566609209554297</v>
      </c>
      <c r="G174" s="15">
        <v>0.15566609209554297</v>
      </c>
      <c r="H174" s="15">
        <v>0.34678684472311821</v>
      </c>
      <c r="I174" s="15">
        <v>0.34678684472311821</v>
      </c>
      <c r="J174" s="15">
        <v>1.6529404008862848E-3</v>
      </c>
      <c r="K174" s="15">
        <v>1.6529404008862848E-3</v>
      </c>
      <c r="L174" s="15">
        <v>8.8483226244315196E-4</v>
      </c>
      <c r="M174" s="15">
        <v>8.8483226244315196E-4</v>
      </c>
      <c r="N174" s="15">
        <v>2.0980054173848806E-3</v>
      </c>
      <c r="O174" s="15">
        <v>2.0980054173848806E-3</v>
      </c>
      <c r="P174" s="15">
        <v>1.4698700750610434E-3</v>
      </c>
      <c r="Q174" s="15">
        <v>1.4698700750610434E-3</v>
      </c>
      <c r="R174" s="15">
        <v>0</v>
      </c>
      <c r="S174" s="15">
        <v>0</v>
      </c>
      <c r="T174" s="15">
        <v>8.8800370424402337E-5</v>
      </c>
      <c r="U174" s="15">
        <v>8.8800370424402337E-5</v>
      </c>
      <c r="V174" s="15">
        <v>0</v>
      </c>
      <c r="W174" s="15">
        <v>0</v>
      </c>
      <c r="X174" s="15">
        <v>3.3762397130196241E-5</v>
      </c>
      <c r="Y174" s="15">
        <v>3.3762397130196241E-5</v>
      </c>
      <c r="Z174" s="30" t="s">
        <v>8</v>
      </c>
      <c r="AA174" s="17"/>
      <c r="AB174" s="18">
        <f t="shared" si="5"/>
        <v>-1.059044968119579</v>
      </c>
      <c r="AD174" s="28">
        <f t="shared" si="6"/>
        <v>0</v>
      </c>
    </row>
    <row r="175" spans="1:30">
      <c r="A175" s="14">
        <v>43814</v>
      </c>
      <c r="B175" s="15">
        <v>5.923572409401822E-2</v>
      </c>
      <c r="C175" s="15">
        <v>5.923572409401822E-2</v>
      </c>
      <c r="D175" s="15">
        <v>2.9113835732000482E-3</v>
      </c>
      <c r="E175" s="15">
        <v>2.9113835732000482E-3</v>
      </c>
      <c r="F175" s="15">
        <v>8.6397439054420072E-2</v>
      </c>
      <c r="G175" s="15">
        <v>8.6397439054420072E-2</v>
      </c>
      <c r="H175" s="15">
        <v>4.4471106019955992E-2</v>
      </c>
      <c r="I175" s="15">
        <v>4.4471106019955992E-2</v>
      </c>
      <c r="J175" s="15">
        <v>3.1193622351355957E-4</v>
      </c>
      <c r="K175" s="15">
        <v>3.1193622351355957E-4</v>
      </c>
      <c r="L175" s="15">
        <v>2.5371534406972096E-5</v>
      </c>
      <c r="M175" s="15">
        <v>2.5371534406972096E-5</v>
      </c>
      <c r="N175" s="15">
        <v>5.4666338340310274E-4</v>
      </c>
      <c r="O175" s="15">
        <v>5.4666338340310274E-4</v>
      </c>
      <c r="P175" s="15">
        <v>2.6045277786151385E-4</v>
      </c>
      <c r="Q175" s="15">
        <v>2.6045277786151385E-4</v>
      </c>
      <c r="R175" s="15">
        <v>1.7043937985792432E-4</v>
      </c>
      <c r="S175" s="15">
        <v>1.7043937985792432E-4</v>
      </c>
      <c r="T175" s="15">
        <v>0</v>
      </c>
      <c r="U175" s="15">
        <v>0</v>
      </c>
      <c r="V175" s="15">
        <v>1.5759665107116473E-4</v>
      </c>
      <c r="W175" s="15">
        <v>1.5759665107116473E-4</v>
      </c>
      <c r="X175" s="15">
        <v>1.0249299128809575E-4</v>
      </c>
      <c r="Y175" s="15">
        <v>1.0249299128809575E-4</v>
      </c>
      <c r="Z175" s="30" t="s">
        <v>8</v>
      </c>
      <c r="AA175" s="17"/>
      <c r="AB175" s="18">
        <f t="shared" si="5"/>
        <v>-3.1129156036207144</v>
      </c>
      <c r="AD175" s="28">
        <f t="shared" si="6"/>
        <v>0</v>
      </c>
    </row>
    <row r="176" spans="1:30">
      <c r="A176" s="14">
        <v>43815</v>
      </c>
      <c r="B176" s="15">
        <v>1.6915304491560035E-3</v>
      </c>
      <c r="C176" s="15">
        <v>1.6915304491560035E-3</v>
      </c>
      <c r="D176" s="15">
        <v>8.077662266819741E-3</v>
      </c>
      <c r="E176" s="15">
        <v>8.077662266819741E-3</v>
      </c>
      <c r="F176" s="15">
        <v>2.3984240334892881E-2</v>
      </c>
      <c r="G176" s="15">
        <v>2.3984240334892881E-2</v>
      </c>
      <c r="H176" s="15">
        <v>9.5776685858981712E-3</v>
      </c>
      <c r="I176" s="15">
        <v>9.5776685858981712E-3</v>
      </c>
      <c r="J176" s="15">
        <v>1.9295024134859354E-5</v>
      </c>
      <c r="K176" s="15">
        <v>1.9295024134859354E-5</v>
      </c>
      <c r="L176" s="15">
        <v>6.0257394216558732E-5</v>
      </c>
      <c r="M176" s="15">
        <v>6.0257394216558732E-5</v>
      </c>
      <c r="N176" s="15">
        <v>3.2504309283427739E-4</v>
      </c>
      <c r="O176" s="15">
        <v>3.2504309283427739E-4</v>
      </c>
      <c r="P176" s="15">
        <v>1.097277906731378E-4</v>
      </c>
      <c r="Q176" s="15">
        <v>1.097277906731378E-4</v>
      </c>
      <c r="R176" s="15">
        <v>0</v>
      </c>
      <c r="S176" s="15">
        <v>0</v>
      </c>
      <c r="T176" s="15">
        <v>1.5540064824270409E-3</v>
      </c>
      <c r="U176" s="15">
        <v>1.5540064824270409E-3</v>
      </c>
      <c r="V176" s="15">
        <v>8.1753262743166711E-4</v>
      </c>
      <c r="W176" s="15">
        <v>8.1753262743166711E-4</v>
      </c>
      <c r="X176" s="15">
        <v>7.9100473276459769E-4</v>
      </c>
      <c r="Y176" s="15">
        <v>7.9100473276459769E-4</v>
      </c>
      <c r="Z176" s="30" t="s">
        <v>8</v>
      </c>
      <c r="AA176" s="17"/>
      <c r="AB176" s="18">
        <f t="shared" si="5"/>
        <v>-4.6483210792579701</v>
      </c>
      <c r="AD176" s="28">
        <f t="shared" si="6"/>
        <v>0</v>
      </c>
    </row>
    <row r="177" spans="1:30">
      <c r="A177" s="14">
        <v>43816</v>
      </c>
      <c r="B177" s="15">
        <v>0.75805969237299842</v>
      </c>
      <c r="C177" s="15">
        <v>0.75805969237299842</v>
      </c>
      <c r="D177" s="15">
        <v>0.57998059077617858</v>
      </c>
      <c r="E177" s="15">
        <v>0.57998059077617858</v>
      </c>
      <c r="F177" s="15">
        <v>0.79283920216695392</v>
      </c>
      <c r="G177" s="15">
        <v>0.79283920216695392</v>
      </c>
      <c r="H177" s="15">
        <v>0.69886835679618975</v>
      </c>
      <c r="I177" s="15">
        <v>0.69886835679618975</v>
      </c>
      <c r="J177" s="15">
        <v>2.4195960265113631E-2</v>
      </c>
      <c r="K177" s="15">
        <v>2.4195960265113631E-2</v>
      </c>
      <c r="L177" s="15">
        <v>2.2961238638309744E-2</v>
      </c>
      <c r="M177" s="15">
        <v>2.2961238638309744E-2</v>
      </c>
      <c r="N177" s="15">
        <v>1.3523762620044325E-2</v>
      </c>
      <c r="O177" s="15">
        <v>1.3523762620044325E-2</v>
      </c>
      <c r="P177" s="15">
        <v>2.111355620534772E-2</v>
      </c>
      <c r="Q177" s="15">
        <v>2.111355620534772E-2</v>
      </c>
      <c r="R177" s="15">
        <v>5.9010615479111531E-3</v>
      </c>
      <c r="S177" s="15">
        <v>5.9010615479111531E-3</v>
      </c>
      <c r="T177" s="15">
        <v>1.9260166056692694E-2</v>
      </c>
      <c r="U177" s="15">
        <v>1.9260166056692694E-2</v>
      </c>
      <c r="V177" s="15">
        <v>3.8906673233193791E-4</v>
      </c>
      <c r="W177" s="15">
        <v>3.8906673233193791E-4</v>
      </c>
      <c r="X177" s="15">
        <v>9.630723781388479E-3</v>
      </c>
      <c r="Y177" s="15">
        <v>9.630723781388479E-3</v>
      </c>
      <c r="Z177" s="30" t="s">
        <v>8</v>
      </c>
      <c r="AA177" s="17"/>
      <c r="AB177" s="18">
        <f t="shared" si="5"/>
        <v>-0.35829288524846903</v>
      </c>
      <c r="AD177" s="28">
        <f t="shared" si="6"/>
        <v>0</v>
      </c>
    </row>
    <row r="178" spans="1:30">
      <c r="A178" s="14">
        <v>43817</v>
      </c>
      <c r="B178" s="15">
        <v>1.4905148877190386</v>
      </c>
      <c r="C178" s="15">
        <v>1.4905148877190386</v>
      </c>
      <c r="D178" s="15">
        <v>1.8400229612386381</v>
      </c>
      <c r="E178" s="15">
        <v>1.8400229612386381</v>
      </c>
      <c r="F178" s="15">
        <v>0.34859886727407041</v>
      </c>
      <c r="G178" s="15">
        <v>0.28122629894114748</v>
      </c>
      <c r="H178" s="15">
        <v>1.3438157537756612</v>
      </c>
      <c r="I178" s="15">
        <v>1.3273204111777654</v>
      </c>
      <c r="J178" s="15">
        <v>2.833795877939678E-2</v>
      </c>
      <c r="K178" s="15">
        <v>2.833795877939678E-2</v>
      </c>
      <c r="L178" s="15">
        <v>2.4451816284719353E-2</v>
      </c>
      <c r="M178" s="15">
        <v>2.4451816284719353E-2</v>
      </c>
      <c r="N178" s="15">
        <v>4.1270622999261264E-3</v>
      </c>
      <c r="O178" s="15">
        <v>3.7724698350160069E-3</v>
      </c>
      <c r="P178" s="15">
        <v>2.0932686220721669E-2</v>
      </c>
      <c r="Q178" s="15">
        <v>2.0845868628101165E-2</v>
      </c>
      <c r="R178" s="15">
        <v>0</v>
      </c>
      <c r="S178" s="15">
        <v>0</v>
      </c>
      <c r="T178" s="15">
        <v>0</v>
      </c>
      <c r="U178" s="15">
        <v>0</v>
      </c>
      <c r="V178" s="15">
        <v>1.2632356562423052E-2</v>
      </c>
      <c r="W178" s="15">
        <v>1.2632356562423052E-2</v>
      </c>
      <c r="X178" s="15">
        <v>3.092876737105477E-3</v>
      </c>
      <c r="Y178" s="15">
        <v>3.092876737105477E-3</v>
      </c>
      <c r="Z178" s="30" t="s">
        <v>8</v>
      </c>
      <c r="AA178" s="17"/>
      <c r="AB178" s="18">
        <f t="shared" si="5"/>
        <v>0.28316218150041195</v>
      </c>
      <c r="AD178" s="28">
        <f t="shared" si="6"/>
        <v>0</v>
      </c>
    </row>
    <row r="179" spans="1:30">
      <c r="A179" s="14">
        <v>43818</v>
      </c>
      <c r="B179" s="15">
        <v>0.57842944935216956</v>
      </c>
      <c r="C179" s="15">
        <v>0.57842944935216956</v>
      </c>
      <c r="D179" s="15">
        <v>0.44299016218753368</v>
      </c>
      <c r="E179" s="15">
        <v>0.44299016218753368</v>
      </c>
      <c r="F179" s="15">
        <v>0.31821718788475756</v>
      </c>
      <c r="G179" s="15">
        <v>0.31821718788475756</v>
      </c>
      <c r="H179" s="15">
        <v>0.46322491182588249</v>
      </c>
      <c r="I179" s="15">
        <v>0.46322491182588249</v>
      </c>
      <c r="J179" s="15">
        <v>3.8911632005299698E-3</v>
      </c>
      <c r="K179" s="15">
        <v>3.8911632005299698E-3</v>
      </c>
      <c r="L179" s="15">
        <v>1.7433415579390703E-2</v>
      </c>
      <c r="M179" s="15">
        <v>1.7433415579390703E-2</v>
      </c>
      <c r="N179" s="15">
        <v>3.0288106377739476E-3</v>
      </c>
      <c r="O179" s="15">
        <v>3.0288106377739476E-3</v>
      </c>
      <c r="P179" s="15">
        <v>8.8288668495463182E-3</v>
      </c>
      <c r="Q179" s="15">
        <v>8.8288668495463182E-3</v>
      </c>
      <c r="R179" s="15">
        <v>1.614350352616566E-2</v>
      </c>
      <c r="S179" s="15">
        <v>1.614350352616566E-2</v>
      </c>
      <c r="T179" s="15">
        <v>1.7084556981294838E-2</v>
      </c>
      <c r="U179" s="15">
        <v>1.7084556981294838E-2</v>
      </c>
      <c r="V179" s="15">
        <v>2.0344742674218173E-2</v>
      </c>
      <c r="W179" s="15">
        <v>2.0344742674218173E-2</v>
      </c>
      <c r="X179" s="15">
        <v>1.7529918909956893E-2</v>
      </c>
      <c r="Y179" s="15">
        <v>1.7529918909956893E-2</v>
      </c>
      <c r="Z179" s="30" t="s">
        <v>8</v>
      </c>
      <c r="AA179" s="17"/>
      <c r="AB179" s="18">
        <f t="shared" si="5"/>
        <v>-0.76954257216203359</v>
      </c>
      <c r="AD179" s="28">
        <f t="shared" si="6"/>
        <v>0</v>
      </c>
    </row>
    <row r="180" spans="1:30">
      <c r="A180" s="14">
        <v>43819</v>
      </c>
      <c r="B180" s="15">
        <v>1.5038445335588708</v>
      </c>
      <c r="C180" s="15">
        <v>1.5038445335588708</v>
      </c>
      <c r="D180" s="15">
        <v>2.5355550340295712</v>
      </c>
      <c r="E180" s="15">
        <v>2.5355550340295712</v>
      </c>
      <c r="F180" s="15">
        <v>13.477483378478206</v>
      </c>
      <c r="G180" s="15">
        <v>3.4022556020684562</v>
      </c>
      <c r="H180" s="15">
        <v>4.8277044584451207</v>
      </c>
      <c r="I180" s="15">
        <v>2.3609091731227201</v>
      </c>
      <c r="J180" s="15">
        <v>9.6346487180064434E-3</v>
      </c>
      <c r="K180" s="15">
        <v>9.6346487180064434E-3</v>
      </c>
      <c r="L180" s="15">
        <v>1.3684771370760577E-2</v>
      </c>
      <c r="M180" s="15">
        <v>1.3684771370760577E-2</v>
      </c>
      <c r="N180" s="15">
        <v>7.4365919724205809E-2</v>
      </c>
      <c r="O180" s="15">
        <v>9.1947796109332694E-3</v>
      </c>
      <c r="P180" s="15">
        <v>2.7023181503029573E-2</v>
      </c>
      <c r="Q180" s="15">
        <v>1.1066831459319325E-2</v>
      </c>
      <c r="R180" s="15">
        <v>0</v>
      </c>
      <c r="S180" s="15">
        <v>0</v>
      </c>
      <c r="T180" s="15">
        <v>3.1657332056299434E-2</v>
      </c>
      <c r="U180" s="15">
        <v>3.1657332056299434E-2</v>
      </c>
      <c r="V180" s="15">
        <v>0.112834277271608</v>
      </c>
      <c r="W180" s="15">
        <v>0.10819995075104656</v>
      </c>
      <c r="X180" s="15">
        <v>3.9662376028698043E-2</v>
      </c>
      <c r="Y180" s="15">
        <v>3.8527718325143949E-2</v>
      </c>
      <c r="Z180" s="30" t="s">
        <v>8</v>
      </c>
      <c r="AA180" s="17"/>
      <c r="AB180" s="18">
        <f t="shared" si="5"/>
        <v>0.85904678769915543</v>
      </c>
      <c r="AD180" s="28">
        <f t="shared" si="6"/>
        <v>0</v>
      </c>
    </row>
    <row r="181" spans="1:30">
      <c r="A181" s="14">
        <v>43820</v>
      </c>
      <c r="B181" s="15">
        <v>1.6149935200877281E-2</v>
      </c>
      <c r="C181" s="15">
        <v>1.6149935200877281E-2</v>
      </c>
      <c r="D181" s="15">
        <v>5.4184083167889786E-2</v>
      </c>
      <c r="E181" s="15">
        <v>5.4184083167889786E-2</v>
      </c>
      <c r="F181" s="15">
        <v>0.55940901255848319</v>
      </c>
      <c r="G181" s="15">
        <v>0.55940901255848319</v>
      </c>
      <c r="H181" s="15">
        <v>0.16362101709221355</v>
      </c>
      <c r="I181" s="15">
        <v>0.16362101709221355</v>
      </c>
      <c r="J181" s="15">
        <v>9.0043445962677003E-5</v>
      </c>
      <c r="K181" s="15">
        <v>9.0043445962677003E-5</v>
      </c>
      <c r="L181" s="15">
        <v>3.2982994729063722E-4</v>
      </c>
      <c r="M181" s="15">
        <v>3.2982994729063722E-4</v>
      </c>
      <c r="N181" s="15">
        <v>2.6545185914799317E-3</v>
      </c>
      <c r="O181" s="15">
        <v>2.6545185914799317E-3</v>
      </c>
      <c r="P181" s="15">
        <v>8.0909173122720277E-4</v>
      </c>
      <c r="Q181" s="15">
        <v>8.0909173122720277E-4</v>
      </c>
      <c r="R181" s="15">
        <v>0</v>
      </c>
      <c r="S181" s="15">
        <v>0</v>
      </c>
      <c r="T181" s="15">
        <v>3.1999847770793561E-3</v>
      </c>
      <c r="U181" s="15">
        <v>3.1999847770793561E-3</v>
      </c>
      <c r="V181" s="15">
        <v>3.0859394237872446E-2</v>
      </c>
      <c r="W181" s="15">
        <v>3.0859394237872446E-2</v>
      </c>
      <c r="X181" s="15">
        <v>8.7721942543634891E-3</v>
      </c>
      <c r="Y181" s="15">
        <v>8.7721942543634891E-3</v>
      </c>
      <c r="Z181" s="30" t="s">
        <v>8</v>
      </c>
      <c r="AA181" s="17"/>
      <c r="AB181" s="18">
        <f t="shared" si="5"/>
        <v>-1.8102023967307594</v>
      </c>
      <c r="AD181" s="28">
        <f t="shared" si="6"/>
        <v>0</v>
      </c>
    </row>
    <row r="182" spans="1:30">
      <c r="A182" s="14">
        <v>43821</v>
      </c>
      <c r="B182" s="15">
        <v>7.5668652982206763E-3</v>
      </c>
      <c r="C182" s="15">
        <v>7.5668652982206763E-3</v>
      </c>
      <c r="D182" s="15">
        <v>4.0784741559207645E-3</v>
      </c>
      <c r="E182" s="15">
        <v>4.0784741559207645E-3</v>
      </c>
      <c r="F182" s="15">
        <v>0.19737010588524995</v>
      </c>
      <c r="G182" s="15">
        <v>0.19737010588524995</v>
      </c>
      <c r="H182" s="15">
        <v>5.2711542519518879E-2</v>
      </c>
      <c r="I182" s="15">
        <v>5.2711542519518879E-2</v>
      </c>
      <c r="J182" s="15">
        <v>5.1453397692958274E-5</v>
      </c>
      <c r="K182" s="15">
        <v>5.1453397692958274E-5</v>
      </c>
      <c r="L182" s="15">
        <v>1.9028650805229072E-5</v>
      </c>
      <c r="M182" s="15">
        <v>1.9028650805229072E-5</v>
      </c>
      <c r="N182" s="15">
        <v>9.9975375523270139E-4</v>
      </c>
      <c r="O182" s="15">
        <v>9.9975375523270139E-4</v>
      </c>
      <c r="P182" s="15">
        <v>2.7130497693907693E-4</v>
      </c>
      <c r="Q182" s="15">
        <v>2.7130497693907693E-4</v>
      </c>
      <c r="R182" s="15">
        <v>0</v>
      </c>
      <c r="S182" s="15">
        <v>0</v>
      </c>
      <c r="T182" s="15">
        <v>7.3577449780219076E-3</v>
      </c>
      <c r="U182" s="15">
        <v>7.3577449780219076E-3</v>
      </c>
      <c r="V182" s="15">
        <v>5.2696380201920712E-3</v>
      </c>
      <c r="W182" s="15">
        <v>5.2696380201920712E-3</v>
      </c>
      <c r="X182" s="15">
        <v>4.0876616525487592E-3</v>
      </c>
      <c r="Y182" s="15">
        <v>4.0876616525487592E-3</v>
      </c>
      <c r="Z182" s="30" t="s">
        <v>8</v>
      </c>
      <c r="AA182" s="17"/>
      <c r="AB182" s="18">
        <f t="shared" si="5"/>
        <v>-2.9429208242761109</v>
      </c>
      <c r="AD182" s="28">
        <f t="shared" si="6"/>
        <v>0</v>
      </c>
    </row>
    <row r="183" spans="1:30">
      <c r="A183" s="14">
        <v>43822</v>
      </c>
      <c r="B183" s="15">
        <v>9.3584082891423698E-2</v>
      </c>
      <c r="C183" s="15">
        <v>9.3584082891423698E-2</v>
      </c>
      <c r="D183" s="15">
        <v>2.9113835732000482E-2</v>
      </c>
      <c r="E183" s="15">
        <v>2.9113835732000482E-2</v>
      </c>
      <c r="F183" s="15">
        <v>3.9133218419108592E-2</v>
      </c>
      <c r="G183" s="15">
        <v>3.9133218419108592E-2</v>
      </c>
      <c r="H183" s="15">
        <v>5.5740511862056481E-2</v>
      </c>
      <c r="I183" s="15">
        <v>5.5740511862056481E-2</v>
      </c>
      <c r="J183" s="15">
        <v>5.3704483842025204E-4</v>
      </c>
      <c r="K183" s="15">
        <v>5.3704483842025204E-4</v>
      </c>
      <c r="L183" s="15">
        <v>7.0088863799260426E-4</v>
      </c>
      <c r="M183" s="15">
        <v>7.0088863799260426E-4</v>
      </c>
      <c r="N183" s="15">
        <v>2.1177049987687764E-4</v>
      </c>
      <c r="O183" s="15">
        <v>2.1177049987687764E-4</v>
      </c>
      <c r="P183" s="15">
        <v>5.1969975582552065E-4</v>
      </c>
      <c r="Q183" s="15">
        <v>5.1969975582552065E-4</v>
      </c>
      <c r="R183" s="15">
        <v>6.5377973443615112E-3</v>
      </c>
      <c r="S183" s="15">
        <v>6.5377973443615112E-3</v>
      </c>
      <c r="T183" s="15">
        <v>1.6808641544619016E-2</v>
      </c>
      <c r="U183" s="15">
        <v>1.6808641544619016E-2</v>
      </c>
      <c r="V183" s="15">
        <v>0</v>
      </c>
      <c r="W183" s="15">
        <v>0</v>
      </c>
      <c r="X183" s="15">
        <v>8.8421306484188951E-3</v>
      </c>
      <c r="Y183" s="15">
        <v>8.8421306484188951E-3</v>
      </c>
      <c r="Z183" s="30" t="s">
        <v>8</v>
      </c>
      <c r="AA183" s="17"/>
      <c r="AB183" s="18">
        <f t="shared" si="5"/>
        <v>-2.8870480739411395</v>
      </c>
      <c r="AD183" s="28">
        <f t="shared" si="6"/>
        <v>0</v>
      </c>
    </row>
    <row r="184" spans="1:30">
      <c r="A184" s="14">
        <v>43823</v>
      </c>
      <c r="B184" s="15">
        <v>1.910207389351076E-3</v>
      </c>
      <c r="C184" s="15">
        <v>1.910207389351076E-3</v>
      </c>
      <c r="D184" s="15">
        <v>9.5460398206232509E-3</v>
      </c>
      <c r="E184" s="15">
        <v>9.5460398206232509E-3</v>
      </c>
      <c r="F184" s="15">
        <v>2.3737995567594192E-2</v>
      </c>
      <c r="G184" s="15">
        <v>2.3737995567594192E-2</v>
      </c>
      <c r="H184" s="15">
        <v>1.015765833659904E-2</v>
      </c>
      <c r="I184" s="15">
        <v>1.015765833659904E-2</v>
      </c>
      <c r="J184" s="15">
        <v>1.9295024134859354E-5</v>
      </c>
      <c r="K184" s="15">
        <v>1.9295024134859354E-5</v>
      </c>
      <c r="L184" s="15">
        <v>1.078290212296314E-4</v>
      </c>
      <c r="M184" s="15">
        <v>1.078290212296314E-4</v>
      </c>
      <c r="N184" s="15">
        <v>1.8714602314700811E-4</v>
      </c>
      <c r="O184" s="15">
        <v>1.8714602314700811E-4</v>
      </c>
      <c r="P184" s="15">
        <v>9.4052392005546689E-5</v>
      </c>
      <c r="Q184" s="15">
        <v>9.4052392005546689E-5</v>
      </c>
      <c r="R184" s="15">
        <v>0</v>
      </c>
      <c r="S184" s="15">
        <v>0</v>
      </c>
      <c r="T184" s="15">
        <v>2.229523586012673E-3</v>
      </c>
      <c r="U184" s="15">
        <v>2.229523586012673E-3</v>
      </c>
      <c r="V184" s="15">
        <v>8.3230731346958867E-3</v>
      </c>
      <c r="W184" s="15">
        <v>8.3230731346958867E-3</v>
      </c>
      <c r="X184" s="15">
        <v>2.8854791547342721E-3</v>
      </c>
      <c r="Y184" s="15">
        <v>2.8854791547342721E-3</v>
      </c>
      <c r="Z184" s="30" t="s">
        <v>8</v>
      </c>
      <c r="AA184" s="17"/>
      <c r="AB184" s="18">
        <f t="shared" si="5"/>
        <v>-4.5895273420772913</v>
      </c>
      <c r="AD184" s="28">
        <f t="shared" si="6"/>
        <v>0</v>
      </c>
    </row>
    <row r="185" spans="1:30">
      <c r="A185" s="14">
        <v>43824</v>
      </c>
      <c r="B185" s="15">
        <v>9.6796704409877771E-4</v>
      </c>
      <c r="C185" s="15">
        <v>9.6796704409877771E-4</v>
      </c>
      <c r="D185" s="15">
        <v>1.0019980083345492</v>
      </c>
      <c r="E185" s="15">
        <v>1.0019980083345492</v>
      </c>
      <c r="F185" s="15">
        <v>0.1035262250677173</v>
      </c>
      <c r="G185" s="15">
        <v>0.1035262250677173</v>
      </c>
      <c r="H185" s="15">
        <v>0.40667530823259884</v>
      </c>
      <c r="I185" s="15">
        <v>0.40667530823259884</v>
      </c>
      <c r="J185" s="15">
        <v>9.6475120674296772E-6</v>
      </c>
      <c r="K185" s="15">
        <v>9.6475120674296772E-6</v>
      </c>
      <c r="L185" s="15">
        <v>1.3262969611244667E-2</v>
      </c>
      <c r="M185" s="15">
        <v>1.3262969611244667E-2</v>
      </c>
      <c r="N185" s="15">
        <v>9.0125584831322338E-4</v>
      </c>
      <c r="O185" s="15">
        <v>9.0125584831322338E-4</v>
      </c>
      <c r="P185" s="15">
        <v>5.2669339523106172E-3</v>
      </c>
      <c r="Q185" s="15">
        <v>5.2669339523106172E-3</v>
      </c>
      <c r="R185" s="15">
        <v>0</v>
      </c>
      <c r="S185" s="15">
        <v>0</v>
      </c>
      <c r="T185" s="15">
        <v>6.0796539322706886E-3</v>
      </c>
      <c r="U185" s="15">
        <v>6.0796539322706886E-3</v>
      </c>
      <c r="V185" s="15">
        <v>1.8616104407781335E-3</v>
      </c>
      <c r="W185" s="15">
        <v>1.8616104407781335E-3</v>
      </c>
      <c r="X185" s="15">
        <v>2.7673107647785849E-3</v>
      </c>
      <c r="Y185" s="15">
        <v>2.7673107647785849E-3</v>
      </c>
      <c r="Z185" s="30" t="s">
        <v>8</v>
      </c>
      <c r="AA185" s="17"/>
      <c r="AB185" s="18">
        <f t="shared" si="5"/>
        <v>-0.899740180396425</v>
      </c>
      <c r="AD185" s="28">
        <f t="shared" si="6"/>
        <v>0</v>
      </c>
    </row>
    <row r="186" spans="1:30">
      <c r="A186" s="14">
        <v>43825</v>
      </c>
      <c r="B186" s="15">
        <v>6.7532584472007747E-4</v>
      </c>
      <c r="C186" s="15">
        <v>6.7532584472007747E-4</v>
      </c>
      <c r="D186" s="15">
        <v>1.145207634294703E-2</v>
      </c>
      <c r="E186" s="15">
        <v>1.145207634294703E-2</v>
      </c>
      <c r="F186" s="15">
        <v>1.3208569317901993E-2</v>
      </c>
      <c r="G186" s="15">
        <v>1.3208569317901993E-2</v>
      </c>
      <c r="H186" s="15">
        <v>7.8413167334880768E-3</v>
      </c>
      <c r="I186" s="15">
        <v>7.8413167334880768E-3</v>
      </c>
      <c r="J186" s="15">
        <v>9.6475120674296772E-6</v>
      </c>
      <c r="K186" s="15">
        <v>9.6475120674296772E-6</v>
      </c>
      <c r="L186" s="15">
        <v>9.8314695827016876E-5</v>
      </c>
      <c r="M186" s="15">
        <v>9.8314695827016876E-5</v>
      </c>
      <c r="N186" s="15">
        <v>6.4023639497660671E-5</v>
      </c>
      <c r="O186" s="15">
        <v>6.4023639497660671E-5</v>
      </c>
      <c r="P186" s="15">
        <v>5.6672595182829402E-5</v>
      </c>
      <c r="Q186" s="15">
        <v>5.6672595182829402E-5</v>
      </c>
      <c r="R186" s="15">
        <v>3.58887448908384E-3</v>
      </c>
      <c r="S186" s="15">
        <v>3.58887448908384E-3</v>
      </c>
      <c r="T186" s="15">
        <v>0</v>
      </c>
      <c r="U186" s="15">
        <v>0</v>
      </c>
      <c r="V186" s="15">
        <v>0</v>
      </c>
      <c r="W186" s="15">
        <v>0</v>
      </c>
      <c r="X186" s="15">
        <v>1.3456726856178216E-3</v>
      </c>
      <c r="Y186" s="15">
        <v>1.3456726856178216E-3</v>
      </c>
      <c r="Z186" s="30" t="s">
        <v>8</v>
      </c>
      <c r="AA186" s="17"/>
      <c r="AB186" s="18">
        <f t="shared" si="5"/>
        <v>-4.8483485080219504</v>
      </c>
      <c r="AD186" s="28">
        <f t="shared" si="6"/>
        <v>0</v>
      </c>
    </row>
    <row r="187" spans="1:30">
      <c r="A187" s="14">
        <v>43826</v>
      </c>
      <c r="B187" s="15">
        <v>1.8893044465383119E-2</v>
      </c>
      <c r="C187" s="15">
        <v>1.8893044465383119E-2</v>
      </c>
      <c r="D187" s="15">
        <v>4.3639039179992015E-3</v>
      </c>
      <c r="E187" s="15">
        <v>4.3639039179992015E-3</v>
      </c>
      <c r="F187" s="15">
        <v>0.44584585077567107</v>
      </c>
      <c r="G187" s="15">
        <v>0.44584585077567107</v>
      </c>
      <c r="H187" s="15">
        <v>0.1179031139782353</v>
      </c>
      <c r="I187" s="15">
        <v>0.1179031139782353</v>
      </c>
      <c r="J187" s="15">
        <v>2.0902942812764302E-4</v>
      </c>
      <c r="K187" s="15">
        <v>2.0902942812764302E-4</v>
      </c>
      <c r="L187" s="15">
        <v>3.4885859809586636E-5</v>
      </c>
      <c r="M187" s="15">
        <v>3.4885859809586636E-5</v>
      </c>
      <c r="N187" s="15">
        <v>1.661167200196996E-2</v>
      </c>
      <c r="O187" s="15">
        <v>1.661167200196996E-2</v>
      </c>
      <c r="P187" s="15">
        <v>4.1588038465016734E-3</v>
      </c>
      <c r="Q187" s="15">
        <v>4.1588038465016734E-3</v>
      </c>
      <c r="R187" s="15">
        <v>0</v>
      </c>
      <c r="S187" s="15">
        <v>0</v>
      </c>
      <c r="T187" s="15">
        <v>7.0596294487399866E-3</v>
      </c>
      <c r="U187" s="15">
        <v>7.0596294487399866E-3</v>
      </c>
      <c r="V187" s="15">
        <v>1.6311253385865553E-2</v>
      </c>
      <c r="W187" s="15">
        <v>1.6311253385865553E-2</v>
      </c>
      <c r="X187" s="15">
        <v>6.677719832393814E-3</v>
      </c>
      <c r="Y187" s="15">
        <v>6.677719832393814E-3</v>
      </c>
      <c r="Z187" s="30" t="s">
        <v>8</v>
      </c>
      <c r="AA187" s="17"/>
      <c r="AB187" s="18">
        <f t="shared" si="5"/>
        <v>-2.1378920597584661</v>
      </c>
      <c r="AD187" s="28">
        <f t="shared" si="6"/>
        <v>0</v>
      </c>
    </row>
    <row r="188" spans="1:30">
      <c r="A188" s="14">
        <v>43827</v>
      </c>
      <c r="B188" s="15">
        <v>2.3154028961831227E-4</v>
      </c>
      <c r="C188" s="15">
        <v>2.3154028961831227E-4</v>
      </c>
      <c r="D188" s="15">
        <v>0.22032006190654396</v>
      </c>
      <c r="E188" s="15">
        <v>0.22032006190654396</v>
      </c>
      <c r="F188" s="15">
        <v>2.1289239103669044</v>
      </c>
      <c r="G188" s="15">
        <v>2.1289239103669044</v>
      </c>
      <c r="H188" s="15">
        <v>0.60509450456696712</v>
      </c>
      <c r="I188" s="15">
        <v>0.60509450456696712</v>
      </c>
      <c r="J188" s="15">
        <v>3.2158373558098925E-6</v>
      </c>
      <c r="K188" s="15">
        <v>3.2158373558098925E-6</v>
      </c>
      <c r="L188" s="15">
        <v>1.5762065750331415E-3</v>
      </c>
      <c r="M188" s="15">
        <v>1.5762065750331415E-3</v>
      </c>
      <c r="N188" s="15">
        <v>2.4102437823196252E-2</v>
      </c>
      <c r="O188" s="15">
        <v>2.4102437823196252E-2</v>
      </c>
      <c r="P188" s="15">
        <v>6.5016730473577908E-3</v>
      </c>
      <c r="Q188" s="15">
        <v>6.5016730473577908E-3</v>
      </c>
      <c r="R188" s="15">
        <v>3.3637658741771477E-3</v>
      </c>
      <c r="S188" s="15">
        <v>3.3637658741771477E-3</v>
      </c>
      <c r="T188" s="15">
        <v>7.8017468301439202E-4</v>
      </c>
      <c r="U188" s="15">
        <v>7.8017468301439202E-4</v>
      </c>
      <c r="V188" s="15">
        <v>1.4533366165968974E-2</v>
      </c>
      <c r="W188" s="15">
        <v>1.4533366165968974E-2</v>
      </c>
      <c r="X188" s="15">
        <v>5.1162089651222379E-3</v>
      </c>
      <c r="Y188" s="15">
        <v>5.1162089651222379E-3</v>
      </c>
      <c r="Z188" s="30" t="s">
        <v>8</v>
      </c>
      <c r="AA188" s="17"/>
      <c r="AB188" s="18">
        <f t="shared" si="5"/>
        <v>-0.50237062725435278</v>
      </c>
      <c r="AD188" s="28">
        <f t="shared" si="6"/>
        <v>0</v>
      </c>
    </row>
    <row r="189" spans="1:30">
      <c r="A189" s="14">
        <v>43828</v>
      </c>
      <c r="B189" s="15">
        <v>5.7933309964915219E-2</v>
      </c>
      <c r="C189" s="15">
        <v>5.7933309964915219E-2</v>
      </c>
      <c r="D189" s="15">
        <v>0.13396170166881266</v>
      </c>
      <c r="E189" s="15">
        <v>0.13396170166881266</v>
      </c>
      <c r="F189" s="15">
        <v>2.9286924402856447</v>
      </c>
      <c r="G189" s="15">
        <v>2.7874168923910374</v>
      </c>
      <c r="H189" s="15">
        <v>0.78970970367467519</v>
      </c>
      <c r="I189" s="15">
        <v>0.75512012781478899</v>
      </c>
      <c r="J189" s="15">
        <v>4.3092220567852562E-4</v>
      </c>
      <c r="K189" s="15">
        <v>4.3092220567852562E-4</v>
      </c>
      <c r="L189" s="15">
        <v>1.2114907679329175E-3</v>
      </c>
      <c r="M189" s="15">
        <v>1.2114907679329175E-3</v>
      </c>
      <c r="N189" s="15">
        <v>1.3962078305836002E-2</v>
      </c>
      <c r="O189" s="15">
        <v>1.3208569317901995E-2</v>
      </c>
      <c r="P189" s="15">
        <v>4.0406354565459858E-3</v>
      </c>
      <c r="Q189" s="15">
        <v>3.8561480722274135E-3</v>
      </c>
      <c r="R189" s="15">
        <v>0</v>
      </c>
      <c r="S189" s="15">
        <v>0</v>
      </c>
      <c r="T189" s="15">
        <v>1.7227271862334054E-2</v>
      </c>
      <c r="U189" s="15">
        <v>1.7227271862334054E-2</v>
      </c>
      <c r="V189" s="15">
        <v>2.794385619305589E-2</v>
      </c>
      <c r="W189" s="15">
        <v>2.794385619305589E-2</v>
      </c>
      <c r="X189" s="15">
        <v>1.3391613661712839E-2</v>
      </c>
      <c r="Y189" s="15">
        <v>1.3391613661712839E-2</v>
      </c>
      <c r="Z189" s="30" t="s">
        <v>8</v>
      </c>
      <c r="AA189" s="17"/>
      <c r="AB189" s="18">
        <f t="shared" si="5"/>
        <v>-0.28087843270125407</v>
      </c>
      <c r="AD189" s="28">
        <f t="shared" si="6"/>
        <v>0</v>
      </c>
    </row>
    <row r="190" spans="1:30">
      <c r="A190" s="14">
        <v>43829</v>
      </c>
      <c r="B190" s="15">
        <v>5.0418251806496643</v>
      </c>
      <c r="C190" s="15">
        <v>5.0418251806496643</v>
      </c>
      <c r="D190" s="15">
        <v>11.137282201234322</v>
      </c>
      <c r="E190" s="15">
        <v>11.137282201234322</v>
      </c>
      <c r="F190" s="15">
        <v>17.376301403595178</v>
      </c>
      <c r="G190" s="15">
        <v>17.376301403595178</v>
      </c>
      <c r="H190" s="15">
        <v>10.379296415759804</v>
      </c>
      <c r="I190" s="15">
        <v>10.379296415759804</v>
      </c>
      <c r="J190" s="15">
        <v>2.8756017635652064E-2</v>
      </c>
      <c r="K190" s="15">
        <v>2.8756017635652064E-2</v>
      </c>
      <c r="L190" s="15">
        <v>8.3776806611821825E-2</v>
      </c>
      <c r="M190" s="15">
        <v>8.3776806611821825E-2</v>
      </c>
      <c r="N190" s="15">
        <v>0.10901255848313222</v>
      </c>
      <c r="O190" s="15">
        <v>0.10901255848313222</v>
      </c>
      <c r="P190" s="15">
        <v>6.9325053507370435E-2</v>
      </c>
      <c r="Q190" s="15">
        <v>6.9325053507370435E-2</v>
      </c>
      <c r="R190" s="15">
        <v>2.3356626715247252E-2</v>
      </c>
      <c r="S190" s="15">
        <v>2.3356626715247252E-2</v>
      </c>
      <c r="T190" s="15">
        <v>0.12574766740455545</v>
      </c>
      <c r="U190" s="15">
        <v>0.12574766740455545</v>
      </c>
      <c r="V190" s="15">
        <v>0.20593449889189855</v>
      </c>
      <c r="W190" s="15">
        <v>0.20593449889189855</v>
      </c>
      <c r="X190" s="15">
        <v>0.10698821330600186</v>
      </c>
      <c r="Y190" s="15">
        <v>0.10698821330600186</v>
      </c>
      <c r="Z190" s="30" t="s">
        <v>9</v>
      </c>
      <c r="AA190" s="17"/>
      <c r="AB190" s="18">
        <f t="shared" si="5"/>
        <v>2.339813092758293</v>
      </c>
      <c r="AD190" s="28">
        <f t="shared" si="6"/>
        <v>0</v>
      </c>
    </row>
    <row r="191" spans="1:30">
      <c r="A191" s="14">
        <v>43830</v>
      </c>
      <c r="B191" s="15">
        <v>16.331453140425968</v>
      </c>
      <c r="C191" s="15">
        <v>16.331453140425968</v>
      </c>
      <c r="D191" s="15">
        <v>3.9992039681079814</v>
      </c>
      <c r="E191" s="15">
        <v>3.9992039681079814</v>
      </c>
      <c r="F191" s="15">
        <v>1.8859492735779364</v>
      </c>
      <c r="G191" s="15">
        <v>1.8859492735779364</v>
      </c>
      <c r="H191" s="15">
        <v>8.1058595846019337</v>
      </c>
      <c r="I191" s="15">
        <v>8.1058595846019337</v>
      </c>
      <c r="J191" s="15">
        <v>8.85191390560231E-2</v>
      </c>
      <c r="K191" s="15">
        <v>8.85191390560231E-2</v>
      </c>
      <c r="L191" s="15">
        <v>2.6164394857189972E-2</v>
      </c>
      <c r="M191" s="15">
        <v>2.6164394857189972E-2</v>
      </c>
      <c r="N191" s="15">
        <v>1.5710416153656738E-2</v>
      </c>
      <c r="O191" s="15">
        <v>1.5710416153656738E-2</v>
      </c>
      <c r="P191" s="15">
        <v>4.6985198806258094E-2</v>
      </c>
      <c r="Q191" s="15">
        <v>4.6985198806258094E-2</v>
      </c>
      <c r="R191" s="15">
        <v>1.9796694762365698E-2</v>
      </c>
      <c r="S191" s="15">
        <v>1.9796694762365698E-2</v>
      </c>
      <c r="T191" s="15">
        <v>1.1734334663224596E-4</v>
      </c>
      <c r="U191" s="15">
        <v>1.1734334663224596E-4</v>
      </c>
      <c r="V191" s="15">
        <v>5.6784043339079045E-3</v>
      </c>
      <c r="W191" s="15">
        <v>5.6784043339079045E-3</v>
      </c>
      <c r="X191" s="15">
        <v>8.8578060470864868E-3</v>
      </c>
      <c r="Y191" s="15">
        <v>8.8578060470864868E-3</v>
      </c>
      <c r="Z191" s="30" t="s">
        <v>9</v>
      </c>
      <c r="AA191" s="17"/>
      <c r="AB191" s="18">
        <f t="shared" si="5"/>
        <v>2.0925872056531625</v>
      </c>
      <c r="AD191" s="28">
        <f t="shared" si="6"/>
        <v>0</v>
      </c>
    </row>
    <row r="192" spans="1:30">
      <c r="A192" s="14">
        <v>43831</v>
      </c>
      <c r="B192" s="15">
        <v>0.40209543962104571</v>
      </c>
      <c r="C192" s="15">
        <v>0.40209543962104571</v>
      </c>
      <c r="D192" s="15">
        <v>7.5546915138560294E-2</v>
      </c>
      <c r="E192" s="15">
        <v>7.5546915138560294E-2</v>
      </c>
      <c r="F192" s="15">
        <v>9.1977345481408526E-2</v>
      </c>
      <c r="G192" s="15">
        <v>9.1977345481408526E-2</v>
      </c>
      <c r="H192" s="15">
        <v>0.20201127422904172</v>
      </c>
      <c r="I192" s="15">
        <v>0.20201127422904172</v>
      </c>
      <c r="J192" s="15">
        <v>4.1741568878412407E-3</v>
      </c>
      <c r="K192" s="15">
        <v>4.1741568878412407E-3</v>
      </c>
      <c r="L192" s="15">
        <v>9.0386091324838103E-4</v>
      </c>
      <c r="M192" s="15">
        <v>9.0386091324838103E-4</v>
      </c>
      <c r="N192" s="15">
        <v>9.3573011573504076E-4</v>
      </c>
      <c r="O192" s="15">
        <v>9.3573011573504076E-4</v>
      </c>
      <c r="P192" s="15">
        <v>2.1378832182799264E-3</v>
      </c>
      <c r="Q192" s="15">
        <v>2.1378832182799264E-3</v>
      </c>
      <c r="R192" s="15">
        <v>4.3413804303433552E-4</v>
      </c>
      <c r="S192" s="15">
        <v>4.3413804303433552E-4</v>
      </c>
      <c r="T192" s="15">
        <v>0</v>
      </c>
      <c r="U192" s="15">
        <v>0</v>
      </c>
      <c r="V192" s="15">
        <v>3.0041861610440778E-4</v>
      </c>
      <c r="W192" s="15">
        <v>3.0041861610440778E-4</v>
      </c>
      <c r="X192" s="15">
        <v>2.3633677991137368E-4</v>
      </c>
      <c r="Y192" s="15">
        <v>2.3633677991137368E-4</v>
      </c>
      <c r="Z192" s="30" t="s">
        <v>8</v>
      </c>
      <c r="AA192" s="17"/>
      <c r="AB192" s="18">
        <f t="shared" si="5"/>
        <v>-1.5994317701233627</v>
      </c>
      <c r="AD192" s="28">
        <f t="shared" si="6"/>
        <v>0</v>
      </c>
    </row>
    <row r="193" spans="1:30">
      <c r="A193" s="14">
        <v>43832</v>
      </c>
      <c r="B193" s="15">
        <v>1.6005222519865834E-2</v>
      </c>
      <c r="C193" s="15">
        <v>1.6005222519865834E-2</v>
      </c>
      <c r="D193" s="15">
        <v>0.96161286844225136</v>
      </c>
      <c r="E193" s="15">
        <v>0.96161286844225136</v>
      </c>
      <c r="F193" s="15">
        <v>4.649298202413199</v>
      </c>
      <c r="G193" s="15">
        <v>4.649298202413199</v>
      </c>
      <c r="H193" s="15">
        <v>1.5099351882555085</v>
      </c>
      <c r="I193" s="15">
        <v>1.5099351882555085</v>
      </c>
      <c r="J193" s="15">
        <v>2.3797196432993206E-4</v>
      </c>
      <c r="K193" s="15">
        <v>2.3797196432993206E-4</v>
      </c>
      <c r="L193" s="15">
        <v>6.7646853612589363E-3</v>
      </c>
      <c r="M193" s="15">
        <v>6.7646853612589363E-3</v>
      </c>
      <c r="N193" s="15">
        <v>2.3605023393252895E-2</v>
      </c>
      <c r="O193" s="15">
        <v>2.3605023393252895E-2</v>
      </c>
      <c r="P193" s="15">
        <v>8.4405992825490623E-3</v>
      </c>
      <c r="Q193" s="15">
        <v>8.4405992825490623E-3</v>
      </c>
      <c r="R193" s="15">
        <v>0</v>
      </c>
      <c r="S193" s="15">
        <v>0</v>
      </c>
      <c r="T193" s="15">
        <v>8.9973803890724801E-3</v>
      </c>
      <c r="U193" s="15">
        <v>8.9973803890724801E-3</v>
      </c>
      <c r="V193" s="15">
        <v>2.5673479438561925E-2</v>
      </c>
      <c r="W193" s="15">
        <v>2.5673479438561925E-2</v>
      </c>
      <c r="X193" s="15">
        <v>9.7066891749314193E-3</v>
      </c>
      <c r="Y193" s="15">
        <v>9.7066891749314193E-3</v>
      </c>
      <c r="Z193" s="30" t="s">
        <v>8</v>
      </c>
      <c r="AA193" s="17"/>
      <c r="AB193" s="18">
        <f t="shared" si="5"/>
        <v>0.41206672822057738</v>
      </c>
      <c r="AD193" s="28">
        <f t="shared" si="6"/>
        <v>0</v>
      </c>
    </row>
    <row r="194" spans="1:30">
      <c r="A194" s="14">
        <v>43833</v>
      </c>
      <c r="B194" s="15">
        <v>3.5760111396606004E-3</v>
      </c>
      <c r="C194" s="15">
        <v>3.5760111396606004E-3</v>
      </c>
      <c r="D194" s="15">
        <v>0.71808419543692958</v>
      </c>
      <c r="E194" s="15">
        <v>0.71808419543692958</v>
      </c>
      <c r="F194" s="15">
        <v>0.7015070179758679</v>
      </c>
      <c r="G194" s="15">
        <v>0.10048263974390544</v>
      </c>
      <c r="H194" s="15">
        <v>0.44611581708015557</v>
      </c>
      <c r="I194" s="15">
        <v>0.29896240918819522</v>
      </c>
      <c r="J194" s="15">
        <v>3.2158373558098923E-5</v>
      </c>
      <c r="K194" s="15">
        <v>3.2158373558098923E-5</v>
      </c>
      <c r="L194" s="15">
        <v>7.6907463671134178E-3</v>
      </c>
      <c r="M194" s="15">
        <v>7.6907463671134178E-3</v>
      </c>
      <c r="N194" s="15">
        <v>2.1620290568825414E-3</v>
      </c>
      <c r="O194" s="15">
        <v>4.7278995321349429E-4</v>
      </c>
      <c r="P194" s="15">
        <v>3.4654689054351416E-3</v>
      </c>
      <c r="Q194" s="15">
        <v>3.0518795405902379E-3</v>
      </c>
      <c r="R194" s="15">
        <v>0</v>
      </c>
      <c r="S194" s="15">
        <v>0</v>
      </c>
      <c r="T194" s="15">
        <v>2.9367551076070202E-3</v>
      </c>
      <c r="U194" s="15">
        <v>2.9367551076070202E-3</v>
      </c>
      <c r="V194" s="15">
        <v>5.4272346712632355E-3</v>
      </c>
      <c r="W194" s="15">
        <v>5.4272346712632355E-3</v>
      </c>
      <c r="X194" s="15">
        <v>2.4453621921442133E-3</v>
      </c>
      <c r="Y194" s="15">
        <v>2.4453621921442133E-3</v>
      </c>
      <c r="Z194" s="30" t="s">
        <v>8</v>
      </c>
      <c r="AA194" s="17"/>
      <c r="AB194" s="18">
        <f t="shared" si="5"/>
        <v>-1.2074374352737072</v>
      </c>
      <c r="AD194" s="28">
        <f t="shared" si="6"/>
        <v>0</v>
      </c>
    </row>
    <row r="195" spans="1:30">
      <c r="A195" s="14">
        <v>43834</v>
      </c>
      <c r="B195" s="15">
        <v>1.855538154302308E-3</v>
      </c>
      <c r="C195" s="15">
        <v>1.855538154302308E-3</v>
      </c>
      <c r="D195" s="15">
        <v>0.10962088584712383</v>
      </c>
      <c r="E195" s="15">
        <v>0.10962088584712383</v>
      </c>
      <c r="F195" s="15">
        <v>0.90197980792908161</v>
      </c>
      <c r="G195" s="15">
        <v>0.43206599359763598</v>
      </c>
      <c r="H195" s="15">
        <v>0.2632128538269074</v>
      </c>
      <c r="I195" s="15">
        <v>0.14816025080637868</v>
      </c>
      <c r="J195" s="15">
        <v>1.286334942323957E-5</v>
      </c>
      <c r="K195" s="15">
        <v>1.286334942323957E-5</v>
      </c>
      <c r="L195" s="15">
        <v>2.308809631034461E-3</v>
      </c>
      <c r="M195" s="15">
        <v>2.308809631034461E-3</v>
      </c>
      <c r="N195" s="15">
        <v>1.0233932528933757E-2</v>
      </c>
      <c r="O195" s="15">
        <v>1.122876138882049E-3</v>
      </c>
      <c r="P195" s="15">
        <v>3.3882977119946934E-3</v>
      </c>
      <c r="Q195" s="15">
        <v>1.1575679016067283E-3</v>
      </c>
      <c r="R195" s="15">
        <v>1.1898598216496603E-4</v>
      </c>
      <c r="S195" s="15">
        <v>1.1898598216496603E-4</v>
      </c>
      <c r="T195" s="15">
        <v>0</v>
      </c>
      <c r="U195" s="15">
        <v>0</v>
      </c>
      <c r="V195" s="15">
        <v>1.0066486087170645E-2</v>
      </c>
      <c r="W195" s="15">
        <v>1.0066486087170645E-2</v>
      </c>
      <c r="X195" s="15">
        <v>2.5092695867120858E-3</v>
      </c>
      <c r="Y195" s="15">
        <v>2.5092695867120858E-3</v>
      </c>
      <c r="Z195" s="30" t="s">
        <v>8</v>
      </c>
      <c r="AA195" s="17"/>
      <c r="AB195" s="18">
        <f t="shared" si="5"/>
        <v>-1.9094608152780692</v>
      </c>
      <c r="AD195" s="28">
        <f t="shared" si="6"/>
        <v>0</v>
      </c>
    </row>
    <row r="196" spans="1:30">
      <c r="A196" s="14">
        <v>43835</v>
      </c>
      <c r="B196" s="15">
        <v>0.10520933493267644</v>
      </c>
      <c r="C196" s="15">
        <v>0.10520933493267644</v>
      </c>
      <c r="D196" s="15">
        <v>0.5570256950214707</v>
      </c>
      <c r="E196" s="15">
        <v>0.5570256950214707</v>
      </c>
      <c r="F196" s="15">
        <v>3.1267421817286376</v>
      </c>
      <c r="G196" s="15">
        <v>2.8485742427973397</v>
      </c>
      <c r="H196" s="15">
        <v>1.0167774997739125</v>
      </c>
      <c r="I196" s="15">
        <v>0.94867150996292171</v>
      </c>
      <c r="J196" s="15">
        <v>4.0616025803878924E-3</v>
      </c>
      <c r="K196" s="15">
        <v>4.0616025803878924E-3</v>
      </c>
      <c r="L196" s="15">
        <v>3.8850162060676025E-3</v>
      </c>
      <c r="M196" s="15">
        <v>3.8850162060676025E-3</v>
      </c>
      <c r="N196" s="15">
        <v>3.8300911105639018E-2</v>
      </c>
      <c r="O196" s="15">
        <v>2.896330952967251E-2</v>
      </c>
      <c r="P196" s="15">
        <v>1.237753594790944E-2</v>
      </c>
      <c r="Q196" s="15">
        <v>1.0091339342236159E-2</v>
      </c>
      <c r="R196" s="15">
        <v>1.2454938079051714E-2</v>
      </c>
      <c r="S196" s="15">
        <v>1.2454938079051714E-2</v>
      </c>
      <c r="T196" s="15">
        <v>9.2225527569343574E-3</v>
      </c>
      <c r="U196" s="15">
        <v>9.2225527569343574E-3</v>
      </c>
      <c r="V196" s="15">
        <v>1.3021423294754985E-2</v>
      </c>
      <c r="W196" s="15">
        <v>1.3021423294754985E-2</v>
      </c>
      <c r="X196" s="15">
        <v>1.1364664034003557E-2</v>
      </c>
      <c r="Y196" s="15">
        <v>1.1364664034003557E-2</v>
      </c>
      <c r="Z196" s="30" t="s">
        <v>8</v>
      </c>
      <c r="AA196" s="17"/>
      <c r="AB196" s="18">
        <f t="shared" si="5"/>
        <v>-5.2692683641462762E-2</v>
      </c>
      <c r="AD196" s="28">
        <f t="shared" si="6"/>
        <v>0</v>
      </c>
    </row>
    <row r="197" spans="1:30">
      <c r="A197" s="14">
        <v>43836</v>
      </c>
      <c r="B197" s="15">
        <v>5.6531204877782099E-2</v>
      </c>
      <c r="C197" s="15">
        <v>5.6531204877782099E-2</v>
      </c>
      <c r="D197" s="15">
        <v>0.58650424656057121</v>
      </c>
      <c r="E197" s="15">
        <v>0.58650424656057121</v>
      </c>
      <c r="F197" s="15">
        <v>1.2227727160797832</v>
      </c>
      <c r="G197" s="15">
        <v>1.2227727160797832</v>
      </c>
      <c r="H197" s="15">
        <v>0.54356977059656963</v>
      </c>
      <c r="I197" s="15">
        <v>0.54356977059656963</v>
      </c>
      <c r="J197" s="15">
        <v>3.6017378385070801E-4</v>
      </c>
      <c r="K197" s="15">
        <v>3.6017378385070801E-4</v>
      </c>
      <c r="L197" s="15">
        <v>3.1016700812523403E-3</v>
      </c>
      <c r="M197" s="15">
        <v>3.1016700812523403E-3</v>
      </c>
      <c r="N197" s="15">
        <v>1.7581876385126812E-2</v>
      </c>
      <c r="O197" s="15">
        <v>1.7581876385126812E-2</v>
      </c>
      <c r="P197" s="15">
        <v>5.6190275223826601E-3</v>
      </c>
      <c r="Q197" s="15">
        <v>5.6190275223826601E-3</v>
      </c>
      <c r="R197" s="15">
        <v>2.122452654834529E-3</v>
      </c>
      <c r="S197" s="15">
        <v>2.122452654834529E-3</v>
      </c>
      <c r="T197" s="15">
        <v>5.3914510614815708E-5</v>
      </c>
      <c r="U197" s="15">
        <v>5.3914510614815708E-5</v>
      </c>
      <c r="V197" s="15">
        <v>1.1179512435360748E-3</v>
      </c>
      <c r="W197" s="15">
        <v>1.1179512435360748E-3</v>
      </c>
      <c r="X197" s="15">
        <v>1.0900431073463358E-3</v>
      </c>
      <c r="Y197" s="15">
        <v>1.0900431073463358E-3</v>
      </c>
      <c r="Z197" s="30" t="s">
        <v>8</v>
      </c>
      <c r="AA197" s="17"/>
      <c r="AB197" s="18">
        <f t="shared" si="5"/>
        <v>-0.60959720789717331</v>
      </c>
      <c r="AD197" s="28">
        <f t="shared" si="6"/>
        <v>0</v>
      </c>
    </row>
    <row r="198" spans="1:30">
      <c r="A198" s="14">
        <v>43837</v>
      </c>
      <c r="B198" s="15">
        <v>0.12143001855538153</v>
      </c>
      <c r="C198" s="15">
        <v>0.12123706831403293</v>
      </c>
      <c r="D198" s="15">
        <v>1.2827340365476949</v>
      </c>
      <c r="E198" s="15">
        <v>1.0014683775538031</v>
      </c>
      <c r="F198" s="15">
        <v>1.2127751785274568</v>
      </c>
      <c r="G198" s="15">
        <v>0.45969465648854957</v>
      </c>
      <c r="H198" s="15">
        <v>0.83016670183583019</v>
      </c>
      <c r="I198" s="15">
        <v>0.53877309860428668</v>
      </c>
      <c r="J198" s="15">
        <v>1.3924575750656836E-3</v>
      </c>
      <c r="K198" s="15">
        <v>1.3763783882866341E-3</v>
      </c>
      <c r="L198" s="15">
        <v>1.4499831913584553E-2</v>
      </c>
      <c r="M198" s="15">
        <v>1.0123242228381868E-2</v>
      </c>
      <c r="N198" s="15">
        <v>4.0950504801772966E-2</v>
      </c>
      <c r="O198" s="15">
        <v>1.9748830337355332E-3</v>
      </c>
      <c r="P198" s="15">
        <v>1.6061254634793357E-2</v>
      </c>
      <c r="Q198" s="15">
        <v>4.848521387875681E-3</v>
      </c>
      <c r="R198" s="15">
        <v>0</v>
      </c>
      <c r="S198" s="15">
        <v>0</v>
      </c>
      <c r="T198" s="15">
        <v>3.0350698034340372E-3</v>
      </c>
      <c r="U198" s="15">
        <v>3.0350698034340372E-3</v>
      </c>
      <c r="V198" s="15">
        <v>6.5008618566855456E-3</v>
      </c>
      <c r="W198" s="15">
        <v>6.5008618566855456E-3</v>
      </c>
      <c r="X198" s="15">
        <v>2.7456063666234593E-3</v>
      </c>
      <c r="Y198" s="15">
        <v>2.7456063666234593E-3</v>
      </c>
      <c r="Z198" s="30" t="s">
        <v>8</v>
      </c>
      <c r="AA198" s="17"/>
      <c r="AB198" s="18">
        <f t="shared" si="5"/>
        <v>-0.61846076404375083</v>
      </c>
      <c r="AD198" s="28">
        <f t="shared" si="6"/>
        <v>0</v>
      </c>
    </row>
    <row r="199" spans="1:30">
      <c r="A199" s="14">
        <v>43838</v>
      </c>
      <c r="B199" s="15">
        <v>1.4805039860304028</v>
      </c>
      <c r="C199" s="15">
        <v>1.3988892497773032E-2</v>
      </c>
      <c r="D199" s="15">
        <v>3.3222755729209612</v>
      </c>
      <c r="E199" s="15">
        <v>0.90128887394787416</v>
      </c>
      <c r="F199" s="15">
        <v>8.7869982762866297E-2</v>
      </c>
      <c r="G199" s="15">
        <v>6.3545924649101207E-2</v>
      </c>
      <c r="H199" s="15">
        <v>1.8397865734181409</v>
      </c>
      <c r="I199" s="15">
        <v>0.36347873270430769</v>
      </c>
      <c r="J199" s="15">
        <v>5.0199221124192402E-3</v>
      </c>
      <c r="K199" s="15">
        <v>1.0290679538591656E-4</v>
      </c>
      <c r="L199" s="15">
        <v>2.5174905015318046E-2</v>
      </c>
      <c r="M199" s="15">
        <v>1.6719841174194599E-2</v>
      </c>
      <c r="N199" s="15">
        <v>1.1081014528441272E-3</v>
      </c>
      <c r="O199" s="15">
        <v>4.9248953459738983E-4</v>
      </c>
      <c r="P199" s="15">
        <v>1.1725198203358149E-2</v>
      </c>
      <c r="Q199" s="15">
        <v>6.5161426461278786E-3</v>
      </c>
      <c r="R199" s="15">
        <v>0</v>
      </c>
      <c r="S199" s="15">
        <v>0</v>
      </c>
      <c r="T199" s="15">
        <v>0</v>
      </c>
      <c r="U199" s="15">
        <v>0</v>
      </c>
      <c r="V199" s="15">
        <v>9.9384388081753261E-3</v>
      </c>
      <c r="W199" s="15">
        <v>9.9384388081753261E-3</v>
      </c>
      <c r="X199" s="15">
        <v>2.4333041931691437E-3</v>
      </c>
      <c r="Y199" s="15">
        <v>2.4333041931691437E-3</v>
      </c>
      <c r="Z199" s="30" t="s">
        <v>8</v>
      </c>
      <c r="AA199" s="17"/>
      <c r="AB199" s="18">
        <f t="shared" si="5"/>
        <v>-1.0120344907234446</v>
      </c>
      <c r="AD199" s="28">
        <f t="shared" si="6"/>
        <v>0</v>
      </c>
    </row>
    <row r="200" spans="1:30">
      <c r="A200" s="14">
        <v>43839</v>
      </c>
      <c r="B200" s="15">
        <v>3.2750087631567948E-2</v>
      </c>
      <c r="C200" s="15">
        <v>3.2750087631567948E-2</v>
      </c>
      <c r="D200" s="15">
        <v>4.9633064183639164E-2</v>
      </c>
      <c r="E200" s="15">
        <v>4.9633064183639164E-2</v>
      </c>
      <c r="F200" s="15">
        <v>0.70424525978822927</v>
      </c>
      <c r="G200" s="15">
        <v>0.70424525978822927</v>
      </c>
      <c r="H200" s="15">
        <v>0.20357640249600581</v>
      </c>
      <c r="I200" s="15">
        <v>0.20357640249600581</v>
      </c>
      <c r="J200" s="15">
        <v>6.1422493495968955E-4</v>
      </c>
      <c r="K200" s="15">
        <v>6.1422493495968955E-4</v>
      </c>
      <c r="L200" s="15">
        <v>2.2200092606100596E-4</v>
      </c>
      <c r="M200" s="15">
        <v>2.2200092606100596E-4</v>
      </c>
      <c r="N200" s="15">
        <v>9.0421078552080821E-3</v>
      </c>
      <c r="O200" s="15">
        <v>9.0421078552080821E-3</v>
      </c>
      <c r="P200" s="15">
        <v>2.5285623850721962E-3</v>
      </c>
      <c r="Q200" s="15">
        <v>2.5285623850721962E-3</v>
      </c>
      <c r="R200" s="15">
        <v>0</v>
      </c>
      <c r="S200" s="15">
        <v>0</v>
      </c>
      <c r="T200" s="15">
        <v>5.13107568963002E-2</v>
      </c>
      <c r="U200" s="15">
        <v>5.13107568963002E-2</v>
      </c>
      <c r="V200" s="15">
        <v>1.5956660920955429E-3</v>
      </c>
      <c r="W200" s="15">
        <v>1.5956660920955429E-3</v>
      </c>
      <c r="X200" s="15">
        <v>1.9899315708558168E-2</v>
      </c>
      <c r="Y200" s="15">
        <v>1.9899315708558168E-2</v>
      </c>
      <c r="Z200" s="30" t="s">
        <v>8</v>
      </c>
      <c r="AA200" s="17"/>
      <c r="AB200" s="18">
        <f t="shared" ref="AB200:AB263" si="7">IF(I200&gt;0,LN(I200),"")</f>
        <v>-1.5917139023194753</v>
      </c>
      <c r="AD200" s="28">
        <f t="shared" si="6"/>
        <v>0</v>
      </c>
    </row>
    <row r="201" spans="1:30">
      <c r="A201" s="14">
        <v>43840</v>
      </c>
      <c r="B201" s="15">
        <v>2.5340798363781948E-3</v>
      </c>
      <c r="C201" s="15">
        <v>2.5340798363781948E-3</v>
      </c>
      <c r="D201" s="15">
        <v>0.61215803928782098</v>
      </c>
      <c r="E201" s="15">
        <v>0.61215803928782098</v>
      </c>
      <c r="F201" s="15">
        <v>4.5751243536074888</v>
      </c>
      <c r="G201" s="15">
        <v>3.6333710908643195</v>
      </c>
      <c r="H201" s="15">
        <v>1.353858861121997</v>
      </c>
      <c r="I201" s="15">
        <v>1.1232821873210144</v>
      </c>
      <c r="J201" s="15">
        <v>2.2510861490669247E-5</v>
      </c>
      <c r="K201" s="15">
        <v>2.2510861490669247E-5</v>
      </c>
      <c r="L201" s="15">
        <v>3.4219857031403626E-3</v>
      </c>
      <c r="M201" s="15">
        <v>3.4219857031403626E-3</v>
      </c>
      <c r="N201" s="15">
        <v>5.8591479931051474E-2</v>
      </c>
      <c r="O201" s="15">
        <v>3.42477222359025E-2</v>
      </c>
      <c r="P201" s="15">
        <v>1.5654900069333493E-2</v>
      </c>
      <c r="Q201" s="15">
        <v>9.6946311759563454E-3</v>
      </c>
      <c r="R201" s="15">
        <v>0</v>
      </c>
      <c r="S201" s="15">
        <v>0</v>
      </c>
      <c r="T201" s="15">
        <v>2.5625249751041822E-2</v>
      </c>
      <c r="U201" s="15">
        <v>2.5625249751041822E-2</v>
      </c>
      <c r="V201" s="15">
        <v>1.0160059098744151E-2</v>
      </c>
      <c r="W201" s="15">
        <v>1.0160059098744151E-2</v>
      </c>
      <c r="X201" s="15">
        <v>1.2230428360413591E-2</v>
      </c>
      <c r="Y201" s="15">
        <v>1.2230428360413591E-2</v>
      </c>
      <c r="Z201" s="30" t="s">
        <v>8</v>
      </c>
      <c r="AA201" s="17"/>
      <c r="AB201" s="18">
        <f t="shared" si="7"/>
        <v>0.11625492408484793</v>
      </c>
      <c r="AD201" s="28">
        <f t="shared" si="6"/>
        <v>0</v>
      </c>
    </row>
    <row r="202" spans="1:30">
      <c r="A202" s="14">
        <v>43841</v>
      </c>
      <c r="B202" s="15">
        <v>1.0670148346577223E-2</v>
      </c>
      <c r="C202" s="15">
        <v>1.0670148346577223E-2</v>
      </c>
      <c r="D202" s="15">
        <v>1.6520040340739707E-2</v>
      </c>
      <c r="E202" s="15">
        <v>1.6520040340739707E-2</v>
      </c>
      <c r="F202" s="15">
        <v>9.5562669293277516E-2</v>
      </c>
      <c r="G202" s="15">
        <v>9.5562669293277516E-2</v>
      </c>
      <c r="H202" s="15">
        <v>3.3679196937268258E-2</v>
      </c>
      <c r="I202" s="15">
        <v>3.3679196937268258E-2</v>
      </c>
      <c r="J202" s="15">
        <v>3.2158373558098925E-4</v>
      </c>
      <c r="K202" s="15">
        <v>3.2158373558098925E-4</v>
      </c>
      <c r="L202" s="15">
        <v>1.776007408488047E-4</v>
      </c>
      <c r="M202" s="15">
        <v>1.776007408488047E-4</v>
      </c>
      <c r="N202" s="15">
        <v>7.9783304604777157E-4</v>
      </c>
      <c r="O202" s="15">
        <v>7.9783304604777157E-4</v>
      </c>
      <c r="P202" s="15">
        <v>3.8344436740722876E-4</v>
      </c>
      <c r="Q202" s="15">
        <v>3.8344436740722876E-4</v>
      </c>
      <c r="R202" s="15">
        <v>0</v>
      </c>
      <c r="S202" s="15">
        <v>0</v>
      </c>
      <c r="T202" s="15">
        <v>0</v>
      </c>
      <c r="U202" s="15">
        <v>0</v>
      </c>
      <c r="V202" s="15">
        <v>8.7663137158335382E-4</v>
      </c>
      <c r="W202" s="15">
        <v>8.7663137158335382E-4</v>
      </c>
      <c r="X202" s="15">
        <v>2.1463238175624757E-4</v>
      </c>
      <c r="Y202" s="15">
        <v>2.1463238175624757E-4</v>
      </c>
      <c r="Z202" s="30" t="s">
        <v>8</v>
      </c>
      <c r="AA202" s="17"/>
      <c r="AB202" s="18">
        <f t="shared" si="7"/>
        <v>-3.3908749337976181</v>
      </c>
      <c r="AD202" s="28">
        <f t="shared" si="6"/>
        <v>0</v>
      </c>
    </row>
    <row r="203" spans="1:30">
      <c r="A203" s="14">
        <v>43842</v>
      </c>
      <c r="B203" s="15"/>
      <c r="C203" s="15"/>
      <c r="D203" s="15">
        <v>4.7457455108241314E-2</v>
      </c>
      <c r="E203" s="15">
        <v>4.7457455108241314E-2</v>
      </c>
      <c r="F203" s="15">
        <v>0.68508249199704485</v>
      </c>
      <c r="G203" s="15">
        <v>0.31613395715341047</v>
      </c>
      <c r="H203" s="15">
        <v>0.18577759020890483</v>
      </c>
      <c r="I203" s="15">
        <v>9.5445090887167267E-2</v>
      </c>
      <c r="J203" s="15"/>
      <c r="K203" s="15"/>
      <c r="L203" s="15">
        <v>2.8225832027756458E-4</v>
      </c>
      <c r="M203" s="15">
        <v>2.8225832027756458E-4</v>
      </c>
      <c r="N203" s="15">
        <v>1.372075843388328E-2</v>
      </c>
      <c r="O203" s="15">
        <v>2.0733809406550114E-3</v>
      </c>
      <c r="P203" s="15">
        <v>3.4666747053326494E-3</v>
      </c>
      <c r="Q203" s="15">
        <v>6.1495794772857418E-4</v>
      </c>
      <c r="R203" s="15"/>
      <c r="S203" s="15"/>
      <c r="T203" s="15">
        <v>0</v>
      </c>
      <c r="U203" s="15">
        <v>0</v>
      </c>
      <c r="V203" s="15">
        <v>3.6936715094804237E-4</v>
      </c>
      <c r="W203" s="15">
        <v>3.6936715094804237E-4</v>
      </c>
      <c r="X203" s="15">
        <v>9.0434992313025663E-5</v>
      </c>
      <c r="Y203" s="15">
        <v>9.0434992313025663E-5</v>
      </c>
      <c r="Z203" s="30" t="s">
        <v>8</v>
      </c>
      <c r="AA203" s="17"/>
      <c r="AB203" s="18">
        <f t="shared" si="7"/>
        <v>-2.3492041613832244</v>
      </c>
      <c r="AD203" s="28">
        <f t="shared" si="6"/>
        <v>0</v>
      </c>
    </row>
    <row r="204" spans="1:30">
      <c r="A204" s="14">
        <v>43843</v>
      </c>
      <c r="B204" s="15">
        <v>1.1745749466974957</v>
      </c>
      <c r="C204" s="15">
        <v>1.1745749466974957</v>
      </c>
      <c r="D204" s="15">
        <v>2.1470660991900137E-2</v>
      </c>
      <c r="E204" s="15">
        <v>2.1470660991900137E-2</v>
      </c>
      <c r="F204" s="15">
        <v>1.0089534597389802</v>
      </c>
      <c r="G204" s="15">
        <v>1.0089534597389802</v>
      </c>
      <c r="H204" s="15">
        <v>0.69560787387333067</v>
      </c>
      <c r="I204" s="15">
        <v>0.69560787387333067</v>
      </c>
      <c r="J204" s="15">
        <v>8.8982219635259791E-3</v>
      </c>
      <c r="K204" s="15">
        <v>8.8982219635259791E-3</v>
      </c>
      <c r="L204" s="15">
        <v>2.0614371705664832E-4</v>
      </c>
      <c r="M204" s="15">
        <v>2.0614371705664832E-4</v>
      </c>
      <c r="N204" s="15">
        <v>1.0598374784535829E-2</v>
      </c>
      <c r="O204" s="15">
        <v>1.0598374784535829E-2</v>
      </c>
      <c r="P204" s="15">
        <v>6.0097066891749299E-3</v>
      </c>
      <c r="Q204" s="15">
        <v>6.0097066891749299E-3</v>
      </c>
      <c r="R204" s="15">
        <v>9.673238766276156E-3</v>
      </c>
      <c r="S204" s="15">
        <v>9.673238766276156E-3</v>
      </c>
      <c r="T204" s="15">
        <v>1.1077846210444192E-2</v>
      </c>
      <c r="U204" s="15">
        <v>1.1077846210444192E-2</v>
      </c>
      <c r="V204" s="15">
        <v>1.0834769761142576E-4</v>
      </c>
      <c r="W204" s="15">
        <v>1.0834769761142576E-4</v>
      </c>
      <c r="X204" s="15">
        <v>7.8654327314382176E-3</v>
      </c>
      <c r="Y204" s="15">
        <v>7.8654327314382176E-3</v>
      </c>
      <c r="Z204" s="30" t="s">
        <v>8</v>
      </c>
      <c r="AA204" s="17"/>
      <c r="AB204" s="18">
        <f t="shared" si="7"/>
        <v>-0.36296917702419612</v>
      </c>
      <c r="AD204" s="28">
        <f t="shared" si="6"/>
        <v>0</v>
      </c>
    </row>
    <row r="205" spans="1:30">
      <c r="A205" s="14">
        <v>43844</v>
      </c>
      <c r="B205" s="15">
        <v>1.5522846916494351E-2</v>
      </c>
      <c r="C205" s="15">
        <v>1.5522846916494351E-2</v>
      </c>
      <c r="D205" s="15">
        <v>0.18886570212550033</v>
      </c>
      <c r="E205" s="15">
        <v>0.18886570212550033</v>
      </c>
      <c r="F205" s="15">
        <v>0.13666584585077565</v>
      </c>
      <c r="G205" s="15">
        <v>0.13666584585077565</v>
      </c>
      <c r="H205" s="15">
        <v>0.1110891387574232</v>
      </c>
      <c r="I205" s="15">
        <v>0.1110891387574232</v>
      </c>
      <c r="J205" s="15">
        <v>2.7334617524384086E-4</v>
      </c>
      <c r="K205" s="15">
        <v>2.7334617524384086E-4</v>
      </c>
      <c r="L205" s="15">
        <v>2.1343803319865289E-3</v>
      </c>
      <c r="M205" s="15">
        <v>2.1343803319865289E-3</v>
      </c>
      <c r="N205" s="15">
        <v>7.0426003447426758E-4</v>
      </c>
      <c r="O205" s="15">
        <v>7.0426003447426758E-4</v>
      </c>
      <c r="P205" s="15">
        <v>1.0864257076538143E-3</v>
      </c>
      <c r="Q205" s="15">
        <v>1.0864257076538143E-3</v>
      </c>
      <c r="R205" s="15">
        <v>9.3998925910323151E-3</v>
      </c>
      <c r="S205" s="15">
        <v>9.3998925910323151E-3</v>
      </c>
      <c r="T205" s="15">
        <v>2.8359032583393062E-2</v>
      </c>
      <c r="U205" s="15">
        <v>2.8359032583393062E-2</v>
      </c>
      <c r="V205" s="15">
        <v>2.0265944348682591E-2</v>
      </c>
      <c r="W205" s="15">
        <v>2.0265944348682591E-2</v>
      </c>
      <c r="X205" s="15">
        <v>1.9268682362161997E-2</v>
      </c>
      <c r="Y205" s="15">
        <v>1.9268682362161997E-2</v>
      </c>
      <c r="Z205" s="30" t="s">
        <v>8</v>
      </c>
      <c r="AA205" s="17"/>
      <c r="AB205" s="18">
        <f t="shared" si="7"/>
        <v>-2.1974223480747539</v>
      </c>
      <c r="AD205" s="28">
        <f t="shared" si="6"/>
        <v>0</v>
      </c>
    </row>
    <row r="206" spans="1:30">
      <c r="A206" s="14">
        <v>43845</v>
      </c>
      <c r="B206" s="15">
        <v>2.845794167114204</v>
      </c>
      <c r="C206" s="15">
        <v>2.845794167114204</v>
      </c>
      <c r="D206" s="15">
        <v>1.6914282271006045</v>
      </c>
      <c r="E206" s="15">
        <v>1.6914282271006045</v>
      </c>
      <c r="F206" s="15">
        <v>12.575523270130514</v>
      </c>
      <c r="G206" s="15">
        <v>9.3688845112041452</v>
      </c>
      <c r="H206" s="15">
        <v>4.7891019805263326</v>
      </c>
      <c r="I206" s="15">
        <v>4.0039960208603382</v>
      </c>
      <c r="J206" s="15">
        <v>1.6188525249147007E-2</v>
      </c>
      <c r="K206" s="15">
        <v>1.6188525249147007E-2</v>
      </c>
      <c r="L206" s="15">
        <v>1.7652245063650832E-2</v>
      </c>
      <c r="M206" s="15">
        <v>1.7652245063650832E-2</v>
      </c>
      <c r="N206" s="15">
        <v>0.11935976360502325</v>
      </c>
      <c r="O206" s="15">
        <v>8.7475991135188239E-2</v>
      </c>
      <c r="P206" s="15">
        <v>4.2005245229554136E-2</v>
      </c>
      <c r="Q206" s="15">
        <v>3.4198896693093762E-2</v>
      </c>
      <c r="R206" s="15">
        <v>1.9069915519952661E-2</v>
      </c>
      <c r="S206" s="15">
        <v>1.9069915519952661E-2</v>
      </c>
      <c r="T206" s="15">
        <v>0.12434589012857024</v>
      </c>
      <c r="U206" s="15">
        <v>0.12434589012857024</v>
      </c>
      <c r="V206" s="15">
        <v>0.11878847574489039</v>
      </c>
      <c r="W206" s="15">
        <v>0.11878847574489039</v>
      </c>
      <c r="X206" s="15">
        <v>8.351128930154042E-2</v>
      </c>
      <c r="Y206" s="15">
        <v>8.351128930154042E-2</v>
      </c>
      <c r="Z206" s="30" t="s">
        <v>8</v>
      </c>
      <c r="AA206" s="17"/>
      <c r="AB206" s="18">
        <f t="shared" si="7"/>
        <v>1.3872928676613561</v>
      </c>
      <c r="AD206" s="28">
        <f t="shared" si="6"/>
        <v>0</v>
      </c>
    </row>
    <row r="207" spans="1:30">
      <c r="A207" s="14">
        <v>43846</v>
      </c>
      <c r="B207" s="15">
        <v>7.5044780535179628E-2</v>
      </c>
      <c r="C207" s="15">
        <v>7.5044780535179628E-2</v>
      </c>
      <c r="D207" s="15">
        <v>0.5042560748967696</v>
      </c>
      <c r="E207" s="15">
        <v>0.5042560748967696</v>
      </c>
      <c r="F207" s="15">
        <v>2.0461462693917758</v>
      </c>
      <c r="G207" s="15">
        <v>2.0461462693917758</v>
      </c>
      <c r="H207" s="15">
        <v>0.72083320772917736</v>
      </c>
      <c r="I207" s="15">
        <v>0.72083320772917736</v>
      </c>
      <c r="J207" s="15">
        <v>9.8726206823363709E-4</v>
      </c>
      <c r="K207" s="15">
        <v>9.8726206823363709E-4</v>
      </c>
      <c r="L207" s="15">
        <v>2.9113835732000495E-3</v>
      </c>
      <c r="M207" s="15">
        <v>2.9113835732000495E-3</v>
      </c>
      <c r="N207" s="15">
        <v>1.5011081014528445E-2</v>
      </c>
      <c r="O207" s="15">
        <v>1.5011081014528445E-2</v>
      </c>
      <c r="P207" s="15">
        <v>5.1523829620474448E-3</v>
      </c>
      <c r="Q207" s="15">
        <v>5.1523829620474448E-3</v>
      </c>
      <c r="R207" s="15">
        <v>3.415219271870106E-3</v>
      </c>
      <c r="S207" s="15">
        <v>3.415219271870106E-3</v>
      </c>
      <c r="T207" s="15">
        <v>2.0033997856105344E-2</v>
      </c>
      <c r="U207" s="15">
        <v>2.0033997856105344E-2</v>
      </c>
      <c r="V207" s="15">
        <v>7.3380940655011083E-4</v>
      </c>
      <c r="W207" s="15">
        <v>7.3380940655011083E-4</v>
      </c>
      <c r="X207" s="15">
        <v>9.0772616284327621E-3</v>
      </c>
      <c r="Y207" s="15">
        <v>9.0772616284327621E-3</v>
      </c>
      <c r="Z207" s="30" t="s">
        <v>8</v>
      </c>
      <c r="AA207" s="17"/>
      <c r="AB207" s="18">
        <f t="shared" si="7"/>
        <v>-0.32734750309276761</v>
      </c>
      <c r="AD207" s="28">
        <f t="shared" si="6"/>
        <v>0</v>
      </c>
    </row>
    <row r="208" spans="1:30">
      <c r="A208" s="14">
        <v>43847</v>
      </c>
      <c r="B208" s="15">
        <v>1.8368862976386104E-2</v>
      </c>
      <c r="C208" s="15">
        <v>1.8368862976386104E-2</v>
      </c>
      <c r="D208" s="15">
        <v>6.5778874391876033E-2</v>
      </c>
      <c r="E208" s="15">
        <v>6.5778874391876033E-2</v>
      </c>
      <c r="F208" s="15">
        <v>0.10220142821965036</v>
      </c>
      <c r="G208" s="15">
        <v>0.10220142821965036</v>
      </c>
      <c r="H208" s="15">
        <v>5.6919784161818351E-2</v>
      </c>
      <c r="I208" s="15">
        <v>5.6919784161818351E-2</v>
      </c>
      <c r="J208" s="15">
        <v>6.4316747116197859E-5</v>
      </c>
      <c r="K208" s="15">
        <v>6.4316747116197859E-5</v>
      </c>
      <c r="L208" s="15">
        <v>2.5339819988963387E-3</v>
      </c>
      <c r="M208" s="15">
        <v>2.5339819988963387E-3</v>
      </c>
      <c r="N208" s="15">
        <v>1.6252154641713866E-3</v>
      </c>
      <c r="O208" s="15">
        <v>1.6252154641713866E-3</v>
      </c>
      <c r="P208" s="15">
        <v>1.3854640822355524E-3</v>
      </c>
      <c r="Q208" s="15">
        <v>1.3854640822355524E-3</v>
      </c>
      <c r="R208" s="15">
        <v>0</v>
      </c>
      <c r="S208" s="15">
        <v>0</v>
      </c>
      <c r="T208" s="15">
        <v>0</v>
      </c>
      <c r="U208" s="15">
        <v>0</v>
      </c>
      <c r="V208" s="15">
        <v>4.7278995321349418E-4</v>
      </c>
      <c r="W208" s="15">
        <v>4.7278995321349418E-4</v>
      </c>
      <c r="X208" s="15">
        <v>1.1575679016067285E-4</v>
      </c>
      <c r="Y208" s="15">
        <v>1.1575679016067285E-4</v>
      </c>
      <c r="Z208" s="30" t="s">
        <v>8</v>
      </c>
      <c r="AA208" s="17"/>
      <c r="AB208" s="18">
        <f t="shared" si="7"/>
        <v>-2.8661122977244853</v>
      </c>
      <c r="AD208" s="28">
        <f t="shared" si="6"/>
        <v>0</v>
      </c>
    </row>
    <row r="209" spans="1:30">
      <c r="A209" s="14">
        <v>43848</v>
      </c>
      <c r="B209" s="15">
        <v>0.11593093667694664</v>
      </c>
      <c r="C209" s="15">
        <v>0.11593093667694664</v>
      </c>
      <c r="D209" s="15">
        <v>0.25655695592330185</v>
      </c>
      <c r="E209" s="15">
        <v>0.25655695592330185</v>
      </c>
      <c r="F209" s="15">
        <v>0.15562669293277517</v>
      </c>
      <c r="G209" s="15">
        <v>0.15562669293277517</v>
      </c>
      <c r="H209" s="15">
        <v>0.17911675157507609</v>
      </c>
      <c r="I209" s="15">
        <v>0.17911675157507609</v>
      </c>
      <c r="J209" s="15">
        <v>2.6112599329176324E-3</v>
      </c>
      <c r="K209" s="15">
        <v>2.6112599329176324E-3</v>
      </c>
      <c r="L209" s="15">
        <v>4.6747052144846092E-3</v>
      </c>
      <c r="M209" s="15">
        <v>4.6747052144846092E-3</v>
      </c>
      <c r="N209" s="15">
        <v>1.6104407781334649E-3</v>
      </c>
      <c r="O209" s="15">
        <v>1.6104407781334649E-3</v>
      </c>
      <c r="P209" s="15">
        <v>3.1507551321858138E-3</v>
      </c>
      <c r="Q209" s="15">
        <v>3.1507551321858138E-3</v>
      </c>
      <c r="R209" s="15">
        <v>2.122452654834529E-3</v>
      </c>
      <c r="S209" s="15">
        <v>2.122452654834529E-3</v>
      </c>
      <c r="T209" s="15">
        <v>6.7678568030598071E-3</v>
      </c>
      <c r="U209" s="15">
        <v>6.7678568030598071E-3</v>
      </c>
      <c r="V209" s="15">
        <v>0</v>
      </c>
      <c r="W209" s="15">
        <v>0</v>
      </c>
      <c r="X209" s="15">
        <v>3.3690049136345821E-3</v>
      </c>
      <c r="Y209" s="15">
        <v>3.3690049136345821E-3</v>
      </c>
      <c r="Z209" s="30" t="s">
        <v>8</v>
      </c>
      <c r="AA209" s="17"/>
      <c r="AB209" s="18">
        <f t="shared" si="7"/>
        <v>-1.7197174423235053</v>
      </c>
      <c r="AD209" s="28">
        <f t="shared" si="6"/>
        <v>0</v>
      </c>
    </row>
    <row r="210" spans="1:30">
      <c r="A210" s="14">
        <v>43849</v>
      </c>
      <c r="B210" s="15">
        <v>0.71716388871916414</v>
      </c>
      <c r="C210" s="15">
        <v>0.71716388871916414</v>
      </c>
      <c r="D210" s="15">
        <v>3.6706425975376926</v>
      </c>
      <c r="E210" s="15">
        <v>3.6706425975376926</v>
      </c>
      <c r="F210" s="15">
        <v>5.4043979315439552</v>
      </c>
      <c r="G210" s="15">
        <v>4.9287269145530663</v>
      </c>
      <c r="H210" s="15">
        <v>2.9877044584451209</v>
      </c>
      <c r="I210" s="15">
        <v>2.8712422753444065</v>
      </c>
      <c r="J210" s="15">
        <v>5.7081113065625575E-3</v>
      </c>
      <c r="K210" s="15">
        <v>5.7081113065625575E-3</v>
      </c>
      <c r="L210" s="15">
        <v>4.1377801175970591E-2</v>
      </c>
      <c r="M210" s="15">
        <v>4.1377801175970591E-2</v>
      </c>
      <c r="N210" s="15">
        <v>3.9359763605023419E-2</v>
      </c>
      <c r="O210" s="15">
        <v>2.592464910120662E-2</v>
      </c>
      <c r="P210" s="15">
        <v>2.7509118861724885E-2</v>
      </c>
      <c r="Q210" s="15">
        <v>2.4219696741325774E-2</v>
      </c>
      <c r="R210" s="15">
        <v>4.3899395744160838E-2</v>
      </c>
      <c r="S210" s="15">
        <v>4.3899395744160838E-2</v>
      </c>
      <c r="T210" s="15">
        <v>8.3684834799596611E-2</v>
      </c>
      <c r="U210" s="15">
        <v>8.3684834799596611E-2</v>
      </c>
      <c r="V210" s="15">
        <v>0.11214479192317166</v>
      </c>
      <c r="W210" s="15">
        <v>0.11214479192317166</v>
      </c>
      <c r="X210" s="15">
        <v>7.5735085762517709E-2</v>
      </c>
      <c r="Y210" s="15">
        <v>7.5735085762517709E-2</v>
      </c>
      <c r="Z210" s="30" t="s">
        <v>8</v>
      </c>
      <c r="AA210" s="17"/>
      <c r="AB210" s="18">
        <f t="shared" si="7"/>
        <v>1.0547447846716771</v>
      </c>
      <c r="AD210" s="28">
        <f t="shared" si="6"/>
        <v>0</v>
      </c>
    </row>
    <row r="211" spans="1:30">
      <c r="A211" s="14">
        <v>43850</v>
      </c>
      <c r="B211" s="15">
        <v>2.2266618643495484</v>
      </c>
      <c r="C211" s="15">
        <v>2.2266618643495484</v>
      </c>
      <c r="D211" s="15">
        <v>1.2388063961638238</v>
      </c>
      <c r="E211" s="15">
        <v>1.2388063961638238</v>
      </c>
      <c r="F211" s="15">
        <v>6.456744644176311</v>
      </c>
      <c r="G211" s="15">
        <v>6.456744644176311</v>
      </c>
      <c r="H211" s="15">
        <v>2.8867573026256288</v>
      </c>
      <c r="I211" s="15">
        <v>2.8867573026256288</v>
      </c>
      <c r="J211" s="15">
        <v>1.5628969549236083E-2</v>
      </c>
      <c r="K211" s="15">
        <v>1.5628969549236083E-2</v>
      </c>
      <c r="L211" s="15">
        <v>1.7582473344031627E-2</v>
      </c>
      <c r="M211" s="15">
        <v>1.7582473344031627E-2</v>
      </c>
      <c r="N211" s="15">
        <v>3.2317163260280772E-2</v>
      </c>
      <c r="O211" s="15">
        <v>3.2317163260280772E-2</v>
      </c>
      <c r="P211" s="15">
        <v>2.0457601061103947E-2</v>
      </c>
      <c r="Q211" s="15">
        <v>2.0457601061103947E-2</v>
      </c>
      <c r="R211" s="15">
        <v>2.1449635163251985E-3</v>
      </c>
      <c r="S211" s="15">
        <v>2.1449635163251985E-3</v>
      </c>
      <c r="T211" s="15">
        <v>2.7553486365971699E-2</v>
      </c>
      <c r="U211" s="15">
        <v>2.7553486365971699E-2</v>
      </c>
      <c r="V211" s="15">
        <v>0.18980054173848804</v>
      </c>
      <c r="W211" s="15">
        <v>0.18980054173848804</v>
      </c>
      <c r="X211" s="15">
        <v>5.7750580291200657E-2</v>
      </c>
      <c r="Y211" s="15">
        <v>5.7750580291200657E-2</v>
      </c>
      <c r="Z211" s="30" t="s">
        <v>8</v>
      </c>
      <c r="AA211" s="17"/>
      <c r="AB211" s="18">
        <f t="shared" si="7"/>
        <v>1.0601338315515314</v>
      </c>
      <c r="AD211" s="28">
        <f t="shared" si="6"/>
        <v>0</v>
      </c>
    </row>
    <row r="212" spans="1:30">
      <c r="A212" s="14">
        <v>43851</v>
      </c>
      <c r="B212" s="15">
        <v>3.7477368544608487E-2</v>
      </c>
      <c r="C212" s="15">
        <v>3.7477368544608487E-2</v>
      </c>
      <c r="D212" s="15">
        <v>4.0410511426704807E-2</v>
      </c>
      <c r="E212" s="15">
        <v>4.0410511426704807E-2</v>
      </c>
      <c r="F212" s="15">
        <v>0.27281950258557008</v>
      </c>
      <c r="G212" s="15">
        <v>8.9460723959615851E-2</v>
      </c>
      <c r="H212" s="15">
        <v>9.6213185421879233E-2</v>
      </c>
      <c r="I212" s="15">
        <v>5.1320049437795799E-2</v>
      </c>
      <c r="J212" s="15">
        <v>1.7043937985792429E-4</v>
      </c>
      <c r="K212" s="15">
        <v>1.7043937985792429E-4</v>
      </c>
      <c r="L212" s="15">
        <v>2.2200092606100588E-4</v>
      </c>
      <c r="M212" s="15">
        <v>2.2200092606100588E-4</v>
      </c>
      <c r="N212" s="15">
        <v>1.476976114257572E-2</v>
      </c>
      <c r="O212" s="15">
        <v>7.584338832799806E-4</v>
      </c>
      <c r="P212" s="15">
        <v>3.7645072800168789E-3</v>
      </c>
      <c r="Q212" s="15">
        <v>3.3400657160944145E-4</v>
      </c>
      <c r="R212" s="15">
        <v>0</v>
      </c>
      <c r="S212" s="15">
        <v>0</v>
      </c>
      <c r="T212" s="15">
        <v>3.8057301610458147E-4</v>
      </c>
      <c r="U212" s="15">
        <v>3.8057301610458147E-4</v>
      </c>
      <c r="V212" s="15">
        <v>6.1068702290076335E-3</v>
      </c>
      <c r="W212" s="15">
        <v>6.1068702290076335E-3</v>
      </c>
      <c r="X212" s="15">
        <v>1.639887860609532E-3</v>
      </c>
      <c r="Y212" s="15">
        <v>1.639887860609532E-3</v>
      </c>
      <c r="Z212" s="30" t="s">
        <v>8</v>
      </c>
      <c r="AA212" s="17"/>
      <c r="AB212" s="18">
        <f t="shared" si="7"/>
        <v>-2.9696737759110072</v>
      </c>
      <c r="AD212" s="28">
        <f t="shared" si="6"/>
        <v>0</v>
      </c>
    </row>
    <row r="213" spans="1:30">
      <c r="A213" s="14">
        <v>43852</v>
      </c>
      <c r="B213" s="15">
        <v>6.3622126247342925E-2</v>
      </c>
      <c r="C213" s="15">
        <v>6.3622126247342925E-2</v>
      </c>
      <c r="D213" s="15">
        <v>0.98400959044000569</v>
      </c>
      <c r="E213" s="15">
        <v>0.52901869247797417</v>
      </c>
      <c r="F213" s="15">
        <v>8.1505836000984964</v>
      </c>
      <c r="G213" s="15">
        <v>7.9590544200935716</v>
      </c>
      <c r="H213" s="15">
        <v>2.3935513821481322</v>
      </c>
      <c r="I213" s="15">
        <v>2.1736677418382415</v>
      </c>
      <c r="J213" s="15">
        <v>3.0872038615774972E-4</v>
      </c>
      <c r="K213" s="15">
        <v>3.0872038615774972E-4</v>
      </c>
      <c r="L213" s="15">
        <v>7.497288417260258E-3</v>
      </c>
      <c r="M213" s="15">
        <v>3.1111844066549561E-3</v>
      </c>
      <c r="N213" s="15">
        <v>5.1854223097759188E-2</v>
      </c>
      <c r="O213" s="15">
        <v>4.9628170401378992E-2</v>
      </c>
      <c r="P213" s="15">
        <v>1.5662134868718539E-2</v>
      </c>
      <c r="Q213" s="15">
        <v>1.3449492056793176E-2</v>
      </c>
      <c r="R213" s="15">
        <v>9.866189007624749E-3</v>
      </c>
      <c r="S213" s="15">
        <v>9.866189007624749E-3</v>
      </c>
      <c r="T213" s="15">
        <v>2.6988969725416567E-3</v>
      </c>
      <c r="U213" s="15">
        <v>2.6988969725416567E-3</v>
      </c>
      <c r="V213" s="15">
        <v>3.0248707214971693E-2</v>
      </c>
      <c r="W213" s="15">
        <v>3.0248707214971693E-2</v>
      </c>
      <c r="X213" s="15">
        <v>1.2131552768818017E-2</v>
      </c>
      <c r="Y213" s="15">
        <v>1.2131552768818017E-2</v>
      </c>
      <c r="Z213" s="30" t="s">
        <v>8</v>
      </c>
      <c r="AA213" s="17"/>
      <c r="AB213" s="18">
        <f t="shared" si="7"/>
        <v>0.77641594437781625</v>
      </c>
      <c r="AD213" s="28">
        <f t="shared" si="6"/>
        <v>0</v>
      </c>
    </row>
    <row r="214" spans="1:30">
      <c r="A214" s="14">
        <v>43853</v>
      </c>
      <c r="B214" s="15">
        <v>0.11340328851528005</v>
      </c>
      <c r="C214" s="15">
        <v>0.11340328851528005</v>
      </c>
      <c r="D214" s="15">
        <v>0.43899731696023647</v>
      </c>
      <c r="E214" s="15">
        <v>0.43899731696023647</v>
      </c>
      <c r="F214" s="15">
        <v>2.9039497660674711</v>
      </c>
      <c r="G214" s="15">
        <v>2.9039497660674711</v>
      </c>
      <c r="H214" s="15">
        <v>0.92042685316371742</v>
      </c>
      <c r="I214" s="15">
        <v>0.92042685316371742</v>
      </c>
      <c r="J214" s="15">
        <v>6.528149832294082E-4</v>
      </c>
      <c r="K214" s="15">
        <v>6.528149832294082E-4</v>
      </c>
      <c r="L214" s="15">
        <v>4.1450744337390684E-3</v>
      </c>
      <c r="M214" s="15">
        <v>4.1450744337390684E-3</v>
      </c>
      <c r="N214" s="15">
        <v>2.3787244521053942E-2</v>
      </c>
      <c r="O214" s="15">
        <v>2.3787244521053942E-2</v>
      </c>
      <c r="P214" s="15">
        <v>7.6447713501944401E-3</v>
      </c>
      <c r="Q214" s="15">
        <v>7.6447713501944401E-3</v>
      </c>
      <c r="R214" s="15">
        <v>0</v>
      </c>
      <c r="S214" s="15">
        <v>0</v>
      </c>
      <c r="T214" s="15">
        <v>1.666909810538067E-2</v>
      </c>
      <c r="U214" s="15">
        <v>1.666909810538067E-2</v>
      </c>
      <c r="V214" s="15">
        <v>2.5171140113272594E-2</v>
      </c>
      <c r="W214" s="15">
        <v>2.5171140113272594E-2</v>
      </c>
      <c r="X214" s="15">
        <v>1.2500527537455161E-2</v>
      </c>
      <c r="Y214" s="15">
        <v>1.2500527537455161E-2</v>
      </c>
      <c r="Z214" s="30" t="s">
        <v>8</v>
      </c>
      <c r="AA214" s="17"/>
      <c r="AB214" s="18">
        <f t="shared" si="7"/>
        <v>-8.2917745710107779E-2</v>
      </c>
      <c r="AD214" s="28">
        <f t="shared" si="6"/>
        <v>0</v>
      </c>
    </row>
    <row r="215" spans="1:30">
      <c r="A215" s="14">
        <v>43854</v>
      </c>
      <c r="B215" s="15">
        <v>8.3740404745289598E-2</v>
      </c>
      <c r="C215" s="15">
        <v>8.3740404745289598E-2</v>
      </c>
      <c r="D215" s="15">
        <v>9.0757150015540078E-2</v>
      </c>
      <c r="E215" s="15">
        <v>9.0757150015540078E-2</v>
      </c>
      <c r="F215" s="15">
        <v>0.29253878355084961</v>
      </c>
      <c r="G215" s="15">
        <v>4.795370598374786E-2</v>
      </c>
      <c r="H215" s="15">
        <v>0.13752991890995689</v>
      </c>
      <c r="I215" s="15">
        <v>7.7646278600066315E-2</v>
      </c>
      <c r="J215" s="15">
        <v>6.8818919414331695E-4</v>
      </c>
      <c r="K215" s="15">
        <v>6.8818919414331695E-4</v>
      </c>
      <c r="L215" s="15">
        <v>2.6322966947233558E-3</v>
      </c>
      <c r="M215" s="15">
        <v>2.6322966947233558E-3</v>
      </c>
      <c r="N215" s="15">
        <v>8.9928589017483421E-3</v>
      </c>
      <c r="O215" s="15">
        <v>5.1711401132725949E-4</v>
      </c>
      <c r="P215" s="15">
        <v>3.4606457058451142E-3</v>
      </c>
      <c r="Q215" s="15">
        <v>1.3854640822355527E-3</v>
      </c>
      <c r="R215" s="15">
        <v>0</v>
      </c>
      <c r="S215" s="15">
        <v>0</v>
      </c>
      <c r="T215" s="15">
        <v>1.8397533886855642E-2</v>
      </c>
      <c r="U215" s="15">
        <v>1.8397533886855642E-2</v>
      </c>
      <c r="V215" s="15">
        <v>3.4326520561438071E-3</v>
      </c>
      <c r="W215" s="15">
        <v>3.4326520561438071E-3</v>
      </c>
      <c r="X215" s="15">
        <v>7.8352877340005424E-3</v>
      </c>
      <c r="Y215" s="15">
        <v>7.8352877340005424E-3</v>
      </c>
      <c r="Z215" s="30" t="s">
        <v>8</v>
      </c>
      <c r="AA215" s="17"/>
      <c r="AB215" s="18">
        <f t="shared" si="7"/>
        <v>-2.5555916558409009</v>
      </c>
      <c r="AD215" s="28">
        <f t="shared" si="6"/>
        <v>0</v>
      </c>
    </row>
    <row r="216" spans="1:30">
      <c r="A216" s="14">
        <v>43855</v>
      </c>
      <c r="B216" s="15">
        <v>1.6571209894488376E-2</v>
      </c>
      <c r="C216" s="15">
        <v>1.6571209894488376E-2</v>
      </c>
      <c r="D216" s="15">
        <v>3.0953271976505957E-2</v>
      </c>
      <c r="E216" s="15">
        <v>3.0953271976505957E-2</v>
      </c>
      <c r="F216" s="15">
        <v>1.042107855208077E-2</v>
      </c>
      <c r="G216" s="15">
        <v>1.042107855208077E-2</v>
      </c>
      <c r="H216" s="15">
        <v>2.0533566454646851E-2</v>
      </c>
      <c r="I216" s="15">
        <v>2.0533566454646851E-2</v>
      </c>
      <c r="J216" s="15">
        <v>3.3123124764841894E-4</v>
      </c>
      <c r="K216" s="15">
        <v>3.3123124764841894E-4</v>
      </c>
      <c r="L216" s="15">
        <v>2.7908687847669309E-4</v>
      </c>
      <c r="M216" s="15">
        <v>2.7908687847669309E-4</v>
      </c>
      <c r="N216" s="15">
        <v>7.3873430189608466E-5</v>
      </c>
      <c r="O216" s="15">
        <v>7.3873430189608466E-5</v>
      </c>
      <c r="P216" s="15">
        <v>2.4839477888644377E-4</v>
      </c>
      <c r="Q216" s="15">
        <v>2.4839477888644377E-4</v>
      </c>
      <c r="R216" s="15">
        <v>6.9719353873958475E-3</v>
      </c>
      <c r="S216" s="15">
        <v>6.9719353873958475E-3</v>
      </c>
      <c r="T216" s="15">
        <v>0</v>
      </c>
      <c r="U216" s="15">
        <v>0</v>
      </c>
      <c r="V216" s="15">
        <v>1.2312238364934746E-4</v>
      </c>
      <c r="W216" s="15">
        <v>1.2312238364934746E-4</v>
      </c>
      <c r="X216" s="15">
        <v>2.6443191752328699E-3</v>
      </c>
      <c r="Y216" s="15">
        <v>2.6443191752328699E-3</v>
      </c>
      <c r="Z216" s="30" t="s">
        <v>8</v>
      </c>
      <c r="AA216" s="17"/>
      <c r="AB216" s="18">
        <f t="shared" si="7"/>
        <v>-3.8856943438644977</v>
      </c>
      <c r="AD216" s="28">
        <f t="shared" si="6"/>
        <v>0</v>
      </c>
    </row>
    <row r="217" spans="1:30">
      <c r="A217" s="14">
        <v>43856</v>
      </c>
      <c r="B217" s="15">
        <v>2.5864979852778969E-2</v>
      </c>
      <c r="C217" s="15">
        <v>2.5864979852778969E-2</v>
      </c>
      <c r="D217" s="15">
        <v>0.13338132781925319</v>
      </c>
      <c r="E217" s="15">
        <v>0.13338132781925319</v>
      </c>
      <c r="F217" s="15">
        <v>0.10118689977837972</v>
      </c>
      <c r="G217" s="15">
        <v>0.10118689977837972</v>
      </c>
      <c r="H217" s="15">
        <v>8.5184939559280137E-2</v>
      </c>
      <c r="I217" s="15">
        <v>8.5184939559280137E-2</v>
      </c>
      <c r="J217" s="15">
        <v>1.7043937985792434E-4</v>
      </c>
      <c r="K217" s="15">
        <v>1.7043937985792434E-4</v>
      </c>
      <c r="L217" s="15">
        <v>1.7950360592932757E-3</v>
      </c>
      <c r="M217" s="15">
        <v>1.7950360592932757E-3</v>
      </c>
      <c r="N217" s="15">
        <v>3.0534351145038174E-4</v>
      </c>
      <c r="O217" s="15">
        <v>3.0534351145038174E-4</v>
      </c>
      <c r="P217" s="15">
        <v>8.2114973020227264E-4</v>
      </c>
      <c r="Q217" s="15">
        <v>8.2114973020227264E-4</v>
      </c>
      <c r="R217" s="15">
        <v>0</v>
      </c>
      <c r="S217" s="15">
        <v>0</v>
      </c>
      <c r="T217" s="15">
        <v>1.1385476065128729E-2</v>
      </c>
      <c r="U217" s="15">
        <v>1.1385476065128729E-2</v>
      </c>
      <c r="V217" s="15">
        <v>2.1034228022654516E-2</v>
      </c>
      <c r="W217" s="15">
        <v>2.1034228022654516E-2</v>
      </c>
      <c r="X217" s="15">
        <v>9.4787929943025949E-3</v>
      </c>
      <c r="Y217" s="15">
        <v>9.4787929943025949E-3</v>
      </c>
      <c r="Z217" s="30" t="s">
        <v>8</v>
      </c>
      <c r="AA217" s="17"/>
      <c r="AB217" s="18">
        <f t="shared" si="7"/>
        <v>-2.4629306265079198</v>
      </c>
      <c r="AD217" s="28">
        <f t="shared" si="6"/>
        <v>0</v>
      </c>
    </row>
    <row r="218" spans="1:30">
      <c r="A218" s="14">
        <v>43857</v>
      </c>
      <c r="B218" s="15">
        <v>3.6100990156321858E-2</v>
      </c>
      <c r="C218" s="15">
        <v>3.6100990156321858E-2</v>
      </c>
      <c r="D218" s="15">
        <v>5.1187070666066205E-3</v>
      </c>
      <c r="E218" s="15">
        <v>5.1187070666066205E-3</v>
      </c>
      <c r="F218" s="15">
        <v>0.37474021177049982</v>
      </c>
      <c r="G218" s="15">
        <v>0.37474021177049982</v>
      </c>
      <c r="H218" s="15">
        <v>0.1072329906851958</v>
      </c>
      <c r="I218" s="15">
        <v>0.1072329906851958</v>
      </c>
      <c r="J218" s="15">
        <v>4.1484301889947614E-4</v>
      </c>
      <c r="K218" s="15">
        <v>4.1484301889947614E-4</v>
      </c>
      <c r="L218" s="15">
        <v>1.9028650805229072E-5</v>
      </c>
      <c r="M218" s="15">
        <v>1.9028650805229072E-5</v>
      </c>
      <c r="N218" s="15">
        <v>4.0433390790445686E-3</v>
      </c>
      <c r="O218" s="15">
        <v>4.0433390790445686E-3</v>
      </c>
      <c r="P218" s="15">
        <v>1.1527447020167E-3</v>
      </c>
      <c r="Q218" s="15">
        <v>1.1527447020167E-3</v>
      </c>
      <c r="R218" s="15">
        <v>0</v>
      </c>
      <c r="S218" s="15">
        <v>0</v>
      </c>
      <c r="T218" s="15">
        <v>1.7918646174924044E-3</v>
      </c>
      <c r="U218" s="15">
        <v>1.7918646174924044E-3</v>
      </c>
      <c r="V218" s="15">
        <v>9.2194040876631377E-3</v>
      </c>
      <c r="W218" s="15">
        <v>9.2194040876631377E-3</v>
      </c>
      <c r="X218" s="15">
        <v>2.9385343502245798E-3</v>
      </c>
      <c r="Y218" s="15">
        <v>2.9385343502245798E-3</v>
      </c>
      <c r="Z218" s="30" t="s">
        <v>8</v>
      </c>
      <c r="AA218" s="17"/>
      <c r="AB218" s="18">
        <f t="shared" si="7"/>
        <v>-2.2327513287613585</v>
      </c>
      <c r="AD218" s="28">
        <f t="shared" si="6"/>
        <v>0</v>
      </c>
    </row>
    <row r="219" spans="1:30">
      <c r="A219" s="14">
        <v>43858</v>
      </c>
      <c r="B219" s="15">
        <v>4.0378053839549011E-2</v>
      </c>
      <c r="C219" s="15">
        <v>4.0378053839549011E-2</v>
      </c>
      <c r="D219" s="15">
        <v>5.9153732469855447E-2</v>
      </c>
      <c r="E219" s="15">
        <v>5.9153732469855447E-2</v>
      </c>
      <c r="F219" s="15">
        <v>0.4454567840433391</v>
      </c>
      <c r="G219" s="15">
        <v>0.15980300418616103</v>
      </c>
      <c r="H219" s="15">
        <v>0.14669520393090768</v>
      </c>
      <c r="I219" s="15">
        <v>7.6756398275706156E-2</v>
      </c>
      <c r="J219" s="15">
        <v>3.4409459707165847E-4</v>
      </c>
      <c r="K219" s="15">
        <v>3.4409459707165847E-4</v>
      </c>
      <c r="L219" s="15">
        <v>1.0338900270841125E-3</v>
      </c>
      <c r="M219" s="15">
        <v>1.0338900270841125E-3</v>
      </c>
      <c r="N219" s="15">
        <v>1.5094804235409999E-2</v>
      </c>
      <c r="O219" s="15">
        <v>1.6547648362472299E-3</v>
      </c>
      <c r="P219" s="15">
        <v>4.2178880414795155E-3</v>
      </c>
      <c r="Q219" s="15">
        <v>9.2726012118288974E-4</v>
      </c>
      <c r="R219" s="15">
        <v>1.6751296786413732E-2</v>
      </c>
      <c r="S219" s="15">
        <v>1.6751296786413732E-2</v>
      </c>
      <c r="T219" s="15">
        <v>8.8800370424402337E-5</v>
      </c>
      <c r="U219" s="15">
        <v>8.8800370424402337E-5</v>
      </c>
      <c r="V219" s="15">
        <v>4.171386358039892E-3</v>
      </c>
      <c r="W219" s="15">
        <v>4.171386358039892E-3</v>
      </c>
      <c r="X219" s="15">
        <v>7.3360865764326407E-3</v>
      </c>
      <c r="Y219" s="15">
        <v>7.3360865764326407E-3</v>
      </c>
      <c r="Z219" s="30" t="s">
        <v>8</v>
      </c>
      <c r="AA219" s="17"/>
      <c r="AB219" s="18">
        <f t="shared" si="7"/>
        <v>-2.5671185308337314</v>
      </c>
      <c r="AD219" s="28">
        <f t="shared" si="6"/>
        <v>0</v>
      </c>
    </row>
    <row r="220" spans="1:30">
      <c r="A220" s="14">
        <v>43859</v>
      </c>
      <c r="B220" s="15">
        <v>6.2419403076270008E-3</v>
      </c>
      <c r="C220" s="15">
        <v>6.2419403076270008E-3</v>
      </c>
      <c r="D220" s="15">
        <v>0.30167071554069907</v>
      </c>
      <c r="E220" s="15">
        <v>0.30167071554069907</v>
      </c>
      <c r="F220" s="15">
        <v>0.17456784043339083</v>
      </c>
      <c r="G220" s="15">
        <v>0.17456784043339083</v>
      </c>
      <c r="H220" s="15">
        <v>0.15977813281885872</v>
      </c>
      <c r="I220" s="15">
        <v>0.15977813281885872</v>
      </c>
      <c r="J220" s="15">
        <v>2.572669884647914E-5</v>
      </c>
      <c r="K220" s="15">
        <v>2.572669884647914E-5</v>
      </c>
      <c r="L220" s="15">
        <v>2.1882948426013436E-3</v>
      </c>
      <c r="M220" s="15">
        <v>2.1882948426013436E-3</v>
      </c>
      <c r="N220" s="15">
        <v>2.7431667077074621E-3</v>
      </c>
      <c r="O220" s="15">
        <v>2.7431667077074621E-3</v>
      </c>
      <c r="P220" s="15">
        <v>1.5132788713712946E-3</v>
      </c>
      <c r="Q220" s="15">
        <v>1.5132788713712946E-3</v>
      </c>
      <c r="R220" s="15">
        <v>1.8330272928116387E-3</v>
      </c>
      <c r="S220" s="15">
        <v>1.8330272928116387E-3</v>
      </c>
      <c r="T220" s="15">
        <v>1.8407048212258258E-2</v>
      </c>
      <c r="U220" s="15">
        <v>1.8407048212258258E-2</v>
      </c>
      <c r="V220" s="15">
        <v>1.3789706968726914E-4</v>
      </c>
      <c r="W220" s="15">
        <v>1.3789706968726914E-4</v>
      </c>
      <c r="X220" s="15">
        <v>7.7195309438398696E-3</v>
      </c>
      <c r="Y220" s="15">
        <v>7.7195309438398696E-3</v>
      </c>
      <c r="Z220" s="30" t="s">
        <v>8</v>
      </c>
      <c r="AA220" s="17"/>
      <c r="AB220" s="18">
        <f t="shared" si="7"/>
        <v>-1.8339690959468371</v>
      </c>
      <c r="AD220" s="28">
        <f t="shared" si="6"/>
        <v>0</v>
      </c>
    </row>
    <row r="221" spans="1:30">
      <c r="A221" s="14">
        <v>43860</v>
      </c>
      <c r="B221" s="15">
        <v>0.30691630140114035</v>
      </c>
      <c r="C221" s="15">
        <v>0.30691630140114035</v>
      </c>
      <c r="D221" s="15">
        <v>0.21114190933482183</v>
      </c>
      <c r="E221" s="15">
        <v>0.21114190933482183</v>
      </c>
      <c r="F221" s="15">
        <v>0.11539522285151441</v>
      </c>
      <c r="G221" s="15">
        <v>0.11539522285151441</v>
      </c>
      <c r="H221" s="15">
        <v>0.22361076779308472</v>
      </c>
      <c r="I221" s="15">
        <v>0.22361076779308472</v>
      </c>
      <c r="J221" s="15">
        <v>1.5146593945864597E-3</v>
      </c>
      <c r="K221" s="15">
        <v>1.5146593945864597E-3</v>
      </c>
      <c r="L221" s="15">
        <v>1.1163475139067717E-3</v>
      </c>
      <c r="M221" s="15">
        <v>1.1163475139067717E-3</v>
      </c>
      <c r="N221" s="15">
        <v>7.5843388327998039E-4</v>
      </c>
      <c r="O221" s="15">
        <v>7.5843388327998039E-4</v>
      </c>
      <c r="P221" s="15">
        <v>1.1780664998643471E-3</v>
      </c>
      <c r="Q221" s="15">
        <v>1.1780664998643471E-3</v>
      </c>
      <c r="R221" s="15">
        <v>1.4580606571242053E-2</v>
      </c>
      <c r="S221" s="15">
        <v>1.4580606571242053E-2</v>
      </c>
      <c r="T221" s="15">
        <v>7.7700324121352047E-4</v>
      </c>
      <c r="U221" s="15">
        <v>7.7700324121352047E-4</v>
      </c>
      <c r="V221" s="15">
        <v>4.7569564146761889E-2</v>
      </c>
      <c r="W221" s="15">
        <v>4.7569564146761889E-2</v>
      </c>
      <c r="X221" s="15">
        <v>1.7409338920206192E-2</v>
      </c>
      <c r="Y221" s="15">
        <v>1.7409338920206192E-2</v>
      </c>
      <c r="Z221" s="30" t="s">
        <v>8</v>
      </c>
      <c r="AA221" s="17"/>
      <c r="AB221" s="18">
        <f t="shared" si="7"/>
        <v>-1.4978483823620898</v>
      </c>
      <c r="AD221" s="28">
        <f t="shared" ref="AD221:AD284" si="8">A221-1-A220</f>
        <v>0</v>
      </c>
    </row>
    <row r="222" spans="1:30">
      <c r="A222" s="14">
        <v>43861</v>
      </c>
      <c r="B222" s="15">
        <v>0.57160222664578519</v>
      </c>
      <c r="C222" s="15">
        <v>0.57160222664578519</v>
      </c>
      <c r="D222" s="15">
        <v>6.2863938803858996</v>
      </c>
      <c r="E222" s="15">
        <v>6.0278325732444467</v>
      </c>
      <c r="F222" s="15">
        <v>17.886678158089151</v>
      </c>
      <c r="G222" s="15">
        <v>5.8991085939423806</v>
      </c>
      <c r="H222" s="15">
        <v>6.9837807855786327</v>
      </c>
      <c r="I222" s="15">
        <v>3.9504657402104124</v>
      </c>
      <c r="J222" s="15">
        <v>2.6980875415244972E-3</v>
      </c>
      <c r="K222" s="15">
        <v>2.6980875415244972E-3</v>
      </c>
      <c r="L222" s="15">
        <v>4.4828329855318802E-2</v>
      </c>
      <c r="M222" s="15">
        <v>4.2427548412059063E-2</v>
      </c>
      <c r="N222" s="15">
        <v>9.2962324550603187E-2</v>
      </c>
      <c r="O222" s="15">
        <v>5.1263235656242322E-2</v>
      </c>
      <c r="P222" s="15">
        <v>4.0816326530612221E-2</v>
      </c>
      <c r="Q222" s="15">
        <v>2.9694028276007589E-2</v>
      </c>
      <c r="R222" s="15">
        <v>6.5281498322940822E-3</v>
      </c>
      <c r="S222" s="15">
        <v>6.5281498322940822E-3</v>
      </c>
      <c r="T222" s="15">
        <v>3.5374261846920843E-2</v>
      </c>
      <c r="U222" s="15">
        <v>3.5374261846920843E-2</v>
      </c>
      <c r="V222" s="15">
        <v>4.7471066239842409E-2</v>
      </c>
      <c r="W222" s="15">
        <v>4.7471066239842409E-2</v>
      </c>
      <c r="X222" s="15">
        <v>2.7519971060802464E-2</v>
      </c>
      <c r="Y222" s="15">
        <v>2.7519971060802464E-2</v>
      </c>
      <c r="Z222" s="30" t="s">
        <v>8</v>
      </c>
      <c r="AA222" s="17"/>
      <c r="AB222" s="18">
        <f t="shared" si="7"/>
        <v>1.3738334808763493</v>
      </c>
      <c r="AD222" s="28">
        <f t="shared" si="8"/>
        <v>0</v>
      </c>
    </row>
    <row r="223" spans="1:30">
      <c r="A223" s="14">
        <v>43862</v>
      </c>
      <c r="B223" s="15">
        <v>1.7107386456822555</v>
      </c>
      <c r="C223" s="15">
        <v>1.7107386456822555</v>
      </c>
      <c r="D223" s="15">
        <v>3.5430618367722326</v>
      </c>
      <c r="E223" s="15">
        <v>3.103331916755995</v>
      </c>
      <c r="F223" s="15">
        <v>5.4941344496429458</v>
      </c>
      <c r="G223" s="15">
        <v>5.2345579906427</v>
      </c>
      <c r="H223" s="15">
        <v>3.333715973834142</v>
      </c>
      <c r="I223" s="15">
        <v>3.1029741054472009</v>
      </c>
      <c r="J223" s="15">
        <v>7.2645765867745439E-3</v>
      </c>
      <c r="K223" s="15">
        <v>7.2645765867745439E-3</v>
      </c>
      <c r="L223" s="15">
        <v>4.1298515130948808E-2</v>
      </c>
      <c r="M223" s="15">
        <v>3.4089827917567865E-2</v>
      </c>
      <c r="N223" s="15">
        <v>3.335139128293526E-2</v>
      </c>
      <c r="O223" s="15">
        <v>2.3171632602807208E-2</v>
      </c>
      <c r="P223" s="15">
        <v>2.6591505139722069E-2</v>
      </c>
      <c r="Q223" s="15">
        <v>2.1358333584541651E-2</v>
      </c>
      <c r="R223" s="15">
        <v>1.6686980039297535E-2</v>
      </c>
      <c r="S223" s="15">
        <v>1.6686980039297535E-2</v>
      </c>
      <c r="T223" s="15">
        <v>1.3856029228007636E-2</v>
      </c>
      <c r="U223" s="15">
        <v>1.3856029228007636E-2</v>
      </c>
      <c r="V223" s="15">
        <v>3.565131740950505E-2</v>
      </c>
      <c r="W223" s="15">
        <v>3.565131740950505E-2</v>
      </c>
      <c r="X223" s="15">
        <v>2.0253820878425227E-2</v>
      </c>
      <c r="Y223" s="15">
        <v>2.0253820878425227E-2</v>
      </c>
      <c r="Z223" s="30" t="s">
        <v>8</v>
      </c>
      <c r="AA223" s="17"/>
      <c r="AB223" s="18">
        <f t="shared" si="7"/>
        <v>1.1323610404256872</v>
      </c>
      <c r="AD223" s="28">
        <f t="shared" si="8"/>
        <v>0</v>
      </c>
    </row>
    <row r="224" spans="1:30">
      <c r="A224" s="14">
        <v>43863</v>
      </c>
      <c r="B224" s="15">
        <v>6.0811484398365073E-3</v>
      </c>
      <c r="C224" s="15">
        <v>6.0811484398365073E-3</v>
      </c>
      <c r="D224" s="15">
        <v>0.7340968050895299</v>
      </c>
      <c r="E224" s="15">
        <v>0.7340968050895299</v>
      </c>
      <c r="F224" s="15">
        <v>2.1425658704752522</v>
      </c>
      <c r="G224" s="15">
        <v>2.1425658704752522</v>
      </c>
      <c r="H224" s="15">
        <v>0.80596870949265986</v>
      </c>
      <c r="I224" s="15">
        <v>0.80596870949265986</v>
      </c>
      <c r="J224" s="15">
        <v>2.572669884647914E-5</v>
      </c>
      <c r="K224" s="15">
        <v>2.572669884647914E-5</v>
      </c>
      <c r="L224" s="15">
        <v>4.6176192620689237E-3</v>
      </c>
      <c r="M224" s="15">
        <v>4.6176192620689237E-3</v>
      </c>
      <c r="N224" s="15">
        <v>9.1307559714356116E-3</v>
      </c>
      <c r="O224" s="15">
        <v>9.1307559714356116E-3</v>
      </c>
      <c r="P224" s="15">
        <v>4.0008440599282533E-3</v>
      </c>
      <c r="Q224" s="15">
        <v>4.0008440599282533E-3</v>
      </c>
      <c r="R224" s="15">
        <v>1.5088708873460015E-2</v>
      </c>
      <c r="S224" s="15">
        <v>1.5088708873460015E-2</v>
      </c>
      <c r="T224" s="15">
        <v>1.0928788445803231E-2</v>
      </c>
      <c r="U224" s="15">
        <v>1.0928788445803231E-2</v>
      </c>
      <c r="V224" s="15">
        <v>1.6572272839202169E-2</v>
      </c>
      <c r="W224" s="15">
        <v>1.6572272839202169E-2</v>
      </c>
      <c r="X224" s="15">
        <v>1.3870316221023121E-2</v>
      </c>
      <c r="Y224" s="15">
        <v>1.3870316221023121E-2</v>
      </c>
      <c r="Z224" s="30" t="s">
        <v>8</v>
      </c>
      <c r="AA224" s="17"/>
      <c r="AB224" s="18">
        <f t="shared" si="7"/>
        <v>-0.21571035919850556</v>
      </c>
      <c r="AD224" s="28">
        <f t="shared" si="8"/>
        <v>0</v>
      </c>
    </row>
    <row r="225" spans="1:30">
      <c r="A225" s="14">
        <v>43864</v>
      </c>
      <c r="B225" s="15">
        <v>1.5104788060239065E-2</v>
      </c>
      <c r="C225" s="15">
        <v>1.5104788060239065E-2</v>
      </c>
      <c r="D225" s="15">
        <v>3.0665653919584925</v>
      </c>
      <c r="E225" s="15">
        <v>3.0665653919584925</v>
      </c>
      <c r="F225" s="15">
        <v>1.9197045062792419</v>
      </c>
      <c r="G225" s="15">
        <v>1.8833095296724949</v>
      </c>
      <c r="H225" s="15">
        <v>1.6416049196635822</v>
      </c>
      <c r="I225" s="15">
        <v>1.6326940584210052</v>
      </c>
      <c r="J225" s="15">
        <v>3.0550454880193983E-4</v>
      </c>
      <c r="K225" s="15">
        <v>3.0550454880193983E-4</v>
      </c>
      <c r="L225" s="15">
        <v>7.7161179015203911E-3</v>
      </c>
      <c r="M225" s="15">
        <v>7.7161179015203911E-3</v>
      </c>
      <c r="N225" s="15">
        <v>1.5631617828121155E-2</v>
      </c>
      <c r="O225" s="15">
        <v>8.3526225067717275E-3</v>
      </c>
      <c r="P225" s="15">
        <v>6.8754710155849615E-3</v>
      </c>
      <c r="Q225" s="15">
        <v>5.0932987670696036E-3</v>
      </c>
      <c r="R225" s="15">
        <v>1.0949926196532685E-2</v>
      </c>
      <c r="S225" s="15">
        <v>1.0949926196532685E-2</v>
      </c>
      <c r="T225" s="15">
        <v>1.0148613762788839E-4</v>
      </c>
      <c r="U225" s="15">
        <v>1.0148613762788839E-4</v>
      </c>
      <c r="V225" s="15">
        <v>6.9441024378231954E-4</v>
      </c>
      <c r="W225" s="15">
        <v>6.9441024378231954E-4</v>
      </c>
      <c r="X225" s="15">
        <v>4.3143520332800771E-3</v>
      </c>
      <c r="Y225" s="15">
        <v>4.3143520332800771E-3</v>
      </c>
      <c r="Z225" s="30" t="s">
        <v>8</v>
      </c>
      <c r="AA225" s="17"/>
      <c r="AB225" s="18">
        <f t="shared" si="7"/>
        <v>0.49023144703085025</v>
      </c>
      <c r="AD225" s="28">
        <f t="shared" si="8"/>
        <v>0</v>
      </c>
    </row>
    <row r="226" spans="1:30">
      <c r="A226" s="14">
        <v>43865</v>
      </c>
      <c r="B226" s="15">
        <v>1.7558471962722012E-3</v>
      </c>
      <c r="C226" s="15">
        <v>1.7558471962722012E-3</v>
      </c>
      <c r="D226" s="15">
        <v>0.47382291937560655</v>
      </c>
      <c r="E226" s="15">
        <v>0.47382291937560655</v>
      </c>
      <c r="F226" s="15">
        <v>3.007141098251662E-2</v>
      </c>
      <c r="G226" s="15">
        <v>3.007141098251662E-2</v>
      </c>
      <c r="H226" s="15">
        <v>0.18817110300545623</v>
      </c>
      <c r="I226" s="15">
        <v>0.18817110300545623</v>
      </c>
      <c r="J226" s="15">
        <v>1.286334942323957E-5</v>
      </c>
      <c r="K226" s="15">
        <v>1.286334942323957E-5</v>
      </c>
      <c r="L226" s="15">
        <v>8.5438642115478573E-3</v>
      </c>
      <c r="M226" s="15">
        <v>8.5438642115478573E-3</v>
      </c>
      <c r="N226" s="15">
        <v>2.2162029056882547E-4</v>
      </c>
      <c r="O226" s="15">
        <v>2.2162029056882547E-4</v>
      </c>
      <c r="P226" s="15">
        <v>3.3075091188617244E-3</v>
      </c>
      <c r="Q226" s="15">
        <v>3.3075091188617244E-3</v>
      </c>
      <c r="R226" s="15">
        <v>0</v>
      </c>
      <c r="S226" s="15">
        <v>0</v>
      </c>
      <c r="T226" s="15">
        <v>1.0624330032919566E-2</v>
      </c>
      <c r="U226" s="15">
        <v>1.0624330032919566E-2</v>
      </c>
      <c r="V226" s="15">
        <v>2.0576212755478947E-2</v>
      </c>
      <c r="W226" s="15">
        <v>2.0576212755478947E-2</v>
      </c>
      <c r="X226" s="15">
        <v>9.0772616284327621E-3</v>
      </c>
      <c r="Y226" s="15">
        <v>9.0772616284327621E-3</v>
      </c>
      <c r="Z226" s="30" t="s">
        <v>8</v>
      </c>
      <c r="AA226" s="17"/>
      <c r="AB226" s="18">
        <f t="shared" si="7"/>
        <v>-1.6704036076929833</v>
      </c>
      <c r="AD226" s="28">
        <f t="shared" si="8"/>
        <v>0</v>
      </c>
    </row>
    <row r="227" spans="1:30">
      <c r="A227" s="14">
        <v>43866</v>
      </c>
      <c r="B227" s="15">
        <v>3.1524853599004379E-2</v>
      </c>
      <c r="C227" s="15">
        <v>3.1524853599004379E-2</v>
      </c>
      <c r="D227" s="15">
        <v>0.44956138959893949</v>
      </c>
      <c r="E227" s="15">
        <v>0.44956138959893949</v>
      </c>
      <c r="F227" s="15">
        <v>7.1036690470327485E-2</v>
      </c>
      <c r="G227" s="15">
        <v>7.1036690470327485E-2</v>
      </c>
      <c r="H227" s="15">
        <v>0.20013866698821337</v>
      </c>
      <c r="I227" s="15">
        <v>0.20013866698821337</v>
      </c>
      <c r="J227" s="15">
        <v>2.1546110283926281E-4</v>
      </c>
      <c r="K227" s="15">
        <v>2.1546110283926281E-4</v>
      </c>
      <c r="L227" s="15">
        <v>1.6840355962627726E-3</v>
      </c>
      <c r="M227" s="15">
        <v>1.6840355962627726E-3</v>
      </c>
      <c r="N227" s="15">
        <v>4.3831568579167702E-4</v>
      </c>
      <c r="O227" s="15">
        <v>4.3831568579167702E-4</v>
      </c>
      <c r="P227" s="15">
        <v>8.2838452958731447E-4</v>
      </c>
      <c r="Q227" s="15">
        <v>8.2838452958731447E-4</v>
      </c>
      <c r="R227" s="15">
        <v>5.724190493341609E-4</v>
      </c>
      <c r="S227" s="15">
        <v>5.724190493341609E-4</v>
      </c>
      <c r="T227" s="15">
        <v>8.3218632854868482E-3</v>
      </c>
      <c r="U227" s="15">
        <v>8.3218632854868482E-3</v>
      </c>
      <c r="V227" s="15">
        <v>0.22343265205614374</v>
      </c>
      <c r="W227" s="15">
        <v>0.22343265205614374</v>
      </c>
      <c r="X227" s="15">
        <v>5.808338106291263E-2</v>
      </c>
      <c r="Y227" s="15">
        <v>5.808338106291263E-2</v>
      </c>
      <c r="Z227" s="30" t="s">
        <v>8</v>
      </c>
      <c r="AA227" s="17"/>
      <c r="AB227" s="18">
        <f t="shared" si="7"/>
        <v>-1.6087448177386632</v>
      </c>
      <c r="AD227" s="28">
        <f t="shared" si="8"/>
        <v>0</v>
      </c>
    </row>
    <row r="228" spans="1:30">
      <c r="A228" s="14">
        <v>43867</v>
      </c>
      <c r="B228" s="15">
        <v>1.2251343416055391</v>
      </c>
      <c r="C228" s="15">
        <v>1.2251343416055391</v>
      </c>
      <c r="D228" s="15">
        <v>0.56060942425645544</v>
      </c>
      <c r="E228" s="15">
        <v>0.56060942425645544</v>
      </c>
      <c r="F228" s="15">
        <v>9.6561684314208289</v>
      </c>
      <c r="G228" s="15">
        <v>9.359788229500122</v>
      </c>
      <c r="H228" s="15">
        <v>3.0367129894793945</v>
      </c>
      <c r="I228" s="15">
        <v>2.9641479516474232</v>
      </c>
      <c r="J228" s="15">
        <v>2.0706776734059906E-2</v>
      </c>
      <c r="K228" s="15">
        <v>2.0706776734059906E-2</v>
      </c>
      <c r="L228" s="15">
        <v>9.7204691196711868E-3</v>
      </c>
      <c r="M228" s="15">
        <v>9.7204691196711868E-3</v>
      </c>
      <c r="N228" s="15">
        <v>8.8672740704259997E-2</v>
      </c>
      <c r="O228" s="15">
        <v>7.9955675941886198E-2</v>
      </c>
      <c r="P228" s="15">
        <v>3.3170349380520298E-2</v>
      </c>
      <c r="Q228" s="15">
        <v>3.1036083561932895E-2</v>
      </c>
      <c r="R228" s="15">
        <v>3.056331822961722E-2</v>
      </c>
      <c r="S228" s="15">
        <v>3.056331822961722E-2</v>
      </c>
      <c r="T228" s="15">
        <v>4.5237445847631251E-2</v>
      </c>
      <c r="U228" s="15">
        <v>4.5237445847631251E-2</v>
      </c>
      <c r="V228" s="15">
        <v>0.14527948781088398</v>
      </c>
      <c r="W228" s="15">
        <v>0.14527948781088398</v>
      </c>
      <c r="X228" s="15">
        <v>6.4229343140505851E-2</v>
      </c>
      <c r="Y228" s="15">
        <v>6.4229343140505851E-2</v>
      </c>
      <c r="Z228" s="30" t="s">
        <v>8</v>
      </c>
      <c r="AA228" s="17"/>
      <c r="AB228" s="18">
        <f t="shared" si="7"/>
        <v>1.0865896223983995</v>
      </c>
      <c r="AD228" s="28">
        <f t="shared" si="8"/>
        <v>0</v>
      </c>
    </row>
    <row r="229" spans="1:30">
      <c r="A229" s="14">
        <v>43868</v>
      </c>
      <c r="B229" s="15">
        <v>1.8604680329687644</v>
      </c>
      <c r="C229" s="15">
        <v>1.8604680329687644</v>
      </c>
      <c r="D229" s="15">
        <v>0.39989026811368983</v>
      </c>
      <c r="E229" s="15">
        <v>0.39989026811368983</v>
      </c>
      <c r="F229" s="15">
        <v>2.4066141344496423</v>
      </c>
      <c r="G229" s="15">
        <v>2.4066141344496423</v>
      </c>
      <c r="H229" s="15">
        <v>1.4388653422964461</v>
      </c>
      <c r="I229" s="15">
        <v>1.4388653422964461</v>
      </c>
      <c r="J229" s="15">
        <v>1.0705522557491137E-2</v>
      </c>
      <c r="K229" s="15">
        <v>1.0705522557491137E-2</v>
      </c>
      <c r="L229" s="15">
        <v>1.7855217338906607E-3</v>
      </c>
      <c r="M229" s="15">
        <v>1.7855217338906607E-3</v>
      </c>
      <c r="N229" s="15">
        <v>1.5001231223836497E-2</v>
      </c>
      <c r="O229" s="15">
        <v>1.5001231223836497E-2</v>
      </c>
      <c r="P229" s="15">
        <v>8.3658396889036216E-3</v>
      </c>
      <c r="Q229" s="15">
        <v>8.3658396889036216E-3</v>
      </c>
      <c r="R229" s="15">
        <v>2.1690822964937725E-2</v>
      </c>
      <c r="S229" s="15">
        <v>2.1690822964937725E-2</v>
      </c>
      <c r="T229" s="15">
        <v>1.9196737220675261E-2</v>
      </c>
      <c r="U229" s="15">
        <v>1.9196737220675261E-2</v>
      </c>
      <c r="V229" s="15">
        <v>0.10067963555774438</v>
      </c>
      <c r="W229" s="15">
        <v>0.10067963555774438</v>
      </c>
      <c r="X229" s="15">
        <v>4.0081994393030479E-2</v>
      </c>
      <c r="Y229" s="15">
        <v>4.0081994393030479E-2</v>
      </c>
      <c r="Z229" s="30" t="s">
        <v>8</v>
      </c>
      <c r="AA229" s="17"/>
      <c r="AB229" s="18">
        <f t="shared" si="7"/>
        <v>0.36385484624824838</v>
      </c>
      <c r="AD229" s="28">
        <f t="shared" si="8"/>
        <v>0</v>
      </c>
    </row>
    <row r="230" spans="1:30">
      <c r="A230" s="14">
        <v>43869</v>
      </c>
      <c r="B230" s="15">
        <v>4.3526358610886898E-2</v>
      </c>
      <c r="C230" s="15">
        <v>4.3526358610886898E-2</v>
      </c>
      <c r="D230" s="15">
        <v>4.7038824790526276E-2</v>
      </c>
      <c r="E230" s="15">
        <v>4.7038824790526276E-2</v>
      </c>
      <c r="F230" s="15">
        <v>0.18990888943609943</v>
      </c>
      <c r="G230" s="15">
        <v>0.18990888943609943</v>
      </c>
      <c r="H230" s="15">
        <v>8.0701775540349061E-2</v>
      </c>
      <c r="I230" s="15">
        <v>8.0701775540349061E-2</v>
      </c>
      <c r="J230" s="15">
        <v>1.833027292811639E-4</v>
      </c>
      <c r="K230" s="15">
        <v>1.833027292811639E-4</v>
      </c>
      <c r="L230" s="15">
        <v>5.2645933894467122E-4</v>
      </c>
      <c r="M230" s="15">
        <v>5.2645933894467122E-4</v>
      </c>
      <c r="N230" s="15">
        <v>7.4858409258803278E-4</v>
      </c>
      <c r="O230" s="15">
        <v>7.4858409258803278E-4</v>
      </c>
      <c r="P230" s="15">
        <v>4.5217496156512826E-4</v>
      </c>
      <c r="Q230" s="15">
        <v>4.5217496156512826E-4</v>
      </c>
      <c r="R230" s="15">
        <v>0</v>
      </c>
      <c r="S230" s="15">
        <v>0</v>
      </c>
      <c r="T230" s="15">
        <v>1.2685767203486048E-4</v>
      </c>
      <c r="U230" s="15">
        <v>1.2685767203486048E-4</v>
      </c>
      <c r="V230" s="15">
        <v>1.3553311992120167E-2</v>
      </c>
      <c r="W230" s="15">
        <v>1.3553311992120167E-2</v>
      </c>
      <c r="X230" s="15">
        <v>3.3665933138395682E-3</v>
      </c>
      <c r="Y230" s="15">
        <v>3.3665933138395682E-3</v>
      </c>
      <c r="Z230" s="30" t="s">
        <v>8</v>
      </c>
      <c r="AA230" s="17"/>
      <c r="AB230" s="18">
        <f t="shared" si="7"/>
        <v>-2.5169947022091228</v>
      </c>
      <c r="AD230" s="28">
        <f t="shared" si="8"/>
        <v>0</v>
      </c>
    </row>
    <row r="231" spans="1:30">
      <c r="A231" s="14">
        <v>43870</v>
      </c>
      <c r="B231" s="15">
        <v>0.72109685780531951</v>
      </c>
      <c r="C231" s="15">
        <v>0.72109685780531951</v>
      </c>
      <c r="D231" s="15">
        <v>1.3181590414634297</v>
      </c>
      <c r="E231" s="15">
        <v>1.3181590414634297</v>
      </c>
      <c r="F231" s="15">
        <v>0.97549372075843388</v>
      </c>
      <c r="G231" s="15">
        <v>0.97549372075843388</v>
      </c>
      <c r="H231" s="15">
        <v>1.0103891719169205</v>
      </c>
      <c r="I231" s="15">
        <v>1.0103891719169205</v>
      </c>
      <c r="J231" s="15">
        <v>8.4994581314055493E-3</v>
      </c>
      <c r="K231" s="15">
        <v>8.4994581314055493E-3</v>
      </c>
      <c r="L231" s="15">
        <v>1.9256994614891814E-2</v>
      </c>
      <c r="M231" s="15">
        <v>1.9256994614891814E-2</v>
      </c>
      <c r="N231" s="15">
        <v>5.7522777640975093E-3</v>
      </c>
      <c r="O231" s="15">
        <v>5.7522777640975093E-3</v>
      </c>
      <c r="P231" s="15">
        <v>1.1916920387061769E-2</v>
      </c>
      <c r="Q231" s="15">
        <v>1.1916920387061769E-2</v>
      </c>
      <c r="R231" s="15">
        <v>6.8014960075379232E-3</v>
      </c>
      <c r="S231" s="15">
        <v>6.8014960075379232E-3</v>
      </c>
      <c r="T231" s="15">
        <v>7.5036313008619978E-3</v>
      </c>
      <c r="U231" s="15">
        <v>7.5036313008619978E-3</v>
      </c>
      <c r="V231" s="15">
        <v>9.3967003201181967E-3</v>
      </c>
      <c r="W231" s="15">
        <v>9.3967003201181967E-3</v>
      </c>
      <c r="X231" s="15">
        <v>7.7038555451722788E-3</v>
      </c>
      <c r="Y231" s="15">
        <v>7.7038555451722788E-3</v>
      </c>
      <c r="Z231" s="30" t="s">
        <v>8</v>
      </c>
      <c r="AA231" s="17"/>
      <c r="AB231" s="18">
        <f t="shared" si="7"/>
        <v>1.0335575366594582E-2</v>
      </c>
      <c r="AD231" s="28">
        <f t="shared" si="8"/>
        <v>0</v>
      </c>
    </row>
    <row r="232" spans="1:30">
      <c r="A232" s="14">
        <v>43871</v>
      </c>
      <c r="B232" s="15">
        <v>0.61521219702792318</v>
      </c>
      <c r="C232" s="15">
        <v>0.61521219702792318</v>
      </c>
      <c r="D232" s="15">
        <v>0.16046861224049677</v>
      </c>
      <c r="E232" s="15">
        <v>0.16046861224049677</v>
      </c>
      <c r="F232" s="15">
        <v>1.0801969958138389</v>
      </c>
      <c r="G232" s="15">
        <v>1.0801969958138389</v>
      </c>
      <c r="H232" s="15">
        <v>0.55616193892623511</v>
      </c>
      <c r="I232" s="15">
        <v>0.55616193892623511</v>
      </c>
      <c r="J232" s="15">
        <v>9.1747839761256271E-3</v>
      </c>
      <c r="K232" s="15">
        <v>9.1747839761256271E-3</v>
      </c>
      <c r="L232" s="15">
        <v>9.5777542386319683E-4</v>
      </c>
      <c r="M232" s="15">
        <v>9.5777542386319683E-4</v>
      </c>
      <c r="N232" s="15">
        <v>7.4365919724205818E-3</v>
      </c>
      <c r="O232" s="15">
        <v>7.4365919724205818E-3</v>
      </c>
      <c r="P232" s="15">
        <v>5.6250565218701944E-3</v>
      </c>
      <c r="Q232" s="15">
        <v>5.6250565218701944E-3</v>
      </c>
      <c r="R232" s="15">
        <v>0</v>
      </c>
      <c r="S232" s="15">
        <v>0</v>
      </c>
      <c r="T232" s="15">
        <v>2.3024667474327177E-3</v>
      </c>
      <c r="U232" s="15">
        <v>2.3024667474327177E-3</v>
      </c>
      <c r="V232" s="15">
        <v>5.3582861364196007E-3</v>
      </c>
      <c r="W232" s="15">
        <v>5.3582861364196007E-3</v>
      </c>
      <c r="X232" s="15">
        <v>2.1873210140777137E-3</v>
      </c>
      <c r="Y232" s="15">
        <v>2.1873210140777137E-3</v>
      </c>
      <c r="Z232" s="30" t="s">
        <v>8</v>
      </c>
      <c r="AA232" s="17"/>
      <c r="AB232" s="18">
        <f t="shared" si="7"/>
        <v>-0.58669577007708462</v>
      </c>
      <c r="AD232" s="28">
        <f t="shared" si="8"/>
        <v>0</v>
      </c>
    </row>
    <row r="233" spans="1:30">
      <c r="A233" s="14">
        <v>43872</v>
      </c>
      <c r="B233" s="15">
        <v>0.22859136676303457</v>
      </c>
      <c r="C233" s="15">
        <v>0.22859136676303457</v>
      </c>
      <c r="D233" s="15">
        <v>6.7148937249852519E-2</v>
      </c>
      <c r="E233" s="15">
        <v>6.7148937249852519E-2</v>
      </c>
      <c r="F233" s="15">
        <v>0.23615365673479444</v>
      </c>
      <c r="G233" s="15">
        <v>0.23615365673479444</v>
      </c>
      <c r="H233" s="15">
        <v>0.16906158622976514</v>
      </c>
      <c r="I233" s="15">
        <v>0.16906158622976514</v>
      </c>
      <c r="J233" s="15">
        <v>4.3349487556317333E-3</v>
      </c>
      <c r="K233" s="15">
        <v>4.3349487556317333E-3</v>
      </c>
      <c r="L233" s="15">
        <v>6.62831336382146E-4</v>
      </c>
      <c r="M233" s="15">
        <v>6.62831336382146E-4</v>
      </c>
      <c r="N233" s="15">
        <v>2.698842649593696E-3</v>
      </c>
      <c r="O233" s="15">
        <v>2.698842649593696E-3</v>
      </c>
      <c r="P233" s="15">
        <v>2.5382087842522522E-3</v>
      </c>
      <c r="Q233" s="15">
        <v>2.5382087842522522E-3</v>
      </c>
      <c r="R233" s="15">
        <v>5.9074932226227724E-3</v>
      </c>
      <c r="S233" s="15">
        <v>5.9074932226227724E-3</v>
      </c>
      <c r="T233" s="15">
        <v>1.4905776464096108E-3</v>
      </c>
      <c r="U233" s="15">
        <v>1.4905776464096108E-3</v>
      </c>
      <c r="V233" s="15">
        <v>1.427727160797833E-2</v>
      </c>
      <c r="W233" s="15">
        <v>1.427727160797833E-2</v>
      </c>
      <c r="X233" s="15">
        <v>6.2773942664214868E-3</v>
      </c>
      <c r="Y233" s="15">
        <v>6.2773942664214868E-3</v>
      </c>
      <c r="Z233" s="30" t="s">
        <v>8</v>
      </c>
      <c r="AA233" s="17"/>
      <c r="AB233" s="18">
        <f t="shared" si="7"/>
        <v>-1.7774922148815466</v>
      </c>
      <c r="AD233" s="28">
        <f t="shared" si="8"/>
        <v>0</v>
      </c>
    </row>
    <row r="234" spans="1:30">
      <c r="A234" s="14">
        <v>43873</v>
      </c>
      <c r="B234" s="15">
        <v>0.13121581162911106</v>
      </c>
      <c r="C234" s="15">
        <v>0.13121581162911106</v>
      </c>
      <c r="D234" s="15">
        <v>0.19802799748821814</v>
      </c>
      <c r="E234" s="15">
        <v>0.19802799748821814</v>
      </c>
      <c r="F234" s="15">
        <v>4.957399655257326E-2</v>
      </c>
      <c r="G234" s="15">
        <v>4.957399655257326E-2</v>
      </c>
      <c r="H234" s="15">
        <v>0.13662918638651916</v>
      </c>
      <c r="I234" s="15">
        <v>0.13662918638651916</v>
      </c>
      <c r="J234" s="15">
        <v>6.9783670621074664E-4</v>
      </c>
      <c r="K234" s="15">
        <v>6.9783670621074664E-4</v>
      </c>
      <c r="L234" s="15">
        <v>1.0973188631015433E-3</v>
      </c>
      <c r="M234" s="15">
        <v>1.0973188631015433E-3</v>
      </c>
      <c r="N234" s="15">
        <v>4.3339079044570311E-4</v>
      </c>
      <c r="O234" s="15">
        <v>4.3339079044570311E-4</v>
      </c>
      <c r="P234" s="15">
        <v>7.8497573327706259E-4</v>
      </c>
      <c r="Q234" s="15">
        <v>7.8497573327706259E-4</v>
      </c>
      <c r="R234" s="15">
        <v>5.4283334566070989E-3</v>
      </c>
      <c r="S234" s="15">
        <v>5.4283334566070989E-3</v>
      </c>
      <c r="T234" s="15">
        <v>2.0160855528140204E-2</v>
      </c>
      <c r="U234" s="15">
        <v>2.0160855528140204E-2</v>
      </c>
      <c r="V234" s="15">
        <v>2.6742181728638265E-3</v>
      </c>
      <c r="W234" s="15">
        <v>2.6742181728638265E-3</v>
      </c>
      <c r="X234" s="15">
        <v>1.0355409519790191E-2</v>
      </c>
      <c r="Y234" s="15">
        <v>1.0355409519790191E-2</v>
      </c>
      <c r="Z234" s="30" t="s">
        <v>8</v>
      </c>
      <c r="AA234" s="17"/>
      <c r="AB234" s="18">
        <f t="shared" si="7"/>
        <v>-1.99048469151649</v>
      </c>
      <c r="AD234" s="28">
        <f t="shared" si="8"/>
        <v>0</v>
      </c>
    </row>
    <row r="235" spans="1:30">
      <c r="A235" s="14">
        <v>43874</v>
      </c>
      <c r="B235" s="15">
        <v>2.5244323243107658E-2</v>
      </c>
      <c r="C235" s="15">
        <v>2.5244323243107658E-2</v>
      </c>
      <c r="D235" s="15">
        <v>1.0548215429698651E-2</v>
      </c>
      <c r="E235" s="15">
        <v>1.0548215429698651E-2</v>
      </c>
      <c r="F235" s="15">
        <v>6.0847081999507502E-2</v>
      </c>
      <c r="G235" s="15">
        <v>6.0847081999507502E-2</v>
      </c>
      <c r="H235" s="15">
        <v>2.8373677388237425E-2</v>
      </c>
      <c r="I235" s="15">
        <v>2.8373677388237425E-2</v>
      </c>
      <c r="J235" s="15">
        <v>2.7013033788803097E-4</v>
      </c>
      <c r="K235" s="15">
        <v>2.7013033788803097E-4</v>
      </c>
      <c r="L235" s="15">
        <v>5.3914510614815701E-5</v>
      </c>
      <c r="M235" s="15">
        <v>5.3914510614815701E-5</v>
      </c>
      <c r="N235" s="15">
        <v>4.5309037182959875E-4</v>
      </c>
      <c r="O235" s="15">
        <v>4.5309037182959875E-4</v>
      </c>
      <c r="P235" s="15">
        <v>2.3271938021885271E-4</v>
      </c>
      <c r="Q235" s="15">
        <v>2.3271938021885271E-4</v>
      </c>
      <c r="R235" s="15">
        <v>2.3810059782416446E-2</v>
      </c>
      <c r="S235" s="15">
        <v>2.3810059782416446E-2</v>
      </c>
      <c r="T235" s="15">
        <v>0</v>
      </c>
      <c r="U235" s="15">
        <v>0</v>
      </c>
      <c r="V235" s="15">
        <v>1.5321349421324798E-2</v>
      </c>
      <c r="W235" s="15">
        <v>1.5321349421324798E-2</v>
      </c>
      <c r="X235" s="15">
        <v>1.2678985922286197E-2</v>
      </c>
      <c r="Y235" s="15">
        <v>1.2678985922286197E-2</v>
      </c>
      <c r="Z235" s="30" t="s">
        <v>8</v>
      </c>
      <c r="AA235" s="17"/>
      <c r="AB235" s="18">
        <f t="shared" si="7"/>
        <v>-3.5622934161352218</v>
      </c>
      <c r="AD235" s="28">
        <f t="shared" si="8"/>
        <v>0</v>
      </c>
    </row>
    <row r="236" spans="1:30">
      <c r="A236" s="14">
        <v>43875</v>
      </c>
      <c r="B236" s="15">
        <v>1.5646720971440156</v>
      </c>
      <c r="C236" s="15">
        <v>1.5646720971440156</v>
      </c>
      <c r="D236" s="15">
        <v>4.0284510043956177</v>
      </c>
      <c r="E236" s="15">
        <v>1.5127079672960924</v>
      </c>
      <c r="F236" s="15">
        <v>15.176459000246242</v>
      </c>
      <c r="G236" s="15">
        <v>10.424072888451123</v>
      </c>
      <c r="H236" s="15">
        <v>5.8340927863021133</v>
      </c>
      <c r="I236" s="15">
        <v>3.7140300847074439</v>
      </c>
      <c r="J236" s="15">
        <v>1.3136695598483416E-2</v>
      </c>
      <c r="K236" s="15">
        <v>1.3136695598483416E-2</v>
      </c>
      <c r="L236" s="15">
        <v>2.0240141573161959E-2</v>
      </c>
      <c r="M236" s="15">
        <v>7.2023443297792077E-3</v>
      </c>
      <c r="N236" s="15">
        <v>8.4156611672001641E-2</v>
      </c>
      <c r="O236" s="15">
        <v>4.0758433883280043E-2</v>
      </c>
      <c r="P236" s="15">
        <v>3.3225816175805584E-2</v>
      </c>
      <c r="Q236" s="15">
        <v>1.7643264100322555E-2</v>
      </c>
      <c r="R236" s="15">
        <v>4.0008232543630874E-2</v>
      </c>
      <c r="S236" s="15">
        <v>4.0008232543630874E-2</v>
      </c>
      <c r="T236" s="15">
        <v>8.3700692008600919E-2</v>
      </c>
      <c r="U236" s="15">
        <v>8.3700692008600919E-2</v>
      </c>
      <c r="V236" s="15">
        <v>0.28892391036690473</v>
      </c>
      <c r="W236" s="15">
        <v>0.28892391036690473</v>
      </c>
      <c r="X236" s="15">
        <v>0.11756428420703585</v>
      </c>
      <c r="Y236" s="15">
        <v>0.11756428420703585</v>
      </c>
      <c r="Z236" s="30" t="s">
        <v>8</v>
      </c>
      <c r="AA236" s="17"/>
      <c r="AB236" s="18">
        <f t="shared" si="7"/>
        <v>1.3121175632497375</v>
      </c>
      <c r="AD236" s="28">
        <f t="shared" si="8"/>
        <v>0</v>
      </c>
    </row>
    <row r="237" spans="1:30">
      <c r="A237" s="14">
        <v>43876</v>
      </c>
      <c r="B237" s="15">
        <v>0.127038438903914</v>
      </c>
      <c r="C237" s="15">
        <v>0.127038438903914</v>
      </c>
      <c r="D237" s="15">
        <v>5.1786473166430924E-2</v>
      </c>
      <c r="E237" s="15">
        <v>5.1786473166430924E-2</v>
      </c>
      <c r="F237" s="15">
        <v>1.2108396946564886</v>
      </c>
      <c r="G237" s="15">
        <v>1.2108396946564886</v>
      </c>
      <c r="H237" s="15">
        <v>0.36378259427847937</v>
      </c>
      <c r="I237" s="15">
        <v>0.36378259427847937</v>
      </c>
      <c r="J237" s="15">
        <v>5.724190493341609E-4</v>
      </c>
      <c r="K237" s="15">
        <v>5.724190493341609E-4</v>
      </c>
      <c r="L237" s="15">
        <v>1.4905776464096108E-4</v>
      </c>
      <c r="M237" s="15">
        <v>1.4905776464096108E-4</v>
      </c>
      <c r="N237" s="15">
        <v>6.7126323565624068E-3</v>
      </c>
      <c r="O237" s="15">
        <v>6.7126323565624068E-3</v>
      </c>
      <c r="P237" s="15">
        <v>1.9148102372411261E-3</v>
      </c>
      <c r="Q237" s="15">
        <v>1.9148102372411261E-3</v>
      </c>
      <c r="R237" s="15">
        <v>1.7860760674168145E-2</v>
      </c>
      <c r="S237" s="15">
        <v>1.7860760674168145E-2</v>
      </c>
      <c r="T237" s="15">
        <v>8.3091775182833616E-4</v>
      </c>
      <c r="U237" s="15">
        <v>8.3091775182833616E-4</v>
      </c>
      <c r="V237" s="15">
        <v>1.0933267668062057E-2</v>
      </c>
      <c r="W237" s="15">
        <v>1.0933267668062057E-2</v>
      </c>
      <c r="X237" s="15">
        <v>9.6898079763663211E-3</v>
      </c>
      <c r="Y237" s="15">
        <v>9.6898079763663211E-3</v>
      </c>
      <c r="Z237" s="30" t="s">
        <v>8</v>
      </c>
      <c r="AA237" s="17"/>
      <c r="AB237" s="18">
        <f t="shared" si="7"/>
        <v>-1.0111988582469755</v>
      </c>
      <c r="AD237" s="28">
        <f t="shared" si="8"/>
        <v>0</v>
      </c>
    </row>
    <row r="238" spans="1:30">
      <c r="A238" s="14">
        <v>43877</v>
      </c>
      <c r="B238" s="15">
        <v>8.4862731982467257E-2</v>
      </c>
      <c r="C238" s="15">
        <v>8.4862731982467257E-2</v>
      </c>
      <c r="D238" s="15">
        <v>4.7929999936571162E-2</v>
      </c>
      <c r="E238" s="15">
        <v>4.7929999936571162E-2</v>
      </c>
      <c r="F238" s="15">
        <v>0.61058852499384375</v>
      </c>
      <c r="G238" s="15">
        <v>0.61058852499384375</v>
      </c>
      <c r="H238" s="15">
        <v>0.19953817863925485</v>
      </c>
      <c r="I238" s="15">
        <v>0.19953817863925485</v>
      </c>
      <c r="J238" s="15">
        <v>3.5374210913908822E-4</v>
      </c>
      <c r="K238" s="15">
        <v>3.5374210913908822E-4</v>
      </c>
      <c r="L238" s="15">
        <v>4.376589685202686E-4</v>
      </c>
      <c r="M238" s="15">
        <v>4.376589685202686E-4</v>
      </c>
      <c r="N238" s="15">
        <v>2.1275547894607245E-3</v>
      </c>
      <c r="O238" s="15">
        <v>2.1275547894607245E-3</v>
      </c>
      <c r="P238" s="15">
        <v>8.1994393030476558E-4</v>
      </c>
      <c r="Q238" s="15">
        <v>8.1994393030476558E-4</v>
      </c>
      <c r="R238" s="15">
        <v>5.6984637944951294E-3</v>
      </c>
      <c r="S238" s="15">
        <v>5.6984637944951294E-3</v>
      </c>
      <c r="T238" s="15">
        <v>1.6583469176757137E-2</v>
      </c>
      <c r="U238" s="15">
        <v>1.6583469176757137E-2</v>
      </c>
      <c r="V238" s="15">
        <v>5.5158827874907655E-4</v>
      </c>
      <c r="W238" s="15">
        <v>5.5158827874907655E-4</v>
      </c>
      <c r="X238" s="15">
        <v>8.5768546709673529E-3</v>
      </c>
      <c r="Y238" s="15">
        <v>8.5768546709673529E-3</v>
      </c>
      <c r="Z238" s="30" t="s">
        <v>8</v>
      </c>
      <c r="AA238" s="17"/>
      <c r="AB238" s="18">
        <f t="shared" si="7"/>
        <v>-1.611749689336095</v>
      </c>
      <c r="AD238" s="28">
        <f t="shared" si="8"/>
        <v>0</v>
      </c>
    </row>
    <row r="239" spans="1:30">
      <c r="A239" s="14">
        <v>43878</v>
      </c>
      <c r="B239" s="15">
        <v>2.6691450053222107E-4</v>
      </c>
      <c r="C239" s="15">
        <v>2.6691450053222107E-4</v>
      </c>
      <c r="D239" s="15">
        <v>0.41727611206606746</v>
      </c>
      <c r="E239" s="15">
        <v>0.41727611206606746</v>
      </c>
      <c r="F239" s="15">
        <v>0.16707707461216445</v>
      </c>
      <c r="G239" s="15">
        <v>0.16707707461216445</v>
      </c>
      <c r="H239" s="15">
        <v>0.19965755282910796</v>
      </c>
      <c r="I239" s="15">
        <v>0.19965755282910796</v>
      </c>
      <c r="J239" s="15">
        <v>6.4316747116197851E-6</v>
      </c>
      <c r="K239" s="15">
        <v>6.4316747116197851E-6</v>
      </c>
      <c r="L239" s="15">
        <v>1.6009438210799382E-2</v>
      </c>
      <c r="M239" s="15">
        <v>1.6009438210799382E-2</v>
      </c>
      <c r="N239" s="15">
        <v>1.7926619059344994E-3</v>
      </c>
      <c r="O239" s="15">
        <v>1.7926619059344994E-3</v>
      </c>
      <c r="P239" s="15">
        <v>6.528200645102949E-3</v>
      </c>
      <c r="Q239" s="15">
        <v>6.528200645102949E-3</v>
      </c>
      <c r="R239" s="15">
        <v>0</v>
      </c>
      <c r="S239" s="15">
        <v>0</v>
      </c>
      <c r="T239" s="15">
        <v>6.6600277818301763E-5</v>
      </c>
      <c r="U239" s="15">
        <v>6.6600277818301763E-5</v>
      </c>
      <c r="V239" s="15">
        <v>6.0083723220881555E-4</v>
      </c>
      <c r="W239" s="15">
        <v>6.0083723220881555E-4</v>
      </c>
      <c r="X239" s="15">
        <v>1.7242938534350226E-4</v>
      </c>
      <c r="Y239" s="15">
        <v>1.7242938534350226E-4</v>
      </c>
      <c r="Z239" s="30" t="s">
        <v>8</v>
      </c>
      <c r="AA239" s="17"/>
      <c r="AB239" s="18">
        <f t="shared" si="7"/>
        <v>-1.6111516158398063</v>
      </c>
      <c r="AD239" s="28">
        <f t="shared" si="8"/>
        <v>0</v>
      </c>
    </row>
    <row r="240" spans="1:30">
      <c r="A240" s="14">
        <v>43879</v>
      </c>
      <c r="B240" s="15">
        <v>0.29309141660851362</v>
      </c>
      <c r="C240" s="15">
        <v>0.29309141660851362</v>
      </c>
      <c r="D240" s="15">
        <v>0.33572565759845746</v>
      </c>
      <c r="E240" s="15">
        <v>0.33572565759845746</v>
      </c>
      <c r="F240" s="15">
        <v>3.8484412706230007</v>
      </c>
      <c r="G240" s="15">
        <v>3.4349372075843401</v>
      </c>
      <c r="H240" s="15">
        <v>1.1797847647182949</v>
      </c>
      <c r="I240" s="15">
        <v>1.0785433937238114</v>
      </c>
      <c r="J240" s="15">
        <v>6.7532584472007747E-4</v>
      </c>
      <c r="K240" s="15">
        <v>6.7532584472007747E-4</v>
      </c>
      <c r="L240" s="15">
        <v>1.5032634136130968E-3</v>
      </c>
      <c r="M240" s="15">
        <v>1.5032634136130968E-3</v>
      </c>
      <c r="N240" s="15">
        <v>2.9347451366658485E-2</v>
      </c>
      <c r="O240" s="15">
        <v>1.8158089140605765E-2</v>
      </c>
      <c r="P240" s="15">
        <v>8.010128719139066E-3</v>
      </c>
      <c r="Q240" s="15">
        <v>5.270551352003135E-3</v>
      </c>
      <c r="R240" s="15">
        <v>3.0116316837159644E-2</v>
      </c>
      <c r="S240" s="15">
        <v>3.0116316837159644E-2</v>
      </c>
      <c r="T240" s="15">
        <v>0.12668958561941429</v>
      </c>
      <c r="U240" s="15">
        <v>0.12668958561941429</v>
      </c>
      <c r="V240" s="15">
        <v>4.5762127554789457E-2</v>
      </c>
      <c r="W240" s="15">
        <v>4.5762127554789457E-2</v>
      </c>
      <c r="X240" s="15">
        <v>7.0664697193500714E-2</v>
      </c>
      <c r="Y240" s="15">
        <v>7.0664697193500714E-2</v>
      </c>
      <c r="Z240" s="30" t="s">
        <v>8</v>
      </c>
      <c r="AA240" s="17"/>
      <c r="AB240" s="18">
        <f t="shared" si="7"/>
        <v>7.5611421293857492E-2</v>
      </c>
      <c r="AD240" s="28">
        <f t="shared" si="8"/>
        <v>0</v>
      </c>
    </row>
    <row r="241" spans="1:30">
      <c r="A241" s="14">
        <v>43880</v>
      </c>
      <c r="B241" s="15">
        <v>0.50653940526303942</v>
      </c>
      <c r="C241" s="15">
        <v>0.50653940526303942</v>
      </c>
      <c r="D241" s="15">
        <v>0.11037568899573125</v>
      </c>
      <c r="E241" s="15">
        <v>0.11037568899573125</v>
      </c>
      <c r="F241" s="15">
        <v>0.10319133218419108</v>
      </c>
      <c r="G241" s="15">
        <v>0.10319133218419108</v>
      </c>
      <c r="H241" s="15">
        <v>0.25716094414131974</v>
      </c>
      <c r="I241" s="15">
        <v>0.25716094414131974</v>
      </c>
      <c r="J241" s="15">
        <v>6.7918484954704915E-3</v>
      </c>
      <c r="K241" s="15">
        <v>6.7918484954704915E-3</v>
      </c>
      <c r="L241" s="15">
        <v>7.7066035761177748E-4</v>
      </c>
      <c r="M241" s="15">
        <v>7.7066035761177748E-4</v>
      </c>
      <c r="N241" s="15">
        <v>8.2738241812361515E-4</v>
      </c>
      <c r="O241" s="15">
        <v>8.2738241812361515E-4</v>
      </c>
      <c r="P241" s="15">
        <v>3.0422331414101827E-3</v>
      </c>
      <c r="Q241" s="15">
        <v>3.0422331414101827E-3</v>
      </c>
      <c r="R241" s="15">
        <v>1.4471268101144517E-4</v>
      </c>
      <c r="S241" s="15">
        <v>1.4471268101144517E-4</v>
      </c>
      <c r="T241" s="15">
        <v>8.9624945292628936E-3</v>
      </c>
      <c r="U241" s="15">
        <v>8.9624945292628936E-3</v>
      </c>
      <c r="V241" s="15">
        <v>6.8456045309037183E-4</v>
      </c>
      <c r="W241" s="15">
        <v>6.8456045309037183E-4</v>
      </c>
      <c r="X241" s="15">
        <v>3.6294576914960961E-3</v>
      </c>
      <c r="Y241" s="15">
        <v>3.6294576914960961E-3</v>
      </c>
      <c r="Z241" s="30" t="s">
        <v>8</v>
      </c>
      <c r="AA241" s="17"/>
      <c r="AB241" s="18">
        <f t="shared" si="7"/>
        <v>-1.358053148299464</v>
      </c>
      <c r="AD241" s="28">
        <f t="shared" si="8"/>
        <v>0</v>
      </c>
    </row>
    <row r="242" spans="1:30">
      <c r="A242" s="14">
        <v>43881</v>
      </c>
      <c r="B242" s="15">
        <v>0.2165094658172568</v>
      </c>
      <c r="C242" s="15">
        <v>0.2165094658172568</v>
      </c>
      <c r="D242" s="15">
        <v>0.79937776311866904</v>
      </c>
      <c r="E242" s="15">
        <v>0.79937776311866904</v>
      </c>
      <c r="F242" s="15">
        <v>5.4351145038167945E-2</v>
      </c>
      <c r="G242" s="15">
        <v>5.4351145038167945E-2</v>
      </c>
      <c r="H242" s="15">
        <v>0.39841678473457331</v>
      </c>
      <c r="I242" s="15">
        <v>0.39841678473457331</v>
      </c>
      <c r="J242" s="15">
        <v>4.6147266055871954E-3</v>
      </c>
      <c r="K242" s="15">
        <v>4.6147266055871954E-3</v>
      </c>
      <c r="L242" s="15">
        <v>1.4496660471783685E-2</v>
      </c>
      <c r="M242" s="15">
        <v>1.4496660471783685E-2</v>
      </c>
      <c r="N242" s="15">
        <v>1.5759665107116473E-4</v>
      </c>
      <c r="O242" s="15">
        <v>1.5759665107116473E-4</v>
      </c>
      <c r="P242" s="15">
        <v>7.2806197811473216E-3</v>
      </c>
      <c r="Q242" s="15">
        <v>7.2806197811473216E-3</v>
      </c>
      <c r="R242" s="15">
        <v>4.1323510022157122E-3</v>
      </c>
      <c r="S242" s="15">
        <v>4.1323510022157122E-3</v>
      </c>
      <c r="T242" s="15">
        <v>1.2638195576472977E-2</v>
      </c>
      <c r="U242" s="15">
        <v>1.2638195576472977E-2</v>
      </c>
      <c r="V242" s="15">
        <v>1.5976360502339321E-2</v>
      </c>
      <c r="W242" s="15">
        <v>1.5976360502339321E-2</v>
      </c>
      <c r="X242" s="15">
        <v>1.0266180327374672E-2</v>
      </c>
      <c r="Y242" s="15">
        <v>1.0266180327374672E-2</v>
      </c>
      <c r="Z242" s="30" t="s">
        <v>8</v>
      </c>
      <c r="AA242" s="17"/>
      <c r="AB242" s="18">
        <f t="shared" si="7"/>
        <v>-0.9202566238012877</v>
      </c>
      <c r="AD242" s="28">
        <f t="shared" si="8"/>
        <v>0</v>
      </c>
    </row>
    <row r="243" spans="1:30">
      <c r="A243" s="14">
        <v>43882</v>
      </c>
      <c r="B243" s="15">
        <v>4.6925498695977952E-2</v>
      </c>
      <c r="C243" s="15">
        <v>4.6925498695977952E-2</v>
      </c>
      <c r="D243" s="15">
        <v>4.7064196324933236E-2</v>
      </c>
      <c r="E243" s="15">
        <v>4.7064196324933236E-2</v>
      </c>
      <c r="F243" s="15">
        <v>4.1896084708199943E-2</v>
      </c>
      <c r="G243" s="15">
        <v>4.1896084708199943E-2</v>
      </c>
      <c r="H243" s="15">
        <v>4.5746842311518397E-2</v>
      </c>
      <c r="I243" s="15">
        <v>4.5746842311518397E-2</v>
      </c>
      <c r="J243" s="15">
        <v>5.3382900106444214E-4</v>
      </c>
      <c r="K243" s="15">
        <v>5.3382900106444214E-4</v>
      </c>
      <c r="L243" s="15">
        <v>6.5331701097953146E-4</v>
      </c>
      <c r="M243" s="15">
        <v>6.5331701097953146E-4</v>
      </c>
      <c r="N243" s="15">
        <v>1.8222112780103434E-4</v>
      </c>
      <c r="O243" s="15">
        <v>1.8222112780103434E-4</v>
      </c>
      <c r="P243" s="15">
        <v>4.9317215808036656E-4</v>
      </c>
      <c r="Q243" s="15">
        <v>4.9317215808036656E-4</v>
      </c>
      <c r="R243" s="15">
        <v>0</v>
      </c>
      <c r="S243" s="15">
        <v>0</v>
      </c>
      <c r="T243" s="15">
        <v>1.1100046303050292E-4</v>
      </c>
      <c r="U243" s="15">
        <v>1.1100046303050292E-4</v>
      </c>
      <c r="V243" s="15">
        <v>3.0534351145038168E-3</v>
      </c>
      <c r="W243" s="15">
        <v>3.0534351145038168E-3</v>
      </c>
      <c r="X243" s="15">
        <v>7.8979893286709063E-4</v>
      </c>
      <c r="Y243" s="15">
        <v>7.8979893286709063E-4</v>
      </c>
      <c r="Z243" s="30" t="s">
        <v>8</v>
      </c>
      <c r="AA243" s="17"/>
      <c r="AB243" s="18">
        <f t="shared" si="7"/>
        <v>-3.0846325101558909</v>
      </c>
      <c r="AD243" s="28">
        <f t="shared" si="8"/>
        <v>0</v>
      </c>
    </row>
    <row r="244" spans="1:30">
      <c r="A244" s="14">
        <v>43883</v>
      </c>
      <c r="B244" s="15">
        <v>1.1673489601589909E-3</v>
      </c>
      <c r="C244" s="15">
        <v>1.1673489601589909E-3</v>
      </c>
      <c r="D244" s="15">
        <v>0.21173496895158478</v>
      </c>
      <c r="E244" s="15">
        <v>0.21173496895158478</v>
      </c>
      <c r="F244" s="15">
        <v>0.25177049987687761</v>
      </c>
      <c r="G244" s="15">
        <v>0.25177049987687761</v>
      </c>
      <c r="H244" s="15">
        <v>0.14258342628040876</v>
      </c>
      <c r="I244" s="15">
        <v>0.14258342628040876</v>
      </c>
      <c r="J244" s="15">
        <v>9.6475120674296772E-6</v>
      </c>
      <c r="K244" s="15">
        <v>9.6475120674296772E-6</v>
      </c>
      <c r="L244" s="15">
        <v>1.392262950582594E-3</v>
      </c>
      <c r="M244" s="15">
        <v>1.392262950582594E-3</v>
      </c>
      <c r="N244" s="15">
        <v>1.7631125338586557E-3</v>
      </c>
      <c r="O244" s="15">
        <v>1.7631125338586557E-3</v>
      </c>
      <c r="P244" s="15">
        <v>9.6463991800560685E-4</v>
      </c>
      <c r="Q244" s="15">
        <v>9.6463991800560685E-4</v>
      </c>
      <c r="R244" s="15">
        <v>1.7082528034062149E-2</v>
      </c>
      <c r="S244" s="15">
        <v>1.7082528034062149E-2</v>
      </c>
      <c r="T244" s="15">
        <v>3.8184159282493007E-3</v>
      </c>
      <c r="U244" s="15">
        <v>3.8184159282493007E-3</v>
      </c>
      <c r="V244" s="15">
        <v>4.087663137158335E-4</v>
      </c>
      <c r="W244" s="15">
        <v>4.087663137158335E-4</v>
      </c>
      <c r="X244" s="15">
        <v>7.9570735236487496E-3</v>
      </c>
      <c r="Y244" s="15">
        <v>7.9570735236487496E-3</v>
      </c>
      <c r="Z244" s="30" t="s">
        <v>8</v>
      </c>
      <c r="AA244" s="17"/>
      <c r="AB244" s="18">
        <f t="shared" si="7"/>
        <v>-1.9478280029991937</v>
      </c>
      <c r="AD244" s="28">
        <f t="shared" si="8"/>
        <v>0</v>
      </c>
    </row>
    <row r="245" spans="1:30">
      <c r="A245" s="14">
        <v>43884</v>
      </c>
      <c r="B245" s="15">
        <v>1.3316782490408765E-2</v>
      </c>
      <c r="C245" s="15">
        <v>1.3316782490408765E-2</v>
      </c>
      <c r="D245" s="15">
        <v>1.9764425303031265E-2</v>
      </c>
      <c r="E245" s="15">
        <v>1.9764425303031265E-2</v>
      </c>
      <c r="F245" s="15">
        <v>3.8424033489288356E-2</v>
      </c>
      <c r="G245" s="15">
        <v>3.8424033489288356E-2</v>
      </c>
      <c r="H245" s="15">
        <v>2.1915413137189886E-2</v>
      </c>
      <c r="I245" s="15">
        <v>2.1915413137189886E-2</v>
      </c>
      <c r="J245" s="15">
        <v>1.1577014480915613E-4</v>
      </c>
      <c r="K245" s="15">
        <v>1.1577014480915613E-4</v>
      </c>
      <c r="L245" s="15">
        <v>1.5857209004357562E-4</v>
      </c>
      <c r="M245" s="15">
        <v>1.5857209004357562E-4</v>
      </c>
      <c r="N245" s="15">
        <v>1.8714602314700814E-4</v>
      </c>
      <c r="O245" s="15">
        <v>1.8714602314700814E-4</v>
      </c>
      <c r="P245" s="15">
        <v>1.495191872908691E-4</v>
      </c>
      <c r="Q245" s="15">
        <v>1.495191872908691E-4</v>
      </c>
      <c r="R245" s="15">
        <v>0</v>
      </c>
      <c r="S245" s="15">
        <v>0</v>
      </c>
      <c r="T245" s="15">
        <v>1.8771764019358483E-2</v>
      </c>
      <c r="U245" s="15">
        <v>1.8771764019358483E-2</v>
      </c>
      <c r="V245" s="15">
        <v>1.3789706968726914E-4</v>
      </c>
      <c r="W245" s="15">
        <v>1.3789706968726914E-4</v>
      </c>
      <c r="X245" s="15">
        <v>7.1708919904741814E-3</v>
      </c>
      <c r="Y245" s="15">
        <v>7.1708919904741814E-3</v>
      </c>
      <c r="Z245" s="30" t="s">
        <v>8</v>
      </c>
      <c r="AA245" s="17"/>
      <c r="AB245" s="18">
        <f t="shared" si="7"/>
        <v>-3.8205650934893822</v>
      </c>
      <c r="AD245" s="28">
        <f t="shared" si="8"/>
        <v>0</v>
      </c>
    </row>
    <row r="246" spans="1:30">
      <c r="A246" s="14">
        <v>43885</v>
      </c>
      <c r="B246" s="15">
        <v>4.0789681021092677E-2</v>
      </c>
      <c r="C246" s="15">
        <v>4.0789681021092677E-2</v>
      </c>
      <c r="D246" s="15">
        <v>0.17312583646777499</v>
      </c>
      <c r="E246" s="15">
        <v>0.17312583646777499</v>
      </c>
      <c r="F246" s="15">
        <v>9.4784535828613611E-2</v>
      </c>
      <c r="G246" s="15">
        <v>9.4784535828613611E-2</v>
      </c>
      <c r="H246" s="15">
        <v>0.10432460133240891</v>
      </c>
      <c r="I246" s="15">
        <v>0.10432460133240891</v>
      </c>
      <c r="J246" s="15">
        <v>2.6691450053222113E-4</v>
      </c>
      <c r="K246" s="15">
        <v>2.6691450053222113E-4</v>
      </c>
      <c r="L246" s="15">
        <v>4.2307033623625988E-3</v>
      </c>
      <c r="M246" s="15">
        <v>4.2307033623625988E-3</v>
      </c>
      <c r="N246" s="15">
        <v>8.7663137158335404E-4</v>
      </c>
      <c r="O246" s="15">
        <v>8.7663137158335404E-4</v>
      </c>
      <c r="P246" s="15">
        <v>1.9232508365236781E-3</v>
      </c>
      <c r="Q246" s="15">
        <v>1.9232508365236781E-3</v>
      </c>
      <c r="R246" s="15">
        <v>0</v>
      </c>
      <c r="S246" s="15">
        <v>0</v>
      </c>
      <c r="T246" s="15">
        <v>1.1794592057441154E-2</v>
      </c>
      <c r="U246" s="15">
        <v>1.1794592057441154E-2</v>
      </c>
      <c r="V246" s="15">
        <v>1.7842895838463428E-2</v>
      </c>
      <c r="W246" s="15">
        <v>1.7842895838463428E-2</v>
      </c>
      <c r="X246" s="15">
        <v>8.8529828474964573E-3</v>
      </c>
      <c r="Y246" s="15">
        <v>8.8529828474964573E-3</v>
      </c>
      <c r="Z246" s="30" t="s">
        <v>8</v>
      </c>
      <c r="AA246" s="17"/>
      <c r="AB246" s="18">
        <f t="shared" si="7"/>
        <v>-2.2602480739121682</v>
      </c>
      <c r="AD246" s="28">
        <f t="shared" si="8"/>
        <v>0</v>
      </c>
    </row>
    <row r="247" spans="1:30">
      <c r="A247" s="14">
        <v>43886</v>
      </c>
      <c r="B247" s="15">
        <v>6.129386000173655E-3</v>
      </c>
      <c r="C247" s="15">
        <v>6.129386000173655E-3</v>
      </c>
      <c r="D247" s="15">
        <v>3.5207380579358993</v>
      </c>
      <c r="E247" s="15">
        <v>3.5207380579358993</v>
      </c>
      <c r="F247" s="15">
        <v>0.10471804974144301</v>
      </c>
      <c r="G247" s="15">
        <v>0.10471804974144301</v>
      </c>
      <c r="H247" s="15">
        <v>1.3665414644439755</v>
      </c>
      <c r="I247" s="15">
        <v>1.3665414644439755</v>
      </c>
      <c r="J247" s="15">
        <v>1.6079186779049461E-5</v>
      </c>
      <c r="K247" s="15">
        <v>1.6079186779049461E-5</v>
      </c>
      <c r="L247" s="15">
        <v>1.7319243674559316E-2</v>
      </c>
      <c r="M247" s="15">
        <v>1.7319243674559316E-2</v>
      </c>
      <c r="N247" s="15">
        <v>8.8648116227530165E-4</v>
      </c>
      <c r="O247" s="15">
        <v>8.8648116227530165E-4</v>
      </c>
      <c r="P247" s="15">
        <v>6.8079462213245737E-3</v>
      </c>
      <c r="Q247" s="15">
        <v>6.8079462213245737E-3</v>
      </c>
      <c r="R247" s="15">
        <v>2.4440363904155185E-4</v>
      </c>
      <c r="S247" s="15">
        <v>2.4440363904155185E-4</v>
      </c>
      <c r="T247" s="15">
        <v>6.5490273187996731E-3</v>
      </c>
      <c r="U247" s="15">
        <v>6.5490273187996731E-3</v>
      </c>
      <c r="V247" s="15">
        <v>5.0233932528933754E-4</v>
      </c>
      <c r="W247" s="15">
        <v>5.0233932528933754E-4</v>
      </c>
      <c r="X247" s="15">
        <v>2.7046091701082207E-3</v>
      </c>
      <c r="Y247" s="15">
        <v>2.7046091701082207E-3</v>
      </c>
      <c r="Z247" s="30" t="s">
        <v>8</v>
      </c>
      <c r="AA247" s="17"/>
      <c r="AB247" s="18">
        <f t="shared" si="7"/>
        <v>0.31228306946311646</v>
      </c>
      <c r="AD247" s="28">
        <f t="shared" si="8"/>
        <v>0</v>
      </c>
    </row>
    <row r="248" spans="1:30">
      <c r="A248" s="14">
        <v>43887</v>
      </c>
      <c r="B248" s="15">
        <v>6.6439199771032385E-3</v>
      </c>
      <c r="C248" s="15">
        <v>6.6439199771032385E-3</v>
      </c>
      <c r="D248" s="15">
        <v>0.66860018901793128</v>
      </c>
      <c r="E248" s="15">
        <v>0.66860018901793128</v>
      </c>
      <c r="F248" s="15">
        <v>0.62059098744151697</v>
      </c>
      <c r="G248" s="15">
        <v>0.62059098744151697</v>
      </c>
      <c r="H248" s="15">
        <v>0.40864076206553523</v>
      </c>
      <c r="I248" s="15">
        <v>0.40864076206553523</v>
      </c>
      <c r="J248" s="15">
        <v>1.6079186779049461E-5</v>
      </c>
      <c r="K248" s="15">
        <v>1.6079186779049461E-5</v>
      </c>
      <c r="L248" s="15">
        <v>5.7656811939844092E-3</v>
      </c>
      <c r="M248" s="15">
        <v>5.7656811939844092E-3</v>
      </c>
      <c r="N248" s="15">
        <v>1.2287613888204874E-2</v>
      </c>
      <c r="O248" s="15">
        <v>1.2287613888204874E-2</v>
      </c>
      <c r="P248" s="15">
        <v>5.2066439574352617E-3</v>
      </c>
      <c r="Q248" s="15">
        <v>5.2066439574352617E-3</v>
      </c>
      <c r="R248" s="15">
        <v>0</v>
      </c>
      <c r="S248" s="15">
        <v>0</v>
      </c>
      <c r="T248" s="15">
        <v>5.2899649238536822E-3</v>
      </c>
      <c r="U248" s="15">
        <v>5.2899649238536822E-3</v>
      </c>
      <c r="V248" s="15">
        <v>1.0455552819502587E-2</v>
      </c>
      <c r="W248" s="15">
        <v>1.0455552819502587E-2</v>
      </c>
      <c r="X248" s="15">
        <v>4.5711874114490701E-3</v>
      </c>
      <c r="Y248" s="15">
        <v>4.5711874114490701E-3</v>
      </c>
      <c r="Z248" s="30" t="s">
        <v>8</v>
      </c>
      <c r="AA248" s="17"/>
      <c r="AB248" s="18">
        <f t="shared" si="7"/>
        <v>-0.89491884125732279</v>
      </c>
      <c r="AD248" s="28">
        <f t="shared" si="8"/>
        <v>0</v>
      </c>
    </row>
    <row r="249" spans="1:30">
      <c r="A249" s="14">
        <v>43888</v>
      </c>
      <c r="B249" s="15">
        <v>0.17056158167744506</v>
      </c>
      <c r="C249" s="15">
        <v>2.2510861490669248E-3</v>
      </c>
      <c r="D249" s="15">
        <v>5.4948400641899819E-2</v>
      </c>
      <c r="E249" s="15">
        <v>5.4948400641899819E-2</v>
      </c>
      <c r="F249" s="15">
        <v>0.84099482885988663</v>
      </c>
      <c r="G249" s="15">
        <v>3.8443733070672254E-2</v>
      </c>
      <c r="H249" s="15">
        <v>0.29075211768607001</v>
      </c>
      <c r="I249" s="15">
        <v>3.1148222952401047E-2</v>
      </c>
      <c r="J249" s="15">
        <v>8.8435527284772067E-3</v>
      </c>
      <c r="K249" s="15">
        <v>1.286334942323957E-5</v>
      </c>
      <c r="L249" s="15">
        <v>3.0445841288366516E-4</v>
      </c>
      <c r="M249" s="15">
        <v>3.0445841288366516E-4</v>
      </c>
      <c r="N249" s="15">
        <v>2.8840187146023152E-2</v>
      </c>
      <c r="O249" s="15">
        <v>3.0041861610440783E-4</v>
      </c>
      <c r="P249" s="15">
        <v>1.0492870708105992E-2</v>
      </c>
      <c r="Q249" s="15">
        <v>1.941337834986284E-4</v>
      </c>
      <c r="R249" s="15">
        <v>1.2499959802033053E-2</v>
      </c>
      <c r="S249" s="15">
        <v>1.2499959802033053E-2</v>
      </c>
      <c r="T249" s="15">
        <v>3.2982994729063731E-3</v>
      </c>
      <c r="U249" s="15">
        <v>3.2982994729063731E-3</v>
      </c>
      <c r="V249" s="15">
        <v>2.0192070918492982E-4</v>
      </c>
      <c r="W249" s="15">
        <v>2.0192070918492982E-4</v>
      </c>
      <c r="X249" s="15">
        <v>5.9904138908148195E-3</v>
      </c>
      <c r="Y249" s="15">
        <v>5.9904138908148195E-3</v>
      </c>
      <c r="Z249" s="30" t="s">
        <v>8</v>
      </c>
      <c r="AA249" s="17"/>
      <c r="AB249" s="18">
        <f t="shared" si="7"/>
        <v>-3.4689980834529912</v>
      </c>
      <c r="AD249" s="28">
        <f t="shared" si="8"/>
        <v>0</v>
      </c>
    </row>
    <row r="250" spans="1:30">
      <c r="A250" s="14">
        <v>43889</v>
      </c>
      <c r="B250" s="15">
        <v>1.980955811178894E-3</v>
      </c>
      <c r="C250" s="15">
        <v>1.980955811178894E-3</v>
      </c>
      <c r="D250" s="15">
        <v>3.3423825139384869E-2</v>
      </c>
      <c r="E250" s="15">
        <v>3.3423825139384869E-2</v>
      </c>
      <c r="F250" s="15">
        <v>0.15376508249199705</v>
      </c>
      <c r="G250" s="15">
        <v>0.15376508249199705</v>
      </c>
      <c r="H250" s="15">
        <v>5.1098182256654502E-2</v>
      </c>
      <c r="I250" s="15">
        <v>5.1098182256654502E-2</v>
      </c>
      <c r="J250" s="15">
        <v>1.6079186779049461E-5</v>
      </c>
      <c r="K250" s="15">
        <v>1.6079186779049461E-5</v>
      </c>
      <c r="L250" s="15">
        <v>2.6957255307407855E-4</v>
      </c>
      <c r="M250" s="15">
        <v>2.6957255307407855E-4</v>
      </c>
      <c r="N250" s="15">
        <v>5.2105392760403817E-3</v>
      </c>
      <c r="O250" s="15">
        <v>5.2105392760403817E-3</v>
      </c>
      <c r="P250" s="15">
        <v>1.3842582823380455E-3</v>
      </c>
      <c r="Q250" s="15">
        <v>1.3842582823380455E-3</v>
      </c>
      <c r="R250" s="15">
        <v>0</v>
      </c>
      <c r="S250" s="15">
        <v>0</v>
      </c>
      <c r="T250" s="15">
        <v>1.5029462694330097E-2</v>
      </c>
      <c r="U250" s="15">
        <v>1.5029462694330097E-2</v>
      </c>
      <c r="V250" s="15">
        <v>0</v>
      </c>
      <c r="W250" s="15">
        <v>0</v>
      </c>
      <c r="X250" s="15">
        <v>5.7142857142857143E-3</v>
      </c>
      <c r="Y250" s="15">
        <v>5.7142857142857143E-3</v>
      </c>
      <c r="Z250" s="30" t="s">
        <v>8</v>
      </c>
      <c r="AA250" s="17"/>
      <c r="AB250" s="18">
        <f t="shared" si="7"/>
        <v>-2.9740063546820066</v>
      </c>
      <c r="AD250" s="28">
        <f t="shared" si="8"/>
        <v>0</v>
      </c>
    </row>
    <row r="251" spans="1:30">
      <c r="A251" s="14">
        <v>43890</v>
      </c>
      <c r="B251" s="15">
        <v>3.9394007608671185E-3</v>
      </c>
      <c r="C251" s="15">
        <v>3.9394007608671185E-3</v>
      </c>
      <c r="D251" s="15">
        <v>6.9701947899554098E-2</v>
      </c>
      <c r="E251" s="15">
        <v>6.9701947899554098E-2</v>
      </c>
      <c r="F251" s="15">
        <v>2.2900763358778626E-2</v>
      </c>
      <c r="G251" s="15">
        <v>2.2900763358778626E-2</v>
      </c>
      <c r="H251" s="15">
        <v>3.3585144545262714E-2</v>
      </c>
      <c r="I251" s="15">
        <v>3.3585144545262714E-2</v>
      </c>
      <c r="J251" s="15">
        <v>2.2510861490669247E-5</v>
      </c>
      <c r="K251" s="15">
        <v>2.2510861490669247E-5</v>
      </c>
      <c r="L251" s="15">
        <v>3.4568715629499481E-4</v>
      </c>
      <c r="M251" s="15">
        <v>3.4568715629499481E-4</v>
      </c>
      <c r="N251" s="15">
        <v>4.432405811376508E-5</v>
      </c>
      <c r="O251" s="15">
        <v>4.432405811376508E-5</v>
      </c>
      <c r="P251" s="15">
        <v>1.5072498718837608E-4</v>
      </c>
      <c r="Q251" s="15">
        <v>1.5072498718837608E-4</v>
      </c>
      <c r="R251" s="15">
        <v>0</v>
      </c>
      <c r="S251" s="15">
        <v>0</v>
      </c>
      <c r="T251" s="15">
        <v>0</v>
      </c>
      <c r="U251" s="15">
        <v>0</v>
      </c>
      <c r="V251" s="15">
        <v>3.2011819748830337E-4</v>
      </c>
      <c r="W251" s="15">
        <v>3.2011819748830337E-4</v>
      </c>
      <c r="X251" s="15">
        <v>7.8376993337955561E-5</v>
      </c>
      <c r="Y251" s="15">
        <v>7.8376993337955561E-5</v>
      </c>
      <c r="Z251" s="30" t="s">
        <v>8</v>
      </c>
      <c r="AA251" s="17"/>
      <c r="AB251" s="18">
        <f t="shared" si="7"/>
        <v>-3.3936714364088605</v>
      </c>
      <c r="AD251" s="28">
        <f t="shared" si="8"/>
        <v>0</v>
      </c>
    </row>
    <row r="252" spans="1:30">
      <c r="A252" s="14">
        <v>43891</v>
      </c>
      <c r="B252" s="15">
        <v>8.8467685658330155E-3</v>
      </c>
      <c r="C252" s="15">
        <v>8.8467685658330155E-3</v>
      </c>
      <c r="D252" s="15">
        <v>0.22548634060016359</v>
      </c>
      <c r="E252" s="15">
        <v>0.22548634060016359</v>
      </c>
      <c r="F252" s="15">
        <v>0.76441270622999236</v>
      </c>
      <c r="G252" s="15">
        <v>0.63621275547894585</v>
      </c>
      <c r="H252" s="15">
        <v>0.27620534772254546</v>
      </c>
      <c r="I252" s="15">
        <v>0.24481717059054048</v>
      </c>
      <c r="J252" s="15">
        <v>1.2220181952077593E-4</v>
      </c>
      <c r="K252" s="15">
        <v>1.2220181952077593E-4</v>
      </c>
      <c r="L252" s="15">
        <v>1.083681663357796E-2</v>
      </c>
      <c r="M252" s="15">
        <v>1.083681663357796E-2</v>
      </c>
      <c r="N252" s="15">
        <v>1.625215464171386E-2</v>
      </c>
      <c r="O252" s="15">
        <v>3.8217187884757448E-3</v>
      </c>
      <c r="P252" s="15">
        <v>8.145178307659845E-3</v>
      </c>
      <c r="Q252" s="15">
        <v>5.1017393663521553E-3</v>
      </c>
      <c r="R252" s="15">
        <v>2.3408080112940207E-2</v>
      </c>
      <c r="S252" s="15">
        <v>4.016580857406556E-3</v>
      </c>
      <c r="T252" s="15">
        <v>2.5279562594746827E-2</v>
      </c>
      <c r="U252" s="15">
        <v>0</v>
      </c>
      <c r="V252" s="15">
        <v>1.5833538537306079E-2</v>
      </c>
      <c r="W252" s="15">
        <v>2.5609455799064268E-4</v>
      </c>
      <c r="X252" s="15">
        <v>2.2265095107466916E-2</v>
      </c>
      <c r="Y252" s="15">
        <v>1.5687456666566184E-3</v>
      </c>
      <c r="Z252" s="30" t="s">
        <v>8</v>
      </c>
      <c r="AA252" s="17"/>
      <c r="AB252" s="18">
        <f t="shared" si="7"/>
        <v>-1.4072435895025246</v>
      </c>
      <c r="AD252" s="28">
        <f t="shared" si="8"/>
        <v>0</v>
      </c>
    </row>
    <row r="253" spans="1:30">
      <c r="A253" s="14">
        <v>43892</v>
      </c>
      <c r="B253" s="15">
        <v>0.25571695485929102</v>
      </c>
      <c r="C253" s="15">
        <v>0.25571695485929102</v>
      </c>
      <c r="D253" s="15">
        <v>0.13573453763549986</v>
      </c>
      <c r="E253" s="15">
        <v>0.13573453763549986</v>
      </c>
      <c r="F253" s="15">
        <v>4.3866042846589515E-2</v>
      </c>
      <c r="G253" s="15">
        <v>4.3866042846589515E-2</v>
      </c>
      <c r="H253" s="15">
        <v>0.15822988575045974</v>
      </c>
      <c r="I253" s="15">
        <v>0.15822988575045974</v>
      </c>
      <c r="J253" s="15">
        <v>6.9783670621074675E-4</v>
      </c>
      <c r="K253" s="15">
        <v>6.9783670621074675E-4</v>
      </c>
      <c r="L253" s="15">
        <v>5.0108780453769904E-4</v>
      </c>
      <c r="M253" s="15">
        <v>5.0108780453769904E-4</v>
      </c>
      <c r="N253" s="15">
        <v>5.220389066732333E-4</v>
      </c>
      <c r="O253" s="15">
        <v>5.220389066732333E-4</v>
      </c>
      <c r="P253" s="15">
        <v>5.799897507008712E-4</v>
      </c>
      <c r="Q253" s="15">
        <v>5.799897507008712E-4</v>
      </c>
      <c r="R253" s="15">
        <v>0</v>
      </c>
      <c r="S253" s="15">
        <v>0</v>
      </c>
      <c r="T253" s="15">
        <v>1.4296859638328777E-2</v>
      </c>
      <c r="U253" s="15">
        <v>1.4296859638328777E-2</v>
      </c>
      <c r="V253" s="15">
        <v>3.9399162767791182E-4</v>
      </c>
      <c r="W253" s="15">
        <v>3.9399162767791182E-4</v>
      </c>
      <c r="X253" s="15">
        <v>5.5322099297621559E-3</v>
      </c>
      <c r="Y253" s="15">
        <v>5.5322099297621559E-3</v>
      </c>
      <c r="Z253" s="30" t="s">
        <v>8</v>
      </c>
      <c r="AA253" s="17"/>
      <c r="AB253" s="18">
        <f t="shared" si="7"/>
        <v>-1.8437063302987806</v>
      </c>
      <c r="AD253" s="28">
        <f t="shared" si="8"/>
        <v>0</v>
      </c>
    </row>
    <row r="254" spans="1:30">
      <c r="A254" s="14">
        <v>43893</v>
      </c>
      <c r="B254" s="15">
        <v>0.15080990863806071</v>
      </c>
      <c r="C254" s="15">
        <v>0.15080990863806071</v>
      </c>
      <c r="D254" s="15">
        <v>0.12858293637453461</v>
      </c>
      <c r="E254" s="15">
        <v>0.12858293637453461</v>
      </c>
      <c r="F254" s="15">
        <v>0.60950997291307563</v>
      </c>
      <c r="G254" s="15">
        <v>0.60950997291307563</v>
      </c>
      <c r="H254" s="15">
        <v>0.25466614415337774</v>
      </c>
      <c r="I254" s="15">
        <v>0.25466614415337774</v>
      </c>
      <c r="J254" s="15">
        <v>2.6492068137161897E-2</v>
      </c>
      <c r="K254" s="15">
        <v>2.6492068137161897E-2</v>
      </c>
      <c r="L254" s="15">
        <v>5.2328789714379946E-4</v>
      </c>
      <c r="M254" s="15">
        <v>5.2328789714379946E-4</v>
      </c>
      <c r="N254" s="15">
        <v>4.1024378231962547E-3</v>
      </c>
      <c r="O254" s="15">
        <v>4.1024378231962547E-3</v>
      </c>
      <c r="P254" s="15">
        <v>1.1136767853374731E-2</v>
      </c>
      <c r="Q254" s="15">
        <v>1.1136767853374731E-2</v>
      </c>
      <c r="R254" s="15">
        <v>0</v>
      </c>
      <c r="S254" s="15">
        <v>0</v>
      </c>
      <c r="T254" s="15">
        <v>6.9137431258998962E-4</v>
      </c>
      <c r="U254" s="15">
        <v>6.9137431258998962E-4</v>
      </c>
      <c r="V254" s="15">
        <v>2.8219650332430438E-3</v>
      </c>
      <c r="W254" s="15">
        <v>2.8219650332430438E-3</v>
      </c>
      <c r="X254" s="15">
        <v>9.5378771892804383E-4</v>
      </c>
      <c r="Y254" s="15">
        <v>9.5378771892804383E-4</v>
      </c>
      <c r="Z254" s="30" t="s">
        <v>8</v>
      </c>
      <c r="AA254" s="17"/>
      <c r="AB254" s="18">
        <f t="shared" si="7"/>
        <v>-1.3678018302395833</v>
      </c>
      <c r="AD254" s="28">
        <f t="shared" si="8"/>
        <v>0</v>
      </c>
    </row>
    <row r="255" spans="1:30">
      <c r="A255" s="14">
        <v>43894</v>
      </c>
      <c r="B255" s="15">
        <v>3.5374210913908816E-3</v>
      </c>
      <c r="C255" s="15">
        <v>3.5374210913908816E-3</v>
      </c>
      <c r="D255" s="15">
        <v>0.272328535999036</v>
      </c>
      <c r="E255" s="15">
        <v>0.272328535999036</v>
      </c>
      <c r="F255" s="15">
        <v>0.87683821718788513</v>
      </c>
      <c r="G255" s="15">
        <v>0.63956660920955455</v>
      </c>
      <c r="H255" s="15">
        <v>0.3195502366382299</v>
      </c>
      <c r="I255" s="15">
        <v>0.26145720917613724</v>
      </c>
      <c r="J255" s="15">
        <v>9.6475120674296772E-6</v>
      </c>
      <c r="K255" s="15">
        <v>9.6475120674296772E-6</v>
      </c>
      <c r="L255" s="15">
        <v>5.0140494871778627E-3</v>
      </c>
      <c r="M255" s="15">
        <v>5.0140494871778627E-3</v>
      </c>
      <c r="N255" s="15">
        <v>1.6094557990642702E-2</v>
      </c>
      <c r="O255" s="15">
        <v>5.7867520315193263E-3</v>
      </c>
      <c r="P255" s="15">
        <v>5.8505411027040075E-3</v>
      </c>
      <c r="Q255" s="15">
        <v>3.3268019172218353E-3</v>
      </c>
      <c r="R255" s="15">
        <v>4.1805885625528605E-5</v>
      </c>
      <c r="S255" s="15">
        <v>4.1805885625528605E-5</v>
      </c>
      <c r="T255" s="15">
        <v>5.3533937598711119E-3</v>
      </c>
      <c r="U255" s="15">
        <v>5.3533937598711119E-3</v>
      </c>
      <c r="V255" s="15">
        <v>1.3829106131494703E-2</v>
      </c>
      <c r="W255" s="15">
        <v>1.3829106131494703E-2</v>
      </c>
      <c r="X255" s="15">
        <v>5.4369517378591026E-3</v>
      </c>
      <c r="Y255" s="15">
        <v>5.4369517378591026E-3</v>
      </c>
      <c r="Z255" s="30" t="s">
        <v>8</v>
      </c>
      <c r="AA255" s="17"/>
      <c r="AB255" s="18">
        <f t="shared" si="7"/>
        <v>-1.3414846449047126</v>
      </c>
      <c r="AD255" s="28">
        <f t="shared" si="8"/>
        <v>0</v>
      </c>
    </row>
    <row r="256" spans="1:30">
      <c r="A256" s="14">
        <v>43895</v>
      </c>
      <c r="B256" s="15">
        <v>5.5363855917623113E-2</v>
      </c>
      <c r="C256" s="15">
        <v>5.5363855917623113E-2</v>
      </c>
      <c r="D256" s="15">
        <v>1.4182687733497401E-2</v>
      </c>
      <c r="E256" s="15">
        <v>1.4182687733497401E-2</v>
      </c>
      <c r="F256" s="15">
        <v>0.12979561684314211</v>
      </c>
      <c r="G256" s="15">
        <v>0.12979561684314211</v>
      </c>
      <c r="H256" s="15">
        <v>5.7930244475929218E-2</v>
      </c>
      <c r="I256" s="15">
        <v>5.7930244475929218E-2</v>
      </c>
      <c r="J256" s="15">
        <v>3.8590048269718713E-4</v>
      </c>
      <c r="K256" s="15">
        <v>3.8590048269718713E-4</v>
      </c>
      <c r="L256" s="15">
        <v>1.1417190483137443E-4</v>
      </c>
      <c r="M256" s="15">
        <v>1.1417190483137443E-4</v>
      </c>
      <c r="N256" s="15">
        <v>7.3873430189608496E-4</v>
      </c>
      <c r="O256" s="15">
        <v>7.3873430189608496E-4</v>
      </c>
      <c r="P256" s="15">
        <v>3.6897476863714465E-4</v>
      </c>
      <c r="Q256" s="15">
        <v>3.6897476863714465E-4</v>
      </c>
      <c r="R256" s="15">
        <v>0</v>
      </c>
      <c r="S256" s="15">
        <v>0</v>
      </c>
      <c r="T256" s="15">
        <v>0</v>
      </c>
      <c r="U256" s="15">
        <v>0</v>
      </c>
      <c r="V256" s="15">
        <v>1.4922432898300912E-3</v>
      </c>
      <c r="W256" s="15">
        <v>1.4922432898300912E-3</v>
      </c>
      <c r="X256" s="15">
        <v>3.6535736894462362E-4</v>
      </c>
      <c r="Y256" s="15">
        <v>3.6535736894462362E-4</v>
      </c>
      <c r="Z256" s="30" t="s">
        <v>8</v>
      </c>
      <c r="AA256" s="17"/>
      <c r="AB256" s="18">
        <f t="shared" si="7"/>
        <v>-2.8485156736869417</v>
      </c>
      <c r="AD256" s="28">
        <f t="shared" si="8"/>
        <v>0</v>
      </c>
    </row>
    <row r="257" spans="1:30">
      <c r="A257" s="14">
        <v>43896</v>
      </c>
      <c r="B257" s="15">
        <v>2.9717553005039216E-2</v>
      </c>
      <c r="C257" s="15">
        <v>2.9717553005039216E-2</v>
      </c>
      <c r="D257" s="15">
        <v>6.1243712616629767E-2</v>
      </c>
      <c r="E257" s="15">
        <v>6.1243712616629767E-2</v>
      </c>
      <c r="F257" s="15">
        <v>0.56434868259049509</v>
      </c>
      <c r="G257" s="15">
        <v>0.56434868259049509</v>
      </c>
      <c r="H257" s="15">
        <v>0.17260181472884575</v>
      </c>
      <c r="I257" s="15">
        <v>0.17260181472884575</v>
      </c>
      <c r="J257" s="15">
        <v>1.1255430745334624E-4</v>
      </c>
      <c r="K257" s="15">
        <v>1.1255430745334624E-4</v>
      </c>
      <c r="L257" s="15">
        <v>3.3617283089238021E-4</v>
      </c>
      <c r="M257" s="15">
        <v>3.3617283089238021E-4</v>
      </c>
      <c r="N257" s="15">
        <v>4.1615365673479407E-3</v>
      </c>
      <c r="O257" s="15">
        <v>4.1615365673479407E-3</v>
      </c>
      <c r="P257" s="15">
        <v>1.1889186989419102E-3</v>
      </c>
      <c r="Q257" s="15">
        <v>1.1889186989419102E-3</v>
      </c>
      <c r="R257" s="15">
        <v>5.6148520232440725E-3</v>
      </c>
      <c r="S257" s="15">
        <v>5.6148520232440725E-3</v>
      </c>
      <c r="T257" s="15">
        <v>6.1557685354916049E-3</v>
      </c>
      <c r="U257" s="15">
        <v>6.1557685354916049E-3</v>
      </c>
      <c r="V257" s="15">
        <v>1.8222112780103423E-4</v>
      </c>
      <c r="W257" s="15">
        <v>1.8222112780103423E-4</v>
      </c>
      <c r="X257" s="15">
        <v>4.4903988183161003E-3</v>
      </c>
      <c r="Y257" s="15">
        <v>4.4903988183161003E-3</v>
      </c>
      <c r="Z257" s="30" t="s">
        <v>8</v>
      </c>
      <c r="AA257" s="17"/>
      <c r="AB257" s="18">
        <f t="shared" si="7"/>
        <v>-1.7567679863159744</v>
      </c>
      <c r="AD257" s="28">
        <f t="shared" si="8"/>
        <v>0</v>
      </c>
    </row>
    <row r="258" spans="1:30">
      <c r="A258" s="14">
        <v>43897</v>
      </c>
      <c r="B258" s="15">
        <v>2.1333865018442828E-2</v>
      </c>
      <c r="C258" s="15">
        <v>2.1333865018442828E-2</v>
      </c>
      <c r="D258" s="15">
        <v>4.9525235162409538E-2</v>
      </c>
      <c r="E258" s="15">
        <v>4.9525235162409538E-2</v>
      </c>
      <c r="F258" s="15">
        <v>0.23020438315685793</v>
      </c>
      <c r="G258" s="15">
        <v>0.23020438315685793</v>
      </c>
      <c r="H258" s="15">
        <v>8.319175232870106E-2</v>
      </c>
      <c r="I258" s="15">
        <v>8.319175232870106E-2</v>
      </c>
      <c r="J258" s="15">
        <v>9.9690958030106678E-5</v>
      </c>
      <c r="K258" s="15">
        <v>9.9690958030106678E-5</v>
      </c>
      <c r="L258" s="15">
        <v>4.1228743411329653E-4</v>
      </c>
      <c r="M258" s="15">
        <v>4.1228743411329653E-4</v>
      </c>
      <c r="N258" s="15">
        <v>3.5213001723713375E-3</v>
      </c>
      <c r="O258" s="15">
        <v>3.5213001723713375E-3</v>
      </c>
      <c r="P258" s="15">
        <v>1.0562807102161393E-3</v>
      </c>
      <c r="Q258" s="15">
        <v>1.0562807102161393E-3</v>
      </c>
      <c r="R258" s="15">
        <v>9.3034174703580195E-3</v>
      </c>
      <c r="S258" s="15">
        <v>9.3034174703580195E-3</v>
      </c>
      <c r="T258" s="15">
        <v>0</v>
      </c>
      <c r="U258" s="15">
        <v>0</v>
      </c>
      <c r="V258" s="15">
        <v>2.1521792661905936E-3</v>
      </c>
      <c r="W258" s="15">
        <v>2.1521792661905936E-3</v>
      </c>
      <c r="X258" s="15">
        <v>4.0153136586983393E-3</v>
      </c>
      <c r="Y258" s="15">
        <v>4.0153136586983393E-3</v>
      </c>
      <c r="Z258" s="30" t="s">
        <v>8</v>
      </c>
      <c r="AA258" s="17"/>
      <c r="AB258" s="18">
        <f t="shared" si="7"/>
        <v>-2.4866070667333942</v>
      </c>
      <c r="AD258" s="28">
        <f t="shared" si="8"/>
        <v>0</v>
      </c>
    </row>
    <row r="259" spans="1:30">
      <c r="A259" s="14">
        <v>43898</v>
      </c>
      <c r="B259" s="15">
        <v>4.203742591514692E-2</v>
      </c>
      <c r="C259" s="15">
        <v>4.203742591514692E-2</v>
      </c>
      <c r="D259" s="15">
        <v>0.99147199299745659</v>
      </c>
      <c r="E259" s="15">
        <v>0.99147199299745659</v>
      </c>
      <c r="F259" s="15">
        <v>0.75138635803989184</v>
      </c>
      <c r="G259" s="15">
        <v>0.75138635803989184</v>
      </c>
      <c r="H259" s="15">
        <v>0.57669309378108702</v>
      </c>
      <c r="I259" s="15">
        <v>0.57669309378108702</v>
      </c>
      <c r="J259" s="15">
        <v>1.7687105456954408E-4</v>
      </c>
      <c r="K259" s="15">
        <v>1.7687105456954408E-4</v>
      </c>
      <c r="L259" s="15">
        <v>3.0096982690270653E-3</v>
      </c>
      <c r="M259" s="15">
        <v>3.0096982690270653E-3</v>
      </c>
      <c r="N259" s="15">
        <v>2.0443240581137653E-2</v>
      </c>
      <c r="O259" s="15">
        <v>2.0443240581137653E-2</v>
      </c>
      <c r="P259" s="15">
        <v>6.21589847164863E-3</v>
      </c>
      <c r="Q259" s="15">
        <v>6.21589847164863E-3</v>
      </c>
      <c r="R259" s="15">
        <v>0</v>
      </c>
      <c r="S259" s="15">
        <v>0</v>
      </c>
      <c r="T259" s="15">
        <v>9.9266128367278342E-3</v>
      </c>
      <c r="U259" s="15">
        <v>9.9266128367278342E-3</v>
      </c>
      <c r="V259" s="15">
        <v>1.8192563408027579E-2</v>
      </c>
      <c r="W259" s="15">
        <v>1.8192563408027579E-2</v>
      </c>
      <c r="X259" s="15">
        <v>8.2283785005878261E-3</v>
      </c>
      <c r="Y259" s="15">
        <v>8.2283785005878261E-3</v>
      </c>
      <c r="Z259" s="30" t="s">
        <v>8</v>
      </c>
      <c r="AA259" s="17"/>
      <c r="AB259" s="18">
        <f t="shared" si="7"/>
        <v>-0.55044505384241693</v>
      </c>
      <c r="AD259" s="28">
        <f t="shared" si="8"/>
        <v>0</v>
      </c>
    </row>
    <row r="260" spans="1:30">
      <c r="A260" s="14">
        <v>43899</v>
      </c>
      <c r="B260" s="15">
        <v>0.46511942012020802</v>
      </c>
      <c r="C260" s="15">
        <v>0.46511942012020802</v>
      </c>
      <c r="D260" s="15">
        <v>5.8988817496210127E-3</v>
      </c>
      <c r="E260" s="15">
        <v>5.8988817496210127E-3</v>
      </c>
      <c r="F260" s="15">
        <v>4.1482393499138147E-2</v>
      </c>
      <c r="G260" s="15">
        <v>4.1482393499138147E-2</v>
      </c>
      <c r="H260" s="15">
        <v>0.18679890272209326</v>
      </c>
      <c r="I260" s="15">
        <v>0.18679890272209326</v>
      </c>
      <c r="J260" s="15">
        <v>9.5703319708902411E-3</v>
      </c>
      <c r="K260" s="15">
        <v>9.5703319708902411E-3</v>
      </c>
      <c r="L260" s="15">
        <v>6.6600277818301749E-5</v>
      </c>
      <c r="M260" s="15">
        <v>6.6600277818301749E-5</v>
      </c>
      <c r="N260" s="15">
        <v>3.6444225560206846E-4</v>
      </c>
      <c r="O260" s="15">
        <v>3.6444225560206846E-4</v>
      </c>
      <c r="P260" s="15">
        <v>3.7030114852440238E-3</v>
      </c>
      <c r="Q260" s="15">
        <v>3.7030114852440238E-3</v>
      </c>
      <c r="R260" s="15">
        <v>1.0290679538591656E-4</v>
      </c>
      <c r="S260" s="15">
        <v>1.0290679538591656E-4</v>
      </c>
      <c r="T260" s="15">
        <v>4.4400185212201168E-5</v>
      </c>
      <c r="U260" s="15">
        <v>4.4400185212201168E-5</v>
      </c>
      <c r="V260" s="15">
        <v>6.4368382171878843E-3</v>
      </c>
      <c r="W260" s="15">
        <v>6.4368382171878843E-3</v>
      </c>
      <c r="X260" s="15">
        <v>1.6314472613269827E-3</v>
      </c>
      <c r="Y260" s="15">
        <v>1.6314472613269827E-3</v>
      </c>
      <c r="Z260" s="30" t="s">
        <v>8</v>
      </c>
      <c r="AA260" s="17"/>
      <c r="AB260" s="18">
        <f t="shared" si="7"/>
        <v>-1.6777226272833772</v>
      </c>
      <c r="AD260" s="28">
        <f t="shared" si="8"/>
        <v>0</v>
      </c>
    </row>
    <row r="261" spans="1:30">
      <c r="A261" s="14">
        <v>43900</v>
      </c>
      <c r="B261" s="15">
        <v>0.4977987593299481</v>
      </c>
      <c r="C261" s="15">
        <v>0.4977987593299481</v>
      </c>
      <c r="D261" s="15">
        <v>0.13350184260768633</v>
      </c>
      <c r="E261" s="15">
        <v>0.13350184260768633</v>
      </c>
      <c r="F261" s="15">
        <v>9.6281704013789729E-2</v>
      </c>
      <c r="G261" s="15">
        <v>9.6281704013789729E-2</v>
      </c>
      <c r="H261" s="15">
        <v>0.26098453561631452</v>
      </c>
      <c r="I261" s="15">
        <v>0.26098453561631452</v>
      </c>
      <c r="J261" s="15">
        <v>7.4350159666324699E-3</v>
      </c>
      <c r="K261" s="15">
        <v>7.4350159666324699E-3</v>
      </c>
      <c r="L261" s="15">
        <v>4.0594455051155354E-4</v>
      </c>
      <c r="M261" s="15">
        <v>4.0594455051155354E-4</v>
      </c>
      <c r="N261" s="15">
        <v>8.126077320856933E-4</v>
      </c>
      <c r="O261" s="15">
        <v>8.126077320856933E-4</v>
      </c>
      <c r="P261" s="15">
        <v>3.1411087330057582E-3</v>
      </c>
      <c r="Q261" s="15">
        <v>3.1411087330057582E-3</v>
      </c>
      <c r="R261" s="15">
        <v>6.8400860558076411E-3</v>
      </c>
      <c r="S261" s="15">
        <v>6.8400860558076411E-3</v>
      </c>
      <c r="T261" s="15">
        <v>1.1201532440678183E-2</v>
      </c>
      <c r="U261" s="15">
        <v>1.1201532440678183E-2</v>
      </c>
      <c r="V261" s="15">
        <v>5.1563654272346708E-3</v>
      </c>
      <c r="W261" s="15">
        <v>5.1563654272346708E-3</v>
      </c>
      <c r="X261" s="15">
        <v>8.0860941126820012E-3</v>
      </c>
      <c r="Y261" s="15">
        <v>8.0860941126820012E-3</v>
      </c>
      <c r="Z261" s="30" t="s">
        <v>8</v>
      </c>
      <c r="AA261" s="17"/>
      <c r="AB261" s="18">
        <f t="shared" si="7"/>
        <v>-1.3432941239270295</v>
      </c>
      <c r="AD261" s="28">
        <f t="shared" si="8"/>
        <v>0</v>
      </c>
    </row>
    <row r="262" spans="1:30">
      <c r="A262" s="14">
        <v>43901</v>
      </c>
      <c r="B262" s="15">
        <v>5.5022977157907259E-3</v>
      </c>
      <c r="C262" s="15">
        <v>5.5022977157907259E-3</v>
      </c>
      <c r="D262" s="15">
        <v>0.24096614803021749</v>
      </c>
      <c r="E262" s="15">
        <v>0.24096614803021749</v>
      </c>
      <c r="F262" s="15">
        <v>6.9401625215464169E-2</v>
      </c>
      <c r="G262" s="15">
        <v>6.9401625215464169E-2</v>
      </c>
      <c r="H262" s="15">
        <v>0.11067193199288579</v>
      </c>
      <c r="I262" s="15">
        <v>0.11067193199288579</v>
      </c>
      <c r="J262" s="15">
        <v>2.572669884647914E-5</v>
      </c>
      <c r="K262" s="15">
        <v>2.572669884647914E-5</v>
      </c>
      <c r="L262" s="15">
        <v>1.0656044450928278E-3</v>
      </c>
      <c r="M262" s="15">
        <v>1.0656044450928278E-3</v>
      </c>
      <c r="N262" s="15">
        <v>3.6936715094804253E-4</v>
      </c>
      <c r="O262" s="15">
        <v>3.6936715094804253E-4</v>
      </c>
      <c r="P262" s="15">
        <v>5.0523015705543676E-4</v>
      </c>
      <c r="Q262" s="15">
        <v>5.0523015705543676E-4</v>
      </c>
      <c r="R262" s="15">
        <v>1.8523223169464982E-2</v>
      </c>
      <c r="S262" s="15">
        <v>1.8523223169464982E-2</v>
      </c>
      <c r="T262" s="15">
        <v>1.3320055563660352E-2</v>
      </c>
      <c r="U262" s="15">
        <v>1.3320055563660352E-2</v>
      </c>
      <c r="V262" s="15">
        <v>7.2839202166953962E-3</v>
      </c>
      <c r="W262" s="15">
        <v>7.2839202166953962E-3</v>
      </c>
      <c r="X262" s="15">
        <v>1.3793145027582672E-2</v>
      </c>
      <c r="Y262" s="15">
        <v>1.3793145027582672E-2</v>
      </c>
      <c r="Z262" s="30" t="s">
        <v>8</v>
      </c>
      <c r="AA262" s="17"/>
      <c r="AB262" s="18">
        <f t="shared" si="7"/>
        <v>-2.2011850216165993</v>
      </c>
      <c r="AD262" s="28">
        <f t="shared" si="8"/>
        <v>0</v>
      </c>
    </row>
    <row r="263" spans="1:30">
      <c r="A263" s="14">
        <v>43902</v>
      </c>
      <c r="B263" s="15">
        <v>0.18690446711967096</v>
      </c>
      <c r="C263" s="15">
        <v>0.18690446711967096</v>
      </c>
      <c r="D263" s="15">
        <v>8.4585524271044099E-2</v>
      </c>
      <c r="E263" s="15">
        <v>8.4585524271044099E-2</v>
      </c>
      <c r="F263" s="15">
        <v>0.7033046047771484</v>
      </c>
      <c r="G263" s="15">
        <v>0.7033046047771484</v>
      </c>
      <c r="H263" s="15">
        <v>0.27443643927290262</v>
      </c>
      <c r="I263" s="15">
        <v>0.27443643927290262</v>
      </c>
      <c r="J263" s="15">
        <v>1.1223272371776525E-3</v>
      </c>
      <c r="K263" s="15">
        <v>1.1223272371776525E-3</v>
      </c>
      <c r="L263" s="15">
        <v>5.4231654794902886E-4</v>
      </c>
      <c r="M263" s="15">
        <v>5.4231654794902886E-4</v>
      </c>
      <c r="N263" s="15">
        <v>7.4070426003447409E-3</v>
      </c>
      <c r="O263" s="15">
        <v>7.4070426003447409E-3</v>
      </c>
      <c r="P263" s="15">
        <v>2.4405389925541855E-3</v>
      </c>
      <c r="Q263" s="15">
        <v>2.4405389925541855E-3</v>
      </c>
      <c r="R263" s="15">
        <v>8.3933354986638203E-3</v>
      </c>
      <c r="S263" s="15">
        <v>8.3933354986638203E-3</v>
      </c>
      <c r="T263" s="15">
        <v>0</v>
      </c>
      <c r="U263" s="15">
        <v>0</v>
      </c>
      <c r="V263" s="15">
        <v>4.9741442994336374E-4</v>
      </c>
      <c r="W263" s="15">
        <v>4.9741442994336374E-4</v>
      </c>
      <c r="X263" s="15">
        <v>3.268923522141501E-3</v>
      </c>
      <c r="Y263" s="15">
        <v>3.268923522141501E-3</v>
      </c>
      <c r="Z263" s="30" t="s">
        <v>8</v>
      </c>
      <c r="AA263" s="17"/>
      <c r="AB263" s="18">
        <f t="shared" si="7"/>
        <v>-1.2930355957629922</v>
      </c>
      <c r="AD263" s="28">
        <f t="shared" si="8"/>
        <v>0</v>
      </c>
    </row>
    <row r="264" spans="1:30">
      <c r="A264" s="14">
        <v>43903</v>
      </c>
      <c r="B264" s="15">
        <v>3.3830608983120066E-3</v>
      </c>
      <c r="C264" s="15">
        <v>3.3830608983120066E-3</v>
      </c>
      <c r="D264" s="15">
        <v>3.2456598818955076</v>
      </c>
      <c r="E264" s="15">
        <v>3.2456598818955076</v>
      </c>
      <c r="F264" s="15">
        <v>1.2561733563161785</v>
      </c>
      <c r="G264" s="15">
        <v>1.2561733563161785</v>
      </c>
      <c r="H264" s="15">
        <v>1.5428450848581678</v>
      </c>
      <c r="I264" s="15">
        <v>1.5428450848581678</v>
      </c>
      <c r="J264" s="15">
        <v>1.286334942323957E-5</v>
      </c>
      <c r="K264" s="15">
        <v>1.286334942323957E-5</v>
      </c>
      <c r="L264" s="15">
        <v>2.2009806098048285E-2</v>
      </c>
      <c r="M264" s="15">
        <v>2.2009806098048285E-2</v>
      </c>
      <c r="N264" s="15">
        <v>1.0563900517114012E-2</v>
      </c>
      <c r="O264" s="15">
        <v>1.0563900517114012E-2</v>
      </c>
      <c r="P264" s="15">
        <v>1.0959515268441196E-2</v>
      </c>
      <c r="Q264" s="15">
        <v>1.0959515268441196E-2</v>
      </c>
      <c r="R264" s="15">
        <v>0</v>
      </c>
      <c r="S264" s="15">
        <v>0</v>
      </c>
      <c r="T264" s="15">
        <v>1.6751555592203326E-2</v>
      </c>
      <c r="U264" s="15">
        <v>1.6751555592203326E-2</v>
      </c>
      <c r="V264" s="15">
        <v>1.9113518837724698E-2</v>
      </c>
      <c r="W264" s="15">
        <v>1.9113518837724698E-2</v>
      </c>
      <c r="X264" s="15">
        <v>1.104874446085672E-2</v>
      </c>
      <c r="Y264" s="15">
        <v>1.104874446085672E-2</v>
      </c>
      <c r="Z264" s="30" t="s">
        <v>8</v>
      </c>
      <c r="AA264" s="17"/>
      <c r="AB264" s="18">
        <f t="shared" ref="AB264:AB327" si="9">IF(I264&gt;0,LN(I264),"")</f>
        <v>0.43362816967461454</v>
      </c>
      <c r="AD264" s="28">
        <f t="shared" si="8"/>
        <v>0</v>
      </c>
    </row>
    <row r="265" spans="1:30">
      <c r="A265" s="14">
        <v>43904</v>
      </c>
      <c r="B265" s="15">
        <v>6.3290894999694494E-2</v>
      </c>
      <c r="C265" s="15">
        <v>6.3290894999694494E-2</v>
      </c>
      <c r="D265" s="15">
        <v>0.36834076507862007</v>
      </c>
      <c r="E265" s="15">
        <v>0.36834076507862007</v>
      </c>
      <c r="F265" s="15">
        <v>1.8728786013297218</v>
      </c>
      <c r="G265" s="15">
        <v>1.8728786013297218</v>
      </c>
      <c r="H265" s="15">
        <v>0.62232779670213734</v>
      </c>
      <c r="I265" s="15">
        <v>0.62232779670213734</v>
      </c>
      <c r="J265" s="15">
        <v>1.9938191606021333E-4</v>
      </c>
      <c r="K265" s="15">
        <v>1.9938191606021333E-4</v>
      </c>
      <c r="L265" s="15">
        <v>8.182319846248504E-4</v>
      </c>
      <c r="M265" s="15">
        <v>8.182319846248504E-4</v>
      </c>
      <c r="N265" s="15">
        <v>6.2792415661167182E-3</v>
      </c>
      <c r="O265" s="15">
        <v>6.2792415661167182E-3</v>
      </c>
      <c r="P265" s="15">
        <v>1.9232508365236787E-3</v>
      </c>
      <c r="Q265" s="15">
        <v>1.9232508365236787E-3</v>
      </c>
      <c r="R265" s="15">
        <v>0</v>
      </c>
      <c r="S265" s="15">
        <v>0</v>
      </c>
      <c r="T265" s="15">
        <v>0</v>
      </c>
      <c r="U265" s="15">
        <v>0</v>
      </c>
      <c r="V265" s="15">
        <v>1.0243782319625707E-3</v>
      </c>
      <c r="W265" s="15">
        <v>1.0243782319625707E-3</v>
      </c>
      <c r="X265" s="15">
        <v>2.5080637868145778E-4</v>
      </c>
      <c r="Y265" s="15">
        <v>2.5080637868145778E-4</v>
      </c>
      <c r="Z265" s="30" t="s">
        <v>8</v>
      </c>
      <c r="AA265" s="17"/>
      <c r="AB265" s="18">
        <f t="shared" si="9"/>
        <v>-0.47428832071670513</v>
      </c>
      <c r="AD265" s="28">
        <f t="shared" si="8"/>
        <v>0</v>
      </c>
    </row>
    <row r="266" spans="1:30">
      <c r="A266" s="14">
        <v>43905</v>
      </c>
      <c r="B266" s="15">
        <v>7.5999884229855194E-2</v>
      </c>
      <c r="C266" s="15">
        <v>7.5999884229855194E-2</v>
      </c>
      <c r="D266" s="15">
        <v>5.1792816050032664E-2</v>
      </c>
      <c r="E266" s="15">
        <v>5.1792816050032664E-2</v>
      </c>
      <c r="F266" s="15">
        <v>0.47061807436591974</v>
      </c>
      <c r="G266" s="15">
        <v>0.2378576705245013</v>
      </c>
      <c r="H266" s="15">
        <v>0.16341361950984232</v>
      </c>
      <c r="I266" s="15">
        <v>0.10642510475386609</v>
      </c>
      <c r="J266" s="15">
        <v>5.0810230221796297E-4</v>
      </c>
      <c r="K266" s="15">
        <v>5.0810230221796297E-4</v>
      </c>
      <c r="L266" s="15">
        <v>2.6640111127320705E-4</v>
      </c>
      <c r="M266" s="15">
        <v>2.6640111127320705E-4</v>
      </c>
      <c r="N266" s="15">
        <v>1.3705983747845362E-2</v>
      </c>
      <c r="O266" s="15">
        <v>1.2903225806451615E-3</v>
      </c>
      <c r="P266" s="15">
        <v>3.6475446899587004E-3</v>
      </c>
      <c r="Q266" s="15">
        <v>6.0772314834353235E-4</v>
      </c>
      <c r="R266" s="15">
        <v>9.1554889519907638E-3</v>
      </c>
      <c r="S266" s="15">
        <v>9.1554889519907638E-3</v>
      </c>
      <c r="T266" s="15">
        <v>0</v>
      </c>
      <c r="U266" s="15">
        <v>0</v>
      </c>
      <c r="V266" s="15">
        <v>1.905934498891898E-2</v>
      </c>
      <c r="W266" s="15">
        <v>1.905934498891898E-2</v>
      </c>
      <c r="X266" s="15">
        <v>8.0993579115545764E-3</v>
      </c>
      <c r="Y266" s="15">
        <v>8.0993579115545764E-3</v>
      </c>
      <c r="Z266" s="30" t="s">
        <v>8</v>
      </c>
      <c r="AA266" s="17"/>
      <c r="AB266" s="18">
        <f t="shared" si="9"/>
        <v>-2.2403137829708619</v>
      </c>
      <c r="AD266" s="28">
        <f t="shared" si="8"/>
        <v>0</v>
      </c>
    </row>
    <row r="267" spans="1:30">
      <c r="A267" s="14">
        <v>43906</v>
      </c>
      <c r="B267" s="15">
        <v>1.9471895189428899E-2</v>
      </c>
      <c r="C267" s="15">
        <v>1.9471895189428899E-2</v>
      </c>
      <c r="D267" s="15">
        <v>4.9442777675586871E-2</v>
      </c>
      <c r="E267" s="15">
        <v>4.9442777675586871E-2</v>
      </c>
      <c r="F267" s="15">
        <v>0.25186407288845108</v>
      </c>
      <c r="G267" s="15">
        <v>0.25186407288845108</v>
      </c>
      <c r="H267" s="15">
        <v>8.7765351339945133E-2</v>
      </c>
      <c r="I267" s="15">
        <v>8.7765351339945133E-2</v>
      </c>
      <c r="J267" s="15">
        <v>8.0395933895247314E-5</v>
      </c>
      <c r="K267" s="15">
        <v>8.0395933895247314E-5</v>
      </c>
      <c r="L267" s="15">
        <v>3.2665850548976578E-4</v>
      </c>
      <c r="M267" s="15">
        <v>3.2665850548976578E-4</v>
      </c>
      <c r="N267" s="15">
        <v>1.4823934991381436E-3</v>
      </c>
      <c r="O267" s="15">
        <v>1.4823934991381436E-3</v>
      </c>
      <c r="P267" s="15">
        <v>5.1728815603050674E-4</v>
      </c>
      <c r="Q267" s="15">
        <v>5.1728815603050674E-4</v>
      </c>
      <c r="R267" s="15">
        <v>1.1589877830338853E-2</v>
      </c>
      <c r="S267" s="15">
        <v>1.1589877830338853E-2</v>
      </c>
      <c r="T267" s="15">
        <v>4.5859048440602063E-3</v>
      </c>
      <c r="U267" s="15">
        <v>4.5859048440602063E-3</v>
      </c>
      <c r="V267" s="15">
        <v>3.3686284166461467E-3</v>
      </c>
      <c r="W267" s="15">
        <v>3.3686284166461467E-3</v>
      </c>
      <c r="X267" s="15">
        <v>6.9140566123051883E-3</v>
      </c>
      <c r="Y267" s="15">
        <v>6.9140566123051883E-3</v>
      </c>
      <c r="Z267" s="30" t="s">
        <v>8</v>
      </c>
      <c r="AA267" s="17"/>
      <c r="AB267" s="18">
        <f t="shared" si="9"/>
        <v>-2.4330884878921282</v>
      </c>
      <c r="AD267" s="28">
        <f t="shared" si="8"/>
        <v>0</v>
      </c>
    </row>
    <row r="268" spans="1:30">
      <c r="A268" s="14">
        <v>43907</v>
      </c>
      <c r="B268" s="15">
        <v>1.0612263274172645E-2</v>
      </c>
      <c r="C268" s="15">
        <v>1.0612263274172645E-2</v>
      </c>
      <c r="D268" s="15">
        <v>2.7835744686249265E-2</v>
      </c>
      <c r="E268" s="15">
        <v>2.7835744686249265E-2</v>
      </c>
      <c r="F268" s="15">
        <v>0.10341787737010588</v>
      </c>
      <c r="G268" s="15">
        <v>0.10341787737010588</v>
      </c>
      <c r="H268" s="15">
        <v>3.9883037409941827E-2</v>
      </c>
      <c r="I268" s="15">
        <v>3.9883037409941827E-2</v>
      </c>
      <c r="J268" s="15">
        <v>6.1100909760387949E-5</v>
      </c>
      <c r="K268" s="15">
        <v>6.1100909760387949E-5</v>
      </c>
      <c r="L268" s="15">
        <v>2.1248660065839134E-4</v>
      </c>
      <c r="M268" s="15">
        <v>2.1248660065839134E-4</v>
      </c>
      <c r="N268" s="15">
        <v>8.5742427973405574E-3</v>
      </c>
      <c r="O268" s="15">
        <v>8.5742427973405574E-3</v>
      </c>
      <c r="P268" s="15">
        <v>2.2029964127453037E-3</v>
      </c>
      <c r="Q268" s="15">
        <v>2.2029964127453037E-3</v>
      </c>
      <c r="R268" s="15">
        <v>0</v>
      </c>
      <c r="S268" s="15">
        <v>0</v>
      </c>
      <c r="T268" s="15">
        <v>9.6728974926581126E-4</v>
      </c>
      <c r="U268" s="15">
        <v>9.6728974926581126E-4</v>
      </c>
      <c r="V268" s="15">
        <v>3.5803989165230235E-3</v>
      </c>
      <c r="W268" s="15">
        <v>3.5803989165230235E-3</v>
      </c>
      <c r="X268" s="15">
        <v>1.2443854942272329E-3</v>
      </c>
      <c r="Y268" s="15">
        <v>1.2443854942272329E-3</v>
      </c>
      <c r="Z268" s="30" t="s">
        <v>8</v>
      </c>
      <c r="AA268" s="17"/>
      <c r="AB268" s="18">
        <f t="shared" si="9"/>
        <v>-3.221804173049045</v>
      </c>
      <c r="AD268" s="28">
        <f t="shared" si="8"/>
        <v>0</v>
      </c>
    </row>
    <row r="269" spans="1:30">
      <c r="A269" s="14">
        <v>43908</v>
      </c>
      <c r="B269" s="15">
        <v>1.5098356385527444E-2</v>
      </c>
      <c r="C269" s="15">
        <v>1.5098356385527444E-2</v>
      </c>
      <c r="D269" s="15">
        <v>0.20176078448784382</v>
      </c>
      <c r="E269" s="15">
        <v>0.20176078448784382</v>
      </c>
      <c r="F269" s="15">
        <v>1.2653878355084955</v>
      </c>
      <c r="G269" s="15">
        <v>1.2653878355084955</v>
      </c>
      <c r="H269" s="15">
        <v>0.39218641666415455</v>
      </c>
      <c r="I269" s="15">
        <v>0.39218641666415455</v>
      </c>
      <c r="J269" s="15">
        <v>1.0612263274172646E-4</v>
      </c>
      <c r="K269" s="15">
        <v>1.0612263274172646E-4</v>
      </c>
      <c r="L269" s="15">
        <v>6.7805425702632946E-3</v>
      </c>
      <c r="M269" s="15">
        <v>6.7805425702632946E-3</v>
      </c>
      <c r="N269" s="15">
        <v>7.9832553558236846E-3</v>
      </c>
      <c r="O269" s="15">
        <v>7.9832553558236846E-3</v>
      </c>
      <c r="P269" s="15">
        <v>4.5723932113465758E-3</v>
      </c>
      <c r="Q269" s="15">
        <v>4.5723932113465758E-3</v>
      </c>
      <c r="R269" s="15">
        <v>0</v>
      </c>
      <c r="S269" s="15">
        <v>0</v>
      </c>
      <c r="T269" s="15">
        <v>6.133568442885505E-3</v>
      </c>
      <c r="U269" s="15">
        <v>6.133568442885505E-3</v>
      </c>
      <c r="V269" s="15">
        <v>1.1819748830337355E-4</v>
      </c>
      <c r="W269" s="15">
        <v>1.1819748830337355E-4</v>
      </c>
      <c r="X269" s="15">
        <v>2.360956199318723E-3</v>
      </c>
      <c r="Y269" s="15">
        <v>2.360956199318723E-3</v>
      </c>
      <c r="Z269" s="30" t="s">
        <v>8</v>
      </c>
      <c r="AA269" s="17"/>
      <c r="AB269" s="18">
        <f t="shared" si="9"/>
        <v>-0.93601799951635078</v>
      </c>
      <c r="AD269" s="28">
        <f t="shared" si="8"/>
        <v>0</v>
      </c>
    </row>
    <row r="270" spans="1:30">
      <c r="A270" s="14">
        <v>43909</v>
      </c>
      <c r="B270" s="15">
        <v>0.12273564852184037</v>
      </c>
      <c r="C270" s="15">
        <v>0.12273564852184037</v>
      </c>
      <c r="D270" s="15">
        <v>0.15357706920720302</v>
      </c>
      <c r="E270" s="15">
        <v>0.15357706920720302</v>
      </c>
      <c r="F270" s="15">
        <v>0.83452351637527689</v>
      </c>
      <c r="G270" s="15">
        <v>0.76447672986949011</v>
      </c>
      <c r="H270" s="15">
        <v>0.30873421155759201</v>
      </c>
      <c r="I270" s="15">
        <v>0.2915841196153498</v>
      </c>
      <c r="J270" s="15">
        <v>9.1329780905000948E-4</v>
      </c>
      <c r="K270" s="15">
        <v>9.1329780905000948E-4</v>
      </c>
      <c r="L270" s="15">
        <v>6.0257394216558743E-4</v>
      </c>
      <c r="M270" s="15">
        <v>6.0257394216558743E-4</v>
      </c>
      <c r="N270" s="15">
        <v>1.0879093819256341E-2</v>
      </c>
      <c r="O270" s="15">
        <v>8.7564639251415909E-3</v>
      </c>
      <c r="P270" s="15">
        <v>3.2351611250113028E-3</v>
      </c>
      <c r="Q270" s="15">
        <v>2.7154613691857819E-3</v>
      </c>
      <c r="R270" s="15">
        <v>0</v>
      </c>
      <c r="S270" s="15">
        <v>0</v>
      </c>
      <c r="T270" s="15">
        <v>2.4737246046797797E-4</v>
      </c>
      <c r="U270" s="15">
        <v>2.4737246046797797E-4</v>
      </c>
      <c r="V270" s="15">
        <v>2.3565624230485104E-2</v>
      </c>
      <c r="W270" s="15">
        <v>2.3565624230485104E-2</v>
      </c>
      <c r="X270" s="15">
        <v>5.8638049015765827E-3</v>
      </c>
      <c r="Y270" s="15">
        <v>5.8638049015765827E-3</v>
      </c>
      <c r="Z270" s="30" t="s">
        <v>8</v>
      </c>
      <c r="AA270" s="17"/>
      <c r="AB270" s="18">
        <f t="shared" si="9"/>
        <v>-1.2324267398115731</v>
      </c>
      <c r="AD270" s="28">
        <f t="shared" si="8"/>
        <v>0</v>
      </c>
    </row>
    <row r="271" spans="1:30">
      <c r="A271" s="14">
        <v>43910</v>
      </c>
      <c r="B271" s="15">
        <v>4.8301877084264578E-3</v>
      </c>
      <c r="C271" s="15">
        <v>4.8301877084264578E-3</v>
      </c>
      <c r="D271" s="15">
        <v>5.5481202864446237E-2</v>
      </c>
      <c r="E271" s="15">
        <v>5.5481202864446237E-2</v>
      </c>
      <c r="F271" s="15">
        <v>0.99082984486579673</v>
      </c>
      <c r="G271" s="15">
        <v>0.99082984486579673</v>
      </c>
      <c r="H271" s="15">
        <v>0.26549784463268317</v>
      </c>
      <c r="I271" s="15">
        <v>0.26549784463268317</v>
      </c>
      <c r="J271" s="15">
        <v>3.2158373558098923E-5</v>
      </c>
      <c r="K271" s="15">
        <v>3.2158373558098923E-5</v>
      </c>
      <c r="L271" s="15">
        <v>5.4231654794902875E-4</v>
      </c>
      <c r="M271" s="15">
        <v>5.4231654794902875E-4</v>
      </c>
      <c r="N271" s="15">
        <v>1.0844619551834528E-2</v>
      </c>
      <c r="O271" s="15">
        <v>1.0844619551834528E-2</v>
      </c>
      <c r="P271" s="15">
        <v>2.8734211557592008E-3</v>
      </c>
      <c r="Q271" s="15">
        <v>2.8734211557592008E-3</v>
      </c>
      <c r="R271" s="15">
        <v>0</v>
      </c>
      <c r="S271" s="15">
        <v>0</v>
      </c>
      <c r="T271" s="15">
        <v>0</v>
      </c>
      <c r="U271" s="15">
        <v>0</v>
      </c>
      <c r="V271" s="15">
        <v>3.0347205121891159E-2</v>
      </c>
      <c r="W271" s="15">
        <v>3.0347205121891159E-2</v>
      </c>
      <c r="X271" s="15">
        <v>7.4301389684381883E-3</v>
      </c>
      <c r="Y271" s="15">
        <v>7.4301389684381883E-3</v>
      </c>
      <c r="Z271" s="30" t="s">
        <v>8</v>
      </c>
      <c r="AA271" s="17"/>
      <c r="AB271" s="18">
        <f t="shared" si="9"/>
        <v>-1.3261485564774154</v>
      </c>
      <c r="AD271" s="28">
        <f t="shared" si="8"/>
        <v>0</v>
      </c>
    </row>
    <row r="272" spans="1:30">
      <c r="A272" s="14">
        <v>43911</v>
      </c>
      <c r="B272" s="15">
        <v>1.6394338839918834E-2</v>
      </c>
      <c r="C272" s="15">
        <v>1.6394338839918834E-2</v>
      </c>
      <c r="D272" s="15">
        <v>5.3895481964010485E-2</v>
      </c>
      <c r="E272" s="15">
        <v>5.3895481964010485E-2</v>
      </c>
      <c r="F272" s="15">
        <v>0.40409258803250431</v>
      </c>
      <c r="G272" s="15">
        <v>0.40409258803250431</v>
      </c>
      <c r="H272" s="15">
        <v>0.1255756187260724</v>
      </c>
      <c r="I272" s="15">
        <v>0.1255756187260724</v>
      </c>
      <c r="J272" s="15">
        <v>5.145339769295828E-5</v>
      </c>
      <c r="K272" s="15">
        <v>5.145339769295828E-5</v>
      </c>
      <c r="L272" s="15">
        <v>5.8671673316123001E-4</v>
      </c>
      <c r="M272" s="15">
        <v>5.8671673316123001E-4</v>
      </c>
      <c r="N272" s="15">
        <v>7.0081260773208545E-3</v>
      </c>
      <c r="O272" s="15">
        <v>7.0081260773208545E-3</v>
      </c>
      <c r="P272" s="15">
        <v>1.9582190335513815E-3</v>
      </c>
      <c r="Q272" s="15">
        <v>1.9582190335513815E-3</v>
      </c>
      <c r="R272" s="15">
        <v>0</v>
      </c>
      <c r="S272" s="15">
        <v>0</v>
      </c>
      <c r="T272" s="15">
        <v>0</v>
      </c>
      <c r="U272" s="15">
        <v>0</v>
      </c>
      <c r="V272" s="15">
        <v>1.322826889928589E-2</v>
      </c>
      <c r="W272" s="15">
        <v>1.322826889928589E-2</v>
      </c>
      <c r="X272" s="15">
        <v>3.2387785247038254E-3</v>
      </c>
      <c r="Y272" s="15">
        <v>3.2387785247038254E-3</v>
      </c>
      <c r="Z272" s="30" t="s">
        <v>8</v>
      </c>
      <c r="AA272" s="17"/>
      <c r="AB272" s="18">
        <f t="shared" si="9"/>
        <v>-2.0748471622144491</v>
      </c>
      <c r="AD272" s="28">
        <f t="shared" si="8"/>
        <v>0</v>
      </c>
    </row>
    <row r="273" spans="1:30">
      <c r="A273" s="14">
        <v>43912</v>
      </c>
      <c r="B273" s="15">
        <v>2.5726698846479138E-4</v>
      </c>
      <c r="C273" s="15">
        <v>2.5726698846479138E-4</v>
      </c>
      <c r="D273" s="15">
        <v>3.3839284015299037E-2</v>
      </c>
      <c r="E273" s="15">
        <v>3.3839284015299037E-2</v>
      </c>
      <c r="F273" s="15">
        <v>1.3814331445456785E-2</v>
      </c>
      <c r="G273" s="15">
        <v>1.3814331445456785E-2</v>
      </c>
      <c r="H273" s="15">
        <v>1.6344617610707501E-2</v>
      </c>
      <c r="I273" s="15">
        <v>1.6344617610707501E-2</v>
      </c>
      <c r="J273" s="15">
        <v>6.4316747116197851E-6</v>
      </c>
      <c r="K273" s="15">
        <v>6.4316747116197851E-6</v>
      </c>
      <c r="L273" s="15">
        <v>4.7254482832985532E-4</v>
      </c>
      <c r="M273" s="15">
        <v>4.7254482832985532E-4</v>
      </c>
      <c r="N273" s="15">
        <v>8.3723220881556262E-5</v>
      </c>
      <c r="O273" s="15">
        <v>8.3723220881556262E-5</v>
      </c>
      <c r="P273" s="15">
        <v>2.0257438278117746E-4</v>
      </c>
      <c r="Q273" s="15">
        <v>2.0257438278117746E-4</v>
      </c>
      <c r="R273" s="15">
        <v>3.8075514292789129E-3</v>
      </c>
      <c r="S273" s="15">
        <v>3.8075514292789129E-3</v>
      </c>
      <c r="T273" s="15">
        <v>7.5004598590611262E-3</v>
      </c>
      <c r="U273" s="15">
        <v>7.5004598590611262E-3</v>
      </c>
      <c r="V273" s="15">
        <v>1.6744644176311252E-4</v>
      </c>
      <c r="W273" s="15">
        <v>1.6744644176311252E-4</v>
      </c>
      <c r="X273" s="15">
        <v>4.3203810327676123E-3</v>
      </c>
      <c r="Y273" s="15">
        <v>4.3203810327676123E-3</v>
      </c>
      <c r="Z273" s="30" t="s">
        <v>8</v>
      </c>
      <c r="AA273" s="17"/>
      <c r="AB273" s="18">
        <f t="shared" si="9"/>
        <v>-4.1138566339583367</v>
      </c>
      <c r="AD273" s="28">
        <f t="shared" si="8"/>
        <v>0</v>
      </c>
    </row>
    <row r="274" spans="1:30">
      <c r="A274" s="14">
        <v>43913</v>
      </c>
      <c r="B274" s="15">
        <v>0</v>
      </c>
      <c r="C274" s="15">
        <v>0</v>
      </c>
      <c r="D274" s="15">
        <v>0.42358093836620009</v>
      </c>
      <c r="E274" s="15">
        <v>0.42358093836620009</v>
      </c>
      <c r="F274" s="15">
        <v>0.38910613149470574</v>
      </c>
      <c r="G274" s="15">
        <v>0.38910613149470574</v>
      </c>
      <c r="H274" s="15">
        <v>0.25631567841316732</v>
      </c>
      <c r="I274" s="15">
        <v>0.25631567841316732</v>
      </c>
      <c r="J274" s="15">
        <v>0</v>
      </c>
      <c r="K274" s="15">
        <v>0</v>
      </c>
      <c r="L274" s="15">
        <v>2.0753915144903164E-2</v>
      </c>
      <c r="M274" s="15">
        <v>2.0753915144903164E-2</v>
      </c>
      <c r="N274" s="15">
        <v>3.0140359517360259E-3</v>
      </c>
      <c r="O274" s="15">
        <v>3.0140359517360259E-3</v>
      </c>
      <c r="P274" s="15">
        <v>8.6287040665601507E-3</v>
      </c>
      <c r="Q274" s="15">
        <v>8.6287040665601507E-3</v>
      </c>
      <c r="R274" s="15">
        <v>1.6969973726608804E-2</v>
      </c>
      <c r="S274" s="15">
        <v>1.6969973726608804E-2</v>
      </c>
      <c r="T274" s="15">
        <v>1.946313833194847E-2</v>
      </c>
      <c r="U274" s="15">
        <v>1.946313833194847E-2</v>
      </c>
      <c r="V274" s="15">
        <v>1.2435360748584092E-2</v>
      </c>
      <c r="W274" s="15">
        <v>1.2435360748584092E-2</v>
      </c>
      <c r="X274" s="15">
        <v>1.6807644771350196E-2</v>
      </c>
      <c r="Y274" s="15">
        <v>1.6807644771350196E-2</v>
      </c>
      <c r="Z274" s="30" t="s">
        <v>8</v>
      </c>
      <c r="AA274" s="17"/>
      <c r="AB274" s="18">
        <f t="shared" si="9"/>
        <v>-1.361345475367687</v>
      </c>
      <c r="AD274" s="28">
        <f t="shared" si="8"/>
        <v>0</v>
      </c>
    </row>
    <row r="275" spans="1:30">
      <c r="A275" s="14">
        <v>43914</v>
      </c>
      <c r="B275" s="15">
        <v>2.1063734680554797E-3</v>
      </c>
      <c r="C275" s="15">
        <v>2.1063734680554797E-3</v>
      </c>
      <c r="D275" s="15">
        <v>0.96195221271494447</v>
      </c>
      <c r="E275" s="15">
        <v>0.96195221271494447</v>
      </c>
      <c r="F275" s="15">
        <v>4.0975129278502831E-2</v>
      </c>
      <c r="G275" s="15">
        <v>4.0975129278502831E-2</v>
      </c>
      <c r="H275" s="15">
        <v>0.37656166159225879</v>
      </c>
      <c r="I275" s="15">
        <v>0.37656166159225879</v>
      </c>
      <c r="J275" s="15">
        <v>6.4316747116197851E-6</v>
      </c>
      <c r="K275" s="15">
        <v>6.4316747116197851E-6</v>
      </c>
      <c r="L275" s="15">
        <v>4.3924468942070447E-3</v>
      </c>
      <c r="M275" s="15">
        <v>4.3924468942070447E-3</v>
      </c>
      <c r="N275" s="15">
        <v>2.9549372075843392E-4</v>
      </c>
      <c r="O275" s="15">
        <v>2.9549372075843392E-4</v>
      </c>
      <c r="P275" s="15">
        <v>1.7447924516926412E-3</v>
      </c>
      <c r="Q275" s="15">
        <v>1.7447924516926412E-3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30" t="s">
        <v>8</v>
      </c>
      <c r="AA275" s="17"/>
      <c r="AB275" s="18">
        <f t="shared" si="9"/>
        <v>-0.9766734693425303</v>
      </c>
      <c r="AD275" s="28">
        <f t="shared" si="8"/>
        <v>0</v>
      </c>
    </row>
    <row r="276" spans="1:30">
      <c r="A276" s="14">
        <v>43915</v>
      </c>
      <c r="B276" s="15">
        <v>0.19993825592276845</v>
      </c>
      <c r="C276" s="15">
        <v>0.19993825592276845</v>
      </c>
      <c r="D276" s="15">
        <v>1.1455247784747904E-2</v>
      </c>
      <c r="E276" s="15">
        <v>1.1455247784747904E-2</v>
      </c>
      <c r="F276" s="15">
        <v>0.45252893376015763</v>
      </c>
      <c r="G276" s="15">
        <v>0.45252893376015763</v>
      </c>
      <c r="H276" s="15">
        <v>0.19011967563982757</v>
      </c>
      <c r="I276" s="15">
        <v>0.19011967563982757</v>
      </c>
      <c r="J276" s="15">
        <v>3.1836789822517936E-4</v>
      </c>
      <c r="K276" s="15">
        <v>3.1836789822517936E-4</v>
      </c>
      <c r="L276" s="15">
        <v>1.5857209004357562E-4</v>
      </c>
      <c r="M276" s="15">
        <v>1.5857209004357562E-4</v>
      </c>
      <c r="N276" s="15">
        <v>6.7077074612164446E-3</v>
      </c>
      <c r="O276" s="15">
        <v>6.7077074612164446E-3</v>
      </c>
      <c r="P276" s="15">
        <v>1.8219636451330895E-3</v>
      </c>
      <c r="Q276" s="15">
        <v>1.8219636451330895E-3</v>
      </c>
      <c r="R276" s="15">
        <v>0</v>
      </c>
      <c r="S276" s="15">
        <v>0</v>
      </c>
      <c r="T276" s="15">
        <v>0</v>
      </c>
      <c r="U276" s="15">
        <v>0</v>
      </c>
      <c r="V276" s="15">
        <v>5.5651317409505046E-4</v>
      </c>
      <c r="W276" s="15">
        <v>5.5651317409505046E-4</v>
      </c>
      <c r="X276" s="15">
        <v>1.3625538841829197E-4</v>
      </c>
      <c r="Y276" s="15">
        <v>1.3625538841829197E-4</v>
      </c>
      <c r="Z276" s="30" t="s">
        <v>8</v>
      </c>
      <c r="AA276" s="17"/>
      <c r="AB276" s="18">
        <f t="shared" si="9"/>
        <v>-1.660101533319061</v>
      </c>
      <c r="AD276" s="28">
        <f t="shared" si="8"/>
        <v>0</v>
      </c>
    </row>
    <row r="277" spans="1:30">
      <c r="A277" s="14">
        <v>43916</v>
      </c>
      <c r="B277" s="15">
        <v>5.2276652056045612E-2</v>
      </c>
      <c r="C277" s="15">
        <v>5.2276652056045612E-2</v>
      </c>
      <c r="D277" s="15">
        <v>5.1380528615919366E-2</v>
      </c>
      <c r="E277" s="15">
        <v>5.1380528615919366E-2</v>
      </c>
      <c r="F277" s="15">
        <v>4.0980054173848798E-2</v>
      </c>
      <c r="G277" s="15">
        <v>4.0980054173848798E-2</v>
      </c>
      <c r="H277" s="15">
        <v>4.9170108220540798E-2</v>
      </c>
      <c r="I277" s="15">
        <v>4.9170108220540798E-2</v>
      </c>
      <c r="J277" s="15">
        <v>2.8942536202289035E-4</v>
      </c>
      <c r="K277" s="15">
        <v>2.8942536202289035E-4</v>
      </c>
      <c r="L277" s="15">
        <v>3.2982994729063733E-4</v>
      </c>
      <c r="M277" s="15">
        <v>3.2982994729063733E-4</v>
      </c>
      <c r="N277" s="15">
        <v>4.0876631371583366E-4</v>
      </c>
      <c r="O277" s="15">
        <v>4.0876631371583366E-4</v>
      </c>
      <c r="P277" s="15">
        <v>3.3400657160944139E-4</v>
      </c>
      <c r="Q277" s="15">
        <v>3.3400657160944139E-4</v>
      </c>
      <c r="R277" s="15">
        <v>5.7145429812741795E-3</v>
      </c>
      <c r="S277" s="15">
        <v>5.7145429812741795E-3</v>
      </c>
      <c r="T277" s="15">
        <v>1.4125601781081715E-2</v>
      </c>
      <c r="U277" s="15">
        <v>1.4125601781081715E-2</v>
      </c>
      <c r="V277" s="15">
        <v>7.9783304604777146E-4</v>
      </c>
      <c r="W277" s="15">
        <v>7.9783304604777146E-4</v>
      </c>
      <c r="X277" s="15">
        <v>7.7086787447623066E-3</v>
      </c>
      <c r="Y277" s="15">
        <v>7.7086787447623066E-3</v>
      </c>
      <c r="Z277" s="30" t="s">
        <v>8</v>
      </c>
      <c r="AA277" s="17"/>
      <c r="AB277" s="18">
        <f t="shared" si="9"/>
        <v>-3.0124693966141827</v>
      </c>
      <c r="AD277" s="28">
        <f t="shared" si="8"/>
        <v>0</v>
      </c>
    </row>
    <row r="278" spans="1:30">
      <c r="A278" s="14">
        <v>43917</v>
      </c>
      <c r="B278" s="15">
        <v>1.9468679352073089E-2</v>
      </c>
      <c r="C278" s="15">
        <v>1.9468679352073089E-2</v>
      </c>
      <c r="D278" s="15">
        <v>1.4836004744476935E-2</v>
      </c>
      <c r="E278" s="15">
        <v>1.4836004744476935E-2</v>
      </c>
      <c r="F278" s="15">
        <v>0.73710908643191309</v>
      </c>
      <c r="G278" s="15">
        <v>0.73710908643191309</v>
      </c>
      <c r="H278" s="15">
        <v>0.19341271515991926</v>
      </c>
      <c r="I278" s="15">
        <v>0.19341271515991926</v>
      </c>
      <c r="J278" s="15">
        <v>8.6827608606867106E-5</v>
      </c>
      <c r="K278" s="15">
        <v>8.6827608606867106E-5</v>
      </c>
      <c r="L278" s="15">
        <v>1.5222920644183258E-4</v>
      </c>
      <c r="M278" s="15">
        <v>1.5222920644183258E-4</v>
      </c>
      <c r="N278" s="15">
        <v>2.5954198473282443E-3</v>
      </c>
      <c r="O278" s="15">
        <v>2.5954198473282443E-3</v>
      </c>
      <c r="P278" s="15">
        <v>7.2589153829921889E-4</v>
      </c>
      <c r="Q278" s="15">
        <v>7.2589153829921889E-4</v>
      </c>
      <c r="R278" s="15">
        <v>0</v>
      </c>
      <c r="S278" s="15">
        <v>0</v>
      </c>
      <c r="T278" s="15">
        <v>0</v>
      </c>
      <c r="U278" s="15">
        <v>0</v>
      </c>
      <c r="V278" s="15">
        <v>2.9647869982762864E-3</v>
      </c>
      <c r="W278" s="15">
        <v>2.9647869982762864E-3</v>
      </c>
      <c r="X278" s="15">
        <v>7.2589153829921921E-4</v>
      </c>
      <c r="Y278" s="15">
        <v>7.2589153829921921E-4</v>
      </c>
      <c r="Z278" s="30" t="s">
        <v>8</v>
      </c>
      <c r="AA278" s="17"/>
      <c r="AB278" s="18">
        <f t="shared" si="9"/>
        <v>-1.642928952726356</v>
      </c>
      <c r="AD278" s="28">
        <f t="shared" si="8"/>
        <v>0</v>
      </c>
    </row>
    <row r="279" spans="1:30">
      <c r="A279" s="14">
        <v>43918</v>
      </c>
      <c r="B279" s="15">
        <v>0.93323600065603074</v>
      </c>
      <c r="C279" s="15">
        <v>0.93323600065603074</v>
      </c>
      <c r="D279" s="15">
        <v>1.093075473971977</v>
      </c>
      <c r="E279" s="15">
        <v>1.093075473971977</v>
      </c>
      <c r="F279" s="15">
        <v>0.81746860379216946</v>
      </c>
      <c r="G279" s="15">
        <v>0.448687515390298</v>
      </c>
      <c r="H279" s="15">
        <v>0.96566364211859035</v>
      </c>
      <c r="I279" s="15">
        <v>0.87537213999336816</v>
      </c>
      <c r="J279" s="15">
        <v>1.0425744707535675E-2</v>
      </c>
      <c r="K279" s="15">
        <v>1.0425744707535675E-2</v>
      </c>
      <c r="L279" s="15">
        <v>2.6735254381346852E-3</v>
      </c>
      <c r="M279" s="15">
        <v>2.6735254381346852E-3</v>
      </c>
      <c r="N279" s="15">
        <v>1.4710662398424034E-2</v>
      </c>
      <c r="O279" s="15">
        <v>8.4461955183452366E-3</v>
      </c>
      <c r="P279" s="15">
        <v>8.5274168751695648E-3</v>
      </c>
      <c r="Q279" s="15">
        <v>6.9936394055406508E-3</v>
      </c>
      <c r="R279" s="15">
        <v>0</v>
      </c>
      <c r="S279" s="15">
        <v>0</v>
      </c>
      <c r="T279" s="15">
        <v>1.1245932625890383E-2</v>
      </c>
      <c r="U279" s="15">
        <v>1.1245932625890383E-2</v>
      </c>
      <c r="V279" s="15">
        <v>2.0566362964786998E-2</v>
      </c>
      <c r="W279" s="15">
        <v>2.0566362964786998E-2</v>
      </c>
      <c r="X279" s="15">
        <v>9.3111868085491226E-3</v>
      </c>
      <c r="Y279" s="15">
        <v>9.3111868085491226E-3</v>
      </c>
      <c r="Z279" s="30" t="s">
        <v>8</v>
      </c>
      <c r="AA279" s="17"/>
      <c r="AB279" s="18">
        <f t="shared" si="9"/>
        <v>-0.13310618019058082</v>
      </c>
      <c r="AD279" s="28">
        <f t="shared" si="8"/>
        <v>0</v>
      </c>
    </row>
    <row r="280" spans="1:30">
      <c r="A280" s="14">
        <v>43919</v>
      </c>
      <c r="B280" s="15">
        <v>0.23028611304954641</v>
      </c>
      <c r="C280" s="15">
        <v>0.23028611304954641</v>
      </c>
      <c r="D280" s="15">
        <v>0.28591816411577026</v>
      </c>
      <c r="E280" s="15">
        <v>0.28591816411577026</v>
      </c>
      <c r="F280" s="15">
        <v>2.7798916523023887</v>
      </c>
      <c r="G280" s="15">
        <v>2.7421521792661907</v>
      </c>
      <c r="H280" s="15">
        <v>0.87567720736743726</v>
      </c>
      <c r="I280" s="15">
        <v>0.86643716275284111</v>
      </c>
      <c r="J280" s="15">
        <v>1.077305514196314E-3</v>
      </c>
      <c r="K280" s="15">
        <v>1.077305514196314E-3</v>
      </c>
      <c r="L280" s="15">
        <v>1.7157500142714881E-3</v>
      </c>
      <c r="M280" s="15">
        <v>1.7157500142714881E-3</v>
      </c>
      <c r="N280" s="15">
        <v>1.788229500123123E-2</v>
      </c>
      <c r="O280" s="15">
        <v>1.7404580152671757E-2</v>
      </c>
      <c r="P280" s="15">
        <v>5.4345401380640895E-3</v>
      </c>
      <c r="Q280" s="15">
        <v>5.3175775480059084E-3</v>
      </c>
      <c r="R280" s="15">
        <v>1.558073198889893E-2</v>
      </c>
      <c r="S280" s="15">
        <v>1.558073198889893E-2</v>
      </c>
      <c r="T280" s="15">
        <v>1.9837368464451308E-2</v>
      </c>
      <c r="U280" s="15">
        <v>1.9837368464451308E-2</v>
      </c>
      <c r="V280" s="15">
        <v>3.7054912583107613E-2</v>
      </c>
      <c r="W280" s="15">
        <v>3.7054912583107613E-2</v>
      </c>
      <c r="X280" s="15">
        <v>2.2456817291170529E-2</v>
      </c>
      <c r="Y280" s="15">
        <v>2.2456817291170529E-2</v>
      </c>
      <c r="Z280" s="30" t="s">
        <v>8</v>
      </c>
      <c r="AA280" s="17"/>
      <c r="AB280" s="18">
        <f t="shared" si="9"/>
        <v>-0.14336569091787768</v>
      </c>
      <c r="AD280" s="28">
        <f t="shared" si="8"/>
        <v>0</v>
      </c>
    </row>
    <row r="281" spans="1:30">
      <c r="A281" s="14">
        <v>43920</v>
      </c>
      <c r="B281" s="15">
        <v>0.21166963059676291</v>
      </c>
      <c r="C281" s="15">
        <v>0.21166963059676291</v>
      </c>
      <c r="D281" s="15">
        <v>6.0733110486689453E-3</v>
      </c>
      <c r="E281" s="15">
        <v>6.0733110486689453E-3</v>
      </c>
      <c r="F281" s="15">
        <v>4.2117704998768782E-2</v>
      </c>
      <c r="G281" s="15">
        <v>4.2117704998768782E-2</v>
      </c>
      <c r="H281" s="15">
        <v>9.198806258101469E-2</v>
      </c>
      <c r="I281" s="15">
        <v>9.198806258101469E-2</v>
      </c>
      <c r="J281" s="15">
        <v>5.0488646486215307E-4</v>
      </c>
      <c r="K281" s="15">
        <v>5.0488646486215307E-4</v>
      </c>
      <c r="L281" s="15">
        <v>3.171441800871512E-5</v>
      </c>
      <c r="M281" s="15">
        <v>3.171441800871512E-5</v>
      </c>
      <c r="N281" s="15">
        <v>3.0041861610440783E-4</v>
      </c>
      <c r="O281" s="15">
        <v>3.0041861610440783E-4</v>
      </c>
      <c r="P281" s="15">
        <v>2.7492237663159796E-4</v>
      </c>
      <c r="Q281" s="15">
        <v>2.7492237663159796E-4</v>
      </c>
      <c r="R281" s="15">
        <v>0</v>
      </c>
      <c r="S281" s="15">
        <v>0</v>
      </c>
      <c r="T281" s="15">
        <v>0</v>
      </c>
      <c r="U281" s="15">
        <v>0</v>
      </c>
      <c r="V281" s="15">
        <v>3.1297709923664124E-2</v>
      </c>
      <c r="W281" s="15">
        <v>3.1297709923664124E-2</v>
      </c>
      <c r="X281" s="15">
        <v>7.6628583486570406E-3</v>
      </c>
      <c r="Y281" s="15">
        <v>7.6628583486570406E-3</v>
      </c>
      <c r="Z281" s="30" t="s">
        <v>8</v>
      </c>
      <c r="AA281" s="17"/>
      <c r="AB281" s="18">
        <f t="shared" si="9"/>
        <v>-2.3860964649061351</v>
      </c>
      <c r="AD281" s="28">
        <f t="shared" si="8"/>
        <v>0</v>
      </c>
    </row>
    <row r="282" spans="1:30">
      <c r="A282" s="14">
        <v>43921</v>
      </c>
      <c r="B282" s="15">
        <v>2.4826264386852369E-3</v>
      </c>
      <c r="C282" s="15">
        <v>2.4826264386852369E-3</v>
      </c>
      <c r="D282" s="15">
        <v>1.0236304128582936</v>
      </c>
      <c r="E282" s="15">
        <v>4.0581769283951866E-2</v>
      </c>
      <c r="F282" s="15">
        <v>0.81337109086431914</v>
      </c>
      <c r="G282" s="15">
        <v>0.22854961832061071</v>
      </c>
      <c r="H282" s="15">
        <v>0.58926476351249502</v>
      </c>
      <c r="I282" s="15">
        <v>7.2317848852982841E-2</v>
      </c>
      <c r="J282" s="15">
        <v>1.286334942323957E-5</v>
      </c>
      <c r="K282" s="15">
        <v>1.286334942323957E-5</v>
      </c>
      <c r="L282" s="15">
        <v>1.6041152628808106E-2</v>
      </c>
      <c r="M282" s="15">
        <v>3.8691589970632446E-4</v>
      </c>
      <c r="N282" s="15">
        <v>3.122383649347452E-3</v>
      </c>
      <c r="O282" s="15">
        <v>2.4673725683329231E-3</v>
      </c>
      <c r="P282" s="15">
        <v>6.8682362161999232E-3</v>
      </c>
      <c r="Q282" s="15">
        <v>7.5603653573689438E-4</v>
      </c>
      <c r="R282" s="15">
        <v>0</v>
      </c>
      <c r="S282" s="15">
        <v>0</v>
      </c>
      <c r="T282" s="15">
        <v>0</v>
      </c>
      <c r="U282" s="15">
        <v>0</v>
      </c>
      <c r="V282" s="15">
        <v>2.097020438315686E-2</v>
      </c>
      <c r="W282" s="15">
        <v>2.097020438315686E-2</v>
      </c>
      <c r="X282" s="15">
        <v>5.1342959635848427E-3</v>
      </c>
      <c r="Y282" s="15">
        <v>5.1342959635848427E-3</v>
      </c>
      <c r="Z282" s="30" t="s">
        <v>8</v>
      </c>
      <c r="AA282" s="17"/>
      <c r="AB282" s="18">
        <f t="shared" si="9"/>
        <v>-2.626684308183207</v>
      </c>
      <c r="AD282" s="28">
        <f t="shared" si="8"/>
        <v>0</v>
      </c>
    </row>
    <row r="283" spans="1:30">
      <c r="A283" s="14">
        <v>43922</v>
      </c>
      <c r="B283" s="15">
        <v>0.13320319911500156</v>
      </c>
      <c r="C283" s="15">
        <v>0.13320319911500156</v>
      </c>
      <c r="D283" s="15">
        <v>0.44133466956747869</v>
      </c>
      <c r="E283" s="15">
        <v>0.39764488731867276</v>
      </c>
      <c r="F283" s="15">
        <v>3.2312189115981291</v>
      </c>
      <c r="G283" s="15">
        <v>4.1378970696872693E-2</v>
      </c>
      <c r="H283" s="15">
        <v>1.0088674524462666</v>
      </c>
      <c r="I283" s="15">
        <v>0.21126337684261298</v>
      </c>
      <c r="J283" s="15">
        <v>8.1682268837571269E-4</v>
      </c>
      <c r="K283" s="15">
        <v>8.1682268837571269E-4</v>
      </c>
      <c r="L283" s="15">
        <v>6.9296003349042547E-3</v>
      </c>
      <c r="M283" s="15">
        <v>6.5743988532066455E-3</v>
      </c>
      <c r="N283" s="15">
        <v>2.8677665599606009E-2</v>
      </c>
      <c r="O283" s="15">
        <v>7.6828367397192821E-4</v>
      </c>
      <c r="P283" s="15">
        <v>9.9623187532029058E-3</v>
      </c>
      <c r="Q283" s="15">
        <v>2.9940011455099023E-3</v>
      </c>
      <c r="R283" s="15">
        <v>6.4316747116197851E-6</v>
      </c>
      <c r="S283" s="15">
        <v>6.4316747116197851E-6</v>
      </c>
      <c r="T283" s="15">
        <v>1.6802298661017272E-2</v>
      </c>
      <c r="U283" s="15">
        <v>1.6802298661017272E-2</v>
      </c>
      <c r="V283" s="15">
        <v>2.0369367150948038E-2</v>
      </c>
      <c r="W283" s="15">
        <v>2.0369367150948038E-2</v>
      </c>
      <c r="X283" s="15">
        <v>1.1377927832876132E-2</v>
      </c>
      <c r="Y283" s="15">
        <v>1.1377927832876132E-2</v>
      </c>
      <c r="Z283" s="30" t="s">
        <v>8</v>
      </c>
      <c r="AA283" s="17"/>
      <c r="AB283" s="18">
        <f t="shared" si="9"/>
        <v>-1.5546496924177322</v>
      </c>
      <c r="AD283" s="28">
        <f t="shared" si="8"/>
        <v>0</v>
      </c>
    </row>
    <row r="284" spans="1:30">
      <c r="A284" s="14">
        <v>43923</v>
      </c>
      <c r="B284" s="15">
        <v>6.5455153540154548E-2</v>
      </c>
      <c r="C284" s="15">
        <v>6.5455153540154548E-2</v>
      </c>
      <c r="D284" s="15">
        <v>5.4567827625795227E-2</v>
      </c>
      <c r="E284" s="15">
        <v>5.4567827625795227E-2</v>
      </c>
      <c r="F284" s="15">
        <v>0.6503619798079292</v>
      </c>
      <c r="G284" s="15">
        <v>0.6503619798079292</v>
      </c>
      <c r="H284" s="15">
        <v>0.2045229554155488</v>
      </c>
      <c r="I284" s="15">
        <v>0.2045229554155488</v>
      </c>
      <c r="J284" s="15">
        <v>5.9814574818064007E-4</v>
      </c>
      <c r="K284" s="15">
        <v>5.9814574818064007E-4</v>
      </c>
      <c r="L284" s="15">
        <v>4.8205915373246975E-4</v>
      </c>
      <c r="M284" s="15">
        <v>4.8205915373246975E-4</v>
      </c>
      <c r="N284" s="15">
        <v>2.8761388820487573E-3</v>
      </c>
      <c r="O284" s="15">
        <v>2.8761388820487573E-3</v>
      </c>
      <c r="P284" s="15">
        <v>1.1117475055014616E-3</v>
      </c>
      <c r="Q284" s="15">
        <v>1.1117475055014616E-3</v>
      </c>
      <c r="R284" s="15">
        <v>0</v>
      </c>
      <c r="S284" s="15">
        <v>0</v>
      </c>
      <c r="T284" s="15">
        <v>1.1401333274133086E-2</v>
      </c>
      <c r="U284" s="15">
        <v>1.1401333274133086E-2</v>
      </c>
      <c r="V284" s="15">
        <v>9.6380201920709258E-3</v>
      </c>
      <c r="W284" s="15">
        <v>9.6380201920709258E-3</v>
      </c>
      <c r="X284" s="15">
        <v>6.6946010309589139E-3</v>
      </c>
      <c r="Y284" s="15">
        <v>6.6946010309589139E-3</v>
      </c>
      <c r="Z284" s="30" t="s">
        <v>8</v>
      </c>
      <c r="AA284" s="17"/>
      <c r="AB284" s="18">
        <f t="shared" si="9"/>
        <v>-1.5870750583782234</v>
      </c>
      <c r="AD284" s="28">
        <f t="shared" si="8"/>
        <v>0</v>
      </c>
    </row>
    <row r="285" spans="1:30">
      <c r="A285" s="14">
        <v>43924</v>
      </c>
      <c r="B285" s="15">
        <v>0.23205160775788602</v>
      </c>
      <c r="C285" s="15">
        <v>0.23205160775788602</v>
      </c>
      <c r="D285" s="15">
        <v>0.295083630920289</v>
      </c>
      <c r="E285" s="15">
        <v>0.295083630920289</v>
      </c>
      <c r="F285" s="15">
        <v>2.2645456784043341</v>
      </c>
      <c r="G285" s="15">
        <v>2.2645456784043341</v>
      </c>
      <c r="H285" s="15">
        <v>0.75364784613993319</v>
      </c>
      <c r="I285" s="15">
        <v>0.75364784613993319</v>
      </c>
      <c r="J285" s="15">
        <v>5.5312402519930152E-4</v>
      </c>
      <c r="K285" s="15">
        <v>5.5312402519930152E-4</v>
      </c>
      <c r="L285" s="15">
        <v>1.7493672973607249E-2</v>
      </c>
      <c r="M285" s="15">
        <v>1.7493672973607249E-2</v>
      </c>
      <c r="N285" s="15">
        <v>1.9773454814085208E-2</v>
      </c>
      <c r="O285" s="15">
        <v>1.9773454814085208E-2</v>
      </c>
      <c r="P285" s="15">
        <v>1.1699876405510509E-2</v>
      </c>
      <c r="Q285" s="15">
        <v>1.1699876405510509E-2</v>
      </c>
      <c r="R285" s="15">
        <v>0</v>
      </c>
      <c r="S285" s="15">
        <v>0</v>
      </c>
      <c r="T285" s="15">
        <v>1.663104080377021E-2</v>
      </c>
      <c r="U285" s="15">
        <v>1.663104080377021E-2</v>
      </c>
      <c r="V285" s="15">
        <v>2.6958877123861115E-2</v>
      </c>
      <c r="W285" s="15">
        <v>2.6958877123861115E-2</v>
      </c>
      <c r="X285" s="15">
        <v>1.2923763301480116E-2</v>
      </c>
      <c r="Y285" s="15">
        <v>1.2923763301480116E-2</v>
      </c>
      <c r="Z285" s="30" t="s">
        <v>8</v>
      </c>
      <c r="AA285" s="17"/>
      <c r="AB285" s="18">
        <f t="shared" si="9"/>
        <v>-0.28283006763463431</v>
      </c>
      <c r="AD285" s="28">
        <f t="shared" ref="AD285:AD348" si="10">A285-1-A284</f>
        <v>0</v>
      </c>
    </row>
    <row r="286" spans="1:30">
      <c r="A286" s="14">
        <v>43925</v>
      </c>
      <c r="B286" s="15">
        <v>5.3868491547171521E-2</v>
      </c>
      <c r="C286" s="15">
        <v>5.3868491547171521E-2</v>
      </c>
      <c r="D286" s="15">
        <v>0.15782997266217166</v>
      </c>
      <c r="E286" s="15">
        <v>0.15782997266217166</v>
      </c>
      <c r="F286" s="15">
        <v>0.12061561191824674</v>
      </c>
      <c r="G286" s="15">
        <v>0.12061561191824674</v>
      </c>
      <c r="H286" s="15">
        <v>0.10973743707231784</v>
      </c>
      <c r="I286" s="15">
        <v>0.10973743707231784</v>
      </c>
      <c r="J286" s="15">
        <v>1.2863349423239572E-4</v>
      </c>
      <c r="K286" s="15">
        <v>1.2863349423239572E-4</v>
      </c>
      <c r="L286" s="15">
        <v>1.4049487177860795E-3</v>
      </c>
      <c r="M286" s="15">
        <v>1.4049487177860795E-3</v>
      </c>
      <c r="N286" s="15">
        <v>1.2558483132233441E-3</v>
      </c>
      <c r="O286" s="15">
        <v>1.2558483132233441E-3</v>
      </c>
      <c r="P286" s="15">
        <v>8.898803243601723E-4</v>
      </c>
      <c r="Q286" s="15">
        <v>8.898803243601723E-4</v>
      </c>
      <c r="R286" s="15">
        <v>7.4060734304301828E-3</v>
      </c>
      <c r="S286" s="15">
        <v>7.4060734304301828E-3</v>
      </c>
      <c r="T286" s="15">
        <v>1.1100046303050292E-4</v>
      </c>
      <c r="U286" s="15">
        <v>1.1100046303050292E-4</v>
      </c>
      <c r="V286" s="15">
        <v>3.8857424279734052E-3</v>
      </c>
      <c r="W286" s="15">
        <v>3.8857424279734052E-3</v>
      </c>
      <c r="X286" s="15">
        <v>3.7705362795044158E-3</v>
      </c>
      <c r="Y286" s="15">
        <v>3.7705362795044158E-3</v>
      </c>
      <c r="Z286" s="30" t="s">
        <v>8</v>
      </c>
      <c r="AA286" s="17"/>
      <c r="AB286" s="18">
        <f t="shared" si="9"/>
        <v>-2.2096647021682445</v>
      </c>
      <c r="AD286" s="28">
        <f t="shared" si="10"/>
        <v>0</v>
      </c>
    </row>
    <row r="287" spans="1:30">
      <c r="A287" s="14">
        <v>43926</v>
      </c>
      <c r="B287" s="15">
        <v>4.9356671736970226E-2</v>
      </c>
      <c r="C287" s="15">
        <v>4.9356671736970226E-2</v>
      </c>
      <c r="D287" s="15">
        <v>0.48004528818891656</v>
      </c>
      <c r="E287" s="15">
        <v>0.48004528818891656</v>
      </c>
      <c r="F287" s="15">
        <v>0.59110071410982501</v>
      </c>
      <c r="G287" s="15">
        <v>0.59110071410982501</v>
      </c>
      <c r="H287" s="15">
        <v>0.34574623941156962</v>
      </c>
      <c r="I287" s="15">
        <v>0.34574623941156962</v>
      </c>
      <c r="J287" s="15">
        <v>2.3797196432993206E-4</v>
      </c>
      <c r="K287" s="15">
        <v>2.3797196432993206E-4</v>
      </c>
      <c r="L287" s="15">
        <v>9.7680407466842613E-4</v>
      </c>
      <c r="M287" s="15">
        <v>9.7680407466842613E-4</v>
      </c>
      <c r="N287" s="15">
        <v>5.9689731593203614E-3</v>
      </c>
      <c r="O287" s="15">
        <v>5.9689731593203614E-3</v>
      </c>
      <c r="P287" s="15">
        <v>1.9220450366261711E-3</v>
      </c>
      <c r="Q287" s="15">
        <v>1.9220450366261711E-3</v>
      </c>
      <c r="R287" s="15">
        <v>0</v>
      </c>
      <c r="S287" s="15">
        <v>0</v>
      </c>
      <c r="T287" s="15">
        <v>2.606608016136296E-2</v>
      </c>
      <c r="U287" s="15">
        <v>2.606608016136296E-2</v>
      </c>
      <c r="V287" s="15">
        <v>8.066978576705245E-3</v>
      </c>
      <c r="W287" s="15">
        <v>8.066978576705245E-3</v>
      </c>
      <c r="X287" s="15">
        <v>1.1885569589726586E-2</v>
      </c>
      <c r="Y287" s="15">
        <v>1.1885569589726586E-2</v>
      </c>
      <c r="Z287" s="30" t="s">
        <v>8</v>
      </c>
      <c r="AA287" s="17"/>
      <c r="AB287" s="18">
        <f t="shared" si="9"/>
        <v>-1.0620501851079325</v>
      </c>
      <c r="AD287" s="28">
        <f t="shared" si="10"/>
        <v>0</v>
      </c>
    </row>
    <row r="288" spans="1:30">
      <c r="A288" s="14">
        <v>43927</v>
      </c>
      <c r="B288" s="15">
        <v>2.0931885348966593E-2</v>
      </c>
      <c r="C288" s="15">
        <v>2.0931885348966593E-2</v>
      </c>
      <c r="D288" s="15">
        <v>2.8194117609747743E-2</v>
      </c>
      <c r="E288" s="15">
        <v>2.8194117609747743E-2</v>
      </c>
      <c r="F288" s="15">
        <v>0.10601329721743412</v>
      </c>
      <c r="G288" s="15">
        <v>0.10601329721743412</v>
      </c>
      <c r="H288" s="15">
        <v>4.4524161215446292E-2</v>
      </c>
      <c r="I288" s="15">
        <v>4.4524161215446292E-2</v>
      </c>
      <c r="J288" s="15">
        <v>1.3828100629982541E-4</v>
      </c>
      <c r="K288" s="15">
        <v>1.3828100629982541E-4</v>
      </c>
      <c r="L288" s="15">
        <v>1.8394362445054769E-4</v>
      </c>
      <c r="M288" s="15">
        <v>1.8394362445054769E-4</v>
      </c>
      <c r="N288" s="15">
        <v>8.7663137158335393E-4</v>
      </c>
      <c r="O288" s="15">
        <v>8.7663137158335393E-4</v>
      </c>
      <c r="P288" s="15">
        <v>3.3641817140445541E-4</v>
      </c>
      <c r="Q288" s="15">
        <v>3.3641817140445541E-4</v>
      </c>
      <c r="R288" s="15">
        <v>0</v>
      </c>
      <c r="S288" s="15">
        <v>0</v>
      </c>
      <c r="T288" s="15">
        <v>0</v>
      </c>
      <c r="U288" s="15">
        <v>0</v>
      </c>
      <c r="V288" s="15">
        <v>7.4809160305343517E-3</v>
      </c>
      <c r="W288" s="15">
        <v>7.4809160305343517E-3</v>
      </c>
      <c r="X288" s="15">
        <v>1.8316100443131463E-3</v>
      </c>
      <c r="Y288" s="15">
        <v>1.8316100443131463E-3</v>
      </c>
      <c r="Z288" s="30" t="s">
        <v>8</v>
      </c>
      <c r="AA288" s="17"/>
      <c r="AB288" s="18">
        <f t="shared" si="9"/>
        <v>-3.1117232884915218</v>
      </c>
      <c r="AD288" s="28">
        <f t="shared" si="10"/>
        <v>0</v>
      </c>
    </row>
    <row r="289" spans="1:30">
      <c r="A289" s="14">
        <v>43928</v>
      </c>
      <c r="B289" s="15">
        <v>8.3277324166052991E-2</v>
      </c>
      <c r="C289" s="15">
        <v>8.3277324166052991E-2</v>
      </c>
      <c r="D289" s="15">
        <v>0.17440709895532705</v>
      </c>
      <c r="E289" s="15">
        <v>0.17440709895532705</v>
      </c>
      <c r="F289" s="15">
        <v>3.3144545678404332E-3</v>
      </c>
      <c r="G289" s="15">
        <v>3.3144545678404332E-3</v>
      </c>
      <c r="H289" s="15">
        <v>9.8347451240466635E-2</v>
      </c>
      <c r="I289" s="15">
        <v>9.8347451240466635E-2</v>
      </c>
      <c r="J289" s="15">
        <v>5.8849823611321027E-4</v>
      </c>
      <c r="K289" s="15">
        <v>5.8849823611321027E-4</v>
      </c>
      <c r="L289" s="15">
        <v>5.5183087335164297E-4</v>
      </c>
      <c r="M289" s="15">
        <v>5.5183087335164297E-4</v>
      </c>
      <c r="N289" s="15">
        <v>2.4624476729869489E-5</v>
      </c>
      <c r="O289" s="15">
        <v>2.4624476729869489E-5</v>
      </c>
      <c r="P289" s="15">
        <v>4.3649956289753714E-4</v>
      </c>
      <c r="Q289" s="15">
        <v>4.3649956289753714E-4</v>
      </c>
      <c r="R289" s="15">
        <v>0</v>
      </c>
      <c r="S289" s="15">
        <v>0</v>
      </c>
      <c r="T289" s="15">
        <v>2.0202084271551532E-3</v>
      </c>
      <c r="U289" s="15">
        <v>2.0202084271551532E-3</v>
      </c>
      <c r="V289" s="15">
        <v>3.9990150209308056E-3</v>
      </c>
      <c r="W289" s="15">
        <v>3.9990150209308056E-3</v>
      </c>
      <c r="X289" s="15">
        <v>1.7472040514876555E-3</v>
      </c>
      <c r="Y289" s="15">
        <v>1.7472040514876555E-3</v>
      </c>
      <c r="Z289" s="30" t="s">
        <v>8</v>
      </c>
      <c r="AA289" s="17"/>
      <c r="AB289" s="18">
        <f t="shared" si="9"/>
        <v>-2.3192486496789422</v>
      </c>
      <c r="AD289" s="28">
        <f t="shared" si="10"/>
        <v>0</v>
      </c>
    </row>
    <row r="290" spans="1:30">
      <c r="A290" s="14">
        <v>43929</v>
      </c>
      <c r="B290" s="15">
        <v>6.0904743681683554E-2</v>
      </c>
      <c r="C290" s="15">
        <v>6.0904743681683554E-2</v>
      </c>
      <c r="D290" s="15">
        <v>1.427085381556163</v>
      </c>
      <c r="E290" s="15">
        <v>1.427085381556163</v>
      </c>
      <c r="F290" s="15">
        <v>4.9445949273577939E-3</v>
      </c>
      <c r="G290" s="15">
        <v>4.9445949273577939E-3</v>
      </c>
      <c r="H290" s="15">
        <v>0.56663310523618615</v>
      </c>
      <c r="I290" s="15">
        <v>0.56663310523618615</v>
      </c>
      <c r="J290" s="15">
        <v>1.4471268101144517E-4</v>
      </c>
      <c r="K290" s="15">
        <v>1.4471268101144517E-4</v>
      </c>
      <c r="L290" s="15">
        <v>2.9050406895983062E-3</v>
      </c>
      <c r="M290" s="15">
        <v>2.9050406895983062E-3</v>
      </c>
      <c r="N290" s="15">
        <v>4.432405811376508E-5</v>
      </c>
      <c r="O290" s="15">
        <v>4.432405811376508E-5</v>
      </c>
      <c r="P290" s="15">
        <v>1.169625900581798E-3</v>
      </c>
      <c r="Q290" s="15">
        <v>1.169625900581798E-3</v>
      </c>
      <c r="R290" s="15">
        <v>0</v>
      </c>
      <c r="S290" s="15">
        <v>0</v>
      </c>
      <c r="T290" s="15">
        <v>4.608104936666307E-3</v>
      </c>
      <c r="U290" s="15">
        <v>4.608104936666307E-3</v>
      </c>
      <c r="V290" s="15">
        <v>2.4624476729869489E-5</v>
      </c>
      <c r="W290" s="15">
        <v>2.4624476729869489E-5</v>
      </c>
      <c r="X290" s="15">
        <v>1.7580562505652186E-3</v>
      </c>
      <c r="Y290" s="15">
        <v>1.7580562505652186E-3</v>
      </c>
      <c r="Z290" s="30" t="s">
        <v>8</v>
      </c>
      <c r="AA290" s="17"/>
      <c r="AB290" s="18">
        <f t="shared" si="9"/>
        <v>-0.56804326541366046</v>
      </c>
      <c r="AD290" s="28">
        <f t="shared" si="10"/>
        <v>0</v>
      </c>
    </row>
    <row r="291" spans="1:30">
      <c r="A291" s="14">
        <v>43930</v>
      </c>
      <c r="B291" s="15">
        <v>0.38863716028698125</v>
      </c>
      <c r="C291" s="15">
        <v>0.38863716028698125</v>
      </c>
      <c r="D291" s="15">
        <v>1.2425708975814583E-2</v>
      </c>
      <c r="E291" s="15">
        <v>1.2425708975814583E-2</v>
      </c>
      <c r="F291" s="15">
        <v>0.32651071164737755</v>
      </c>
      <c r="G291" s="15">
        <v>0.32651071164737755</v>
      </c>
      <c r="H291" s="15">
        <v>0.23038856901697163</v>
      </c>
      <c r="I291" s="15">
        <v>0.23038856901697163</v>
      </c>
      <c r="J291" s="15">
        <v>1.3943870774791697E-2</v>
      </c>
      <c r="K291" s="15">
        <v>1.3943870774791697E-2</v>
      </c>
      <c r="L291" s="15">
        <v>1.4588632284008959E-4</v>
      </c>
      <c r="M291" s="15">
        <v>1.4588632284008959E-4</v>
      </c>
      <c r="N291" s="15">
        <v>3.5409997537552331E-3</v>
      </c>
      <c r="O291" s="15">
        <v>3.5409997537552331E-3</v>
      </c>
      <c r="P291" s="15">
        <v>6.1507852771832527E-3</v>
      </c>
      <c r="Q291" s="15">
        <v>6.1507852771832527E-3</v>
      </c>
      <c r="R291" s="15">
        <v>0</v>
      </c>
      <c r="S291" s="15">
        <v>0</v>
      </c>
      <c r="T291" s="15">
        <v>2.1058373557786845E-3</v>
      </c>
      <c r="U291" s="15">
        <v>2.1058373557786845E-3</v>
      </c>
      <c r="V291" s="15">
        <v>3.3174095050480169E-2</v>
      </c>
      <c r="W291" s="15">
        <v>3.3174095050480169E-2</v>
      </c>
      <c r="X291" s="15">
        <v>8.9229192415518632E-3</v>
      </c>
      <c r="Y291" s="15">
        <v>8.9229192415518632E-3</v>
      </c>
      <c r="Z291" s="30" t="s">
        <v>8</v>
      </c>
      <c r="AA291" s="17"/>
      <c r="AB291" s="18">
        <f t="shared" si="9"/>
        <v>-1.4679879650328145</v>
      </c>
      <c r="AD291" s="28">
        <f t="shared" si="10"/>
        <v>0</v>
      </c>
    </row>
    <row r="292" spans="1:30">
      <c r="A292" s="14">
        <v>43931</v>
      </c>
      <c r="B292" s="15">
        <v>4.7915976601567401E-4</v>
      </c>
      <c r="C292" s="15">
        <v>4.7915976601567401E-4</v>
      </c>
      <c r="D292" s="15">
        <v>6.9835148455190703E-3</v>
      </c>
      <c r="E292" s="15">
        <v>6.9835148455190703E-3</v>
      </c>
      <c r="F292" s="15">
        <v>0.13419847328244275</v>
      </c>
      <c r="G292" s="15">
        <v>0.13419847328244275</v>
      </c>
      <c r="H292" s="15">
        <v>3.569167696620746E-2</v>
      </c>
      <c r="I292" s="15">
        <v>3.569167696620746E-2</v>
      </c>
      <c r="J292" s="15">
        <v>3.2158373558098925E-6</v>
      </c>
      <c r="K292" s="15">
        <v>3.2158373558098925E-6</v>
      </c>
      <c r="L292" s="15">
        <v>5.7085952415687223E-5</v>
      </c>
      <c r="M292" s="15">
        <v>5.7085952415687223E-5</v>
      </c>
      <c r="N292" s="15">
        <v>1.0293031273085446E-3</v>
      </c>
      <c r="O292" s="15">
        <v>1.0293031273085446E-3</v>
      </c>
      <c r="P292" s="15">
        <v>2.7492237663159796E-4</v>
      </c>
      <c r="Q292" s="15">
        <v>2.7492237663159796E-4</v>
      </c>
      <c r="R292" s="15">
        <v>0</v>
      </c>
      <c r="S292" s="15">
        <v>0</v>
      </c>
      <c r="T292" s="15">
        <v>7.8334612481526346E-4</v>
      </c>
      <c r="U292" s="15">
        <v>7.8334612481526346E-4</v>
      </c>
      <c r="V292" s="15">
        <v>7.6335877862595426E-3</v>
      </c>
      <c r="W292" s="15">
        <v>7.6335877862595426E-3</v>
      </c>
      <c r="X292" s="15">
        <v>2.1668224158200946E-3</v>
      </c>
      <c r="Y292" s="15">
        <v>2.1668224158200946E-3</v>
      </c>
      <c r="Z292" s="30" t="s">
        <v>8</v>
      </c>
      <c r="AA292" s="17"/>
      <c r="AB292" s="18">
        <f t="shared" si="9"/>
        <v>-3.3328377555789506</v>
      </c>
      <c r="AD292" s="28">
        <f t="shared" si="10"/>
        <v>0</v>
      </c>
    </row>
    <row r="293" spans="1:30">
      <c r="A293" s="14">
        <v>43932</v>
      </c>
      <c r="B293" s="15">
        <v>6.1676544647077926E-2</v>
      </c>
      <c r="C293" s="15">
        <v>6.1676544647077926E-2</v>
      </c>
      <c r="D293" s="15">
        <v>1.8257990447617296E-2</v>
      </c>
      <c r="E293" s="15">
        <v>1.8257990447617296E-2</v>
      </c>
      <c r="F293" s="15">
        <v>0.44687515390297955</v>
      </c>
      <c r="G293" s="15">
        <v>0.44687515390297955</v>
      </c>
      <c r="H293" s="15">
        <v>0.13947969734422574</v>
      </c>
      <c r="I293" s="15">
        <v>0.13947969734422574</v>
      </c>
      <c r="J293" s="15">
        <v>8.2968603779895228E-4</v>
      </c>
      <c r="K293" s="15">
        <v>8.2968603779895228E-4</v>
      </c>
      <c r="L293" s="15">
        <v>1.6491497364531864E-4</v>
      </c>
      <c r="M293" s="15">
        <v>1.6491497364531864E-4</v>
      </c>
      <c r="N293" s="15">
        <v>4.8854961832061044E-3</v>
      </c>
      <c r="O293" s="15">
        <v>4.8854961832061044E-3</v>
      </c>
      <c r="P293" s="15">
        <v>1.5699514665541245E-3</v>
      </c>
      <c r="Q293" s="15">
        <v>1.5699514665541245E-3</v>
      </c>
      <c r="R293" s="15">
        <v>0</v>
      </c>
      <c r="S293" s="15">
        <v>0</v>
      </c>
      <c r="T293" s="15">
        <v>3.3934427269325176E-4</v>
      </c>
      <c r="U293" s="15">
        <v>3.3934427269325176E-4</v>
      </c>
      <c r="V293" s="15">
        <v>9.2194040876631377E-3</v>
      </c>
      <c r="W293" s="15">
        <v>9.2194040876631377E-3</v>
      </c>
      <c r="X293" s="15">
        <v>2.3862779971663699E-3</v>
      </c>
      <c r="Y293" s="15">
        <v>2.3862779971663699E-3</v>
      </c>
      <c r="Z293" s="30" t="s">
        <v>8</v>
      </c>
      <c r="AA293" s="17"/>
      <c r="AB293" s="18">
        <f t="shared" si="9"/>
        <v>-1.9698362270635783</v>
      </c>
      <c r="AD293" s="28">
        <f t="shared" si="10"/>
        <v>0</v>
      </c>
    </row>
    <row r="294" spans="1:30">
      <c r="A294" s="14">
        <v>43933</v>
      </c>
      <c r="B294" s="15">
        <v>7.1005688816282424E-3</v>
      </c>
      <c r="C294" s="15">
        <v>7.1005688816282424E-3</v>
      </c>
      <c r="D294" s="15">
        <v>4.0686426863380622E-2</v>
      </c>
      <c r="E294" s="15">
        <v>4.0686426863380622E-2</v>
      </c>
      <c r="F294" s="15">
        <v>0.10185176065008618</v>
      </c>
      <c r="G294" s="15">
        <v>0.10185176065008618</v>
      </c>
      <c r="H294" s="15">
        <v>4.3068760739155346E-2</v>
      </c>
      <c r="I294" s="15">
        <v>4.3068760739155346E-2</v>
      </c>
      <c r="J294" s="15">
        <v>1.7043937985792432E-4</v>
      </c>
      <c r="K294" s="15">
        <v>1.7043937985792432E-4</v>
      </c>
      <c r="L294" s="15">
        <v>6.4697412737778847E-4</v>
      </c>
      <c r="M294" s="15">
        <v>6.4697412737778847E-4</v>
      </c>
      <c r="N294" s="15">
        <v>4.2354099975375529E-4</v>
      </c>
      <c r="O294" s="15">
        <v>4.2354099975375529E-4</v>
      </c>
      <c r="P294" s="15">
        <v>4.1358936484490398E-4</v>
      </c>
      <c r="Q294" s="15">
        <v>4.1358936484490398E-4</v>
      </c>
      <c r="R294" s="15">
        <v>0</v>
      </c>
      <c r="S294" s="15">
        <v>0</v>
      </c>
      <c r="T294" s="15">
        <v>0</v>
      </c>
      <c r="U294" s="15">
        <v>0</v>
      </c>
      <c r="V294" s="15">
        <v>1.3779857178034968E-2</v>
      </c>
      <c r="W294" s="15">
        <v>1.3779857178034968E-2</v>
      </c>
      <c r="X294" s="15">
        <v>3.37382811322461E-3</v>
      </c>
      <c r="Y294" s="15">
        <v>3.37382811322461E-3</v>
      </c>
      <c r="Z294" s="30" t="s">
        <v>8</v>
      </c>
      <c r="AA294" s="17"/>
      <c r="AB294" s="18">
        <f t="shared" si="9"/>
        <v>-3.1449573535096569</v>
      </c>
      <c r="AD294" s="28">
        <f t="shared" si="10"/>
        <v>0</v>
      </c>
    </row>
    <row r="295" spans="1:30">
      <c r="A295" s="14">
        <v>43934</v>
      </c>
      <c r="B295" s="15">
        <v>2.0227616968044224E-3</v>
      </c>
      <c r="C295" s="15">
        <v>2.0227616968044224E-3</v>
      </c>
      <c r="D295" s="15">
        <v>0.14349822716403332</v>
      </c>
      <c r="E295" s="15">
        <v>0.14349822716403332</v>
      </c>
      <c r="F295" s="15">
        <v>2.5230238857424276E-2</v>
      </c>
      <c r="G295" s="15">
        <v>2.5230238857424276E-2</v>
      </c>
      <c r="H295" s="15">
        <v>6.1494588972959938E-2</v>
      </c>
      <c r="I295" s="15">
        <v>6.1494588972959938E-2</v>
      </c>
      <c r="J295" s="15">
        <v>3.2158373558098925E-6</v>
      </c>
      <c r="K295" s="15">
        <v>3.2158373558098925E-6</v>
      </c>
      <c r="L295" s="15">
        <v>8.8800370424402351E-4</v>
      </c>
      <c r="M295" s="15">
        <v>8.8800370424402351E-4</v>
      </c>
      <c r="N295" s="15">
        <v>1.6252154641713867E-4</v>
      </c>
      <c r="O295" s="15">
        <v>1.6252154641713867E-4</v>
      </c>
      <c r="P295" s="15">
        <v>3.7862116781720072E-4</v>
      </c>
      <c r="Q295" s="15">
        <v>3.7862116781720072E-4</v>
      </c>
      <c r="R295" s="15">
        <v>0</v>
      </c>
      <c r="S295" s="15">
        <v>0</v>
      </c>
      <c r="T295" s="15">
        <v>7.4560596738489256E-3</v>
      </c>
      <c r="U295" s="15">
        <v>7.4560596738489256E-3</v>
      </c>
      <c r="V295" s="15">
        <v>5.0233932528933765E-4</v>
      </c>
      <c r="W295" s="15">
        <v>5.0233932528933765E-4</v>
      </c>
      <c r="X295" s="15">
        <v>2.9578271485846924E-3</v>
      </c>
      <c r="Y295" s="15">
        <v>2.9578271485846924E-3</v>
      </c>
      <c r="Z295" s="30" t="s">
        <v>8</v>
      </c>
      <c r="AA295" s="17"/>
      <c r="AB295" s="18">
        <f t="shared" si="9"/>
        <v>-2.7888060922200131</v>
      </c>
      <c r="AD295" s="28">
        <f t="shared" si="10"/>
        <v>0</v>
      </c>
    </row>
    <row r="296" spans="1:30">
      <c r="A296" s="14">
        <v>43935</v>
      </c>
      <c r="B296" s="15">
        <v>6.5988982541218995E-3</v>
      </c>
      <c r="C296" s="15">
        <v>6.5988982541218995E-3</v>
      </c>
      <c r="D296" s="15">
        <v>9.2732958257483022E-3</v>
      </c>
      <c r="E296" s="15">
        <v>9.2732958257483022E-3</v>
      </c>
      <c r="F296" s="15">
        <v>2.0699335139128291E-2</v>
      </c>
      <c r="G296" s="15">
        <v>2.0699335139128291E-2</v>
      </c>
      <c r="H296" s="15">
        <v>1.1068037259216831E-2</v>
      </c>
      <c r="I296" s="15">
        <v>1.1068037259216831E-2</v>
      </c>
      <c r="J296" s="15">
        <v>4.1805885625528598E-5</v>
      </c>
      <c r="K296" s="15">
        <v>4.1805885625528598E-5</v>
      </c>
      <c r="L296" s="15">
        <v>7.9286045021787797E-5</v>
      </c>
      <c r="M296" s="15">
        <v>7.9286045021787797E-5</v>
      </c>
      <c r="N296" s="15">
        <v>1.0342280226545185E-4</v>
      </c>
      <c r="O296" s="15">
        <v>1.0342280226545185E-4</v>
      </c>
      <c r="P296" s="15">
        <v>7.1142193952913508E-5</v>
      </c>
      <c r="Q296" s="15">
        <v>7.1142193952913508E-5</v>
      </c>
      <c r="R296" s="15">
        <v>0</v>
      </c>
      <c r="S296" s="15">
        <v>0</v>
      </c>
      <c r="T296" s="15">
        <v>0</v>
      </c>
      <c r="U296" s="15">
        <v>0</v>
      </c>
      <c r="V296" s="15">
        <v>2.9549372075843392E-4</v>
      </c>
      <c r="W296" s="15">
        <v>2.9549372075843392E-4</v>
      </c>
      <c r="X296" s="15">
        <v>7.2347993850420517E-5</v>
      </c>
      <c r="Y296" s="15">
        <v>7.2347993850420517E-5</v>
      </c>
      <c r="Z296" s="30" t="s">
        <v>8</v>
      </c>
      <c r="AA296" s="17"/>
      <c r="AB296" s="18">
        <f t="shared" si="9"/>
        <v>-4.5036938506720112</v>
      </c>
      <c r="AD296" s="28">
        <f t="shared" si="10"/>
        <v>0</v>
      </c>
    </row>
    <row r="297" spans="1:30">
      <c r="A297" s="14">
        <v>43936</v>
      </c>
      <c r="B297" s="15">
        <v>2.39579883007837E-3</v>
      </c>
      <c r="C297" s="15">
        <v>2.39579883007837E-3</v>
      </c>
      <c r="D297" s="15">
        <v>3.8095358912068604E-2</v>
      </c>
      <c r="E297" s="15">
        <v>3.8095358912068604E-2</v>
      </c>
      <c r="F297" s="15">
        <v>0.38240334892883521</v>
      </c>
      <c r="G297" s="15">
        <v>0.38240334892883521</v>
      </c>
      <c r="H297" s="15">
        <v>0.10900913393422362</v>
      </c>
      <c r="I297" s="15">
        <v>0.10900913393422362</v>
      </c>
      <c r="J297" s="15">
        <v>1.6079186779049461E-5</v>
      </c>
      <c r="K297" s="15">
        <v>1.6079186779049461E-5</v>
      </c>
      <c r="L297" s="15">
        <v>2.0931515885751981E-4</v>
      </c>
      <c r="M297" s="15">
        <v>2.0931515885751981E-4</v>
      </c>
      <c r="N297" s="15">
        <v>3.6887466141344496E-3</v>
      </c>
      <c r="O297" s="15">
        <v>3.6887466141344496E-3</v>
      </c>
      <c r="P297" s="15">
        <v>9.8875591595574703E-4</v>
      </c>
      <c r="Q297" s="15">
        <v>9.8875591595574703E-4</v>
      </c>
      <c r="R297" s="15">
        <v>0</v>
      </c>
      <c r="S297" s="15">
        <v>0</v>
      </c>
      <c r="T297" s="15">
        <v>0</v>
      </c>
      <c r="U297" s="15">
        <v>0</v>
      </c>
      <c r="V297" s="15">
        <v>3.9546909628170399E-3</v>
      </c>
      <c r="W297" s="15">
        <v>3.9546909628170399E-3</v>
      </c>
      <c r="X297" s="15">
        <v>9.6825731769812793E-4</v>
      </c>
      <c r="Y297" s="15">
        <v>9.6825731769812793E-4</v>
      </c>
      <c r="Z297" s="30" t="s">
        <v>8</v>
      </c>
      <c r="AA297" s="17"/>
      <c r="AB297" s="18">
        <f t="shared" si="9"/>
        <v>-2.2163236027021282</v>
      </c>
      <c r="AD297" s="28">
        <f t="shared" si="10"/>
        <v>0</v>
      </c>
    </row>
    <row r="298" spans="1:30">
      <c r="A298" s="14">
        <v>43937</v>
      </c>
      <c r="B298" s="15">
        <v>2.0082904287032782E-2</v>
      </c>
      <c r="C298" s="15">
        <v>2.0082904287032782E-2</v>
      </c>
      <c r="D298" s="15">
        <v>2.8825234528121177E-2</v>
      </c>
      <c r="E298" s="15">
        <v>2.8825234528121177E-2</v>
      </c>
      <c r="F298" s="15">
        <v>9.5666092095542971E-2</v>
      </c>
      <c r="G298" s="15">
        <v>9.5666092095542971E-2</v>
      </c>
      <c r="H298" s="15">
        <v>4.1912398637446113E-2</v>
      </c>
      <c r="I298" s="15">
        <v>4.1912398637446113E-2</v>
      </c>
      <c r="J298" s="15">
        <v>3.6982129591813765E-4</v>
      </c>
      <c r="K298" s="15">
        <v>3.6982129591813765E-4</v>
      </c>
      <c r="L298" s="15">
        <v>4.8523059553334135E-4</v>
      </c>
      <c r="M298" s="15">
        <v>4.8523059553334135E-4</v>
      </c>
      <c r="N298" s="15">
        <v>3.595173602560946E-4</v>
      </c>
      <c r="O298" s="15">
        <v>3.595173602560946E-4</v>
      </c>
      <c r="P298" s="15">
        <v>4.1117776504988996E-4</v>
      </c>
      <c r="Q298" s="15">
        <v>4.1117776504988996E-4</v>
      </c>
      <c r="R298" s="15">
        <v>0</v>
      </c>
      <c r="S298" s="15">
        <v>0</v>
      </c>
      <c r="T298" s="15">
        <v>2.1280374483847848E-3</v>
      </c>
      <c r="U298" s="15">
        <v>2.1280374483847848E-3</v>
      </c>
      <c r="V298" s="15">
        <v>7.6138882048756469E-3</v>
      </c>
      <c r="W298" s="15">
        <v>7.6138882048756469E-3</v>
      </c>
      <c r="X298" s="15">
        <v>2.6732583727730381E-3</v>
      </c>
      <c r="Y298" s="15">
        <v>2.6732583727730381E-3</v>
      </c>
      <c r="Z298" s="30" t="s">
        <v>8</v>
      </c>
      <c r="AA298" s="17"/>
      <c r="AB298" s="18">
        <f t="shared" si="9"/>
        <v>-3.1721735856252558</v>
      </c>
      <c r="AD298" s="28">
        <f t="shared" si="10"/>
        <v>0</v>
      </c>
    </row>
    <row r="299" spans="1:30">
      <c r="A299" s="14">
        <v>43938</v>
      </c>
      <c r="B299" s="15">
        <v>0.23207733445673251</v>
      </c>
      <c r="C299" s="15">
        <v>0.23207733445673251</v>
      </c>
      <c r="D299" s="15">
        <v>7.3450592108184228E-3</v>
      </c>
      <c r="E299" s="15">
        <v>7.3450592108184228E-3</v>
      </c>
      <c r="F299" s="15">
        <v>0.44234425018468354</v>
      </c>
      <c r="G299" s="15">
        <v>0.27839448411721252</v>
      </c>
      <c r="H299" s="15">
        <v>0.19811412896029901</v>
      </c>
      <c r="I299" s="15">
        <v>0.1579730503722907</v>
      </c>
      <c r="J299" s="15">
        <v>4.1934519119760996E-3</v>
      </c>
      <c r="K299" s="15">
        <v>4.1934519119760996E-3</v>
      </c>
      <c r="L299" s="15">
        <v>6.6600277818301749E-5</v>
      </c>
      <c r="M299" s="15">
        <v>6.6600277818301749E-5</v>
      </c>
      <c r="N299" s="15">
        <v>5.4075350898793381E-3</v>
      </c>
      <c r="O299" s="15">
        <v>8.2738241812361493E-4</v>
      </c>
      <c r="P299" s="15">
        <v>2.9216531516594807E-3</v>
      </c>
      <c r="Q299" s="15">
        <v>1.8002592469779639E-3</v>
      </c>
      <c r="R299" s="15">
        <v>0</v>
      </c>
      <c r="S299" s="15">
        <v>0</v>
      </c>
      <c r="T299" s="15">
        <v>6.926428893103383E-3</v>
      </c>
      <c r="U299" s="15">
        <v>6.926428893103383E-3</v>
      </c>
      <c r="V299" s="15">
        <v>5.0726422063531156E-4</v>
      </c>
      <c r="W299" s="15">
        <v>5.0726422063531156E-4</v>
      </c>
      <c r="X299" s="15">
        <v>2.7576643655985288E-3</v>
      </c>
      <c r="Y299" s="15">
        <v>2.7576643655985288E-3</v>
      </c>
      <c r="Z299" s="30" t="s">
        <v>8</v>
      </c>
      <c r="AA299" s="17"/>
      <c r="AB299" s="18">
        <f t="shared" si="9"/>
        <v>-1.8453308277674032</v>
      </c>
      <c r="AD299" s="28">
        <f t="shared" si="10"/>
        <v>0</v>
      </c>
    </row>
    <row r="300" spans="1:30">
      <c r="A300" s="14">
        <v>43939</v>
      </c>
      <c r="B300" s="15">
        <v>6.8818919414331706E-4</v>
      </c>
      <c r="C300" s="15">
        <v>6.8818919414331706E-4</v>
      </c>
      <c r="D300" s="15">
        <v>6.6346562474232026E-2</v>
      </c>
      <c r="E300" s="15">
        <v>6.6346562474232026E-2</v>
      </c>
      <c r="F300" s="15">
        <v>9.630632849051958E-2</v>
      </c>
      <c r="G300" s="15">
        <v>9.630632849051958E-2</v>
      </c>
      <c r="H300" s="15">
        <v>4.9062792029662683E-2</v>
      </c>
      <c r="I300" s="15">
        <v>4.9062792029662683E-2</v>
      </c>
      <c r="J300" s="15">
        <v>3.2158373558098925E-6</v>
      </c>
      <c r="K300" s="15">
        <v>3.2158373558098925E-6</v>
      </c>
      <c r="L300" s="15">
        <v>2.2200092606100585E-3</v>
      </c>
      <c r="M300" s="15">
        <v>2.2200092606100585E-3</v>
      </c>
      <c r="N300" s="15">
        <v>3.6936715094804237E-4</v>
      </c>
      <c r="O300" s="15">
        <v>3.6936715094804237E-4</v>
      </c>
      <c r="P300" s="15">
        <v>9.3570072046543853E-4</v>
      </c>
      <c r="Q300" s="15">
        <v>9.3570072046543853E-4</v>
      </c>
      <c r="R300" s="15">
        <v>0</v>
      </c>
      <c r="S300" s="15">
        <v>0</v>
      </c>
      <c r="T300" s="15">
        <v>0</v>
      </c>
      <c r="U300" s="15">
        <v>0</v>
      </c>
      <c r="V300" s="15">
        <v>5.707953705983748E-3</v>
      </c>
      <c r="W300" s="15">
        <v>5.707953705983748E-3</v>
      </c>
      <c r="X300" s="15">
        <v>1.3975220812106231E-3</v>
      </c>
      <c r="Y300" s="15">
        <v>1.3975220812106231E-3</v>
      </c>
      <c r="Z300" s="30" t="s">
        <v>8</v>
      </c>
      <c r="AA300" s="17"/>
      <c r="AB300" s="18">
        <f t="shared" si="9"/>
        <v>-3.0146543312602776</v>
      </c>
      <c r="AD300" s="28">
        <f t="shared" si="10"/>
        <v>0</v>
      </c>
    </row>
    <row r="301" spans="1:30">
      <c r="A301" s="14">
        <v>43940</v>
      </c>
      <c r="B301" s="15">
        <v>9.763282212238834E-3</v>
      </c>
      <c r="C301" s="15">
        <v>9.763282212238834E-3</v>
      </c>
      <c r="D301" s="15">
        <v>3.4632144465516915E-3</v>
      </c>
      <c r="E301" s="15">
        <v>3.4632144465516915E-3</v>
      </c>
      <c r="F301" s="15">
        <v>0.28924402856439302</v>
      </c>
      <c r="G301" s="15">
        <v>0.28924402856439302</v>
      </c>
      <c r="H301" s="15">
        <v>7.5795375757393063E-2</v>
      </c>
      <c r="I301" s="15">
        <v>7.5795375757393063E-2</v>
      </c>
      <c r="J301" s="15">
        <v>3.5374210913908819E-5</v>
      </c>
      <c r="K301" s="15">
        <v>3.5374210913908819E-5</v>
      </c>
      <c r="L301" s="15">
        <v>1.585720900435756E-5</v>
      </c>
      <c r="M301" s="15">
        <v>1.585720900435756E-5</v>
      </c>
      <c r="N301" s="15">
        <v>1.0539276040384142E-3</v>
      </c>
      <c r="O301" s="15">
        <v>1.0539276040384142E-3</v>
      </c>
      <c r="P301" s="15">
        <v>2.7733397642661203E-4</v>
      </c>
      <c r="Q301" s="15">
        <v>2.7733397642661203E-4</v>
      </c>
      <c r="R301" s="15">
        <v>0</v>
      </c>
      <c r="S301" s="15">
        <v>0</v>
      </c>
      <c r="T301" s="15">
        <v>0</v>
      </c>
      <c r="U301" s="15">
        <v>0</v>
      </c>
      <c r="V301" s="15">
        <v>8.5742427973405557E-3</v>
      </c>
      <c r="W301" s="15">
        <v>8.5742427973405557E-3</v>
      </c>
      <c r="X301" s="15">
        <v>2.0992976215597021E-3</v>
      </c>
      <c r="Y301" s="15">
        <v>2.0992976215597021E-3</v>
      </c>
      <c r="Z301" s="30" t="s">
        <v>8</v>
      </c>
      <c r="AA301" s="17"/>
      <c r="AB301" s="18">
        <f t="shared" si="9"/>
        <v>-2.5797179940338846</v>
      </c>
      <c r="AD301" s="28">
        <f t="shared" si="10"/>
        <v>0</v>
      </c>
    </row>
    <row r="302" spans="1:30">
      <c r="A302" s="14">
        <v>43941</v>
      </c>
      <c r="B302" s="15">
        <v>6.0329108794993586E-3</v>
      </c>
      <c r="C302" s="15">
        <v>6.0329108794993586E-3</v>
      </c>
      <c r="D302" s="15">
        <v>4.0654712445371916E-2</v>
      </c>
      <c r="E302" s="15">
        <v>4.0654712445371916E-2</v>
      </c>
      <c r="F302" s="15">
        <v>2.1229697118936222</v>
      </c>
      <c r="G302" s="15">
        <v>0.48459492735779369</v>
      </c>
      <c r="H302" s="15">
        <v>0.53750218551231421</v>
      </c>
      <c r="I302" s="15">
        <v>0.13636632200886262</v>
      </c>
      <c r="J302" s="15">
        <v>6.1100909760387963E-5</v>
      </c>
      <c r="K302" s="15">
        <v>6.1100909760387963E-5</v>
      </c>
      <c r="L302" s="15">
        <v>3.9008734150719606E-4</v>
      </c>
      <c r="M302" s="15">
        <v>3.9008734150719606E-4</v>
      </c>
      <c r="N302" s="15">
        <v>2.10194533366166E-2</v>
      </c>
      <c r="O302" s="15">
        <v>8.6776655996060048E-3</v>
      </c>
      <c r="P302" s="15">
        <v>5.3175775480059093E-3</v>
      </c>
      <c r="Q302" s="15">
        <v>2.2958430048533444E-3</v>
      </c>
      <c r="R302" s="15">
        <v>0</v>
      </c>
      <c r="S302" s="15">
        <v>0</v>
      </c>
      <c r="T302" s="15">
        <v>0</v>
      </c>
      <c r="U302" s="15">
        <v>0</v>
      </c>
      <c r="V302" s="15">
        <v>1.5641467618813101E-2</v>
      </c>
      <c r="W302" s="15">
        <v>1.5641467618813101E-2</v>
      </c>
      <c r="X302" s="15">
        <v>3.8296204744822596E-3</v>
      </c>
      <c r="Y302" s="15">
        <v>3.8296204744822596E-3</v>
      </c>
      <c r="Z302" s="30" t="s">
        <v>8</v>
      </c>
      <c r="AA302" s="17"/>
      <c r="AB302" s="18">
        <f t="shared" si="9"/>
        <v>-1.9924104701524856</v>
      </c>
      <c r="AD302" s="28">
        <f t="shared" si="10"/>
        <v>0</v>
      </c>
    </row>
    <row r="303" spans="1:30">
      <c r="A303" s="14">
        <v>43942</v>
      </c>
      <c r="B303" s="15">
        <v>3.9313611674775935E-2</v>
      </c>
      <c r="C303" s="15">
        <v>3.9313611674775935E-2</v>
      </c>
      <c r="D303" s="15">
        <v>4.2513177340682613E-2</v>
      </c>
      <c r="E303" s="15">
        <v>2.5752107423076681E-3</v>
      </c>
      <c r="F303" s="15">
        <v>5.9019945826151193E-2</v>
      </c>
      <c r="G303" s="15">
        <v>5.4557990642698839E-2</v>
      </c>
      <c r="H303" s="15">
        <v>4.5354957344828625E-2</v>
      </c>
      <c r="I303" s="15">
        <v>2.9077864528381514E-2</v>
      </c>
      <c r="J303" s="15">
        <v>9.9690958030106692E-5</v>
      </c>
      <c r="K303" s="15">
        <v>9.9690958030106692E-5</v>
      </c>
      <c r="L303" s="15">
        <v>2.2834380966274892E-4</v>
      </c>
      <c r="M303" s="15">
        <v>3.8057301610458144E-5</v>
      </c>
      <c r="N303" s="15">
        <v>1.3297217434129523E-4</v>
      </c>
      <c r="O303" s="15">
        <v>1.2312238364934746E-4</v>
      </c>
      <c r="P303" s="15">
        <v>1.5675398667591115E-4</v>
      </c>
      <c r="Q303" s="15">
        <v>8.1994393030476601E-5</v>
      </c>
      <c r="R303" s="15">
        <v>0</v>
      </c>
      <c r="S303" s="15">
        <v>0</v>
      </c>
      <c r="T303" s="15">
        <v>1.0782902122963142E-4</v>
      </c>
      <c r="U303" s="15">
        <v>1.0782902122963142E-4</v>
      </c>
      <c r="V303" s="15">
        <v>1.7443979315439548E-2</v>
      </c>
      <c r="W303" s="15">
        <v>1.7443979315439548E-2</v>
      </c>
      <c r="X303" s="15">
        <v>4.3119404334850623E-3</v>
      </c>
      <c r="Y303" s="15">
        <v>4.3119404334850623E-3</v>
      </c>
      <c r="Z303" s="30" t="s">
        <v>8</v>
      </c>
      <c r="AA303" s="17"/>
      <c r="AB303" s="18">
        <f t="shared" si="9"/>
        <v>-3.5377780633880302</v>
      </c>
      <c r="AD303" s="28">
        <f t="shared" si="10"/>
        <v>0</v>
      </c>
    </row>
    <row r="304" spans="1:30">
      <c r="A304" s="14">
        <v>43943</v>
      </c>
      <c r="B304" s="15">
        <v>1.1480539360241317E-2</v>
      </c>
      <c r="C304" s="15">
        <v>1.1480539360241317E-2</v>
      </c>
      <c r="D304" s="15">
        <v>1.4480803262779325E-2</v>
      </c>
      <c r="E304" s="15">
        <v>1.4480803262779325E-2</v>
      </c>
      <c r="F304" s="15">
        <v>9.5996060083723217E-2</v>
      </c>
      <c r="G304" s="15">
        <v>9.5996060083723217E-2</v>
      </c>
      <c r="H304" s="15">
        <v>3.3313839568323636E-2</v>
      </c>
      <c r="I304" s="15">
        <v>3.3313839568323636E-2</v>
      </c>
      <c r="J304" s="15">
        <v>5.466923504876817E-5</v>
      </c>
      <c r="K304" s="15">
        <v>5.466923504876817E-5</v>
      </c>
      <c r="L304" s="15">
        <v>2.5688678587059251E-4</v>
      </c>
      <c r="M304" s="15">
        <v>2.5688678587059251E-4</v>
      </c>
      <c r="N304" s="15">
        <v>5.7621275547894621E-4</v>
      </c>
      <c r="O304" s="15">
        <v>5.7621275547894621E-4</v>
      </c>
      <c r="P304" s="15">
        <v>2.592469779640069E-4</v>
      </c>
      <c r="Q304" s="15">
        <v>2.592469779640069E-4</v>
      </c>
      <c r="R304" s="15">
        <v>0</v>
      </c>
      <c r="S304" s="15">
        <v>0</v>
      </c>
      <c r="T304" s="15">
        <v>0</v>
      </c>
      <c r="U304" s="15">
        <v>0</v>
      </c>
      <c r="V304" s="15">
        <v>5.2203890667323319E-4</v>
      </c>
      <c r="W304" s="15">
        <v>5.2203890667323319E-4</v>
      </c>
      <c r="X304" s="15">
        <v>1.2781478913574294E-4</v>
      </c>
      <c r="Y304" s="15">
        <v>1.2781478913574294E-4</v>
      </c>
      <c r="Z304" s="30" t="s">
        <v>8</v>
      </c>
      <c r="AA304" s="17"/>
      <c r="AB304" s="18">
        <f t="shared" si="9"/>
        <v>-3.401782365682239</v>
      </c>
      <c r="AD304" s="28">
        <f t="shared" si="10"/>
        <v>0</v>
      </c>
    </row>
    <row r="305" spans="1:30">
      <c r="A305" s="14">
        <v>43944</v>
      </c>
      <c r="B305" s="15">
        <v>0.78034544524876115</v>
      </c>
      <c r="C305" s="15">
        <v>0.78034544524876115</v>
      </c>
      <c r="D305" s="15">
        <v>0.68911624602776911</v>
      </c>
      <c r="E305" s="15">
        <v>0.68911624602776911</v>
      </c>
      <c r="F305" s="15">
        <v>0.51509480423540999</v>
      </c>
      <c r="G305" s="15">
        <v>0.10052203890667323</v>
      </c>
      <c r="H305" s="15">
        <v>0.6807162451391191</v>
      </c>
      <c r="I305" s="15">
        <v>0.57921321556687666</v>
      </c>
      <c r="J305" s="15">
        <v>1.1480539360241319E-2</v>
      </c>
      <c r="K305" s="15">
        <v>1.1480539360241319E-2</v>
      </c>
      <c r="L305" s="15">
        <v>4.3575610343974591E-3</v>
      </c>
      <c r="M305" s="15">
        <v>4.3575610343974591E-3</v>
      </c>
      <c r="N305" s="15">
        <v>1.3927604038414185E-2</v>
      </c>
      <c r="O305" s="15">
        <v>8.5200689485348449E-4</v>
      </c>
      <c r="P305" s="15">
        <v>9.3714768034244712E-3</v>
      </c>
      <c r="Q305" s="15">
        <v>6.1700780755433639E-3</v>
      </c>
      <c r="R305" s="15">
        <v>4.0294442068297956E-3</v>
      </c>
      <c r="S305" s="15">
        <v>4.0294442068297956E-3</v>
      </c>
      <c r="T305" s="15">
        <v>3.4061284941360043E-3</v>
      </c>
      <c r="U305" s="15">
        <v>3.4061284941360043E-3</v>
      </c>
      <c r="V305" s="15">
        <v>5.4814085200689481E-3</v>
      </c>
      <c r="W305" s="15">
        <v>5.4814085200689481E-3</v>
      </c>
      <c r="X305" s="15">
        <v>4.1479516474241104E-3</v>
      </c>
      <c r="Y305" s="15">
        <v>4.1479516474241104E-3</v>
      </c>
      <c r="Z305" s="30" t="s">
        <v>8</v>
      </c>
      <c r="AA305" s="17"/>
      <c r="AB305" s="18">
        <f t="shared" si="9"/>
        <v>-0.54608462123917045</v>
      </c>
      <c r="AD305" s="28">
        <f t="shared" si="10"/>
        <v>0</v>
      </c>
    </row>
    <row r="306" spans="1:30">
      <c r="A306" s="14">
        <v>43945</v>
      </c>
      <c r="B306" s="15">
        <v>1.3223523207090278E-2</v>
      </c>
      <c r="C306" s="15">
        <v>1.3223523207090278E-2</v>
      </c>
      <c r="D306" s="15">
        <v>1.0931959887604103E-2</v>
      </c>
      <c r="E306" s="15">
        <v>1.0931959887604103E-2</v>
      </c>
      <c r="F306" s="15">
        <v>3.5188377246983503E-2</v>
      </c>
      <c r="G306" s="15">
        <v>2.5289337601575968E-2</v>
      </c>
      <c r="H306" s="15">
        <v>1.7730081692943059E-2</v>
      </c>
      <c r="I306" s="15">
        <v>1.530642389895397E-2</v>
      </c>
      <c r="J306" s="15">
        <v>1.9616607870440343E-4</v>
      </c>
      <c r="K306" s="15">
        <v>1.9616607870440343E-4</v>
      </c>
      <c r="L306" s="15">
        <v>2.8225832027756453E-4</v>
      </c>
      <c r="M306" s="15">
        <v>2.8225832027756453E-4</v>
      </c>
      <c r="N306" s="15">
        <v>1.3297217434129523E-4</v>
      </c>
      <c r="O306" s="15">
        <v>1.1819748830337355E-4</v>
      </c>
      <c r="P306" s="15">
        <v>2.1342658185874056E-4</v>
      </c>
      <c r="Q306" s="15">
        <v>2.0980918216621954E-4</v>
      </c>
      <c r="R306" s="15">
        <v>0</v>
      </c>
      <c r="S306" s="15">
        <v>0</v>
      </c>
      <c r="T306" s="15">
        <v>2.3024667474327177E-3</v>
      </c>
      <c r="U306" s="15">
        <v>2.3024667474327177E-3</v>
      </c>
      <c r="V306" s="15">
        <v>5.4370844619551833E-3</v>
      </c>
      <c r="W306" s="15">
        <v>5.4370844619551833E-3</v>
      </c>
      <c r="X306" s="15">
        <v>2.2066138124378258E-3</v>
      </c>
      <c r="Y306" s="15">
        <v>2.2066138124378258E-3</v>
      </c>
      <c r="Z306" s="30" t="s">
        <v>8</v>
      </c>
      <c r="AA306" s="17"/>
      <c r="AB306" s="18">
        <f t="shared" si="9"/>
        <v>-4.179482676024687</v>
      </c>
      <c r="AD306" s="28">
        <f t="shared" si="10"/>
        <v>0</v>
      </c>
    </row>
    <row r="307" spans="1:30">
      <c r="A307" s="14">
        <v>43946</v>
      </c>
      <c r="B307" s="15">
        <v>2.7910252411074053E-2</v>
      </c>
      <c r="C307" s="15">
        <v>2.7910252411074053E-2</v>
      </c>
      <c r="D307" s="15">
        <v>0.42528717405506899</v>
      </c>
      <c r="E307" s="15">
        <v>0.26670874112789161</v>
      </c>
      <c r="F307" s="15">
        <v>7.9852253139620771E-2</v>
      </c>
      <c r="G307" s="15">
        <v>7.9852253139620771E-2</v>
      </c>
      <c r="H307" s="15">
        <v>0.1917125373044343</v>
      </c>
      <c r="I307" s="15">
        <v>0.13142013082928888</v>
      </c>
      <c r="J307" s="15">
        <v>4.4056971774595531E-4</v>
      </c>
      <c r="K307" s="15">
        <v>4.4056971774595531E-4</v>
      </c>
      <c r="L307" s="15">
        <v>7.7573466449317192E-3</v>
      </c>
      <c r="M307" s="15">
        <v>8.6263216983705154E-4</v>
      </c>
      <c r="N307" s="15">
        <v>4.7771484855946815E-4</v>
      </c>
      <c r="O307" s="15">
        <v>4.7771484855946815E-4</v>
      </c>
      <c r="P307" s="15">
        <v>3.2315437253187828E-3</v>
      </c>
      <c r="Q307" s="15">
        <v>6.1013474813854636E-4</v>
      </c>
      <c r="R307" s="15">
        <v>0</v>
      </c>
      <c r="S307" s="15">
        <v>0</v>
      </c>
      <c r="T307" s="15">
        <v>0</v>
      </c>
      <c r="U307" s="15">
        <v>0</v>
      </c>
      <c r="V307" s="15">
        <v>4.4324058113765082E-4</v>
      </c>
      <c r="W307" s="15">
        <v>4.4324058113765082E-4</v>
      </c>
      <c r="X307" s="15">
        <v>1.0852199077563077E-4</v>
      </c>
      <c r="Y307" s="15">
        <v>1.0852199077563077E-4</v>
      </c>
      <c r="Z307" s="30" t="s">
        <v>8</v>
      </c>
      <c r="AA307" s="17"/>
      <c r="AB307" s="18">
        <f t="shared" si="9"/>
        <v>-2.0293559820077451</v>
      </c>
      <c r="AD307" s="28">
        <f t="shared" si="10"/>
        <v>0</v>
      </c>
    </row>
    <row r="308" spans="1:30">
      <c r="A308" s="14">
        <v>43947</v>
      </c>
      <c r="B308" s="15">
        <v>4.9620370400146642E-3</v>
      </c>
      <c r="C308" s="15">
        <v>4.9620370400146642E-3</v>
      </c>
      <c r="D308" s="15">
        <v>3.0962786301908574E-2</v>
      </c>
      <c r="E308" s="15">
        <v>3.0962786301908574E-2</v>
      </c>
      <c r="F308" s="15">
        <v>0.73178527456291553</v>
      </c>
      <c r="G308" s="15">
        <v>0.10178773701058853</v>
      </c>
      <c r="H308" s="15">
        <v>0.19280137461188315</v>
      </c>
      <c r="I308" s="15">
        <v>3.8554245922889099E-2</v>
      </c>
      <c r="J308" s="15">
        <v>4.5021722981338481E-5</v>
      </c>
      <c r="K308" s="15">
        <v>4.5021722981338481E-5</v>
      </c>
      <c r="L308" s="15">
        <v>4.2497320131678262E-4</v>
      </c>
      <c r="M308" s="15">
        <v>4.2497320131678262E-4</v>
      </c>
      <c r="N308" s="15">
        <v>1.4528441270623001E-2</v>
      </c>
      <c r="O308" s="15">
        <v>4.0876631371583361E-4</v>
      </c>
      <c r="P308" s="15">
        <v>3.735568082476712E-3</v>
      </c>
      <c r="Q308" s="15">
        <v>2.7853977632411899E-4</v>
      </c>
      <c r="R308" s="15">
        <v>0</v>
      </c>
      <c r="S308" s="15">
        <v>0</v>
      </c>
      <c r="T308" s="15">
        <v>7.8080897137456631E-3</v>
      </c>
      <c r="U308" s="15">
        <v>7.8080897137456631E-3</v>
      </c>
      <c r="V308" s="15">
        <v>1.33021423294755E-2</v>
      </c>
      <c r="W308" s="15">
        <v>1.33021423294755E-2</v>
      </c>
      <c r="X308" s="15">
        <v>6.2255448708286847E-3</v>
      </c>
      <c r="Y308" s="15">
        <v>6.2255448708286847E-3</v>
      </c>
      <c r="Z308" s="30" t="s">
        <v>8</v>
      </c>
      <c r="AA308" s="17"/>
      <c r="AB308" s="18">
        <f t="shared" si="9"/>
        <v>-3.2556890443662652</v>
      </c>
      <c r="AD308" s="28">
        <f t="shared" si="10"/>
        <v>0</v>
      </c>
    </row>
    <row r="309" spans="1:30">
      <c r="A309" s="14">
        <v>43948</v>
      </c>
      <c r="B309" s="15">
        <v>1.2680046693958407E-2</v>
      </c>
      <c r="C309" s="15">
        <v>1.2680046693958407E-2</v>
      </c>
      <c r="D309" s="15">
        <v>1.465142683166621</v>
      </c>
      <c r="E309" s="15">
        <v>1.465142683166621</v>
      </c>
      <c r="F309" s="15">
        <v>4.5807239596158578</v>
      </c>
      <c r="G309" s="15">
        <v>1.9377690224082738</v>
      </c>
      <c r="H309" s="15">
        <v>1.6833436831157864</v>
      </c>
      <c r="I309" s="15">
        <v>1.0362487565188556</v>
      </c>
      <c r="J309" s="15">
        <v>1.5757603043468473E-4</v>
      </c>
      <c r="K309" s="15">
        <v>1.5757603043468473E-4</v>
      </c>
      <c r="L309" s="15">
        <v>7.0469436815364991E-3</v>
      </c>
      <c r="M309" s="15">
        <v>7.0469436815364991E-3</v>
      </c>
      <c r="N309" s="15">
        <v>3.8847574489042115E-2</v>
      </c>
      <c r="O309" s="15">
        <v>6.9342526471312445E-3</v>
      </c>
      <c r="P309" s="15">
        <v>1.2249721158773695E-2</v>
      </c>
      <c r="Q309" s="15">
        <v>4.4361378229282843E-3</v>
      </c>
      <c r="R309" s="15">
        <v>0</v>
      </c>
      <c r="S309" s="15">
        <v>0</v>
      </c>
      <c r="T309" s="15">
        <v>1.8711506625141921E-4</v>
      </c>
      <c r="U309" s="15">
        <v>1.8711506625141921E-4</v>
      </c>
      <c r="V309" s="15">
        <v>1.0962817040137898E-2</v>
      </c>
      <c r="W309" s="15">
        <v>1.0962817040137898E-2</v>
      </c>
      <c r="X309" s="15">
        <v>2.7552527658035149E-3</v>
      </c>
      <c r="Y309" s="15">
        <v>2.7552527658035149E-3</v>
      </c>
      <c r="Z309" s="30" t="s">
        <v>8</v>
      </c>
      <c r="AA309" s="17"/>
      <c r="AB309" s="18">
        <f t="shared" si="9"/>
        <v>3.5607227484843712E-2</v>
      </c>
      <c r="AD309" s="28">
        <f t="shared" si="10"/>
        <v>0</v>
      </c>
    </row>
    <row r="310" spans="1:30">
      <c r="A310" s="14">
        <v>43949</v>
      </c>
      <c r="B310" s="15">
        <v>0.73524654217088314</v>
      </c>
      <c r="C310" s="15">
        <v>0.73524654217088314</v>
      </c>
      <c r="D310" s="15">
        <v>0.14624152432178719</v>
      </c>
      <c r="E310" s="15">
        <v>0.14624152432178719</v>
      </c>
      <c r="F310" s="15">
        <v>3.9005171140113273E-3</v>
      </c>
      <c r="G310" s="15">
        <v>3.9005171140113273E-3</v>
      </c>
      <c r="H310" s="15">
        <v>0.33224248635938863</v>
      </c>
      <c r="I310" s="15">
        <v>0.33224248635938863</v>
      </c>
      <c r="J310" s="15">
        <v>9.1554889519907656E-3</v>
      </c>
      <c r="K310" s="15">
        <v>9.1554889519907656E-3</v>
      </c>
      <c r="L310" s="15">
        <v>1.2971196965564486E-3</v>
      </c>
      <c r="M310" s="15">
        <v>1.2971196965564486E-3</v>
      </c>
      <c r="N310" s="15">
        <v>3.4474267421817284E-5</v>
      </c>
      <c r="O310" s="15">
        <v>3.4474267421817284E-5</v>
      </c>
      <c r="P310" s="15">
        <v>3.9345250655653695E-3</v>
      </c>
      <c r="Q310" s="15">
        <v>3.9345250655653695E-3</v>
      </c>
      <c r="R310" s="15">
        <v>1.1496618547020367E-2</v>
      </c>
      <c r="S310" s="15">
        <v>1.1496618547020367E-2</v>
      </c>
      <c r="T310" s="15">
        <v>0</v>
      </c>
      <c r="U310" s="15">
        <v>0</v>
      </c>
      <c r="V310" s="15">
        <v>1.1543954690962817E-2</v>
      </c>
      <c r="W310" s="15">
        <v>1.1543954690962817E-2</v>
      </c>
      <c r="X310" s="15">
        <v>7.1371295933439841E-3</v>
      </c>
      <c r="Y310" s="15">
        <v>7.1371295933439841E-3</v>
      </c>
      <c r="Z310" s="30" t="s">
        <v>8</v>
      </c>
      <c r="AA310" s="17"/>
      <c r="AB310" s="18">
        <f t="shared" si="9"/>
        <v>-1.1018901960631871</v>
      </c>
      <c r="AD310" s="28">
        <f t="shared" si="10"/>
        <v>0</v>
      </c>
    </row>
    <row r="311" spans="1:30">
      <c r="A311" s="14">
        <v>43950</v>
      </c>
      <c r="B311" s="15">
        <v>5.9628056251427024E-2</v>
      </c>
      <c r="C311" s="15">
        <v>5.9628056251427024E-2</v>
      </c>
      <c r="D311" s="15">
        <v>0.33213875692167172</v>
      </c>
      <c r="E311" s="15">
        <v>0.33213875692167172</v>
      </c>
      <c r="F311" s="15">
        <v>0.77090371829598625</v>
      </c>
      <c r="G311" s="15">
        <v>0.62800295493720759</v>
      </c>
      <c r="H311" s="15">
        <v>0.33738522292225603</v>
      </c>
      <c r="I311" s="15">
        <v>0.30239773309619267</v>
      </c>
      <c r="J311" s="15">
        <v>1.3345725026611055E-3</v>
      </c>
      <c r="K311" s="15">
        <v>1.3345725026611055E-3</v>
      </c>
      <c r="L311" s="15">
        <v>1.9187222895272647E-3</v>
      </c>
      <c r="M311" s="15">
        <v>1.9187222895272647E-3</v>
      </c>
      <c r="N311" s="15">
        <v>1.0864319133218414E-2</v>
      </c>
      <c r="O311" s="15">
        <v>4.9101206599359761E-3</v>
      </c>
      <c r="P311" s="15">
        <v>3.8899104693576091E-3</v>
      </c>
      <c r="Q311" s="15">
        <v>2.4320983932716355E-3</v>
      </c>
      <c r="R311" s="15">
        <v>0</v>
      </c>
      <c r="S311" s="15">
        <v>0</v>
      </c>
      <c r="T311" s="15">
        <v>2.0646086123673546E-3</v>
      </c>
      <c r="U311" s="15">
        <v>2.0646086123673546E-3</v>
      </c>
      <c r="V311" s="15">
        <v>4.112287613888204E-2</v>
      </c>
      <c r="W311" s="15">
        <v>4.112287613888204E-2</v>
      </c>
      <c r="X311" s="15">
        <v>1.0853404877460582E-2</v>
      </c>
      <c r="Y311" s="15">
        <v>1.0853404877460582E-2</v>
      </c>
      <c r="Z311" s="30" t="s">
        <v>8</v>
      </c>
      <c r="AA311" s="17"/>
      <c r="AB311" s="18">
        <f t="shared" si="9"/>
        <v>-1.1960121310798812</v>
      </c>
      <c r="AD311" s="28">
        <f t="shared" si="10"/>
        <v>0</v>
      </c>
    </row>
    <row r="312" spans="1:30">
      <c r="A312" s="14">
        <v>43951</v>
      </c>
      <c r="B312" s="15">
        <v>0.47248368766501275</v>
      </c>
      <c r="C312" s="15">
        <v>0.47248368766501275</v>
      </c>
      <c r="D312" s="15">
        <v>0.29301585086612081</v>
      </c>
      <c r="E312" s="15">
        <v>0.29301585086612081</v>
      </c>
      <c r="F312" s="15">
        <v>0.43987687761635064</v>
      </c>
      <c r="G312" s="15">
        <v>0.43987687761635064</v>
      </c>
      <c r="H312" s="15">
        <v>0.39626563771742074</v>
      </c>
      <c r="I312" s="15">
        <v>0.39626563771742074</v>
      </c>
      <c r="J312" s="15">
        <v>4.0423075562530308E-3</v>
      </c>
      <c r="K312" s="15">
        <v>4.0423075562530308E-3</v>
      </c>
      <c r="L312" s="15">
        <v>1.563520807829655E-3</v>
      </c>
      <c r="M312" s="15">
        <v>1.563520807829655E-3</v>
      </c>
      <c r="N312" s="15">
        <v>3.1076089633095298E-3</v>
      </c>
      <c r="O312" s="15">
        <v>3.1076089633095298E-3</v>
      </c>
      <c r="P312" s="15">
        <v>2.871009555964186E-3</v>
      </c>
      <c r="Q312" s="15">
        <v>2.871009555964186E-3</v>
      </c>
      <c r="R312" s="15">
        <v>9.9980383392129554E-3</v>
      </c>
      <c r="S312" s="15">
        <v>9.9980383392129554E-3</v>
      </c>
      <c r="T312" s="15">
        <v>3.171441800871512E-5</v>
      </c>
      <c r="U312" s="15">
        <v>3.171441800871512E-5</v>
      </c>
      <c r="V312" s="15">
        <v>3.5065254863334162E-3</v>
      </c>
      <c r="W312" s="15">
        <v>3.5065254863334162E-3</v>
      </c>
      <c r="X312" s="15">
        <v>4.61941940734935E-3</v>
      </c>
      <c r="Y312" s="15">
        <v>4.61941940734935E-3</v>
      </c>
      <c r="Z312" s="30" t="s">
        <v>8</v>
      </c>
      <c r="AA312" s="17"/>
      <c r="AB312" s="18">
        <f t="shared" si="9"/>
        <v>-0.92567049029824722</v>
      </c>
      <c r="AD312" s="28">
        <f t="shared" si="10"/>
        <v>0</v>
      </c>
    </row>
    <row r="313" spans="1:30">
      <c r="A313" s="14">
        <v>43952</v>
      </c>
      <c r="B313" s="15">
        <v>0.623840288653561</v>
      </c>
      <c r="C313" s="15">
        <v>0.623840288653561</v>
      </c>
      <c r="D313" s="15">
        <v>0.62049893122411315</v>
      </c>
      <c r="E313" s="15">
        <v>0.62049893122411315</v>
      </c>
      <c r="F313" s="15">
        <v>0.56405318886973632</v>
      </c>
      <c r="G313" s="15">
        <v>0.56405318886973632</v>
      </c>
      <c r="H313" s="15">
        <v>0.60793175172580116</v>
      </c>
      <c r="I313" s="15">
        <v>0.60793175172580116</v>
      </c>
      <c r="J313" s="15">
        <v>8.0010033412550117E-3</v>
      </c>
      <c r="K313" s="15">
        <v>8.0010033412550117E-3</v>
      </c>
      <c r="L313" s="15">
        <v>6.5617130860031606E-3</v>
      </c>
      <c r="M313" s="15">
        <v>6.5617130860031606E-3</v>
      </c>
      <c r="N313" s="15">
        <v>1.3361241073627185E-2</v>
      </c>
      <c r="O313" s="15">
        <v>1.3361241073627185E-2</v>
      </c>
      <c r="P313" s="15">
        <v>8.7661652548759496E-3</v>
      </c>
      <c r="Q313" s="15">
        <v>8.7661652548759496E-3</v>
      </c>
      <c r="R313" s="15">
        <v>3.167599795472744E-2</v>
      </c>
      <c r="S313" s="15">
        <v>3.167599795472744E-2</v>
      </c>
      <c r="T313" s="15">
        <v>1.9044508014233432E-2</v>
      </c>
      <c r="U313" s="15">
        <v>1.9044508014233432E-2</v>
      </c>
      <c r="V313" s="15">
        <v>5.2105392760403843E-3</v>
      </c>
      <c r="W313" s="15">
        <v>5.2105392760403843E-3</v>
      </c>
      <c r="X313" s="15">
        <v>2.0393693666536039E-2</v>
      </c>
      <c r="Y313" s="15">
        <v>2.0393693666536039E-2</v>
      </c>
      <c r="Z313" s="30" t="s">
        <v>8</v>
      </c>
      <c r="AA313" s="17"/>
      <c r="AB313" s="18">
        <f t="shared" si="9"/>
        <v>-0.49769265376750838</v>
      </c>
      <c r="AD313" s="28">
        <f t="shared" si="10"/>
        <v>0</v>
      </c>
    </row>
    <row r="314" spans="1:30">
      <c r="A314" s="14">
        <v>43953</v>
      </c>
      <c r="B314" s="15">
        <v>0.80476651412878142</v>
      </c>
      <c r="C314" s="15">
        <v>0.80476651412878142</v>
      </c>
      <c r="D314" s="15">
        <v>1.2595761685177318</v>
      </c>
      <c r="E314" s="15">
        <v>1.2595761685177318</v>
      </c>
      <c r="F314" s="15">
        <v>0.17822211278010341</v>
      </c>
      <c r="G314" s="15">
        <v>0.17822211278010341</v>
      </c>
      <c r="H314" s="15">
        <v>0.82428601573568872</v>
      </c>
      <c r="I314" s="15">
        <v>0.82428601573568872</v>
      </c>
      <c r="J314" s="15">
        <v>1.1429085962548361E-2</v>
      </c>
      <c r="K314" s="15">
        <v>1.1429085962548361E-2</v>
      </c>
      <c r="L314" s="15">
        <v>2.1759262195779425E-2</v>
      </c>
      <c r="M314" s="15">
        <v>2.1759262195779425E-2</v>
      </c>
      <c r="N314" s="15">
        <v>8.1260773208569352E-4</v>
      </c>
      <c r="O314" s="15">
        <v>8.1260773208569352E-4</v>
      </c>
      <c r="P314" s="15">
        <v>1.2757362915624149E-2</v>
      </c>
      <c r="Q314" s="15">
        <v>1.2757362915624149E-2</v>
      </c>
      <c r="R314" s="15">
        <v>0</v>
      </c>
      <c r="S314" s="15">
        <v>0</v>
      </c>
      <c r="T314" s="15">
        <v>0</v>
      </c>
      <c r="U314" s="15">
        <v>0</v>
      </c>
      <c r="V314" s="15">
        <v>9.7414429943363696E-3</v>
      </c>
      <c r="W314" s="15">
        <v>9.7414429943363696E-3</v>
      </c>
      <c r="X314" s="15">
        <v>2.3850721972688634E-3</v>
      </c>
      <c r="Y314" s="15">
        <v>2.3850721972688634E-3</v>
      </c>
      <c r="Z314" s="30" t="s">
        <v>8</v>
      </c>
      <c r="AA314" s="17"/>
      <c r="AB314" s="18">
        <f t="shared" si="9"/>
        <v>-0.19323770282483108</v>
      </c>
      <c r="AD314" s="28">
        <f t="shared" si="10"/>
        <v>0</v>
      </c>
    </row>
    <row r="315" spans="1:30">
      <c r="A315" s="14">
        <v>43954</v>
      </c>
      <c r="B315" s="15">
        <v>3.5406369287466917E-3</v>
      </c>
      <c r="C315" s="15">
        <v>3.5406369287466917E-3</v>
      </c>
      <c r="D315" s="15">
        <v>0.58323131862207223</v>
      </c>
      <c r="E315" s="15">
        <v>2.0192569946148917E-2</v>
      </c>
      <c r="F315" s="15">
        <v>4.8765870475252395</v>
      </c>
      <c r="G315" s="15">
        <v>4.5094459492735774</v>
      </c>
      <c r="H315" s="15">
        <v>1.4170475989509539</v>
      </c>
      <c r="I315" s="15">
        <v>1.1130871491875924</v>
      </c>
      <c r="J315" s="15">
        <v>2.572669884647914E-5</v>
      </c>
      <c r="K315" s="15">
        <v>2.572669884647914E-5</v>
      </c>
      <c r="L315" s="15">
        <v>1.3567428024128329E-2</v>
      </c>
      <c r="M315" s="15">
        <v>1.6174353184444714E-4</v>
      </c>
      <c r="N315" s="15">
        <v>2.7559714356069936E-2</v>
      </c>
      <c r="O315" s="15">
        <v>1.7005663629647873E-2</v>
      </c>
      <c r="P315" s="15">
        <v>1.1915714587164263E-2</v>
      </c>
      <c r="Q315" s="15">
        <v>4.2347692400446146E-3</v>
      </c>
      <c r="R315" s="15">
        <v>0</v>
      </c>
      <c r="S315" s="15">
        <v>0</v>
      </c>
      <c r="T315" s="15">
        <v>5.6451664055512916E-4</v>
      </c>
      <c r="U315" s="15">
        <v>5.6451664055512916E-4</v>
      </c>
      <c r="V315" s="15">
        <v>8.0029549372075855E-3</v>
      </c>
      <c r="W315" s="15">
        <v>1.7384880571287859E-3</v>
      </c>
      <c r="X315" s="15">
        <v>2.1740572152051368E-3</v>
      </c>
      <c r="Y315" s="15">
        <v>6.4027974557622164E-4</v>
      </c>
      <c r="Z315" s="30" t="s">
        <v>8</v>
      </c>
      <c r="AA315" s="17"/>
      <c r="AB315" s="18">
        <f t="shared" si="9"/>
        <v>0.10713737038489873</v>
      </c>
      <c r="AD315" s="28">
        <f t="shared" si="10"/>
        <v>0</v>
      </c>
    </row>
    <row r="316" spans="1:30">
      <c r="A316" s="14">
        <v>43955</v>
      </c>
      <c r="B316" s="15">
        <v>1.9040972983750373E-2</v>
      </c>
      <c r="C316" s="15">
        <v>1.9040972983750373E-2</v>
      </c>
      <c r="D316" s="15">
        <v>0.11763829071972699</v>
      </c>
      <c r="E316" s="15">
        <v>0.11763829071972699</v>
      </c>
      <c r="F316" s="15">
        <v>0.37677419354838715</v>
      </c>
      <c r="G316" s="15">
        <v>1.0076335877862596E-2</v>
      </c>
      <c r="H316" s="15">
        <v>0.14411479215024264</v>
      </c>
      <c r="I316" s="15">
        <v>5.4333343381665816E-2</v>
      </c>
      <c r="J316" s="15">
        <v>2.218927775508826E-4</v>
      </c>
      <c r="K316" s="15">
        <v>2.218927775508826E-4</v>
      </c>
      <c r="L316" s="15">
        <v>1.0973188631015433E-3</v>
      </c>
      <c r="M316" s="15">
        <v>1.0973188631015433E-3</v>
      </c>
      <c r="N316" s="15">
        <v>1.4193548387096775E-2</v>
      </c>
      <c r="O316" s="15">
        <v>7.3873430189608466E-5</v>
      </c>
      <c r="P316" s="15">
        <v>3.9755222620806076E-3</v>
      </c>
      <c r="Q316" s="15">
        <v>5.1849395592801369E-4</v>
      </c>
      <c r="R316" s="15">
        <v>0</v>
      </c>
      <c r="S316" s="15">
        <v>0</v>
      </c>
      <c r="T316" s="15">
        <v>0</v>
      </c>
      <c r="U316" s="15">
        <v>0</v>
      </c>
      <c r="V316" s="15">
        <v>5.540507264220635E-3</v>
      </c>
      <c r="W316" s="15">
        <v>5.540507264220635E-3</v>
      </c>
      <c r="X316" s="15">
        <v>1.3565248846953849E-3</v>
      </c>
      <c r="Y316" s="15">
        <v>1.3565248846953849E-3</v>
      </c>
      <c r="Z316" s="30" t="s">
        <v>8</v>
      </c>
      <c r="AA316" s="17"/>
      <c r="AB316" s="18">
        <f t="shared" si="9"/>
        <v>-2.9126171819048667</v>
      </c>
      <c r="AD316" s="28">
        <f t="shared" si="10"/>
        <v>0</v>
      </c>
    </row>
    <row r="317" spans="1:30">
      <c r="A317" s="14">
        <v>43956</v>
      </c>
      <c r="B317" s="15">
        <v>4.2088879312839875E-2</v>
      </c>
      <c r="C317" s="15">
        <v>4.2088879312839875E-2</v>
      </c>
      <c r="D317" s="15">
        <v>1.7698611542779576</v>
      </c>
      <c r="E317" s="15">
        <v>1.7698611542779576</v>
      </c>
      <c r="F317" s="15">
        <v>0.33344988918985469</v>
      </c>
      <c r="G317" s="15">
        <v>0.33344988918985469</v>
      </c>
      <c r="H317" s="15">
        <v>0.77033370512163502</v>
      </c>
      <c r="I317" s="15">
        <v>0.77033370512163502</v>
      </c>
      <c r="J317" s="15">
        <v>9.0043445962677003E-5</v>
      </c>
      <c r="K317" s="15">
        <v>9.0043445962677003E-5</v>
      </c>
      <c r="L317" s="15">
        <v>1.2876053711538341E-2</v>
      </c>
      <c r="M317" s="15">
        <v>1.2876053711538341E-2</v>
      </c>
      <c r="N317" s="15">
        <v>1.6104407781334649E-3</v>
      </c>
      <c r="O317" s="15">
        <v>1.6104407781334649E-3</v>
      </c>
      <c r="P317" s="15">
        <v>5.3236065474934454E-3</v>
      </c>
      <c r="Q317" s="15">
        <v>5.3236065474934454E-3</v>
      </c>
      <c r="R317" s="15">
        <v>0</v>
      </c>
      <c r="S317" s="15">
        <v>0</v>
      </c>
      <c r="T317" s="15">
        <v>0</v>
      </c>
      <c r="U317" s="15">
        <v>0</v>
      </c>
      <c r="V317" s="15">
        <v>4.1369120906180741E-4</v>
      </c>
      <c r="W317" s="15">
        <v>4.1369120906180741E-4</v>
      </c>
      <c r="X317" s="15">
        <v>1.0128719139058873E-4</v>
      </c>
      <c r="Y317" s="15">
        <v>1.0128719139058873E-4</v>
      </c>
      <c r="Z317" s="30" t="s">
        <v>8</v>
      </c>
      <c r="AA317" s="17"/>
      <c r="AB317" s="18">
        <f t="shared" si="9"/>
        <v>-0.2609314747429643</v>
      </c>
      <c r="AD317" s="28">
        <f t="shared" si="10"/>
        <v>0</v>
      </c>
    </row>
    <row r="318" spans="1:30">
      <c r="A318" s="14">
        <v>43957</v>
      </c>
      <c r="B318" s="15">
        <v>7.5478918578213983E-2</v>
      </c>
      <c r="C318" s="15">
        <v>7.5478918578213983E-2</v>
      </c>
      <c r="D318" s="15">
        <v>0.27649263908358018</v>
      </c>
      <c r="E318" s="15">
        <v>0.27649263908358018</v>
      </c>
      <c r="F318" s="15">
        <v>0.13386358039891655</v>
      </c>
      <c r="G318" s="15">
        <v>0.13386358039891655</v>
      </c>
      <c r="H318" s="15">
        <v>0.16620022307298102</v>
      </c>
      <c r="I318" s="15">
        <v>0.16620022307298102</v>
      </c>
      <c r="J318" s="15">
        <v>2.6369866317641117E-4</v>
      </c>
      <c r="K318" s="15">
        <v>2.6369866317641117E-4</v>
      </c>
      <c r="L318" s="15">
        <v>3.5298147243699937E-3</v>
      </c>
      <c r="M318" s="15">
        <v>3.5298147243699937E-3</v>
      </c>
      <c r="N318" s="15">
        <v>8.6185668554543209E-4</v>
      </c>
      <c r="O318" s="15">
        <v>8.6185668554543209E-4</v>
      </c>
      <c r="P318" s="15">
        <v>1.6519458595846016E-3</v>
      </c>
      <c r="Q318" s="15">
        <v>1.6519458595846016E-3</v>
      </c>
      <c r="R318" s="15">
        <v>0</v>
      </c>
      <c r="S318" s="15">
        <v>0</v>
      </c>
      <c r="T318" s="15">
        <v>4.122874341132966E-5</v>
      </c>
      <c r="U318" s="15">
        <v>4.122874341132966E-5</v>
      </c>
      <c r="V318" s="15">
        <v>6.3334154149224326E-3</v>
      </c>
      <c r="W318" s="15">
        <v>6.3334154149224326E-3</v>
      </c>
      <c r="X318" s="15">
        <v>1.5663340668616043E-3</v>
      </c>
      <c r="Y318" s="15">
        <v>1.5663340668616043E-3</v>
      </c>
      <c r="Z318" s="30" t="s">
        <v>8</v>
      </c>
      <c r="AA318" s="17"/>
      <c r="AB318" s="18">
        <f t="shared" si="9"/>
        <v>-1.7945620543656551</v>
      </c>
      <c r="AD318" s="28">
        <f t="shared" si="10"/>
        <v>0</v>
      </c>
    </row>
    <row r="319" spans="1:30">
      <c r="A319" s="14">
        <v>43958</v>
      </c>
      <c r="B319" s="15">
        <v>0.29232283148047511</v>
      </c>
      <c r="C319" s="15">
        <v>0.29232283148047511</v>
      </c>
      <c r="D319" s="15">
        <v>4.0797427326411131E-2</v>
      </c>
      <c r="E319" s="15">
        <v>4.0797427326411131E-2</v>
      </c>
      <c r="F319" s="15">
        <v>0.52948042354099956</v>
      </c>
      <c r="G319" s="15">
        <v>0.16329967988180252</v>
      </c>
      <c r="H319" s="15">
        <v>0.25475657914569078</v>
      </c>
      <c r="I319" s="15">
        <v>0.16510173936635214</v>
      </c>
      <c r="J319" s="15">
        <v>1.3217091532378661E-2</v>
      </c>
      <c r="K319" s="15">
        <v>1.3217091532378661E-2</v>
      </c>
      <c r="L319" s="15">
        <v>2.8542976207843608E-4</v>
      </c>
      <c r="M319" s="15">
        <v>2.8542976207843608E-4</v>
      </c>
      <c r="N319" s="15">
        <v>1.8773701058852503E-2</v>
      </c>
      <c r="O319" s="15">
        <v>1.0342280226545181E-2</v>
      </c>
      <c r="P319" s="15">
        <v>9.6608687788261559E-3</v>
      </c>
      <c r="Q319" s="15">
        <v>7.5965393542941568E-3</v>
      </c>
      <c r="R319" s="15">
        <v>1.6223899460060906E-2</v>
      </c>
      <c r="S319" s="15">
        <v>1.6223899460060906E-2</v>
      </c>
      <c r="T319" s="15">
        <v>1.8933507551202927E-3</v>
      </c>
      <c r="U319" s="15">
        <v>1.8933507551202927E-3</v>
      </c>
      <c r="V319" s="15">
        <v>4.7771484855946809E-4</v>
      </c>
      <c r="W319" s="15">
        <v>4.7771484855946809E-4</v>
      </c>
      <c r="X319" s="15">
        <v>6.9200856117927244E-3</v>
      </c>
      <c r="Y319" s="15">
        <v>6.9200856117927244E-3</v>
      </c>
      <c r="Z319" s="30" t="s">
        <v>8</v>
      </c>
      <c r="AA319" s="17"/>
      <c r="AB319" s="18">
        <f t="shared" si="9"/>
        <v>-1.8011933928822819</v>
      </c>
      <c r="AD319" s="28">
        <f t="shared" si="10"/>
        <v>0</v>
      </c>
    </row>
    <row r="320" spans="1:30">
      <c r="A320" s="14">
        <v>43959</v>
      </c>
      <c r="B320" s="15">
        <v>0.11449988905361122</v>
      </c>
      <c r="C320" s="15">
        <v>0.11449988905361122</v>
      </c>
      <c r="D320" s="15">
        <v>3.2754650919400982E-2</v>
      </c>
      <c r="E320" s="15">
        <v>3.2754650919400982E-2</v>
      </c>
      <c r="F320" s="15">
        <v>1.8192563408027579E-2</v>
      </c>
      <c r="G320" s="15">
        <v>1.8192563408027579E-2</v>
      </c>
      <c r="H320" s="15">
        <v>5.9840231513580325E-2</v>
      </c>
      <c r="I320" s="15">
        <v>5.9840231513580325E-2</v>
      </c>
      <c r="J320" s="15">
        <v>1.5339544187213188E-3</v>
      </c>
      <c r="K320" s="15">
        <v>1.5339544187213188E-3</v>
      </c>
      <c r="L320" s="15">
        <v>1.776007408488047E-4</v>
      </c>
      <c r="M320" s="15">
        <v>1.776007408488047E-4</v>
      </c>
      <c r="N320" s="15">
        <v>1.2312238364934746E-4</v>
      </c>
      <c r="O320" s="15">
        <v>1.2312238364934746E-4</v>
      </c>
      <c r="P320" s="15">
        <v>6.7283634280891082E-4</v>
      </c>
      <c r="Q320" s="15">
        <v>6.7283634280891082E-4</v>
      </c>
      <c r="R320" s="15">
        <v>0</v>
      </c>
      <c r="S320" s="15">
        <v>0</v>
      </c>
      <c r="T320" s="15">
        <v>0</v>
      </c>
      <c r="U320" s="15">
        <v>0</v>
      </c>
      <c r="V320" s="15">
        <v>1.3297217434129524E-3</v>
      </c>
      <c r="W320" s="15">
        <v>1.3297217434129524E-3</v>
      </c>
      <c r="X320" s="15">
        <v>3.2556597232689233E-4</v>
      </c>
      <c r="Y320" s="15">
        <v>3.2556597232689233E-4</v>
      </c>
      <c r="Z320" s="30" t="s">
        <v>8</v>
      </c>
      <c r="AA320" s="17"/>
      <c r="AB320" s="18">
        <f t="shared" si="9"/>
        <v>-2.8160770764467227</v>
      </c>
      <c r="AD320" s="28">
        <f t="shared" si="10"/>
        <v>0</v>
      </c>
    </row>
    <row r="321" spans="1:30">
      <c r="A321" s="14">
        <v>43960</v>
      </c>
      <c r="B321" s="15">
        <v>0.40361331485298796</v>
      </c>
      <c r="C321" s="15">
        <v>0.40361331485298796</v>
      </c>
      <c r="D321" s="15">
        <v>2.958003767672859E-2</v>
      </c>
      <c r="E321" s="15">
        <v>2.958003767672859E-2</v>
      </c>
      <c r="F321" s="15">
        <v>3.885742427973405E-2</v>
      </c>
      <c r="G321" s="15">
        <v>3.885742427973405E-2</v>
      </c>
      <c r="H321" s="15">
        <v>0.17209779037168782</v>
      </c>
      <c r="I321" s="15">
        <v>0.17209779037168782</v>
      </c>
      <c r="J321" s="15">
        <v>1.5792977254382383E-2</v>
      </c>
      <c r="K321" s="15">
        <v>1.5792977254382383E-2</v>
      </c>
      <c r="L321" s="15">
        <v>1.8394362445054769E-4</v>
      </c>
      <c r="M321" s="15">
        <v>1.8394362445054769E-4</v>
      </c>
      <c r="N321" s="15">
        <v>4.3831568579167691E-4</v>
      </c>
      <c r="O321" s="15">
        <v>4.3831568579167691E-4</v>
      </c>
      <c r="P321" s="15">
        <v>6.0989358815904506E-3</v>
      </c>
      <c r="Q321" s="15">
        <v>6.0989358815904506E-3</v>
      </c>
      <c r="R321" s="15">
        <v>2.1915931579844419E-2</v>
      </c>
      <c r="S321" s="15">
        <v>2.1915931579844419E-2</v>
      </c>
      <c r="T321" s="15">
        <v>2.1914662844022149E-3</v>
      </c>
      <c r="U321" s="15">
        <v>2.1914662844022149E-3</v>
      </c>
      <c r="V321" s="15">
        <v>7.5153902979561687E-3</v>
      </c>
      <c r="W321" s="15">
        <v>7.5153902979561687E-3</v>
      </c>
      <c r="X321" s="15">
        <v>1.0890784674283302E-2</v>
      </c>
      <c r="Y321" s="15">
        <v>1.0890784674283302E-2</v>
      </c>
      <c r="Z321" s="30" t="s">
        <v>8</v>
      </c>
      <c r="AA321" s="17"/>
      <c r="AB321" s="18">
        <f t="shared" si="9"/>
        <v>-1.7596924150586424</v>
      </c>
      <c r="AD321" s="28">
        <f t="shared" si="10"/>
        <v>0</v>
      </c>
    </row>
    <row r="322" spans="1:30">
      <c r="A322" s="14">
        <v>43961</v>
      </c>
      <c r="B322" s="15">
        <v>9.1542026170484403E-2</v>
      </c>
      <c r="C322" s="15">
        <v>9.1542026170484403E-2</v>
      </c>
      <c r="D322" s="15">
        <v>3.3014709147072441E-2</v>
      </c>
      <c r="E322" s="15">
        <v>3.3014709147072441E-2</v>
      </c>
      <c r="F322" s="15">
        <v>0.12038906673233193</v>
      </c>
      <c r="G322" s="15">
        <v>0.12038906673233193</v>
      </c>
      <c r="H322" s="15">
        <v>7.6352455310041298E-2</v>
      </c>
      <c r="I322" s="15">
        <v>7.6352455310041298E-2</v>
      </c>
      <c r="J322" s="15">
        <v>3.6017378385070796E-4</v>
      </c>
      <c r="K322" s="15">
        <v>3.6017378385070796E-4</v>
      </c>
      <c r="L322" s="15">
        <v>1.4588632284008961E-4</v>
      </c>
      <c r="M322" s="15">
        <v>1.4588632284008961E-4</v>
      </c>
      <c r="N322" s="15">
        <v>2.9549372075843403E-4</v>
      </c>
      <c r="O322" s="15">
        <v>2.9549372075843403E-4</v>
      </c>
      <c r="P322" s="15">
        <v>2.6286437765652787E-4</v>
      </c>
      <c r="Q322" s="15">
        <v>2.6286437765652787E-4</v>
      </c>
      <c r="R322" s="15">
        <v>2.1610427031042477E-3</v>
      </c>
      <c r="S322" s="15">
        <v>2.1610427031042477E-3</v>
      </c>
      <c r="T322" s="15">
        <v>0</v>
      </c>
      <c r="U322" s="15">
        <v>0</v>
      </c>
      <c r="V322" s="15">
        <v>1.0012312238364934E-2</v>
      </c>
      <c r="W322" s="15">
        <v>1.0012312238364934E-2</v>
      </c>
      <c r="X322" s="15">
        <v>3.2616887227564584E-3</v>
      </c>
      <c r="Y322" s="15">
        <v>3.2616887227564584E-3</v>
      </c>
      <c r="Z322" s="30" t="s">
        <v>8</v>
      </c>
      <c r="AA322" s="17"/>
      <c r="AB322" s="18">
        <f t="shared" si="9"/>
        <v>-2.572395089222375</v>
      </c>
      <c r="AD322" s="28">
        <f t="shared" si="10"/>
        <v>0</v>
      </c>
    </row>
    <row r="323" spans="1:30">
      <c r="A323" s="14">
        <v>43962</v>
      </c>
      <c r="B323" s="15">
        <v>1.3911712401233596E-2</v>
      </c>
      <c r="C323" s="15">
        <v>1.3911712401233596E-2</v>
      </c>
      <c r="D323" s="15">
        <v>0.21105310896439738</v>
      </c>
      <c r="E323" s="15">
        <v>0.21105310896439738</v>
      </c>
      <c r="F323" s="15">
        <v>6.2314700812607746E-2</v>
      </c>
      <c r="G323" s="15">
        <v>6.2314700812607746E-2</v>
      </c>
      <c r="H323" s="15">
        <v>0.10071684803906791</v>
      </c>
      <c r="I323" s="15">
        <v>0.10071684803906791</v>
      </c>
      <c r="J323" s="15">
        <v>9.0043445962677003E-5</v>
      </c>
      <c r="K323" s="15">
        <v>9.0043445962677003E-5</v>
      </c>
      <c r="L323" s="15">
        <v>1.1861192335259451E-3</v>
      </c>
      <c r="M323" s="15">
        <v>1.1861192335259451E-3</v>
      </c>
      <c r="N323" s="15">
        <v>9.8990396454075357E-4</v>
      </c>
      <c r="O323" s="15">
        <v>9.8990396454075357E-4</v>
      </c>
      <c r="P323" s="15">
        <v>7.2709733819672627E-4</v>
      </c>
      <c r="Q323" s="15">
        <v>7.2709733819672627E-4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30" t="s">
        <v>8</v>
      </c>
      <c r="AA323" s="17"/>
      <c r="AB323" s="18">
        <f t="shared" si="9"/>
        <v>-2.2954421840261516</v>
      </c>
      <c r="AD323" s="28">
        <f t="shared" si="10"/>
        <v>0</v>
      </c>
    </row>
    <row r="324" spans="1:30">
      <c r="A324" s="14">
        <v>43963</v>
      </c>
      <c r="B324" s="15">
        <v>7.3636243773334914E-2</v>
      </c>
      <c r="C324" s="15">
        <v>7.3636243773334914E-2</v>
      </c>
      <c r="D324" s="15">
        <v>9.4889538682075662E-3</v>
      </c>
      <c r="E324" s="15">
        <v>9.4889538682075662E-3</v>
      </c>
      <c r="F324" s="15">
        <v>0.66630879093819251</v>
      </c>
      <c r="G324" s="15">
        <v>0.22106870229007636</v>
      </c>
      <c r="H324" s="15">
        <v>0.1943556506797697</v>
      </c>
      <c r="I324" s="15">
        <v>8.5344105145751067E-2</v>
      </c>
      <c r="J324" s="15">
        <v>8.3290187515476228E-4</v>
      </c>
      <c r="K324" s="15">
        <v>8.3290187515476228E-4</v>
      </c>
      <c r="L324" s="15">
        <v>5.0743068813944179E-5</v>
      </c>
      <c r="M324" s="15">
        <v>5.0743068813944179E-5</v>
      </c>
      <c r="N324" s="15">
        <v>9.3671509480423559E-3</v>
      </c>
      <c r="O324" s="15">
        <v>9.1603053435114512E-4</v>
      </c>
      <c r="P324" s="15">
        <v>2.6250263768727577E-3</v>
      </c>
      <c r="Q324" s="15">
        <v>5.5587375275073102E-4</v>
      </c>
      <c r="R324" s="15">
        <v>4.0326600441856052E-3</v>
      </c>
      <c r="S324" s="15">
        <v>4.0326600441856052E-3</v>
      </c>
      <c r="T324" s="15">
        <v>0</v>
      </c>
      <c r="U324" s="15">
        <v>0</v>
      </c>
      <c r="V324" s="15">
        <v>0</v>
      </c>
      <c r="W324" s="15">
        <v>0</v>
      </c>
      <c r="X324" s="15">
        <v>1.512073071473789E-3</v>
      </c>
      <c r="Y324" s="15">
        <v>1.512073071473789E-3</v>
      </c>
      <c r="Z324" s="30" t="s">
        <v>8</v>
      </c>
      <c r="AA324" s="17"/>
      <c r="AB324" s="18">
        <f t="shared" si="9"/>
        <v>-2.4610638989605249</v>
      </c>
      <c r="AD324" s="28">
        <f t="shared" si="10"/>
        <v>0</v>
      </c>
    </row>
    <row r="325" spans="1:30">
      <c r="A325" s="14">
        <v>43964</v>
      </c>
      <c r="B325" s="15">
        <v>3.9924620772379821E-2</v>
      </c>
      <c r="C325" s="15">
        <v>3.9924620772379821E-2</v>
      </c>
      <c r="D325" s="15">
        <v>0.42122772854995344</v>
      </c>
      <c r="E325" s="15">
        <v>0.42122772854995344</v>
      </c>
      <c r="F325" s="15">
        <v>4.2516621521792662E-2</v>
      </c>
      <c r="G325" s="15">
        <v>4.2516621521792662E-2</v>
      </c>
      <c r="H325" s="15">
        <v>0.1855328128297109</v>
      </c>
      <c r="I325" s="15">
        <v>0.1855328128297109</v>
      </c>
      <c r="J325" s="15">
        <v>4.9523895279472349E-4</v>
      </c>
      <c r="K325" s="15">
        <v>4.9523895279472349E-4</v>
      </c>
      <c r="L325" s="15">
        <v>4.8776774897403867E-3</v>
      </c>
      <c r="M325" s="15">
        <v>4.8776774897403867E-3</v>
      </c>
      <c r="N325" s="15">
        <v>1.2312238364934746E-4</v>
      </c>
      <c r="O325" s="15">
        <v>1.2312238364934746E-4</v>
      </c>
      <c r="P325" s="15">
        <v>2.0703584240195339E-3</v>
      </c>
      <c r="Q325" s="15">
        <v>2.0703584240195339E-3</v>
      </c>
      <c r="R325" s="15">
        <v>0</v>
      </c>
      <c r="S325" s="15">
        <v>0</v>
      </c>
      <c r="T325" s="15">
        <v>1.0782902122963142E-4</v>
      </c>
      <c r="U325" s="15">
        <v>1.0782902122963142E-4</v>
      </c>
      <c r="V325" s="15">
        <v>1.7379955675941888E-2</v>
      </c>
      <c r="W325" s="15">
        <v>1.7379955675941888E-2</v>
      </c>
      <c r="X325" s="15">
        <v>4.2962650348174715E-3</v>
      </c>
      <c r="Y325" s="15">
        <v>4.2962650348174715E-3</v>
      </c>
      <c r="Z325" s="30" t="s">
        <v>8</v>
      </c>
      <c r="AA325" s="17"/>
      <c r="AB325" s="18">
        <f t="shared" si="9"/>
        <v>-1.6845235240077154</v>
      </c>
      <c r="AD325" s="28">
        <f t="shared" si="10"/>
        <v>0</v>
      </c>
    </row>
    <row r="326" spans="1:30">
      <c r="A326" s="14">
        <v>43965</v>
      </c>
      <c r="B326" s="15">
        <v>6.6027572589488714E-2</v>
      </c>
      <c r="C326" s="15">
        <v>6.6027572589488714E-2</v>
      </c>
      <c r="D326" s="15">
        <v>5.2192417716942476E-2</v>
      </c>
      <c r="E326" s="15">
        <v>5.2192417716942476E-2</v>
      </c>
      <c r="F326" s="15">
        <v>0.4576360502339325</v>
      </c>
      <c r="G326" s="15">
        <v>0.4576360502339325</v>
      </c>
      <c r="H326" s="15">
        <v>0.15664787628493049</v>
      </c>
      <c r="I326" s="15">
        <v>0.15664787628493049</v>
      </c>
      <c r="J326" s="15">
        <v>5.0167062750634318E-4</v>
      </c>
      <c r="K326" s="15">
        <v>5.0167062750634318E-4</v>
      </c>
      <c r="L326" s="15">
        <v>4.7254482832985532E-4</v>
      </c>
      <c r="M326" s="15">
        <v>4.7254482832985532E-4</v>
      </c>
      <c r="N326" s="15">
        <v>3.9251415907411965E-3</v>
      </c>
      <c r="O326" s="15">
        <v>3.9251415907411965E-3</v>
      </c>
      <c r="P326" s="15">
        <v>1.3287914870527234E-3</v>
      </c>
      <c r="Q326" s="15">
        <v>1.3287914870527234E-3</v>
      </c>
      <c r="R326" s="15">
        <v>0</v>
      </c>
      <c r="S326" s="15">
        <v>0</v>
      </c>
      <c r="T326" s="15">
        <v>0</v>
      </c>
      <c r="U326" s="15">
        <v>0</v>
      </c>
      <c r="V326" s="15">
        <v>3.5016005909874418E-3</v>
      </c>
      <c r="W326" s="15">
        <v>3.5016005909874418E-3</v>
      </c>
      <c r="X326" s="15">
        <v>8.5732372712748323E-4</v>
      </c>
      <c r="Y326" s="15">
        <v>8.5732372712748323E-4</v>
      </c>
      <c r="Z326" s="30" t="s">
        <v>8</v>
      </c>
      <c r="AA326" s="17"/>
      <c r="AB326" s="18">
        <f t="shared" si="9"/>
        <v>-1.853754818746179</v>
      </c>
      <c r="AD326" s="28">
        <f t="shared" si="10"/>
        <v>0</v>
      </c>
    </row>
    <row r="327" spans="1:30">
      <c r="A327" s="14">
        <v>43966</v>
      </c>
      <c r="B327" s="15">
        <v>7.5469271066146551E-2</v>
      </c>
      <c r="C327" s="15">
        <v>7.5469271066146551E-2</v>
      </c>
      <c r="D327" s="15">
        <v>0.13508122062452033</v>
      </c>
      <c r="E327" s="15">
        <v>0.13508122062452033</v>
      </c>
      <c r="F327" s="15">
        <v>8.9022408273824169E-2</v>
      </c>
      <c r="G327" s="15">
        <v>8.9022408273824169E-2</v>
      </c>
      <c r="H327" s="15">
        <v>0.10145238597654718</v>
      </c>
      <c r="I327" s="15">
        <v>0.10145238597654718</v>
      </c>
      <c r="J327" s="15">
        <v>6.7854168207588737E-4</v>
      </c>
      <c r="K327" s="15">
        <v>6.7854168207588737E-4</v>
      </c>
      <c r="L327" s="15">
        <v>7.5797459040829128E-4</v>
      </c>
      <c r="M327" s="15">
        <v>7.5797459040829128E-4</v>
      </c>
      <c r="N327" s="15">
        <v>2.6939177542477225E-3</v>
      </c>
      <c r="O327" s="15">
        <v>2.6939177542477225E-3</v>
      </c>
      <c r="P327" s="15">
        <v>1.2021824978144871E-3</v>
      </c>
      <c r="Q327" s="15">
        <v>1.2021824978144871E-3</v>
      </c>
      <c r="R327" s="15">
        <v>0</v>
      </c>
      <c r="S327" s="15">
        <v>0</v>
      </c>
      <c r="T327" s="15">
        <v>0</v>
      </c>
      <c r="U327" s="15">
        <v>0</v>
      </c>
      <c r="V327" s="15">
        <v>5.0381679389312978E-3</v>
      </c>
      <c r="W327" s="15">
        <v>5.0381679389312978E-3</v>
      </c>
      <c r="X327" s="15">
        <v>1.2335332951496699E-3</v>
      </c>
      <c r="Y327" s="15">
        <v>1.2335332951496699E-3</v>
      </c>
      <c r="Z327" s="30" t="s">
        <v>8</v>
      </c>
      <c r="AA327" s="17"/>
      <c r="AB327" s="18">
        <f t="shared" si="9"/>
        <v>-2.2881656942431863</v>
      </c>
      <c r="AD327" s="28">
        <f t="shared" si="10"/>
        <v>0</v>
      </c>
    </row>
    <row r="328" spans="1:30">
      <c r="A328" s="14">
        <v>43967</v>
      </c>
      <c r="B328" s="15">
        <v>0.1154710719350658</v>
      </c>
      <c r="C328" s="15">
        <v>0.1154710719350658</v>
      </c>
      <c r="D328" s="15">
        <v>0.19162168505045762</v>
      </c>
      <c r="E328" s="15">
        <v>0.19162168505045762</v>
      </c>
      <c r="F328" s="15">
        <v>2.6633834031026843E-2</v>
      </c>
      <c r="G328" s="15">
        <v>2.6633834031026843E-2</v>
      </c>
      <c r="H328" s="15">
        <v>0.12267325837277303</v>
      </c>
      <c r="I328" s="15">
        <v>0.12267325837277303</v>
      </c>
      <c r="J328" s="15">
        <v>2.2221436128646351E-3</v>
      </c>
      <c r="K328" s="15">
        <v>2.2221436128646351E-3</v>
      </c>
      <c r="L328" s="15">
        <v>6.8820287078911807E-4</v>
      </c>
      <c r="M328" s="15">
        <v>6.8820287078911807E-4</v>
      </c>
      <c r="N328" s="15">
        <v>2.5116966264466883E-4</v>
      </c>
      <c r="O328" s="15">
        <v>2.5116966264466883E-4</v>
      </c>
      <c r="P328" s="15">
        <v>1.1563621017092211E-3</v>
      </c>
      <c r="Q328" s="15">
        <v>1.1563621017092211E-3</v>
      </c>
      <c r="R328" s="15">
        <v>0</v>
      </c>
      <c r="S328" s="15">
        <v>0</v>
      </c>
      <c r="T328" s="15">
        <v>0</v>
      </c>
      <c r="U328" s="15">
        <v>0</v>
      </c>
      <c r="V328" s="15">
        <v>6.5599606008372325E-3</v>
      </c>
      <c r="W328" s="15">
        <v>6.5599606008372325E-3</v>
      </c>
      <c r="X328" s="15">
        <v>1.6061254634793356E-3</v>
      </c>
      <c r="Y328" s="15">
        <v>1.6061254634793356E-3</v>
      </c>
      <c r="Z328" s="30" t="s">
        <v>8</v>
      </c>
      <c r="AA328" s="17"/>
      <c r="AB328" s="18">
        <f t="shared" ref="AB328:AB391" si="11">IF(I328&gt;0,LN(I328),"")</f>
        <v>-2.0982308941905199</v>
      </c>
      <c r="AD328" s="28">
        <f t="shared" si="10"/>
        <v>0</v>
      </c>
    </row>
    <row r="329" spans="1:30">
      <c r="A329" s="14">
        <v>43968</v>
      </c>
      <c r="B329" s="15">
        <v>4.2899270326503961E-3</v>
      </c>
      <c r="C329" s="15">
        <v>4.2899270326503961E-3</v>
      </c>
      <c r="D329" s="15">
        <v>1.2409851766810228E-2</v>
      </c>
      <c r="E329" s="15">
        <v>1.2409851766810228E-2</v>
      </c>
      <c r="F329" s="15">
        <v>5.5503570549125828E-3</v>
      </c>
      <c r="G329" s="15">
        <v>5.5503570549125828E-3</v>
      </c>
      <c r="H329" s="15">
        <v>7.685768546709674E-3</v>
      </c>
      <c r="I329" s="15">
        <v>7.685768546709674E-3</v>
      </c>
      <c r="J329" s="15">
        <v>2.2510861490669247E-5</v>
      </c>
      <c r="K329" s="15">
        <v>2.2510861490669247E-5</v>
      </c>
      <c r="L329" s="15">
        <v>7.6114603220916275E-5</v>
      </c>
      <c r="M329" s="15">
        <v>7.6114603220916275E-5</v>
      </c>
      <c r="N329" s="15">
        <v>4.432405811376508E-5</v>
      </c>
      <c r="O329" s="15">
        <v>4.432405811376508E-5</v>
      </c>
      <c r="P329" s="15">
        <v>4.8231995900280347E-5</v>
      </c>
      <c r="Q329" s="15">
        <v>4.8231995900280347E-5</v>
      </c>
      <c r="R329" s="15">
        <v>0</v>
      </c>
      <c r="S329" s="15">
        <v>0</v>
      </c>
      <c r="T329" s="15">
        <v>0</v>
      </c>
      <c r="U329" s="15">
        <v>0</v>
      </c>
      <c r="V329" s="15">
        <v>2.7037675449396699E-3</v>
      </c>
      <c r="W329" s="15">
        <v>2.7037675449396699E-3</v>
      </c>
      <c r="X329" s="15">
        <v>6.619841437313478E-4</v>
      </c>
      <c r="Y329" s="15">
        <v>6.619841437313478E-4</v>
      </c>
      <c r="Z329" s="30" t="s">
        <v>8</v>
      </c>
      <c r="AA329" s="17"/>
      <c r="AB329" s="18">
        <f t="shared" si="11"/>
        <v>-4.8683849009138207</v>
      </c>
      <c r="AD329" s="28">
        <f t="shared" si="10"/>
        <v>0</v>
      </c>
    </row>
    <row r="330" spans="1:30">
      <c r="A330" s="14">
        <v>43969</v>
      </c>
      <c r="B330" s="15">
        <v>3.6017378385070796E-3</v>
      </c>
      <c r="C330" s="15">
        <v>3.6017378385070796E-3</v>
      </c>
      <c r="D330" s="15">
        <v>3.3141566819107301E-3</v>
      </c>
      <c r="E330" s="15">
        <v>3.3141566819107301E-3</v>
      </c>
      <c r="F330" s="15">
        <v>0.80900763358778627</v>
      </c>
      <c r="G330" s="15">
        <v>0.80900763358778627</v>
      </c>
      <c r="H330" s="15">
        <v>0.20068610014168145</v>
      </c>
      <c r="I330" s="15">
        <v>0.20068610014168145</v>
      </c>
      <c r="J330" s="15">
        <v>1.286334942323957E-5</v>
      </c>
      <c r="K330" s="15">
        <v>1.286334942323957E-5</v>
      </c>
      <c r="L330" s="15">
        <v>1.9028650805229072E-5</v>
      </c>
      <c r="M330" s="15">
        <v>1.9028650805229072E-5</v>
      </c>
      <c r="N330" s="15">
        <v>2.9106131494705742E-3</v>
      </c>
      <c r="O330" s="15">
        <v>2.9106131494705742E-3</v>
      </c>
      <c r="P330" s="15">
        <v>7.2468573840171204E-4</v>
      </c>
      <c r="Q330" s="15">
        <v>7.2468573840171204E-4</v>
      </c>
      <c r="R330" s="15">
        <v>9.1747839761256236E-3</v>
      </c>
      <c r="S330" s="15">
        <v>9.1747839761256236E-3</v>
      </c>
      <c r="T330" s="15">
        <v>0</v>
      </c>
      <c r="U330" s="15">
        <v>0</v>
      </c>
      <c r="V330" s="15">
        <v>0</v>
      </c>
      <c r="W330" s="15">
        <v>0</v>
      </c>
      <c r="X330" s="15">
        <v>3.4401471075874959E-3</v>
      </c>
      <c r="Y330" s="15">
        <v>3.4401471075874959E-3</v>
      </c>
      <c r="Z330" s="30" t="s">
        <v>8</v>
      </c>
      <c r="AA330" s="17"/>
      <c r="AB330" s="18">
        <f t="shared" si="11"/>
        <v>-1.606013282470683</v>
      </c>
      <c r="AD330" s="28">
        <f t="shared" si="10"/>
        <v>0</v>
      </c>
    </row>
    <row r="331" spans="1:30">
      <c r="A331" s="14">
        <v>43970</v>
      </c>
      <c r="B331" s="15">
        <v>2.4279572036364689E-3</v>
      </c>
      <c r="C331" s="15">
        <v>2.4279572036364689E-3</v>
      </c>
      <c r="D331" s="15">
        <v>1.0178679031061102</v>
      </c>
      <c r="E331" s="15">
        <v>1.0178679031061102</v>
      </c>
      <c r="F331" s="15">
        <v>0.38383156857916767</v>
      </c>
      <c r="G331" s="15">
        <v>0.38383156857916767</v>
      </c>
      <c r="H331" s="15">
        <v>0.4818858710397011</v>
      </c>
      <c r="I331" s="15">
        <v>0.4818858710397011</v>
      </c>
      <c r="J331" s="15">
        <v>1.6079186779049461E-5</v>
      </c>
      <c r="K331" s="15">
        <v>1.6079186779049461E-5</v>
      </c>
      <c r="L331" s="15">
        <v>1.1715306012419366E-2</v>
      </c>
      <c r="M331" s="15">
        <v>1.1715306012419366E-2</v>
      </c>
      <c r="N331" s="15">
        <v>2.0881556266929332E-3</v>
      </c>
      <c r="O331" s="15">
        <v>2.0881556266929332E-3</v>
      </c>
      <c r="P331" s="15">
        <v>4.9715129774213973E-3</v>
      </c>
      <c r="Q331" s="15">
        <v>4.9715129774213973E-3</v>
      </c>
      <c r="R331" s="15">
        <v>7.0137412730213759E-3</v>
      </c>
      <c r="S331" s="15">
        <v>7.0137412730213759E-3</v>
      </c>
      <c r="T331" s="15">
        <v>1.0243757016814984E-2</v>
      </c>
      <c r="U331" s="15">
        <v>1.0243757016814984E-2</v>
      </c>
      <c r="V331" s="15">
        <v>4.6161044077813324E-2</v>
      </c>
      <c r="W331" s="15">
        <v>4.6161044077813324E-2</v>
      </c>
      <c r="X331" s="15">
        <v>1.7826545684743615E-2</v>
      </c>
      <c r="Y331" s="15">
        <v>1.7826545684743615E-2</v>
      </c>
      <c r="Z331" s="30" t="s">
        <v>8</v>
      </c>
      <c r="AA331" s="17"/>
      <c r="AB331" s="18">
        <f t="shared" si="11"/>
        <v>-0.7300479750441472</v>
      </c>
      <c r="AD331" s="28">
        <f t="shared" si="10"/>
        <v>0</v>
      </c>
    </row>
    <row r="332" spans="1:30">
      <c r="A332" s="14">
        <v>43971</v>
      </c>
      <c r="B332" s="15">
        <v>1.8152083380230963</v>
      </c>
      <c r="C332" s="15">
        <v>1.8152083380230963</v>
      </c>
      <c r="D332" s="15">
        <v>0.86062464717709963</v>
      </c>
      <c r="E332" s="15">
        <v>0.86062464717709963</v>
      </c>
      <c r="F332" s="15">
        <v>3.8570155134203405</v>
      </c>
      <c r="G332" s="15">
        <v>3.8570155134203405</v>
      </c>
      <c r="H332" s="15">
        <v>1.9521815934645645</v>
      </c>
      <c r="I332" s="15">
        <v>1.9521815934645645</v>
      </c>
      <c r="J332" s="15">
        <v>2.2790639340624714E-2</v>
      </c>
      <c r="K332" s="15">
        <v>2.2790639340624714E-2</v>
      </c>
      <c r="L332" s="15">
        <v>1.9123794059255218E-3</v>
      </c>
      <c r="M332" s="15">
        <v>1.9123794059255218E-3</v>
      </c>
      <c r="N332" s="15">
        <v>1.5853238118689963E-2</v>
      </c>
      <c r="O332" s="15">
        <v>1.5853238118689963E-2</v>
      </c>
      <c r="P332" s="15">
        <v>1.3154071081903947E-2</v>
      </c>
      <c r="Q332" s="15">
        <v>1.3154071081903947E-2</v>
      </c>
      <c r="R332" s="15">
        <v>1.9307887484282596E-2</v>
      </c>
      <c r="S332" s="15">
        <v>1.9307887484282596E-2</v>
      </c>
      <c r="T332" s="15">
        <v>4.6785109446456544E-2</v>
      </c>
      <c r="U332" s="15">
        <v>4.6785109446456544E-2</v>
      </c>
      <c r="V332" s="15">
        <v>7.1603053435114514E-2</v>
      </c>
      <c r="W332" s="15">
        <v>7.1603053435114514E-2</v>
      </c>
      <c r="X332" s="15">
        <v>4.2558707382509872E-2</v>
      </c>
      <c r="Y332" s="15">
        <v>4.2558707382509872E-2</v>
      </c>
      <c r="Z332" s="30" t="s">
        <v>8</v>
      </c>
      <c r="AA332" s="17"/>
      <c r="AB332" s="18">
        <f t="shared" si="11"/>
        <v>0.6689475131027447</v>
      </c>
      <c r="AD332" s="28">
        <f t="shared" si="10"/>
        <v>0</v>
      </c>
    </row>
    <row r="333" spans="1:30">
      <c r="A333" s="14">
        <v>43972</v>
      </c>
      <c r="B333" s="15">
        <v>2.2719890918796889E-2</v>
      </c>
      <c r="C333" s="15">
        <v>2.2719890918796889E-2</v>
      </c>
      <c r="D333" s="15">
        <v>8.87274272629823E-2</v>
      </c>
      <c r="E333" s="15">
        <v>8.87274272629823E-2</v>
      </c>
      <c r="F333" s="15">
        <v>8.4255109578921419E-2</v>
      </c>
      <c r="G333" s="15">
        <v>8.4255109578921419E-2</v>
      </c>
      <c r="H333" s="15">
        <v>6.2882464654990505E-2</v>
      </c>
      <c r="I333" s="15">
        <v>6.2882464654990505E-2</v>
      </c>
      <c r="J333" s="15">
        <v>1.5757603043468476E-4</v>
      </c>
      <c r="K333" s="15">
        <v>1.5757603043468476E-4</v>
      </c>
      <c r="L333" s="15">
        <v>2.1882948426013438E-4</v>
      </c>
      <c r="M333" s="15">
        <v>2.1882948426013438E-4</v>
      </c>
      <c r="N333" s="15">
        <v>7.1164737749322797E-3</v>
      </c>
      <c r="O333" s="15">
        <v>7.1164737749322797E-3</v>
      </c>
      <c r="P333" s="15">
        <v>1.8846652398034538E-3</v>
      </c>
      <c r="Q333" s="15">
        <v>1.8846652398034538E-3</v>
      </c>
      <c r="R333" s="15">
        <v>5.7563488668997079E-4</v>
      </c>
      <c r="S333" s="15">
        <v>5.7563488668997079E-4</v>
      </c>
      <c r="T333" s="15">
        <v>9.4794395428049495E-3</v>
      </c>
      <c r="U333" s="15">
        <v>9.4794395428049495E-3</v>
      </c>
      <c r="V333" s="15">
        <v>1.8714602314700811E-4</v>
      </c>
      <c r="W333" s="15">
        <v>1.8714602314700811E-4</v>
      </c>
      <c r="X333" s="15">
        <v>3.86579447140747E-3</v>
      </c>
      <c r="Y333" s="15">
        <v>3.86579447140747E-3</v>
      </c>
      <c r="Z333" s="30" t="s">
        <v>8</v>
      </c>
      <c r="AA333" s="17"/>
      <c r="AB333" s="18">
        <f t="shared" si="11"/>
        <v>-2.7664879354621839</v>
      </c>
      <c r="AD333" s="28">
        <f t="shared" si="10"/>
        <v>0</v>
      </c>
    </row>
    <row r="334" spans="1:30">
      <c r="A334" s="14">
        <v>43973</v>
      </c>
      <c r="B334" s="15">
        <v>8.6065455153540138E-2</v>
      </c>
      <c r="C334" s="15">
        <v>8.6065455153540138E-2</v>
      </c>
      <c r="D334" s="15">
        <v>2.0227455805958507E-2</v>
      </c>
      <c r="E334" s="15">
        <v>2.0227455805958507E-2</v>
      </c>
      <c r="F334" s="15">
        <v>0.16732824427480916</v>
      </c>
      <c r="G334" s="15">
        <v>0.16732824427480916</v>
      </c>
      <c r="H334" s="15">
        <v>8.0929671720977897E-2</v>
      </c>
      <c r="I334" s="15">
        <v>8.0929671720977897E-2</v>
      </c>
      <c r="J334" s="15">
        <v>4.7915976601567401E-4</v>
      </c>
      <c r="K334" s="15">
        <v>4.7915976601567401E-4</v>
      </c>
      <c r="L334" s="15">
        <v>1.3637199743747505E-4</v>
      </c>
      <c r="M334" s="15">
        <v>1.3637199743747505E-4</v>
      </c>
      <c r="N334" s="15">
        <v>1.2312238364934746E-3</v>
      </c>
      <c r="O334" s="15">
        <v>1.2312238364934746E-3</v>
      </c>
      <c r="P334" s="15">
        <v>5.3296355469809791E-4</v>
      </c>
      <c r="Q334" s="15">
        <v>5.3296355469809791E-4</v>
      </c>
      <c r="R334" s="15">
        <v>0</v>
      </c>
      <c r="S334" s="15">
        <v>0</v>
      </c>
      <c r="T334" s="15">
        <v>0</v>
      </c>
      <c r="U334" s="15">
        <v>0</v>
      </c>
      <c r="V334" s="15">
        <v>2.9056882541246001E-4</v>
      </c>
      <c r="W334" s="15">
        <v>2.9056882541246001E-4</v>
      </c>
      <c r="X334" s="15">
        <v>7.1142193952913508E-5</v>
      </c>
      <c r="Y334" s="15">
        <v>7.1142193952913508E-5</v>
      </c>
      <c r="Z334" s="30" t="s">
        <v>8</v>
      </c>
      <c r="AA334" s="17"/>
      <c r="AB334" s="18">
        <f t="shared" si="11"/>
        <v>-2.5141747518156596</v>
      </c>
      <c r="AD334" s="28">
        <f t="shared" si="10"/>
        <v>0</v>
      </c>
    </row>
    <row r="335" spans="1:30">
      <c r="A335" s="14">
        <v>43974</v>
      </c>
      <c r="B335" s="15">
        <v>6.5902154932612117E-2</v>
      </c>
      <c r="C335" s="15">
        <v>6.5902154932612117E-2</v>
      </c>
      <c r="D335" s="15">
        <v>2.8533461882440991E-2</v>
      </c>
      <c r="E335" s="15">
        <v>2.8533461882440991E-2</v>
      </c>
      <c r="F335" s="15">
        <v>0.42665353361241076</v>
      </c>
      <c r="G335" s="15">
        <v>0.42665353361241076</v>
      </c>
      <c r="H335" s="15">
        <v>0.14001989569830889</v>
      </c>
      <c r="I335" s="15">
        <v>0.14001989569830889</v>
      </c>
      <c r="J335" s="15">
        <v>4.9845479015053339E-4</v>
      </c>
      <c r="K335" s="15">
        <v>4.9845479015053339E-4</v>
      </c>
      <c r="L335" s="15">
        <v>1.2685767203486048E-4</v>
      </c>
      <c r="M335" s="15">
        <v>1.2685767203486048E-4</v>
      </c>
      <c r="N335" s="15">
        <v>2.866289091356809E-3</v>
      </c>
      <c r="O335" s="15">
        <v>2.866289091356809E-3</v>
      </c>
      <c r="P335" s="15">
        <v>9.3690652036294549E-4</v>
      </c>
      <c r="Q335" s="15">
        <v>9.3690652036294549E-4</v>
      </c>
      <c r="R335" s="15">
        <v>0</v>
      </c>
      <c r="S335" s="15">
        <v>0</v>
      </c>
      <c r="T335" s="15">
        <v>0</v>
      </c>
      <c r="U335" s="15">
        <v>0</v>
      </c>
      <c r="V335" s="15">
        <v>1.0834769761142576E-4</v>
      </c>
      <c r="W335" s="15">
        <v>1.0834769761142576E-4</v>
      </c>
      <c r="X335" s="15">
        <v>2.6527597745154191E-5</v>
      </c>
      <c r="Y335" s="15">
        <v>2.6527597745154191E-5</v>
      </c>
      <c r="Z335" s="30" t="s">
        <v>8</v>
      </c>
      <c r="AA335" s="17"/>
      <c r="AB335" s="18">
        <f t="shared" si="11"/>
        <v>-1.9659707543390272</v>
      </c>
      <c r="AD335" s="28">
        <f t="shared" si="10"/>
        <v>0</v>
      </c>
    </row>
    <row r="336" spans="1:30">
      <c r="A336" s="14">
        <v>43975</v>
      </c>
      <c r="B336" s="15">
        <v>7.8627223349551877E-3</v>
      </c>
      <c r="C336" s="15">
        <v>7.8627223349551877E-3</v>
      </c>
      <c r="D336" s="15">
        <v>0.10361417507627317</v>
      </c>
      <c r="E336" s="15">
        <v>0.10361417507627317</v>
      </c>
      <c r="F336" s="15">
        <v>0.11130755971435607</v>
      </c>
      <c r="G336" s="15">
        <v>0.11130755971435607</v>
      </c>
      <c r="H336" s="15">
        <v>6.9595152684412021E-2</v>
      </c>
      <c r="I336" s="15">
        <v>6.9595152684412021E-2</v>
      </c>
      <c r="J336" s="15">
        <v>3.8590048269718709E-5</v>
      </c>
      <c r="K336" s="15">
        <v>3.8590048269718709E-5</v>
      </c>
      <c r="L336" s="15">
        <v>3.5837292349848084E-4</v>
      </c>
      <c r="M336" s="15">
        <v>3.5837292349848084E-4</v>
      </c>
      <c r="N336" s="15">
        <v>1.1327259295739966E-3</v>
      </c>
      <c r="O336" s="15">
        <v>1.1327259295739966E-3</v>
      </c>
      <c r="P336" s="15">
        <v>4.2805896361498808E-4</v>
      </c>
      <c r="Q336" s="15">
        <v>4.2805896361498808E-4</v>
      </c>
      <c r="R336" s="15">
        <v>0</v>
      </c>
      <c r="S336" s="15">
        <v>0</v>
      </c>
      <c r="T336" s="15">
        <v>0</v>
      </c>
      <c r="U336" s="15">
        <v>0</v>
      </c>
      <c r="V336" s="15">
        <v>1.108101452844127E-3</v>
      </c>
      <c r="W336" s="15">
        <v>1.108101452844127E-3</v>
      </c>
      <c r="X336" s="15">
        <v>2.7130497693907693E-4</v>
      </c>
      <c r="Y336" s="15">
        <v>2.7130497693907693E-4</v>
      </c>
      <c r="Z336" s="30" t="s">
        <v>8</v>
      </c>
      <c r="AA336" s="17"/>
      <c r="AB336" s="18">
        <f t="shared" si="11"/>
        <v>-2.66506035940602</v>
      </c>
      <c r="AD336" s="28">
        <f t="shared" si="10"/>
        <v>0</v>
      </c>
    </row>
    <row r="337" spans="1:30">
      <c r="A337" s="14">
        <v>43976</v>
      </c>
      <c r="B337" s="15">
        <v>0.19840108566669132</v>
      </c>
      <c r="C337" s="15">
        <v>0.19840108566669132</v>
      </c>
      <c r="D337" s="15">
        <v>7.2267644316459143E-2</v>
      </c>
      <c r="E337" s="15">
        <v>7.2267644316459143E-2</v>
      </c>
      <c r="F337" s="15">
        <v>0.62474759911351896</v>
      </c>
      <c r="G337" s="15">
        <v>0.62474759911351896</v>
      </c>
      <c r="H337" s="15">
        <v>0.25483013293943868</v>
      </c>
      <c r="I337" s="15">
        <v>0.25483013293943868</v>
      </c>
      <c r="J337" s="15">
        <v>9.7118288145458761E-4</v>
      </c>
      <c r="K337" s="15">
        <v>9.7118288145458761E-4</v>
      </c>
      <c r="L337" s="15">
        <v>1.8077218264967625E-4</v>
      </c>
      <c r="M337" s="15">
        <v>1.8077218264967625E-4</v>
      </c>
      <c r="N337" s="15">
        <v>1.155872937700074E-2</v>
      </c>
      <c r="O337" s="15">
        <v>1.155872937700074E-2</v>
      </c>
      <c r="P337" s="15">
        <v>3.2628945226539645E-3</v>
      </c>
      <c r="Q337" s="15">
        <v>3.2628945226539645E-3</v>
      </c>
      <c r="R337" s="15">
        <v>0</v>
      </c>
      <c r="S337" s="15">
        <v>0</v>
      </c>
      <c r="T337" s="15">
        <v>0</v>
      </c>
      <c r="U337" s="15">
        <v>0</v>
      </c>
      <c r="V337" s="15">
        <v>1.1002216202905687E-2</v>
      </c>
      <c r="W337" s="15">
        <v>1.1002216202905687E-2</v>
      </c>
      <c r="X337" s="15">
        <v>2.6937569710306572E-3</v>
      </c>
      <c r="Y337" s="15">
        <v>2.6937569710306572E-3</v>
      </c>
      <c r="Z337" s="30" t="s">
        <v>8</v>
      </c>
      <c r="AA337" s="17"/>
      <c r="AB337" s="18">
        <f t="shared" si="11"/>
        <v>-1.3671581011326326</v>
      </c>
      <c r="AD337" s="28">
        <f t="shared" si="10"/>
        <v>0</v>
      </c>
    </row>
    <row r="338" spans="1:30">
      <c r="A338" s="14">
        <v>43977</v>
      </c>
      <c r="B338" s="15">
        <v>1.4226864462102964E-2</v>
      </c>
      <c r="C338" s="15">
        <v>1.4226864462102964E-2</v>
      </c>
      <c r="D338" s="15">
        <v>2.5723564446868838E-2</v>
      </c>
      <c r="E338" s="15">
        <v>2.5723564446868838E-2</v>
      </c>
      <c r="F338" s="15">
        <v>0.1274316670770746</v>
      </c>
      <c r="G338" s="15">
        <v>0.1274316670770746</v>
      </c>
      <c r="H338" s="15">
        <v>4.6314774063244205E-2</v>
      </c>
      <c r="I338" s="15">
        <v>4.6314774063244205E-2</v>
      </c>
      <c r="J338" s="15">
        <v>4.0519550683204645E-4</v>
      </c>
      <c r="K338" s="15">
        <v>4.0519550683204645E-4</v>
      </c>
      <c r="L338" s="15">
        <v>3.2982994729063722E-4</v>
      </c>
      <c r="M338" s="15">
        <v>3.2982994729063722E-4</v>
      </c>
      <c r="N338" s="15">
        <v>4.644176311253384E-3</v>
      </c>
      <c r="O338" s="15">
        <v>4.644176311253384E-3</v>
      </c>
      <c r="P338" s="15">
        <v>1.4144032797757204E-3</v>
      </c>
      <c r="Q338" s="15">
        <v>1.4144032797757204E-3</v>
      </c>
      <c r="R338" s="15">
        <v>0</v>
      </c>
      <c r="S338" s="15">
        <v>0</v>
      </c>
      <c r="T338" s="15">
        <v>0</v>
      </c>
      <c r="U338" s="15">
        <v>0</v>
      </c>
      <c r="V338" s="15">
        <v>1.1819748830337356E-4</v>
      </c>
      <c r="W338" s="15">
        <v>1.1819748830337356E-4</v>
      </c>
      <c r="X338" s="15">
        <v>2.8939197540168209E-5</v>
      </c>
      <c r="Y338" s="15">
        <v>2.8939197540168209E-5</v>
      </c>
      <c r="Z338" s="30" t="s">
        <v>8</v>
      </c>
      <c r="AA338" s="17"/>
      <c r="AB338" s="18">
        <f t="shared" si="11"/>
        <v>-3.0722942745511519</v>
      </c>
      <c r="AD338" s="28">
        <f t="shared" si="10"/>
        <v>0</v>
      </c>
    </row>
    <row r="339" spans="1:30">
      <c r="A339" s="14">
        <v>43978</v>
      </c>
      <c r="B339" s="15">
        <v>0.1794694511530385</v>
      </c>
      <c r="C339" s="15">
        <v>0.1794694511530385</v>
      </c>
      <c r="D339" s="15">
        <v>0.25466677660998244</v>
      </c>
      <c r="E339" s="15">
        <v>0.25466677660998244</v>
      </c>
      <c r="F339" s="15">
        <v>2.4023639497660679E-2</v>
      </c>
      <c r="G339" s="15">
        <v>2.4023639497660679E-2</v>
      </c>
      <c r="H339" s="15">
        <v>0.17000090434992315</v>
      </c>
      <c r="I339" s="15">
        <v>0.17000090434992315</v>
      </c>
      <c r="J339" s="15">
        <v>8.103910136640929E-4</v>
      </c>
      <c r="K339" s="15">
        <v>8.103910136640929E-4</v>
      </c>
      <c r="L339" s="15">
        <v>5.4643942229016165E-3</v>
      </c>
      <c r="M339" s="15">
        <v>5.4643942229016165E-3</v>
      </c>
      <c r="N339" s="15">
        <v>1.8222112780103428E-4</v>
      </c>
      <c r="O339" s="15">
        <v>1.8222112780103428E-4</v>
      </c>
      <c r="P339" s="15">
        <v>2.4260693937841011E-3</v>
      </c>
      <c r="Q339" s="15">
        <v>2.4260693937841011E-3</v>
      </c>
      <c r="R339" s="15">
        <v>0</v>
      </c>
      <c r="S339" s="15">
        <v>0</v>
      </c>
      <c r="T339" s="15">
        <v>6.3238549509377949E-3</v>
      </c>
      <c r="U339" s="15">
        <v>6.3238549509377949E-3</v>
      </c>
      <c r="V339" s="15">
        <v>2.5358286136419602E-2</v>
      </c>
      <c r="W339" s="15">
        <v>2.5358286136419602E-2</v>
      </c>
      <c r="X339" s="15">
        <v>8.6130286678925642E-3</v>
      </c>
      <c r="Y339" s="15">
        <v>8.6130286678925642E-3</v>
      </c>
      <c r="Z339" s="30" t="s">
        <v>8</v>
      </c>
      <c r="AA339" s="17"/>
      <c r="AB339" s="18">
        <f t="shared" si="11"/>
        <v>-1.7719515222405946</v>
      </c>
      <c r="AD339" s="28">
        <f t="shared" si="10"/>
        <v>0</v>
      </c>
    </row>
    <row r="340" spans="1:30">
      <c r="A340" s="14">
        <v>43979</v>
      </c>
      <c r="B340" s="15">
        <v>1.2332736259530937E-2</v>
      </c>
      <c r="C340" s="15">
        <v>1.2332736259530937E-2</v>
      </c>
      <c r="D340" s="15">
        <v>8.2901488674781317E-3</v>
      </c>
      <c r="E340" s="15">
        <v>8.2901488674781317E-3</v>
      </c>
      <c r="F340" s="15">
        <v>2.3811868997783793E-2</v>
      </c>
      <c r="G340" s="15">
        <v>2.3811868997783793E-2</v>
      </c>
      <c r="H340" s="15">
        <v>1.3606246043469088E-2</v>
      </c>
      <c r="I340" s="15">
        <v>1.3606246043469088E-2</v>
      </c>
      <c r="J340" s="15">
        <v>1.3506516894401548E-4</v>
      </c>
      <c r="K340" s="15">
        <v>1.3506516894401548E-4</v>
      </c>
      <c r="L340" s="15">
        <v>3.1080129648540815E-4</v>
      </c>
      <c r="M340" s="15">
        <v>3.1080129648540815E-4</v>
      </c>
      <c r="N340" s="15">
        <v>1.5759665107116475E-4</v>
      </c>
      <c r="O340" s="15">
        <v>1.5759665107116475E-4</v>
      </c>
      <c r="P340" s="15">
        <v>2.0739758237120549E-4</v>
      </c>
      <c r="Q340" s="15">
        <v>2.0739758237120549E-4</v>
      </c>
      <c r="R340" s="15">
        <v>3.8139831039905327E-3</v>
      </c>
      <c r="S340" s="15">
        <v>3.8139831039905327E-3</v>
      </c>
      <c r="T340" s="15">
        <v>6.5585416442022872E-3</v>
      </c>
      <c r="U340" s="15">
        <v>6.5585416442022872E-3</v>
      </c>
      <c r="V340" s="15">
        <v>2.1177049987687762E-4</v>
      </c>
      <c r="W340" s="15">
        <v>2.1177049987687762E-4</v>
      </c>
      <c r="X340" s="15">
        <v>3.9755222620806076E-3</v>
      </c>
      <c r="Y340" s="15">
        <v>3.9755222620806076E-3</v>
      </c>
      <c r="Z340" s="30" t="s">
        <v>8</v>
      </c>
      <c r="AA340" s="17"/>
      <c r="AB340" s="18">
        <f t="shared" si="11"/>
        <v>-4.2972263237692152</v>
      </c>
      <c r="AD340" s="28">
        <f t="shared" si="10"/>
        <v>0</v>
      </c>
    </row>
    <row r="341" spans="1:30">
      <c r="A341" s="14">
        <v>43980</v>
      </c>
      <c r="B341" s="15">
        <v>7.2652197542457081E-2</v>
      </c>
      <c r="C341" s="15">
        <v>7.2652197542457081E-2</v>
      </c>
      <c r="D341" s="15">
        <v>7.6812320417108029E-3</v>
      </c>
      <c r="E341" s="15">
        <v>7.6812320417108029E-3</v>
      </c>
      <c r="F341" s="15">
        <v>1.0263481901009603E-2</v>
      </c>
      <c r="G341" s="15">
        <v>1.0263481901009603E-2</v>
      </c>
      <c r="H341" s="15">
        <v>3.2674765622644916E-2</v>
      </c>
      <c r="I341" s="15">
        <v>3.2674765622644916E-2</v>
      </c>
      <c r="J341" s="15">
        <v>4.470013924575751E-4</v>
      </c>
      <c r="K341" s="15">
        <v>4.470013924575751E-4</v>
      </c>
      <c r="L341" s="15">
        <v>6.0257394216558718E-5</v>
      </c>
      <c r="M341" s="15">
        <v>6.0257394216558718E-5</v>
      </c>
      <c r="N341" s="15">
        <v>1.2804727899532134E-4</v>
      </c>
      <c r="O341" s="15">
        <v>1.2804727899532134E-4</v>
      </c>
      <c r="P341" s="15">
        <v>2.218671811412896E-4</v>
      </c>
      <c r="Q341" s="15">
        <v>2.218671811412896E-4</v>
      </c>
      <c r="R341" s="15">
        <v>0</v>
      </c>
      <c r="S341" s="15">
        <v>0</v>
      </c>
      <c r="T341" s="15">
        <v>2.2992953056318465E-3</v>
      </c>
      <c r="U341" s="15">
        <v>2.2992953056318465E-3</v>
      </c>
      <c r="V341" s="15">
        <v>2.9795616843142085E-3</v>
      </c>
      <c r="W341" s="15">
        <v>2.9795616843142085E-3</v>
      </c>
      <c r="X341" s="15">
        <v>1.6037138636843216E-3</v>
      </c>
      <c r="Y341" s="15">
        <v>1.6037138636843216E-3</v>
      </c>
      <c r="Z341" s="30" t="s">
        <v>8</v>
      </c>
      <c r="AA341" s="17"/>
      <c r="AB341" s="18">
        <f t="shared" si="11"/>
        <v>-3.4211521924847261</v>
      </c>
      <c r="AD341" s="28">
        <f t="shared" si="10"/>
        <v>0</v>
      </c>
    </row>
    <row r="342" spans="1:30">
      <c r="A342" s="14">
        <v>43981</v>
      </c>
      <c r="B342" s="15">
        <v>0.15687176205376238</v>
      </c>
      <c r="C342" s="15">
        <v>0.15687176205376238</v>
      </c>
      <c r="D342" s="15">
        <v>0.94980241917580555</v>
      </c>
      <c r="E342" s="15">
        <v>0.94980241917580555</v>
      </c>
      <c r="F342" s="15">
        <v>0.23298202413198715</v>
      </c>
      <c r="G342" s="15">
        <v>0.23298202413198715</v>
      </c>
      <c r="H342" s="15">
        <v>0.47698308865643746</v>
      </c>
      <c r="I342" s="15">
        <v>0.47698308865643746</v>
      </c>
      <c r="J342" s="15">
        <v>1.4792851836725506E-3</v>
      </c>
      <c r="K342" s="15">
        <v>1.4792851836725506E-3</v>
      </c>
      <c r="L342" s="15">
        <v>4.8618202807360284E-3</v>
      </c>
      <c r="M342" s="15">
        <v>4.8618202807360284E-3</v>
      </c>
      <c r="N342" s="15">
        <v>6.2398424033489261E-3</v>
      </c>
      <c r="O342" s="15">
        <v>6.2398424033489261E-3</v>
      </c>
      <c r="P342" s="15">
        <v>3.9309076658728473E-3</v>
      </c>
      <c r="Q342" s="15">
        <v>3.9309076658728473E-3</v>
      </c>
      <c r="R342" s="15">
        <v>0</v>
      </c>
      <c r="S342" s="15">
        <v>0</v>
      </c>
      <c r="T342" s="15">
        <v>4.7254482832985532E-3</v>
      </c>
      <c r="U342" s="15">
        <v>4.7254482832985532E-3</v>
      </c>
      <c r="V342" s="15">
        <v>3.5321349421324796E-2</v>
      </c>
      <c r="W342" s="15">
        <v>3.5321349421324796E-2</v>
      </c>
      <c r="X342" s="15">
        <v>1.0444638712205708E-2</v>
      </c>
      <c r="Y342" s="15">
        <v>1.0444638712205708E-2</v>
      </c>
      <c r="Z342" s="30" t="s">
        <v>8</v>
      </c>
      <c r="AA342" s="17"/>
      <c r="AB342" s="18">
        <f t="shared" si="11"/>
        <v>-0.74027424227273342</v>
      </c>
      <c r="AD342" s="28">
        <f t="shared" si="10"/>
        <v>0</v>
      </c>
    </row>
    <row r="343" spans="1:30">
      <c r="A343" s="14">
        <v>43982</v>
      </c>
      <c r="B343" s="15">
        <v>6.0441663102446933E-2</v>
      </c>
      <c r="C343" s="15">
        <v>6.0441663102446933E-2</v>
      </c>
      <c r="D343" s="15">
        <v>0.10316065889874856</v>
      </c>
      <c r="E343" s="15">
        <v>0.10316065889874856</v>
      </c>
      <c r="F343" s="15">
        <v>1.2322088155626692E-2</v>
      </c>
      <c r="G343" s="15">
        <v>1.2322088155626692E-2</v>
      </c>
      <c r="H343" s="15">
        <v>6.490217948331474E-2</v>
      </c>
      <c r="I343" s="15">
        <v>6.490217948331474E-2</v>
      </c>
      <c r="J343" s="15">
        <v>9.2294532111743927E-4</v>
      </c>
      <c r="K343" s="15">
        <v>9.2294532111743927E-4</v>
      </c>
      <c r="L343" s="15">
        <v>4.1863031771503963E-4</v>
      </c>
      <c r="M343" s="15">
        <v>4.1863031771503963E-4</v>
      </c>
      <c r="N343" s="15">
        <v>1.1819748830337355E-4</v>
      </c>
      <c r="O343" s="15">
        <v>1.1819748830337355E-4</v>
      </c>
      <c r="P343" s="15">
        <v>5.3416935459560486E-4</v>
      </c>
      <c r="Q343" s="15">
        <v>5.3416935459560486E-4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30" t="s">
        <v>8</v>
      </c>
      <c r="AA343" s="17"/>
      <c r="AB343" s="18">
        <f t="shared" si="11"/>
        <v>-2.7348740736585389</v>
      </c>
      <c r="AD343" s="28">
        <f t="shared" si="10"/>
        <v>0</v>
      </c>
    </row>
    <row r="344" spans="1:30">
      <c r="A344" s="14">
        <v>43983</v>
      </c>
      <c r="B344" s="15">
        <v>9.4947597930287092E-2</v>
      </c>
      <c r="C344" s="15">
        <v>9.4947597930287092E-2</v>
      </c>
      <c r="D344" s="15">
        <v>5.1187070666066205E-3</v>
      </c>
      <c r="E344" s="15">
        <v>5.1187070666066205E-3</v>
      </c>
      <c r="F344" s="15">
        <v>0.54618566855454309</v>
      </c>
      <c r="G344" s="15">
        <v>0.54618566855454309</v>
      </c>
      <c r="H344" s="15">
        <v>0.17127422904169051</v>
      </c>
      <c r="I344" s="15">
        <v>0.17127422904169051</v>
      </c>
      <c r="J344" s="15">
        <v>8.3933354986638208E-4</v>
      </c>
      <c r="K344" s="15">
        <v>8.3933354986638208E-4</v>
      </c>
      <c r="L344" s="15">
        <v>1.9028650805229072E-5</v>
      </c>
      <c r="M344" s="15">
        <v>1.9028650805229072E-5</v>
      </c>
      <c r="N344" s="15">
        <v>5.4715587293769959E-3</v>
      </c>
      <c r="O344" s="15">
        <v>5.4715587293769959E-3</v>
      </c>
      <c r="P344" s="15">
        <v>1.6615922587646572E-3</v>
      </c>
      <c r="Q344" s="15">
        <v>1.6615922587646572E-3</v>
      </c>
      <c r="R344" s="15">
        <v>0</v>
      </c>
      <c r="S344" s="15">
        <v>0</v>
      </c>
      <c r="T344" s="15">
        <v>0</v>
      </c>
      <c r="U344" s="15">
        <v>0</v>
      </c>
      <c r="V344" s="15">
        <v>1.0755971435606995E-2</v>
      </c>
      <c r="W344" s="15">
        <v>1.0755971435606995E-2</v>
      </c>
      <c r="X344" s="15">
        <v>2.6334669761553069E-3</v>
      </c>
      <c r="Y344" s="15">
        <v>2.6334669761553069E-3</v>
      </c>
      <c r="Z344" s="30" t="s">
        <v>8</v>
      </c>
      <c r="AA344" s="17"/>
      <c r="AB344" s="18">
        <f t="shared" si="11"/>
        <v>-1.7644893283925154</v>
      </c>
      <c r="AD344" s="28">
        <f t="shared" si="10"/>
        <v>0</v>
      </c>
    </row>
    <row r="345" spans="1:30">
      <c r="A345" s="14">
        <v>43984</v>
      </c>
      <c r="B345" s="15">
        <v>1.8667935850476422E-2</v>
      </c>
      <c r="C345" s="15">
        <v>1.8667935850476422E-2</v>
      </c>
      <c r="D345" s="15">
        <v>3.4505286793482049E-3</v>
      </c>
      <c r="E345" s="15">
        <v>3.4505286793482049E-3</v>
      </c>
      <c r="F345" s="15">
        <v>7.8281211524255101E-2</v>
      </c>
      <c r="G345" s="15">
        <v>7.8281211524255101E-2</v>
      </c>
      <c r="H345" s="15">
        <v>2.7477768064389715E-2</v>
      </c>
      <c r="I345" s="15">
        <v>2.7477768064389715E-2</v>
      </c>
      <c r="J345" s="15">
        <v>1.3184933158820561E-4</v>
      </c>
      <c r="K345" s="15">
        <v>1.3184933158820561E-4</v>
      </c>
      <c r="L345" s="15">
        <v>1.585720900435756E-5</v>
      </c>
      <c r="M345" s="15">
        <v>1.585720900435756E-5</v>
      </c>
      <c r="N345" s="15">
        <v>5.3188869736518101E-4</v>
      </c>
      <c r="O345" s="15">
        <v>5.3188869736518101E-4</v>
      </c>
      <c r="P345" s="15">
        <v>1.8569318421607933E-4</v>
      </c>
      <c r="Q345" s="15">
        <v>1.8569318421607933E-4</v>
      </c>
      <c r="R345" s="15">
        <v>0</v>
      </c>
      <c r="S345" s="15">
        <v>0</v>
      </c>
      <c r="T345" s="15">
        <v>5.3914510614815708E-5</v>
      </c>
      <c r="U345" s="15">
        <v>5.3914510614815708E-5</v>
      </c>
      <c r="V345" s="15">
        <v>6.5550357054912581E-3</v>
      </c>
      <c r="W345" s="15">
        <v>6.5550357054912581E-3</v>
      </c>
      <c r="X345" s="15">
        <v>1.6254182618394477E-3</v>
      </c>
      <c r="Y345" s="15">
        <v>1.6254182618394477E-3</v>
      </c>
      <c r="Z345" s="30" t="s">
        <v>8</v>
      </c>
      <c r="AA345" s="17"/>
      <c r="AB345" s="18">
        <f t="shared" si="11"/>
        <v>-3.5943780352908163</v>
      </c>
      <c r="AD345" s="28">
        <f t="shared" si="10"/>
        <v>0</v>
      </c>
    </row>
    <row r="346" spans="1:30">
      <c r="A346" s="14">
        <v>43985</v>
      </c>
      <c r="B346" s="15">
        <v>4.6533166538569141E-3</v>
      </c>
      <c r="C346" s="15">
        <v>4.6533166538569141E-3</v>
      </c>
      <c r="D346" s="15">
        <v>0.20758038019244307</v>
      </c>
      <c r="E346" s="15">
        <v>0.20758038019244307</v>
      </c>
      <c r="F346" s="15">
        <v>5.9950751046540261E-2</v>
      </c>
      <c r="G346" s="15">
        <v>5.9950751046540261E-2</v>
      </c>
      <c r="H346" s="15">
        <v>9.534621529557169E-2</v>
      </c>
      <c r="I346" s="15">
        <v>9.534621529557169E-2</v>
      </c>
      <c r="J346" s="15">
        <v>3.2158373558098923E-5</v>
      </c>
      <c r="K346" s="15">
        <v>3.2158373558098923E-5</v>
      </c>
      <c r="L346" s="15">
        <v>2.1819519589996008E-3</v>
      </c>
      <c r="M346" s="15">
        <v>2.1819519589996008E-3</v>
      </c>
      <c r="N346" s="15">
        <v>7.9783304604777157E-4</v>
      </c>
      <c r="O346" s="15">
        <v>7.9783304604777157E-4</v>
      </c>
      <c r="P346" s="15">
        <v>1.0369879118560272E-3</v>
      </c>
      <c r="Q346" s="15">
        <v>1.0369879118560272E-3</v>
      </c>
      <c r="R346" s="15">
        <v>0</v>
      </c>
      <c r="S346" s="15">
        <v>0</v>
      </c>
      <c r="T346" s="15">
        <v>7.104029633952187E-4</v>
      </c>
      <c r="U346" s="15">
        <v>7.104029633952187E-4</v>
      </c>
      <c r="V346" s="15">
        <v>2.0684560453090371E-4</v>
      </c>
      <c r="W346" s="15">
        <v>2.0684560453090371E-4</v>
      </c>
      <c r="X346" s="15">
        <v>3.2074277273686435E-4</v>
      </c>
      <c r="Y346" s="15">
        <v>3.2074277273686435E-4</v>
      </c>
      <c r="Z346" s="30" t="s">
        <v>8</v>
      </c>
      <c r="AA346" s="17"/>
      <c r="AB346" s="18">
        <f t="shared" si="11"/>
        <v>-2.3502406404809943</v>
      </c>
      <c r="AD346" s="28">
        <f t="shared" si="10"/>
        <v>0</v>
      </c>
    </row>
    <row r="347" spans="1:30">
      <c r="A347" s="14">
        <v>43986</v>
      </c>
      <c r="B347" s="15">
        <v>1.0441823894314721E-2</v>
      </c>
      <c r="C347" s="15">
        <v>1.0441823894314721E-2</v>
      </c>
      <c r="D347" s="15">
        <v>1.7753731201278728E-2</v>
      </c>
      <c r="E347" s="15">
        <v>1.7753731201278728E-2</v>
      </c>
      <c r="F347" s="15">
        <v>2.4402856439300666E-2</v>
      </c>
      <c r="G347" s="15">
        <v>2.4402856439300666E-2</v>
      </c>
      <c r="H347" s="15">
        <v>1.664003858559672E-2</v>
      </c>
      <c r="I347" s="15">
        <v>1.664003858559672E-2</v>
      </c>
      <c r="J347" s="15">
        <v>3.8590048269718702E-5</v>
      </c>
      <c r="K347" s="15">
        <v>3.8590048269718702E-5</v>
      </c>
      <c r="L347" s="15">
        <v>1.5857209004357565E-4</v>
      </c>
      <c r="M347" s="15">
        <v>1.5857209004357565E-4</v>
      </c>
      <c r="N347" s="15">
        <v>2.2162029056882541E-4</v>
      </c>
      <c r="O347" s="15">
        <v>2.2162029056882541E-4</v>
      </c>
      <c r="P347" s="15">
        <v>1.2902058903324995E-4</v>
      </c>
      <c r="Q347" s="15">
        <v>1.2902058903324995E-4</v>
      </c>
      <c r="R347" s="15">
        <v>0</v>
      </c>
      <c r="S347" s="15">
        <v>0</v>
      </c>
      <c r="T347" s="15">
        <v>1.2685767203486048E-5</v>
      </c>
      <c r="U347" s="15">
        <v>1.2685767203486048E-5</v>
      </c>
      <c r="V347" s="15">
        <v>2.4772223590248709E-3</v>
      </c>
      <c r="W347" s="15">
        <v>2.4772223590248709E-3</v>
      </c>
      <c r="X347" s="15">
        <v>6.1134054803605343E-4</v>
      </c>
      <c r="Y347" s="15">
        <v>6.1134054803605343E-4</v>
      </c>
      <c r="Z347" s="30" t="s">
        <v>8</v>
      </c>
      <c r="AA347" s="17"/>
      <c r="AB347" s="18">
        <f t="shared" si="11"/>
        <v>-4.095943524745806</v>
      </c>
      <c r="AD347" s="28">
        <f t="shared" si="10"/>
        <v>0</v>
      </c>
    </row>
    <row r="348" spans="1:30">
      <c r="A348" s="14">
        <v>43987</v>
      </c>
      <c r="B348" s="15">
        <v>3.0357504638845387E-3</v>
      </c>
      <c r="C348" s="15">
        <v>3.0357504638845387E-3</v>
      </c>
      <c r="D348" s="15">
        <v>1.1785077732038541E-2</v>
      </c>
      <c r="E348" s="15">
        <v>1.1785077732038541E-2</v>
      </c>
      <c r="F348" s="15">
        <v>6.8584092588032511E-2</v>
      </c>
      <c r="G348" s="15">
        <v>6.8584092588032511E-2</v>
      </c>
      <c r="H348" s="15">
        <v>2.2410996895065264E-2</v>
      </c>
      <c r="I348" s="15">
        <v>2.2410996895065264E-2</v>
      </c>
      <c r="J348" s="15">
        <v>1.9295024134859354E-5</v>
      </c>
      <c r="K348" s="15">
        <v>1.9295024134859354E-5</v>
      </c>
      <c r="L348" s="15">
        <v>1.110004630305029E-4</v>
      </c>
      <c r="M348" s="15">
        <v>1.110004630305029E-4</v>
      </c>
      <c r="N348" s="15">
        <v>4.727899532134944E-4</v>
      </c>
      <c r="O348" s="15">
        <v>4.727899532134944E-4</v>
      </c>
      <c r="P348" s="15">
        <v>1.6519458595846018E-4</v>
      </c>
      <c r="Q348" s="15">
        <v>1.6519458595846018E-4</v>
      </c>
      <c r="R348" s="15">
        <v>4.3960496653921233E-3</v>
      </c>
      <c r="S348" s="15">
        <v>4.3960496653921233E-3</v>
      </c>
      <c r="T348" s="15">
        <v>0</v>
      </c>
      <c r="U348" s="15">
        <v>0</v>
      </c>
      <c r="V348" s="15">
        <v>1.175080029549372E-2</v>
      </c>
      <c r="W348" s="15">
        <v>1.175080029549372E-2</v>
      </c>
      <c r="X348" s="15">
        <v>4.5253670153438032E-3</v>
      </c>
      <c r="Y348" s="15">
        <v>4.5253670153438032E-3</v>
      </c>
      <c r="Z348" s="30" t="s">
        <v>8</v>
      </c>
      <c r="AA348" s="17"/>
      <c r="AB348" s="18">
        <f t="shared" si="11"/>
        <v>-3.7982035077738177</v>
      </c>
      <c r="AD348" s="28">
        <f t="shared" si="10"/>
        <v>0</v>
      </c>
    </row>
    <row r="349" spans="1:30">
      <c r="A349" s="14">
        <v>43988</v>
      </c>
      <c r="B349" s="15">
        <v>8.8724952646794947E-3</v>
      </c>
      <c r="C349" s="15">
        <v>8.8724952646794947E-3</v>
      </c>
      <c r="D349" s="15">
        <v>0.10070913438667488</v>
      </c>
      <c r="E349" s="15">
        <v>0.10070913438667488</v>
      </c>
      <c r="F349" s="15">
        <v>0.62715587293770025</v>
      </c>
      <c r="G349" s="15">
        <v>0.62715587293770025</v>
      </c>
      <c r="H349" s="15">
        <v>0.19516835981068939</v>
      </c>
      <c r="I349" s="15">
        <v>0.19516835981068939</v>
      </c>
      <c r="J349" s="15">
        <v>1.2863349423239572E-4</v>
      </c>
      <c r="K349" s="15">
        <v>1.2863349423239572E-4</v>
      </c>
      <c r="L349" s="15">
        <v>9.6094686566406838E-4</v>
      </c>
      <c r="M349" s="15">
        <v>9.6094686566406838E-4</v>
      </c>
      <c r="N349" s="15">
        <v>1.758187638512682E-3</v>
      </c>
      <c r="O349" s="15">
        <v>1.758187638512682E-3</v>
      </c>
      <c r="P349" s="15">
        <v>8.4405992825490608E-4</v>
      </c>
      <c r="Q349" s="15">
        <v>8.4405992825490608E-4</v>
      </c>
      <c r="R349" s="15">
        <v>6.0843642771923169E-3</v>
      </c>
      <c r="S349" s="15">
        <v>6.0843642771923169E-3</v>
      </c>
      <c r="T349" s="15">
        <v>7.8112611555465348E-3</v>
      </c>
      <c r="U349" s="15">
        <v>7.8112611555465348E-3</v>
      </c>
      <c r="V349" s="15">
        <v>8.5102191578428962E-3</v>
      </c>
      <c r="W349" s="15">
        <v>8.5102191578428962E-3</v>
      </c>
      <c r="X349" s="15">
        <v>7.3348807765351333E-3</v>
      </c>
      <c r="Y349" s="15">
        <v>7.3348807765351333E-3</v>
      </c>
      <c r="Z349" s="30" t="s">
        <v>8</v>
      </c>
      <c r="AA349" s="17"/>
      <c r="AB349" s="18">
        <f t="shared" si="11"/>
        <v>-1.6338927092750959</v>
      </c>
      <c r="AD349" s="28">
        <f t="shared" ref="AD349:AD412" si="12">A349-1-A348</f>
        <v>0</v>
      </c>
    </row>
    <row r="350" spans="1:30">
      <c r="A350" s="14">
        <v>43989</v>
      </c>
      <c r="B350" s="15">
        <v>2.3443454323854116E-3</v>
      </c>
      <c r="C350" s="15">
        <v>2.3443454323854116E-3</v>
      </c>
      <c r="D350" s="15">
        <v>3.468605897613173E-2</v>
      </c>
      <c r="E350" s="15">
        <v>3.468605897613173E-2</v>
      </c>
      <c r="F350" s="15">
        <v>2.0029549372075846E-2</v>
      </c>
      <c r="G350" s="15">
        <v>2.0029549372075846E-2</v>
      </c>
      <c r="H350" s="15">
        <v>1.8970849787477768E-2</v>
      </c>
      <c r="I350" s="15">
        <v>1.8970849787477768E-2</v>
      </c>
      <c r="J350" s="15">
        <v>9.6475120674296772E-6</v>
      </c>
      <c r="K350" s="15">
        <v>9.6475120674296772E-6</v>
      </c>
      <c r="L350" s="15">
        <v>3.076298546845366E-4</v>
      </c>
      <c r="M350" s="15">
        <v>3.076298546845366E-4</v>
      </c>
      <c r="N350" s="15">
        <v>7.3873430189608466E-5</v>
      </c>
      <c r="O350" s="15">
        <v>7.3873430189608466E-5</v>
      </c>
      <c r="P350" s="15">
        <v>1.3866698821330599E-4</v>
      </c>
      <c r="Q350" s="15">
        <v>1.3866698821330599E-4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30" t="s">
        <v>8</v>
      </c>
      <c r="AA350" s="17"/>
      <c r="AB350" s="18">
        <f t="shared" si="11"/>
        <v>-3.9648516996506791</v>
      </c>
      <c r="AD350" s="28">
        <f t="shared" si="12"/>
        <v>0</v>
      </c>
    </row>
    <row r="351" spans="1:30">
      <c r="A351" s="14">
        <v>43990</v>
      </c>
      <c r="B351" s="15">
        <v>1.5992359170442595E-2</v>
      </c>
      <c r="C351" s="15">
        <v>1.5992359170442595E-2</v>
      </c>
      <c r="D351" s="15">
        <v>2.6955162155819279</v>
      </c>
      <c r="E351" s="15">
        <v>2.6955162155819279</v>
      </c>
      <c r="F351" s="15">
        <v>1.2191578428958387</v>
      </c>
      <c r="G351" s="15">
        <v>1.2191578428958387</v>
      </c>
      <c r="H351" s="15">
        <v>1.3293425376058843</v>
      </c>
      <c r="I351" s="15">
        <v>1.3293425376058843</v>
      </c>
      <c r="J351" s="15">
        <v>1.2541765687658582E-4</v>
      </c>
      <c r="K351" s="15">
        <v>1.2541765687658582E-4</v>
      </c>
      <c r="L351" s="15">
        <v>2.8359032583393052E-2</v>
      </c>
      <c r="M351" s="15">
        <v>2.8359032583393052E-2</v>
      </c>
      <c r="N351" s="15">
        <v>1.7069687269145529E-2</v>
      </c>
      <c r="O351" s="15">
        <v>1.7069687269145529E-2</v>
      </c>
      <c r="P351" s="15">
        <v>1.5008591324269738E-2</v>
      </c>
      <c r="Q351" s="15">
        <v>1.5008591324269738E-2</v>
      </c>
      <c r="R351" s="15">
        <v>0</v>
      </c>
      <c r="S351" s="15">
        <v>0</v>
      </c>
      <c r="T351" s="15">
        <v>0</v>
      </c>
      <c r="U351" s="15">
        <v>0</v>
      </c>
      <c r="V351" s="15">
        <v>8.9830091110563899E-3</v>
      </c>
      <c r="W351" s="15">
        <v>8.9830091110563899E-3</v>
      </c>
      <c r="X351" s="15">
        <v>2.1993790130527841E-3</v>
      </c>
      <c r="Y351" s="15">
        <v>2.1993790130527841E-3</v>
      </c>
      <c r="Z351" s="30" t="s">
        <v>8</v>
      </c>
      <c r="AA351" s="17"/>
      <c r="AB351" s="18">
        <f t="shared" si="11"/>
        <v>0.28468448738385382</v>
      </c>
      <c r="AD351" s="28">
        <f t="shared" si="12"/>
        <v>0</v>
      </c>
    </row>
    <row r="352" spans="1:30">
      <c r="A352" s="14">
        <v>43991</v>
      </c>
      <c r="B352" s="15">
        <v>0.16371184810957001</v>
      </c>
      <c r="C352" s="15">
        <v>0.16371184810957001</v>
      </c>
      <c r="D352" s="15">
        <v>1.2171993631744865E-2</v>
      </c>
      <c r="E352" s="15">
        <v>1.2171993631744865E-2</v>
      </c>
      <c r="F352" s="15">
        <v>0.33383895592218654</v>
      </c>
      <c r="G352" s="15">
        <v>0.33383895592218654</v>
      </c>
      <c r="H352" s="15">
        <v>0.14774907304132878</v>
      </c>
      <c r="I352" s="15">
        <v>0.14774907304132878</v>
      </c>
      <c r="J352" s="15">
        <v>4.084113441878564E-4</v>
      </c>
      <c r="K352" s="15">
        <v>4.084113441878564E-4</v>
      </c>
      <c r="L352" s="15">
        <v>8.5628928623530801E-5</v>
      </c>
      <c r="M352" s="15">
        <v>8.5628928623530801E-5</v>
      </c>
      <c r="N352" s="15">
        <v>2.1423294754986458E-3</v>
      </c>
      <c r="O352" s="15">
        <v>2.1423294754986458E-3</v>
      </c>
      <c r="P352" s="15">
        <v>7.1021613963162783E-4</v>
      </c>
      <c r="Q352" s="15">
        <v>7.1021613963162783E-4</v>
      </c>
      <c r="R352" s="15">
        <v>0</v>
      </c>
      <c r="S352" s="15">
        <v>0</v>
      </c>
      <c r="T352" s="15">
        <v>1.6491497364531864E-4</v>
      </c>
      <c r="U352" s="15">
        <v>1.6491497364531864E-4</v>
      </c>
      <c r="V352" s="15">
        <v>2.856439300664861E-4</v>
      </c>
      <c r="W352" s="15">
        <v>2.856439300664861E-4</v>
      </c>
      <c r="X352" s="15">
        <v>1.3263798872577097E-4</v>
      </c>
      <c r="Y352" s="15">
        <v>1.3263798872577097E-4</v>
      </c>
      <c r="Z352" s="30" t="s">
        <v>8</v>
      </c>
      <c r="AA352" s="17"/>
      <c r="AB352" s="18">
        <f t="shared" si="11"/>
        <v>-1.9122398965475642</v>
      </c>
      <c r="AD352" s="28">
        <f t="shared" si="12"/>
        <v>0</v>
      </c>
    </row>
    <row r="353" spans="1:30">
      <c r="A353" s="14">
        <v>43992</v>
      </c>
      <c r="B353" s="15">
        <v>3.4377301333607755E-3</v>
      </c>
      <c r="C353" s="15">
        <v>3.4377301333607755E-3</v>
      </c>
      <c r="D353" s="15">
        <v>2.7616915201989126E-2</v>
      </c>
      <c r="E353" s="15">
        <v>2.7616915201989126E-2</v>
      </c>
      <c r="F353" s="15">
        <v>8.9938438808175342E-2</v>
      </c>
      <c r="G353" s="15">
        <v>8.9938438808175342E-2</v>
      </c>
      <c r="H353" s="15">
        <v>3.3809423326199017E-2</v>
      </c>
      <c r="I353" s="15">
        <v>3.3809423326199017E-2</v>
      </c>
      <c r="J353" s="15">
        <v>2.8942536202289033E-5</v>
      </c>
      <c r="K353" s="15">
        <v>2.8942536202289033E-5</v>
      </c>
      <c r="L353" s="15">
        <v>7.0406007979347581E-4</v>
      </c>
      <c r="M353" s="15">
        <v>7.0406007979347581E-4</v>
      </c>
      <c r="N353" s="15">
        <v>6.9933513912829367E-4</v>
      </c>
      <c r="O353" s="15">
        <v>6.9933513912829367E-4</v>
      </c>
      <c r="P353" s="15">
        <v>4.4976336177011424E-4</v>
      </c>
      <c r="Q353" s="15">
        <v>4.4976336177011424E-4</v>
      </c>
      <c r="R353" s="15">
        <v>0</v>
      </c>
      <c r="S353" s="15">
        <v>0</v>
      </c>
      <c r="T353" s="15">
        <v>0</v>
      </c>
      <c r="U353" s="15">
        <v>0</v>
      </c>
      <c r="V353" s="15">
        <v>1.1110563900517114E-2</v>
      </c>
      <c r="W353" s="15">
        <v>1.1110563900517114E-2</v>
      </c>
      <c r="X353" s="15">
        <v>2.7202845687758115E-3</v>
      </c>
      <c r="Y353" s="15">
        <v>2.7202845687758115E-3</v>
      </c>
      <c r="Z353" s="30" t="s">
        <v>8</v>
      </c>
      <c r="AA353" s="17"/>
      <c r="AB353" s="18">
        <f t="shared" si="11"/>
        <v>-3.3870157187166163</v>
      </c>
      <c r="AD353" s="28">
        <f t="shared" si="12"/>
        <v>0</v>
      </c>
    </row>
    <row r="354" spans="1:30">
      <c r="A354" s="14">
        <v>43993</v>
      </c>
      <c r="B354" s="15">
        <v>3.4120034345142959E-3</v>
      </c>
      <c r="C354" s="15">
        <v>3.4120034345142959E-3</v>
      </c>
      <c r="D354" s="15">
        <v>0.15597785065046271</v>
      </c>
      <c r="E354" s="15">
        <v>0.15597785065046271</v>
      </c>
      <c r="F354" s="15">
        <v>0.12657966018222111</v>
      </c>
      <c r="G354" s="15">
        <v>0.12657966018222111</v>
      </c>
      <c r="H354" s="15">
        <v>9.1574473216169766E-2</v>
      </c>
      <c r="I354" s="15">
        <v>9.1574473216169766E-2</v>
      </c>
      <c r="J354" s="15">
        <v>1.6079186779049461E-5</v>
      </c>
      <c r="K354" s="15">
        <v>1.6079186779049461E-5</v>
      </c>
      <c r="L354" s="15">
        <v>1.7030642470680015E-3</v>
      </c>
      <c r="M354" s="15">
        <v>1.7030642470680015E-3</v>
      </c>
      <c r="N354" s="15">
        <v>1.3543462201428219E-3</v>
      </c>
      <c r="O354" s="15">
        <v>1.3543462201428219E-3</v>
      </c>
      <c r="P354" s="15">
        <v>9.8513851626322551E-4</v>
      </c>
      <c r="Q354" s="15">
        <v>9.8513851626322551E-4</v>
      </c>
      <c r="R354" s="15">
        <v>2.7334617524384086E-4</v>
      </c>
      <c r="S354" s="15">
        <v>2.7334617524384086E-4</v>
      </c>
      <c r="T354" s="15">
        <v>0</v>
      </c>
      <c r="U354" s="15">
        <v>0</v>
      </c>
      <c r="V354" s="15">
        <v>4.0482639743905438E-3</v>
      </c>
      <c r="W354" s="15">
        <v>4.0482639743905438E-3</v>
      </c>
      <c r="X354" s="15">
        <v>1.0936605070388569E-3</v>
      </c>
      <c r="Y354" s="15">
        <v>1.0936605070388569E-3</v>
      </c>
      <c r="Z354" s="30" t="s">
        <v>8</v>
      </c>
      <c r="AA354" s="17"/>
      <c r="AB354" s="18">
        <f t="shared" si="11"/>
        <v>-2.3906027228189832</v>
      </c>
      <c r="AD354" s="28">
        <f t="shared" si="12"/>
        <v>0</v>
      </c>
    </row>
    <row r="355" spans="1:30">
      <c r="A355" s="14">
        <v>43994</v>
      </c>
      <c r="B355" s="15">
        <v>1.6979621238676233E-3</v>
      </c>
      <c r="C355" s="15">
        <v>1.6979621238676233E-3</v>
      </c>
      <c r="D355" s="15">
        <v>7.4449596275458746E-2</v>
      </c>
      <c r="E355" s="15">
        <v>7.4449596275458746E-2</v>
      </c>
      <c r="F355" s="15">
        <v>7.5828613641960113E-2</v>
      </c>
      <c r="G355" s="15">
        <v>7.5828613641960113E-2</v>
      </c>
      <c r="H355" s="15">
        <v>4.7508515961776146E-2</v>
      </c>
      <c r="I355" s="15">
        <v>4.7508515961776146E-2</v>
      </c>
      <c r="J355" s="15">
        <v>6.4316747116197851E-6</v>
      </c>
      <c r="K355" s="15">
        <v>6.4316747116197851E-6</v>
      </c>
      <c r="L355" s="15">
        <v>4.820591537324698E-4</v>
      </c>
      <c r="M355" s="15">
        <v>4.820591537324698E-4</v>
      </c>
      <c r="N355" s="15">
        <v>2.0684560453090379E-4</v>
      </c>
      <c r="O355" s="15">
        <v>2.0684560453090379E-4</v>
      </c>
      <c r="P355" s="15">
        <v>2.363367799113737E-4</v>
      </c>
      <c r="Q355" s="15">
        <v>2.363367799113737E-4</v>
      </c>
      <c r="R355" s="15">
        <v>9.3194966571370687E-3</v>
      </c>
      <c r="S355" s="15">
        <v>9.3194966571370687E-3</v>
      </c>
      <c r="T355" s="15">
        <v>8.404320772309507E-4</v>
      </c>
      <c r="U355" s="15">
        <v>8.404320772309507E-4</v>
      </c>
      <c r="V355" s="15">
        <v>3.0041861610440778E-4</v>
      </c>
      <c r="W355" s="15">
        <v>3.0041861610440778E-4</v>
      </c>
      <c r="X355" s="15">
        <v>3.8874988695625961E-3</v>
      </c>
      <c r="Y355" s="15">
        <v>3.8874988695625961E-3</v>
      </c>
      <c r="Z355" s="30" t="s">
        <v>8</v>
      </c>
      <c r="AA355" s="17"/>
      <c r="AB355" s="18">
        <f t="shared" si="11"/>
        <v>-3.0468463006050772</v>
      </c>
      <c r="AD355" s="28">
        <f t="shared" si="12"/>
        <v>0</v>
      </c>
    </row>
    <row r="356" spans="1:30">
      <c r="A356" s="14">
        <v>43995</v>
      </c>
      <c r="B356" s="15">
        <v>4.9234469917449454E-3</v>
      </c>
      <c r="C356" s="15">
        <v>4.9234469917449454E-3</v>
      </c>
      <c r="D356" s="15">
        <v>0.21567389966826717</v>
      </c>
      <c r="E356" s="15">
        <v>0.21567389966826717</v>
      </c>
      <c r="F356" s="15">
        <v>0.61468111302634798</v>
      </c>
      <c r="G356" s="15">
        <v>0.61468111302634798</v>
      </c>
      <c r="H356" s="15">
        <v>0.23434359268079463</v>
      </c>
      <c r="I356" s="15">
        <v>0.23434359268079463</v>
      </c>
      <c r="J356" s="15">
        <v>1.9295024134859354E-5</v>
      </c>
      <c r="K356" s="15">
        <v>1.9295024134859354E-5</v>
      </c>
      <c r="L356" s="15">
        <v>2.2675808876231312E-3</v>
      </c>
      <c r="M356" s="15">
        <v>2.2675808876231312E-3</v>
      </c>
      <c r="N356" s="15">
        <v>5.3533612410736229E-3</v>
      </c>
      <c r="O356" s="15">
        <v>5.3533612410736229E-3</v>
      </c>
      <c r="P356" s="15">
        <v>2.1800862146926711E-3</v>
      </c>
      <c r="Q356" s="15">
        <v>2.1800862146926711E-3</v>
      </c>
      <c r="R356" s="15">
        <v>0</v>
      </c>
      <c r="S356" s="15">
        <v>0</v>
      </c>
      <c r="T356" s="15">
        <v>6.0257394216558732E-5</v>
      </c>
      <c r="U356" s="15">
        <v>6.0257394216558732E-5</v>
      </c>
      <c r="V356" s="15">
        <v>1.8749076582122628E-2</v>
      </c>
      <c r="W356" s="15">
        <v>1.8749076582122628E-2</v>
      </c>
      <c r="X356" s="15">
        <v>4.6133904078618157E-3</v>
      </c>
      <c r="Y356" s="15">
        <v>4.6133904078618157E-3</v>
      </c>
      <c r="Z356" s="30" t="s">
        <v>8</v>
      </c>
      <c r="AA356" s="17"/>
      <c r="AB356" s="18">
        <f t="shared" si="11"/>
        <v>-1.4509668957988182</v>
      </c>
      <c r="AD356" s="28">
        <f t="shared" si="12"/>
        <v>0</v>
      </c>
    </row>
    <row r="357" spans="1:30">
      <c r="A357" s="14">
        <v>43996</v>
      </c>
      <c r="B357" s="15">
        <v>1.0387154659265952E-2</v>
      </c>
      <c r="C357" s="15">
        <v>1.0387154659265952E-2</v>
      </c>
      <c r="D357" s="15">
        <v>0.65561313484336248</v>
      </c>
      <c r="E357" s="15">
        <v>0.65561313484336248</v>
      </c>
      <c r="F357" s="15">
        <v>0.25931051465156363</v>
      </c>
      <c r="G357" s="15">
        <v>0.25931051465156363</v>
      </c>
      <c r="H357" s="15">
        <v>0.31665149368462309</v>
      </c>
      <c r="I357" s="15">
        <v>0.31665149368462309</v>
      </c>
      <c r="J357" s="15">
        <v>7.0748421827817638E-5</v>
      </c>
      <c r="K357" s="15">
        <v>7.0748421827817638E-5</v>
      </c>
      <c r="L357" s="15">
        <v>1.4493489029982814E-3</v>
      </c>
      <c r="M357" s="15">
        <v>1.4493489029982814E-3</v>
      </c>
      <c r="N357" s="15">
        <v>1.3937453829106132E-3</v>
      </c>
      <c r="O357" s="15">
        <v>1.3937453829106132E-3</v>
      </c>
      <c r="P357" s="15">
        <v>9.1881952190034052E-4</v>
      </c>
      <c r="Q357" s="15">
        <v>9.1881952190034052E-4</v>
      </c>
      <c r="R357" s="15">
        <v>0</v>
      </c>
      <c r="S357" s="15">
        <v>0</v>
      </c>
      <c r="T357" s="15">
        <v>6.6600277818301763E-5</v>
      </c>
      <c r="U357" s="15">
        <v>6.6600277818301763E-5</v>
      </c>
      <c r="V357" s="15">
        <v>1.5129278502831814E-2</v>
      </c>
      <c r="W357" s="15">
        <v>1.5129278502831814E-2</v>
      </c>
      <c r="X357" s="15">
        <v>3.7295390829891785E-3</v>
      </c>
      <c r="Y357" s="15">
        <v>3.7295390829891785E-3</v>
      </c>
      <c r="Z357" s="30" t="s">
        <v>8</v>
      </c>
      <c r="AA357" s="17"/>
      <c r="AB357" s="18">
        <f t="shared" si="11"/>
        <v>-1.1499534988837428</v>
      </c>
      <c r="AD357" s="28">
        <f t="shared" si="12"/>
        <v>0</v>
      </c>
    </row>
    <row r="358" spans="1:30">
      <c r="A358" s="14">
        <v>43997</v>
      </c>
      <c r="B358" s="15">
        <v>9.808303935220173E-4</v>
      </c>
      <c r="C358" s="15">
        <v>9.808303935220173E-4</v>
      </c>
      <c r="D358" s="15">
        <v>8.6612075581801E-3</v>
      </c>
      <c r="E358" s="15">
        <v>8.6612075581801E-3</v>
      </c>
      <c r="F358" s="15">
        <v>8.4309283427727144E-2</v>
      </c>
      <c r="G358" s="15">
        <v>8.4309283427727144E-2</v>
      </c>
      <c r="H358" s="15">
        <v>2.4302896934253762E-2</v>
      </c>
      <c r="I358" s="15">
        <v>2.4302896934253762E-2</v>
      </c>
      <c r="J358" s="15">
        <v>9.6475120674296772E-6</v>
      </c>
      <c r="K358" s="15">
        <v>9.6475120674296772E-6</v>
      </c>
      <c r="L358" s="15">
        <v>3.8057301610458144E-5</v>
      </c>
      <c r="M358" s="15">
        <v>3.8057301610458144E-5</v>
      </c>
      <c r="N358" s="15">
        <v>2.9549372075843397E-4</v>
      </c>
      <c r="O358" s="15">
        <v>2.9549372075843397E-4</v>
      </c>
      <c r="P358" s="15">
        <v>9.0434992313025649E-5</v>
      </c>
      <c r="Q358" s="15">
        <v>9.0434992313025649E-5</v>
      </c>
      <c r="R358" s="15">
        <v>4.891288618186846E-3</v>
      </c>
      <c r="S358" s="15">
        <v>4.891288618186846E-3</v>
      </c>
      <c r="T358" s="15">
        <v>1.6269496438470858E-3</v>
      </c>
      <c r="U358" s="15">
        <v>1.6269496438470858E-3</v>
      </c>
      <c r="V358" s="15">
        <v>3.5459246491012064E-4</v>
      </c>
      <c r="W358" s="15">
        <v>3.5459246491012064E-4</v>
      </c>
      <c r="X358" s="15">
        <v>2.5394145841497605E-3</v>
      </c>
      <c r="Y358" s="15">
        <v>2.5394145841497605E-3</v>
      </c>
      <c r="Z358" s="30" t="s">
        <v>8</v>
      </c>
      <c r="AA358" s="17"/>
      <c r="AB358" s="18">
        <f t="shared" si="11"/>
        <v>-3.7171597203398363</v>
      </c>
      <c r="AD358" s="28">
        <f t="shared" si="12"/>
        <v>0</v>
      </c>
    </row>
    <row r="359" spans="1:30">
      <c r="A359" s="14">
        <v>43998</v>
      </c>
      <c r="B359" s="15">
        <v>0.11729123587845422</v>
      </c>
      <c r="C359" s="15">
        <v>4.4185605268827928E-3</v>
      </c>
      <c r="D359" s="15">
        <v>0.94046569451403994</v>
      </c>
      <c r="E359" s="15">
        <v>0.10196819678162086</v>
      </c>
      <c r="F359" s="15">
        <v>0.58310760896330949</v>
      </c>
      <c r="G359" s="15">
        <v>0.10493967003201182</v>
      </c>
      <c r="H359" s="15">
        <v>0.54431616073312639</v>
      </c>
      <c r="I359" s="15">
        <v>6.6118831579899312E-2</v>
      </c>
      <c r="J359" s="15">
        <v>1.6111345152607561E-3</v>
      </c>
      <c r="K359" s="15">
        <v>1.286334942323957E-5</v>
      </c>
      <c r="L359" s="15">
        <v>1.3754543090379748E-2</v>
      </c>
      <c r="M359" s="15">
        <v>2.9811552928192217E-4</v>
      </c>
      <c r="N359" s="15">
        <v>5.6439300664860841E-3</v>
      </c>
      <c r="O359" s="15">
        <v>5.0233932528933765E-4</v>
      </c>
      <c r="P359" s="15">
        <v>7.2155065866819391E-3</v>
      </c>
      <c r="Q359" s="15">
        <v>2.4115997950140171E-4</v>
      </c>
      <c r="R359" s="15">
        <v>0</v>
      </c>
      <c r="S359" s="15">
        <v>0</v>
      </c>
      <c r="T359" s="15">
        <v>0</v>
      </c>
      <c r="U359" s="15">
        <v>0</v>
      </c>
      <c r="V359" s="15">
        <v>2.5634080275794141E-2</v>
      </c>
      <c r="W359" s="15">
        <v>2.5634080275794141E-2</v>
      </c>
      <c r="X359" s="15">
        <v>6.2761884665239803E-3</v>
      </c>
      <c r="Y359" s="15">
        <v>6.2761884665239803E-3</v>
      </c>
      <c r="Z359" s="30" t="s">
        <v>8</v>
      </c>
      <c r="AA359" s="17"/>
      <c r="AB359" s="18">
        <f t="shared" si="11"/>
        <v>-2.7163016773908457</v>
      </c>
      <c r="AD359" s="28">
        <f t="shared" si="12"/>
        <v>0</v>
      </c>
    </row>
    <row r="360" spans="1:30">
      <c r="A360" s="14">
        <v>43999</v>
      </c>
      <c r="B360" s="15">
        <v>2.2472271442399529E-2</v>
      </c>
      <c r="C360" s="15">
        <v>2.2472271442399529E-2</v>
      </c>
      <c r="D360" s="15">
        <v>6.0577709838446757E-2</v>
      </c>
      <c r="E360" s="15">
        <v>6.0577709838446757E-2</v>
      </c>
      <c r="F360" s="15">
        <v>0.35464171386358034</v>
      </c>
      <c r="G360" s="15">
        <v>0.21800049248953465</v>
      </c>
      <c r="H360" s="15">
        <v>0.11828776414554004</v>
      </c>
      <c r="I360" s="15">
        <v>8.4832845989208081E-2</v>
      </c>
      <c r="J360" s="15">
        <v>3.8590048269718702E-5</v>
      </c>
      <c r="K360" s="15">
        <v>3.8590048269718702E-5</v>
      </c>
      <c r="L360" s="15">
        <v>4.7254482832985526E-4</v>
      </c>
      <c r="M360" s="15">
        <v>4.7254482832985526E-4</v>
      </c>
      <c r="N360" s="15">
        <v>3.8906673233193799E-3</v>
      </c>
      <c r="O360" s="15">
        <v>3.3932528933760162E-3</v>
      </c>
      <c r="P360" s="15">
        <v>1.1467157025291644E-3</v>
      </c>
      <c r="Q360" s="15">
        <v>1.0249299128809565E-3</v>
      </c>
      <c r="R360" s="15">
        <v>0</v>
      </c>
      <c r="S360" s="15">
        <v>0</v>
      </c>
      <c r="T360" s="15">
        <v>5.2807677426311546E-2</v>
      </c>
      <c r="U360" s="15">
        <v>5.2807677426311546E-2</v>
      </c>
      <c r="V360" s="15">
        <v>4.287121398670278E-2</v>
      </c>
      <c r="W360" s="15">
        <v>4.287121398670278E-2</v>
      </c>
      <c r="X360" s="15">
        <v>3.0574262201187714E-2</v>
      </c>
      <c r="Y360" s="15">
        <v>3.0574262201187714E-2</v>
      </c>
      <c r="Z360" s="30" t="s">
        <v>8</v>
      </c>
      <c r="AA360" s="17"/>
      <c r="AB360" s="18">
        <f t="shared" si="11"/>
        <v>-2.4670724764006331</v>
      </c>
      <c r="AD360" s="28">
        <f t="shared" si="12"/>
        <v>0</v>
      </c>
    </row>
    <row r="361" spans="1:30">
      <c r="A361" s="14">
        <v>44000</v>
      </c>
      <c r="B361" s="15">
        <v>4.2535880705297451E-2</v>
      </c>
      <c r="C361" s="15">
        <v>4.2535880705297451E-2</v>
      </c>
      <c r="D361" s="15">
        <v>6.3999695541587113E-3</v>
      </c>
      <c r="E361" s="15">
        <v>6.3999695541587113E-3</v>
      </c>
      <c r="F361" s="15">
        <v>0.17014528441270621</v>
      </c>
      <c r="G361" s="15">
        <v>0.17014528441270621</v>
      </c>
      <c r="H361" s="15">
        <v>6.0040394296566477E-2</v>
      </c>
      <c r="I361" s="15">
        <v>6.0040394296566477E-2</v>
      </c>
      <c r="J361" s="15">
        <v>2.5083531375317164E-4</v>
      </c>
      <c r="K361" s="15">
        <v>2.5083531375317164E-4</v>
      </c>
      <c r="L361" s="15">
        <v>2.8542976207843608E-5</v>
      </c>
      <c r="M361" s="15">
        <v>2.8542976207843608E-5</v>
      </c>
      <c r="N361" s="15">
        <v>1.5365673479438564E-3</v>
      </c>
      <c r="O361" s="15">
        <v>1.5365673479438564E-3</v>
      </c>
      <c r="P361" s="15">
        <v>4.8111415910529647E-4</v>
      </c>
      <c r="Q361" s="15">
        <v>4.8111415910529647E-4</v>
      </c>
      <c r="R361" s="15">
        <v>0</v>
      </c>
      <c r="S361" s="15">
        <v>0</v>
      </c>
      <c r="T361" s="15">
        <v>1.0782902122963142E-4</v>
      </c>
      <c r="U361" s="15">
        <v>1.0782902122963142E-4</v>
      </c>
      <c r="V361" s="15">
        <v>3.6444225560206846E-4</v>
      </c>
      <c r="W361" s="15">
        <v>3.6444225560206846E-4</v>
      </c>
      <c r="X361" s="15">
        <v>1.3022638893075693E-4</v>
      </c>
      <c r="Y361" s="15">
        <v>1.3022638893075693E-4</v>
      </c>
      <c r="Z361" s="30" t="s">
        <v>8</v>
      </c>
      <c r="AA361" s="17"/>
      <c r="AB361" s="18">
        <f t="shared" si="11"/>
        <v>-2.8127377050071529</v>
      </c>
      <c r="AD361" s="28">
        <f t="shared" si="12"/>
        <v>0</v>
      </c>
    </row>
    <row r="362" spans="1:30">
      <c r="A362" s="14">
        <v>44001</v>
      </c>
      <c r="B362" s="15">
        <v>1.5645048736015126E-2</v>
      </c>
      <c r="C362" s="15">
        <v>1.5645048736015126E-2</v>
      </c>
      <c r="D362" s="15">
        <v>0.18890693086891158</v>
      </c>
      <c r="E362" s="15">
        <v>0.18890693086891158</v>
      </c>
      <c r="F362" s="15">
        <v>1.4749618320610691</v>
      </c>
      <c r="G362" s="15">
        <v>1.4749618320610691</v>
      </c>
      <c r="H362" s="15">
        <v>0.43881590450064811</v>
      </c>
      <c r="I362" s="15">
        <v>0.43881590450064811</v>
      </c>
      <c r="J362" s="15">
        <v>6.7532584472007742E-5</v>
      </c>
      <c r="K362" s="15">
        <v>6.7532584472007742E-5</v>
      </c>
      <c r="L362" s="15">
        <v>6.6283133638214611E-4</v>
      </c>
      <c r="M362" s="15">
        <v>6.6283133638214611E-4</v>
      </c>
      <c r="N362" s="15">
        <v>8.4067963555774436E-3</v>
      </c>
      <c r="O362" s="15">
        <v>8.4067963555774436E-3</v>
      </c>
      <c r="P362" s="15">
        <v>2.3356344014710756E-3</v>
      </c>
      <c r="Q362" s="15">
        <v>2.3356344014710756E-3</v>
      </c>
      <c r="R362" s="15">
        <v>0</v>
      </c>
      <c r="S362" s="15">
        <v>0</v>
      </c>
      <c r="T362" s="15">
        <v>0</v>
      </c>
      <c r="U362" s="15">
        <v>0</v>
      </c>
      <c r="V362" s="15">
        <v>3.2504309283427728E-4</v>
      </c>
      <c r="W362" s="15">
        <v>3.2504309283427728E-4</v>
      </c>
      <c r="X362" s="15">
        <v>7.958279323546257E-5</v>
      </c>
      <c r="Y362" s="15">
        <v>7.958279323546257E-5</v>
      </c>
      <c r="Z362" s="30" t="s">
        <v>8</v>
      </c>
      <c r="AA362" s="17"/>
      <c r="AB362" s="18">
        <f t="shared" si="11"/>
        <v>-0.82367530579432024</v>
      </c>
      <c r="AD362" s="28">
        <f t="shared" si="12"/>
        <v>0</v>
      </c>
    </row>
    <row r="363" spans="1:30">
      <c r="A363" s="14">
        <v>44002</v>
      </c>
      <c r="B363" s="15">
        <v>3.9876383212042671E-3</v>
      </c>
      <c r="C363" s="15">
        <v>3.9876383212042671E-3</v>
      </c>
      <c r="D363" s="15">
        <v>9.7046119106668285E-2</v>
      </c>
      <c r="E363" s="15">
        <v>9.7046119106668285E-2</v>
      </c>
      <c r="F363" s="15">
        <v>8.2511696626446696E-2</v>
      </c>
      <c r="G363" s="15">
        <v>8.2511696626446696E-2</v>
      </c>
      <c r="H363" s="15">
        <v>5.8594640219455582E-2</v>
      </c>
      <c r="I363" s="15">
        <v>5.8594640219455582E-2</v>
      </c>
      <c r="J363" s="15">
        <v>2.2510861490669247E-5</v>
      </c>
      <c r="K363" s="15">
        <v>2.2510861490669247E-5</v>
      </c>
      <c r="L363" s="15">
        <v>5.0108780453769894E-4</v>
      </c>
      <c r="M363" s="15">
        <v>5.0108780453769894E-4</v>
      </c>
      <c r="N363" s="15">
        <v>3.1026840679635565E-4</v>
      </c>
      <c r="O363" s="15">
        <v>3.1026840679635565E-4</v>
      </c>
      <c r="P363" s="15">
        <v>2.7492237663159796E-4</v>
      </c>
      <c r="Q363" s="15">
        <v>2.7492237663159796E-4</v>
      </c>
      <c r="R363" s="15">
        <v>0</v>
      </c>
      <c r="S363" s="15">
        <v>0</v>
      </c>
      <c r="T363" s="15">
        <v>0</v>
      </c>
      <c r="U363" s="15">
        <v>0</v>
      </c>
      <c r="V363" s="15">
        <v>3.2602807190347206E-3</v>
      </c>
      <c r="W363" s="15">
        <v>3.2602807190347206E-3</v>
      </c>
      <c r="X363" s="15">
        <v>7.9823953214963963E-4</v>
      </c>
      <c r="Y363" s="15">
        <v>7.9823953214963963E-4</v>
      </c>
      <c r="Z363" s="30" t="s">
        <v>8</v>
      </c>
      <c r="AA363" s="17"/>
      <c r="AB363" s="18">
        <f t="shared" si="11"/>
        <v>-2.8371120504140577</v>
      </c>
      <c r="AD363" s="28">
        <f t="shared" si="12"/>
        <v>0</v>
      </c>
    </row>
    <row r="364" spans="1:30">
      <c r="A364" s="14">
        <v>44003</v>
      </c>
      <c r="B364" s="15">
        <v>0.72449599789041075</v>
      </c>
      <c r="C364" s="15">
        <v>0.72449599789041075</v>
      </c>
      <c r="D364" s="15">
        <v>0.35591505610280549</v>
      </c>
      <c r="E364" s="15">
        <v>0.35591505610280549</v>
      </c>
      <c r="F364" s="15">
        <v>4.6116720019699582E-2</v>
      </c>
      <c r="G364" s="15">
        <v>4.6116720019699582E-2</v>
      </c>
      <c r="H364" s="15">
        <v>0.4182666626473337</v>
      </c>
      <c r="I364" s="15">
        <v>0.4182666626473337</v>
      </c>
      <c r="J364" s="15">
        <v>1.2345599608954181E-2</v>
      </c>
      <c r="K364" s="15">
        <v>1.2345599608954181E-2</v>
      </c>
      <c r="L364" s="15">
        <v>1.4271488103921801E-3</v>
      </c>
      <c r="M364" s="15">
        <v>1.4271488103921801E-3</v>
      </c>
      <c r="N364" s="15">
        <v>6.5008618566855466E-4</v>
      </c>
      <c r="O364" s="15">
        <v>6.5008618566855466E-4</v>
      </c>
      <c r="P364" s="15">
        <v>5.3308413468784888E-3</v>
      </c>
      <c r="Q364" s="15">
        <v>5.3308413468784888E-3</v>
      </c>
      <c r="R364" s="15">
        <v>0</v>
      </c>
      <c r="S364" s="15">
        <v>0</v>
      </c>
      <c r="T364" s="15">
        <v>0</v>
      </c>
      <c r="U364" s="15">
        <v>0</v>
      </c>
      <c r="V364" s="15">
        <v>1.1327259295739966E-4</v>
      </c>
      <c r="W364" s="15">
        <v>1.1327259295739966E-4</v>
      </c>
      <c r="X364" s="15">
        <v>2.77333976426612E-5</v>
      </c>
      <c r="Y364" s="15">
        <v>2.77333976426612E-5</v>
      </c>
      <c r="Z364" s="30" t="s">
        <v>8</v>
      </c>
      <c r="AA364" s="17"/>
      <c r="AB364" s="18">
        <f t="shared" si="11"/>
        <v>-0.8716361009432223</v>
      </c>
      <c r="AD364" s="28">
        <f t="shared" si="12"/>
        <v>0</v>
      </c>
    </row>
    <row r="365" spans="1:30">
      <c r="A365" s="14">
        <v>44004</v>
      </c>
      <c r="B365" s="15">
        <v>1.4551664035039765E-2</v>
      </c>
      <c r="C365" s="15">
        <v>1.4551664035039765E-2</v>
      </c>
      <c r="D365" s="15">
        <v>2.897429229276214E-2</v>
      </c>
      <c r="E365" s="15">
        <v>2.897429229276214E-2</v>
      </c>
      <c r="F365" s="15">
        <v>3.8862349175080031E-2</v>
      </c>
      <c r="G365" s="15">
        <v>3.8862349175080031E-2</v>
      </c>
      <c r="H365" s="15">
        <v>2.5987399391071052E-2</v>
      </c>
      <c r="I365" s="15">
        <v>2.5987399391071052E-2</v>
      </c>
      <c r="J365" s="15">
        <v>2.1224526548345294E-4</v>
      </c>
      <c r="K365" s="15">
        <v>2.1224526548345294E-4</v>
      </c>
      <c r="L365" s="15">
        <v>2.5054390226884941E-4</v>
      </c>
      <c r="M365" s="15">
        <v>2.5054390226884941E-4</v>
      </c>
      <c r="N365" s="15">
        <v>2.166953952228515E-4</v>
      </c>
      <c r="O365" s="15">
        <v>2.166953952228515E-4</v>
      </c>
      <c r="P365" s="15">
        <v>2.2789618062882464E-4</v>
      </c>
      <c r="Q365" s="15">
        <v>2.2789618062882464E-4</v>
      </c>
      <c r="R365" s="15">
        <v>0</v>
      </c>
      <c r="S365" s="15">
        <v>0</v>
      </c>
      <c r="T365" s="15">
        <v>0</v>
      </c>
      <c r="U365" s="15">
        <v>0</v>
      </c>
      <c r="V365" s="15">
        <v>3.861117951243536E-3</v>
      </c>
      <c r="W365" s="15">
        <v>3.861117951243536E-3</v>
      </c>
      <c r="X365" s="15">
        <v>9.4534711964549482E-4</v>
      </c>
      <c r="Y365" s="15">
        <v>9.4534711964549482E-4</v>
      </c>
      <c r="Z365" s="30" t="s">
        <v>8</v>
      </c>
      <c r="AA365" s="17"/>
      <c r="AB365" s="18">
        <f t="shared" si="11"/>
        <v>-3.6501434972409572</v>
      </c>
      <c r="AD365" s="28">
        <f t="shared" si="12"/>
        <v>0</v>
      </c>
    </row>
    <row r="366" spans="1:30">
      <c r="A366" s="14">
        <v>44005</v>
      </c>
      <c r="B366" s="15">
        <v>2.0610301613385604E-2</v>
      </c>
      <c r="C366" s="15">
        <v>2.0610301613385604E-2</v>
      </c>
      <c r="D366" s="15">
        <v>1.6540305853847279</v>
      </c>
      <c r="E366" s="15">
        <v>5.1621558192785605E-2</v>
      </c>
      <c r="F366" s="15">
        <v>0.4017138635803989</v>
      </c>
      <c r="G366" s="15">
        <v>0.4017138635803989</v>
      </c>
      <c r="H366" s="15">
        <v>0.73495433032888191</v>
      </c>
      <c r="I366" s="15">
        <v>0.1257094625146957</v>
      </c>
      <c r="J366" s="15">
        <v>1.9295024134859356E-4</v>
      </c>
      <c r="K366" s="15">
        <v>1.9295024134859356E-4</v>
      </c>
      <c r="L366" s="15">
        <v>1.3446913235695215E-2</v>
      </c>
      <c r="M366" s="15">
        <v>7.4528882320480563E-4</v>
      </c>
      <c r="N366" s="15">
        <v>3.1568579167692689E-3</v>
      </c>
      <c r="O366" s="15">
        <v>3.1568579167692689E-3</v>
      </c>
      <c r="P366" s="15">
        <v>5.9578572935821321E-3</v>
      </c>
      <c r="Q366" s="15">
        <v>1.1286287040665596E-3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0</v>
      </c>
      <c r="X366" s="15">
        <v>0</v>
      </c>
      <c r="Y366" s="15">
        <v>0</v>
      </c>
      <c r="Z366" s="30" t="s">
        <v>8</v>
      </c>
      <c r="AA366" s="17"/>
      <c r="AB366" s="18">
        <f t="shared" si="11"/>
        <v>-2.073781887661581</v>
      </c>
      <c r="AD366" s="28">
        <f t="shared" si="12"/>
        <v>0</v>
      </c>
    </row>
    <row r="367" spans="1:30">
      <c r="A367" s="14">
        <v>44006</v>
      </c>
      <c r="B367" s="15">
        <v>5.2685063400233469E-2</v>
      </c>
      <c r="C367" s="15">
        <v>5.2685063400233469E-2</v>
      </c>
      <c r="D367" s="15">
        <v>0.63907406585181759</v>
      </c>
      <c r="E367" s="15">
        <v>0.63907406585181759</v>
      </c>
      <c r="F367" s="15">
        <v>7.854223097759172E-2</v>
      </c>
      <c r="G367" s="15">
        <v>7.854223097759172E-2</v>
      </c>
      <c r="H367" s="15">
        <v>0.28196424803303893</v>
      </c>
      <c r="I367" s="15">
        <v>0.28196424803303893</v>
      </c>
      <c r="J367" s="15">
        <v>4.116271815436663E-4</v>
      </c>
      <c r="K367" s="15">
        <v>4.116271815436663E-4</v>
      </c>
      <c r="L367" s="15">
        <v>1.258110962405729E-2</v>
      </c>
      <c r="M367" s="15">
        <v>1.258110962405729E-2</v>
      </c>
      <c r="N367" s="15">
        <v>4.3831568579167702E-4</v>
      </c>
      <c r="O367" s="15">
        <v>4.3831568579167702E-4</v>
      </c>
      <c r="P367" s="15">
        <v>5.0450667711693254E-3</v>
      </c>
      <c r="Q367" s="15">
        <v>5.0450667711693254E-3</v>
      </c>
      <c r="R367" s="15">
        <v>9.5381735973321408E-3</v>
      </c>
      <c r="S367" s="15">
        <v>9.5381735973321408E-3</v>
      </c>
      <c r="T367" s="15">
        <v>0</v>
      </c>
      <c r="U367" s="15">
        <v>0</v>
      </c>
      <c r="V367" s="15">
        <v>1.6114257572026596E-2</v>
      </c>
      <c r="W367" s="15">
        <v>1.6114257572026596E-2</v>
      </c>
      <c r="X367" s="15">
        <v>7.5217797606487204E-3</v>
      </c>
      <c r="Y367" s="15">
        <v>7.5217797606487204E-3</v>
      </c>
      <c r="Z367" s="30" t="s">
        <v>8</v>
      </c>
      <c r="AA367" s="17"/>
      <c r="AB367" s="18">
        <f t="shared" si="11"/>
        <v>-1.2659749961059747</v>
      </c>
      <c r="AD367" s="28">
        <f t="shared" si="12"/>
        <v>0</v>
      </c>
    </row>
    <row r="368" spans="1:30">
      <c r="A368" s="14">
        <v>44007</v>
      </c>
      <c r="B368" s="15">
        <v>5.8984888780265053E-2</v>
      </c>
      <c r="C368" s="15">
        <v>5.8984888780265053E-2</v>
      </c>
      <c r="D368" s="15">
        <v>5.9112503726444131E-2</v>
      </c>
      <c r="E368" s="15">
        <v>5.9112503726444131E-2</v>
      </c>
      <c r="F368" s="15">
        <v>9.8827874907658209E-2</v>
      </c>
      <c r="G368" s="15">
        <v>9.8827874907658209E-2</v>
      </c>
      <c r="H368" s="15">
        <v>6.8788472552979832E-2</v>
      </c>
      <c r="I368" s="15">
        <v>6.8788472552979832E-2</v>
      </c>
      <c r="J368" s="15">
        <v>4.888072780831037E-4</v>
      </c>
      <c r="K368" s="15">
        <v>4.888072780831037E-4</v>
      </c>
      <c r="L368" s="15">
        <v>2.7591543667582159E-4</v>
      </c>
      <c r="M368" s="15">
        <v>2.7591543667582159E-4</v>
      </c>
      <c r="N368" s="15">
        <v>5.2253139620783004E-3</v>
      </c>
      <c r="O368" s="15">
        <v>5.2253139620783004E-3</v>
      </c>
      <c r="P368" s="15">
        <v>1.5675398667591104E-3</v>
      </c>
      <c r="Q368" s="15">
        <v>1.5675398667591104E-3</v>
      </c>
      <c r="R368" s="15">
        <v>0</v>
      </c>
      <c r="S368" s="15">
        <v>0</v>
      </c>
      <c r="T368" s="15">
        <v>0</v>
      </c>
      <c r="U368" s="15">
        <v>0</v>
      </c>
      <c r="V368" s="15">
        <v>4.2403348928835259E-3</v>
      </c>
      <c r="W368" s="15">
        <v>4.2403348928835259E-3</v>
      </c>
      <c r="X368" s="15">
        <v>1.0381937117535343E-3</v>
      </c>
      <c r="Y368" s="15">
        <v>1.0381937117535343E-3</v>
      </c>
      <c r="Z368" s="30" t="s">
        <v>8</v>
      </c>
      <c r="AA368" s="17"/>
      <c r="AB368" s="18">
        <f t="shared" si="11"/>
        <v>-2.6767190981829629</v>
      </c>
      <c r="AD368" s="28">
        <f t="shared" si="12"/>
        <v>0</v>
      </c>
    </row>
    <row r="369" spans="1:30">
      <c r="A369" s="14">
        <v>44008</v>
      </c>
      <c r="B369" s="15">
        <v>0.50904132672585956</v>
      </c>
      <c r="C369" s="15">
        <v>0.50904132672585956</v>
      </c>
      <c r="D369" s="15">
        <v>0.16482300183309334</v>
      </c>
      <c r="E369" s="15">
        <v>0.16482300183309334</v>
      </c>
      <c r="F369" s="15">
        <v>3.160797833046048E-2</v>
      </c>
      <c r="G369" s="15">
        <v>3.160797833046048E-2</v>
      </c>
      <c r="H369" s="15">
        <v>0.26127392759171619</v>
      </c>
      <c r="I369" s="15">
        <v>0.26127392759171619</v>
      </c>
      <c r="J369" s="15">
        <v>4.43785555101765E-3</v>
      </c>
      <c r="K369" s="15">
        <v>4.43785555101765E-3</v>
      </c>
      <c r="L369" s="15">
        <v>1.9599510329385947E-3</v>
      </c>
      <c r="M369" s="15">
        <v>1.9599510329385947E-3</v>
      </c>
      <c r="N369" s="15">
        <v>6.7963555774439802E-4</v>
      </c>
      <c r="O369" s="15">
        <v>6.7963555774439802E-4</v>
      </c>
      <c r="P369" s="15">
        <v>2.57558858107497E-3</v>
      </c>
      <c r="Q369" s="15">
        <v>2.57558858107497E-3</v>
      </c>
      <c r="R369" s="15">
        <v>2.778483475419747E-3</v>
      </c>
      <c r="S369" s="15">
        <v>2.778483475419747E-3</v>
      </c>
      <c r="T369" s="15">
        <v>9.1718096881204126E-3</v>
      </c>
      <c r="U369" s="15">
        <v>9.1718096881204126E-3</v>
      </c>
      <c r="V369" s="15">
        <v>1.2361487318394485E-3</v>
      </c>
      <c r="W369" s="15">
        <v>1.2361487318394485E-3</v>
      </c>
      <c r="X369" s="15">
        <v>4.8316401893105836E-3</v>
      </c>
      <c r="Y369" s="15">
        <v>4.8316401893105836E-3</v>
      </c>
      <c r="Z369" s="30" t="s">
        <v>8</v>
      </c>
      <c r="AA369" s="17"/>
      <c r="AB369" s="18">
        <f t="shared" si="11"/>
        <v>-1.3421858910293074</v>
      </c>
      <c r="AD369" s="28">
        <f t="shared" si="12"/>
        <v>0</v>
      </c>
    </row>
    <row r="370" spans="1:30">
      <c r="A370" s="14">
        <v>44009</v>
      </c>
      <c r="B370" s="15">
        <v>6.2538389058434979E-2</v>
      </c>
      <c r="C370" s="15">
        <v>6.2538389058434979E-2</v>
      </c>
      <c r="D370" s="15">
        <v>5.6794179770007037E-2</v>
      </c>
      <c r="E370" s="15">
        <v>5.6794179770007037E-2</v>
      </c>
      <c r="F370" s="15">
        <v>2.1984880571287859</v>
      </c>
      <c r="G370" s="15">
        <v>2.1984880571287859</v>
      </c>
      <c r="H370" s="15">
        <v>0.58331534681819563</v>
      </c>
      <c r="I370" s="15">
        <v>0.58331534681819563</v>
      </c>
      <c r="J370" s="15">
        <v>5.4669235048768173E-4</v>
      </c>
      <c r="K370" s="15">
        <v>5.4669235048768173E-4</v>
      </c>
      <c r="L370" s="15">
        <v>4.7254482832985521E-4</v>
      </c>
      <c r="M370" s="15">
        <v>4.7254482832985521E-4</v>
      </c>
      <c r="N370" s="15">
        <v>9.6183206106870266E-3</v>
      </c>
      <c r="O370" s="15">
        <v>9.6183206106870266E-3</v>
      </c>
      <c r="P370" s="15">
        <v>2.7395773671359228E-3</v>
      </c>
      <c r="Q370" s="15">
        <v>2.7395773671359228E-3</v>
      </c>
      <c r="R370" s="15">
        <v>0</v>
      </c>
      <c r="S370" s="15">
        <v>0</v>
      </c>
      <c r="T370" s="15">
        <v>1.1610648432990606E-2</v>
      </c>
      <c r="U370" s="15">
        <v>1.1610648432990606E-2</v>
      </c>
      <c r="V370" s="15">
        <v>0</v>
      </c>
      <c r="W370" s="15">
        <v>0</v>
      </c>
      <c r="X370" s="15">
        <v>4.4144334247731591E-3</v>
      </c>
      <c r="Y370" s="15">
        <v>4.4144334247731591E-3</v>
      </c>
      <c r="Z370" s="30" t="s">
        <v>8</v>
      </c>
      <c r="AA370" s="17"/>
      <c r="AB370" s="18">
        <f t="shared" si="11"/>
        <v>-0.53902733523401569</v>
      </c>
      <c r="AD370" s="28">
        <f t="shared" si="12"/>
        <v>0</v>
      </c>
    </row>
    <row r="371" spans="1:30">
      <c r="A371" s="14">
        <v>44010</v>
      </c>
      <c r="B371" s="15">
        <v>0.11436803972202302</v>
      </c>
      <c r="C371" s="15">
        <v>0.11436803972202302</v>
      </c>
      <c r="D371" s="15">
        <v>7.5179027889659203E-2</v>
      </c>
      <c r="E371" s="15">
        <v>7.5179027889659203E-2</v>
      </c>
      <c r="F371" s="15">
        <v>1.8443979315439547</v>
      </c>
      <c r="G371" s="15">
        <v>0.66728884511204112</v>
      </c>
      <c r="H371" s="15">
        <v>0.52304464474120527</v>
      </c>
      <c r="I371" s="15">
        <v>0.23484399963826</v>
      </c>
      <c r="J371" s="15">
        <v>1.1802123095822307E-3</v>
      </c>
      <c r="K371" s="15">
        <v>1.1802123095822307E-3</v>
      </c>
      <c r="L371" s="15">
        <v>5.676880823560006E-4</v>
      </c>
      <c r="M371" s="15">
        <v>5.676880823560006E-4</v>
      </c>
      <c r="N371" s="15">
        <v>9.6429450874168949E-3</v>
      </c>
      <c r="O371" s="15">
        <v>2.2654518591479931E-3</v>
      </c>
      <c r="P371" s="15">
        <v>3.0193229433575493E-3</v>
      </c>
      <c r="Q371" s="15">
        <v>1.2130346968920501E-3</v>
      </c>
      <c r="R371" s="15">
        <v>0</v>
      </c>
      <c r="S371" s="15">
        <v>0</v>
      </c>
      <c r="T371" s="15">
        <v>1.2803110550118294E-2</v>
      </c>
      <c r="U371" s="15">
        <v>1.2803110550118294E-2</v>
      </c>
      <c r="V371" s="15">
        <v>1.3937453829106132E-3</v>
      </c>
      <c r="W371" s="15">
        <v>1.3937453829106132E-3</v>
      </c>
      <c r="X371" s="15">
        <v>5.2090555572302773E-3</v>
      </c>
      <c r="Y371" s="15">
        <v>5.2090555572302773E-3</v>
      </c>
      <c r="Z371" s="30" t="s">
        <v>8</v>
      </c>
      <c r="AA371" s="17"/>
      <c r="AB371" s="18">
        <f t="shared" si="11"/>
        <v>-1.4488338165981056</v>
      </c>
      <c r="AD371" s="28">
        <f t="shared" si="12"/>
        <v>0</v>
      </c>
    </row>
    <row r="372" spans="1:30">
      <c r="A372" s="14">
        <v>44011</v>
      </c>
      <c r="B372" s="15">
        <v>0.10394872668919897</v>
      </c>
      <c r="C372" s="15">
        <v>0.10394872668919897</v>
      </c>
      <c r="D372" s="15">
        <v>1.8454619839271328E-2</v>
      </c>
      <c r="E372" s="15">
        <v>1.8454619839271328E-2</v>
      </c>
      <c r="F372" s="15">
        <v>0.21636542723467128</v>
      </c>
      <c r="G372" s="15">
        <v>8.6845604530903717E-2</v>
      </c>
      <c r="H372" s="15">
        <v>9.8967232387785237E-2</v>
      </c>
      <c r="I372" s="15">
        <v>6.7255900883248426E-2</v>
      </c>
      <c r="J372" s="15">
        <v>9.776145561662074E-4</v>
      </c>
      <c r="K372" s="15">
        <v>9.776145561662074E-4</v>
      </c>
      <c r="L372" s="15">
        <v>3.2982994729063728E-4</v>
      </c>
      <c r="M372" s="15">
        <v>3.2982994729063728E-4</v>
      </c>
      <c r="N372" s="15">
        <v>1.4971681851760651E-3</v>
      </c>
      <c r="O372" s="15">
        <v>1.16227530164984E-3</v>
      </c>
      <c r="P372" s="15">
        <v>8.5852952702499007E-4</v>
      </c>
      <c r="Q372" s="15">
        <v>7.7653513399451347E-4</v>
      </c>
      <c r="R372" s="15">
        <v>0</v>
      </c>
      <c r="S372" s="15">
        <v>0</v>
      </c>
      <c r="T372" s="15">
        <v>1.833093360903734E-3</v>
      </c>
      <c r="U372" s="15">
        <v>1.833093360903734E-3</v>
      </c>
      <c r="V372" s="15">
        <v>2.7249445949273577E-2</v>
      </c>
      <c r="W372" s="15">
        <v>2.7249445949273577E-2</v>
      </c>
      <c r="X372" s="15">
        <v>7.3686431736653306E-3</v>
      </c>
      <c r="Y372" s="15">
        <v>7.3686431736653306E-3</v>
      </c>
      <c r="Z372" s="30" t="s">
        <v>8</v>
      </c>
      <c r="AA372" s="17"/>
      <c r="AB372" s="18">
        <f t="shared" si="11"/>
        <v>-2.6992505188737845</v>
      </c>
      <c r="AD372" s="28">
        <f t="shared" si="12"/>
        <v>0</v>
      </c>
    </row>
    <row r="373" spans="1:30">
      <c r="A373" s="14">
        <v>44012</v>
      </c>
      <c r="B373" s="15">
        <v>0.20091908631629044</v>
      </c>
      <c r="C373" s="15">
        <v>0.20091908631629044</v>
      </c>
      <c r="D373" s="15">
        <v>1.1740677546826337E-2</v>
      </c>
      <c r="E373" s="15">
        <v>1.1740677546826337E-2</v>
      </c>
      <c r="F373" s="15">
        <v>1.65203644422556</v>
      </c>
      <c r="G373" s="15">
        <v>1.65203644422556</v>
      </c>
      <c r="H373" s="15">
        <v>0.48428058963614973</v>
      </c>
      <c r="I373" s="15">
        <v>0.48428058963614973</v>
      </c>
      <c r="J373" s="15">
        <v>9.2616115847324906E-4</v>
      </c>
      <c r="K373" s="15">
        <v>9.2616115847324906E-4</v>
      </c>
      <c r="L373" s="15">
        <v>1.2685767203486048E-4</v>
      </c>
      <c r="M373" s="15">
        <v>1.2685767203486048E-4</v>
      </c>
      <c r="N373" s="15">
        <v>3.9187392267914303E-2</v>
      </c>
      <c r="O373" s="15">
        <v>3.9187392267914303E-2</v>
      </c>
      <c r="P373" s="15">
        <v>9.9900521508455679E-3</v>
      </c>
      <c r="Q373" s="15">
        <v>9.9900521508455679E-3</v>
      </c>
      <c r="R373" s="15">
        <v>0</v>
      </c>
      <c r="S373" s="15">
        <v>0</v>
      </c>
      <c r="T373" s="15">
        <v>2.3056381892335893E-3</v>
      </c>
      <c r="U373" s="15">
        <v>2.3056381892335893E-3</v>
      </c>
      <c r="V373" s="15">
        <v>8.0275794139374537E-4</v>
      </c>
      <c r="W373" s="15">
        <v>8.0275794139374537E-4</v>
      </c>
      <c r="X373" s="15">
        <v>1.0731619087812378E-3</v>
      </c>
      <c r="Y373" s="15">
        <v>1.0731619087812378E-3</v>
      </c>
      <c r="Z373" s="30" t="s">
        <v>8</v>
      </c>
      <c r="AA373" s="17"/>
      <c r="AB373" s="18">
        <f t="shared" si="11"/>
        <v>-0.72509080959119998</v>
      </c>
      <c r="AD373" s="28">
        <f t="shared" si="12"/>
        <v>0</v>
      </c>
    </row>
    <row r="374" spans="1:30">
      <c r="A374" s="14">
        <v>44013</v>
      </c>
      <c r="B374" s="15">
        <v>2.2826858583633203E-2</v>
      </c>
      <c r="C374" s="15">
        <v>2.2826858583633203E-2</v>
      </c>
      <c r="D374" s="15">
        <v>4.3113831786697379E-2</v>
      </c>
      <c r="E374" s="15">
        <v>4.3113831786697379E-2</v>
      </c>
      <c r="F374" s="15">
        <v>0.17769110540730437</v>
      </c>
      <c r="G374" s="15">
        <v>0.17769110540730437</v>
      </c>
      <c r="H374" s="15">
        <v>6.8173563186275876E-2</v>
      </c>
      <c r="I374" s="15">
        <v>6.8173563186275876E-2</v>
      </c>
      <c r="J374" s="15">
        <v>1.193361239626937E-4</v>
      </c>
      <c r="K374" s="15">
        <v>1.193361239626937E-4</v>
      </c>
      <c r="L374" s="15">
        <v>1.8268572790973466E-4</v>
      </c>
      <c r="M374" s="15">
        <v>1.8268572790973466E-4</v>
      </c>
      <c r="N374" s="15">
        <v>9.4160608363565103E-4</v>
      </c>
      <c r="O374" s="15">
        <v>9.4160608363565103E-4</v>
      </c>
      <c r="P374" s="15">
        <v>3.434289812150168E-4</v>
      </c>
      <c r="Q374" s="15">
        <v>3.434289812150168E-4</v>
      </c>
      <c r="R374" s="15">
        <v>0</v>
      </c>
      <c r="S374" s="15">
        <v>0</v>
      </c>
      <c r="T374" s="15">
        <v>6.0998454912233446E-4</v>
      </c>
      <c r="U374" s="15">
        <v>6.0998454912233446E-4</v>
      </c>
      <c r="V374" s="15">
        <v>1.2618477465980303E-3</v>
      </c>
      <c r="W374" s="15">
        <v>1.2618477465980303E-3</v>
      </c>
      <c r="X374" s="15">
        <v>5.3668054352583978E-4</v>
      </c>
      <c r="Y374" s="15">
        <v>5.3668054352583978E-4</v>
      </c>
      <c r="Z374" s="30" t="s">
        <v>8</v>
      </c>
      <c r="AA374" s="17"/>
      <c r="AB374" s="18">
        <f t="shared" si="11"/>
        <v>-2.6856984258480652</v>
      </c>
      <c r="AD374" s="28">
        <f t="shared" si="12"/>
        <v>0</v>
      </c>
    </row>
    <row r="375" spans="1:30">
      <c r="A375" s="14">
        <v>44014</v>
      </c>
      <c r="B375" s="15">
        <v>2.6777190276859805E-2</v>
      </c>
      <c r="C375" s="15">
        <v>2.6777190276859805E-2</v>
      </c>
      <c r="D375" s="15">
        <v>0.10678135614737472</v>
      </c>
      <c r="E375" s="15">
        <v>0.10678135614737472</v>
      </c>
      <c r="F375" s="15">
        <v>0.37789950147454554</v>
      </c>
      <c r="G375" s="15">
        <v>0.37789950147454554</v>
      </c>
      <c r="H375" s="15">
        <v>0.14237750644947986</v>
      </c>
      <c r="I375" s="15">
        <v>0.14237750644947986</v>
      </c>
      <c r="J375" s="15">
        <v>3.2740936574380067E-4</v>
      </c>
      <c r="K375" s="15">
        <v>3.2740936574380067E-4</v>
      </c>
      <c r="L375" s="15">
        <v>3.7156419235878239E-4</v>
      </c>
      <c r="M375" s="15">
        <v>3.7156419235878239E-4</v>
      </c>
      <c r="N375" s="15">
        <v>4.0723268185663686E-3</v>
      </c>
      <c r="O375" s="15">
        <v>4.0723268185663686E-3</v>
      </c>
      <c r="P375" s="15">
        <v>1.2561351550203494E-3</v>
      </c>
      <c r="Q375" s="15">
        <v>1.2561351550203494E-3</v>
      </c>
      <c r="R375" s="15">
        <v>0</v>
      </c>
      <c r="S375" s="15">
        <v>0</v>
      </c>
      <c r="T375" s="15">
        <v>0</v>
      </c>
      <c r="U375" s="15">
        <v>0</v>
      </c>
      <c r="V375" s="15">
        <v>5.6400770491881629E-4</v>
      </c>
      <c r="W375" s="15">
        <v>5.6400770491881629E-4</v>
      </c>
      <c r="X375" s="15">
        <v>1.3737159248600672E-4</v>
      </c>
      <c r="Y375" s="15">
        <v>1.3737159248600672E-4</v>
      </c>
      <c r="Z375" s="30" t="s">
        <v>8</v>
      </c>
      <c r="AA375" s="17"/>
      <c r="AB375" s="18">
        <f t="shared" si="11"/>
        <v>-1.9492732528079943</v>
      </c>
      <c r="AD375" s="28">
        <f t="shared" si="12"/>
        <v>0</v>
      </c>
    </row>
    <row r="376" spans="1:30">
      <c r="A376" s="14">
        <v>44015</v>
      </c>
      <c r="B376" s="15">
        <v>5.3823651807789284E-3</v>
      </c>
      <c r="C376" s="15">
        <v>5.3823651807789284E-3</v>
      </c>
      <c r="D376" s="15">
        <v>2.1618843258741825E-2</v>
      </c>
      <c r="E376" s="15">
        <v>2.1618843258741825E-2</v>
      </c>
      <c r="F376" s="15">
        <v>0.12948756554199703</v>
      </c>
      <c r="G376" s="15">
        <v>0.12948756554199703</v>
      </c>
      <c r="H376" s="15">
        <v>4.1714397474225361E-2</v>
      </c>
      <c r="I376" s="15">
        <v>4.1714397474225361E-2</v>
      </c>
      <c r="J376" s="15">
        <v>1.5605493133583019E-4</v>
      </c>
      <c r="K376" s="15">
        <v>1.5605493133583019E-4</v>
      </c>
      <c r="L376" s="15">
        <v>1.7030025483110852E-4</v>
      </c>
      <c r="M376" s="15">
        <v>1.7030025483110852E-4</v>
      </c>
      <c r="N376" s="15">
        <v>1.0276411572673343E-3</v>
      </c>
      <c r="O376" s="15">
        <v>1.0276411572673343E-3</v>
      </c>
      <c r="P376" s="15">
        <v>3.7369729820345898E-4</v>
      </c>
      <c r="Q376" s="15">
        <v>3.7369729820345898E-4</v>
      </c>
      <c r="R376" s="15">
        <v>0</v>
      </c>
      <c r="S376" s="15">
        <v>0</v>
      </c>
      <c r="T376" s="15">
        <v>0</v>
      </c>
      <c r="U376" s="15">
        <v>0</v>
      </c>
      <c r="V376" s="15">
        <v>3.8906972186772588E-3</v>
      </c>
      <c r="W376" s="15">
        <v>3.8906972186772588E-3</v>
      </c>
      <c r="X376" s="15">
        <v>9.4763115494584293E-4</v>
      </c>
      <c r="Y376" s="15">
        <v>9.4763115494584293E-4</v>
      </c>
      <c r="Z376" s="30" t="s">
        <v>8</v>
      </c>
      <c r="AA376" s="17"/>
      <c r="AB376" s="18">
        <f t="shared" si="11"/>
        <v>-3.1769089465961224</v>
      </c>
      <c r="AD376" s="28">
        <f t="shared" si="12"/>
        <v>0</v>
      </c>
    </row>
    <row r="377" spans="1:30">
      <c r="A377" s="14">
        <v>44016</v>
      </c>
      <c r="B377" s="15">
        <v>3.0672443759026703E-2</v>
      </c>
      <c r="C377" s="15">
        <v>3.0672443759026703E-2</v>
      </c>
      <c r="D377" s="15">
        <v>1.1335804235212519E-2</v>
      </c>
      <c r="E377" s="15">
        <v>1.1335804235212519E-2</v>
      </c>
      <c r="F377" s="15">
        <v>3.7539970461291386E-2</v>
      </c>
      <c r="G377" s="15">
        <v>3.7539970461291386E-2</v>
      </c>
      <c r="H377" s="15">
        <v>2.5074972292848295E-2</v>
      </c>
      <c r="I377" s="15">
        <v>2.5074972292848295E-2</v>
      </c>
      <c r="J377" s="15">
        <v>3.8860737803236156E-4</v>
      </c>
      <c r="K377" s="15">
        <v>3.8860737803236156E-4</v>
      </c>
      <c r="L377" s="15">
        <v>7.121647020209997E-5</v>
      </c>
      <c r="M377" s="15">
        <v>7.121647020209997E-5</v>
      </c>
      <c r="N377" s="15">
        <v>1.6729042095049639E-4</v>
      </c>
      <c r="O377" s="15">
        <v>1.6729042095049639E-4</v>
      </c>
      <c r="P377" s="15">
        <v>2.1537071703314607E-4</v>
      </c>
      <c r="Q377" s="15">
        <v>2.1537071703314607E-4</v>
      </c>
      <c r="R377" s="15">
        <v>0</v>
      </c>
      <c r="S377" s="15">
        <v>0</v>
      </c>
      <c r="T377" s="15">
        <v>0</v>
      </c>
      <c r="U377" s="15">
        <v>0</v>
      </c>
      <c r="V377" s="15">
        <v>2.8439371561584381E-3</v>
      </c>
      <c r="W377" s="15">
        <v>2.8439371561584381E-3</v>
      </c>
      <c r="X377" s="15">
        <v>6.9267879262011858E-4</v>
      </c>
      <c r="Y377" s="15">
        <v>6.9267879262011858E-4</v>
      </c>
      <c r="Z377" s="30" t="s">
        <v>8</v>
      </c>
      <c r="AA377" s="17"/>
      <c r="AB377" s="18">
        <f t="shared" si="11"/>
        <v>-3.6858850501059028</v>
      </c>
      <c r="AD377" s="28">
        <f t="shared" si="12"/>
        <v>0</v>
      </c>
    </row>
    <row r="378" spans="1:30">
      <c r="A378" s="14">
        <v>44017</v>
      </c>
      <c r="B378" s="15">
        <v>1.5522875816993464E-2</v>
      </c>
      <c r="C378" s="15">
        <v>1.5522875816993464E-2</v>
      </c>
      <c r="D378" s="15">
        <v>0.1956502218547865</v>
      </c>
      <c r="E378" s="15">
        <v>0.16991940153394083</v>
      </c>
      <c r="F378" s="15">
        <v>0.15336229847478933</v>
      </c>
      <c r="G378" s="15">
        <v>0.15336229847478933</v>
      </c>
      <c r="H378" s="15">
        <v>0.1168194052508545</v>
      </c>
      <c r="I378" s="15">
        <v>0.10714518547493319</v>
      </c>
      <c r="J378" s="15">
        <v>2.998702602139483E-4</v>
      </c>
      <c r="K378" s="15">
        <v>2.998702602139483E-4</v>
      </c>
      <c r="L378" s="15">
        <v>6.7129264086153344E-3</v>
      </c>
      <c r="M378" s="15">
        <v>2.4244563551410561E-3</v>
      </c>
      <c r="N378" s="15">
        <v>9.2726690469703706E-4</v>
      </c>
      <c r="O378" s="15">
        <v>9.2726690469703706E-4</v>
      </c>
      <c r="P378" s="15">
        <v>2.863848453521836E-3</v>
      </c>
      <c r="Q378" s="15">
        <v>1.2514784908682817E-3</v>
      </c>
      <c r="R378" s="15">
        <v>0</v>
      </c>
      <c r="S378" s="15">
        <v>0</v>
      </c>
      <c r="T378" s="15">
        <v>1.8485318569849422E-2</v>
      </c>
      <c r="U378" s="15">
        <v>1.8485318569849422E-2</v>
      </c>
      <c r="V378" s="15">
        <v>6.5625642275723298E-3</v>
      </c>
      <c r="W378" s="15">
        <v>6.5625642275723298E-3</v>
      </c>
      <c r="X378" s="15">
        <v>8.5484712171588761E-3</v>
      </c>
      <c r="Y378" s="15">
        <v>8.5484712171588761E-3</v>
      </c>
      <c r="Z378" s="30" t="s">
        <v>8</v>
      </c>
      <c r="AA378" s="17"/>
      <c r="AB378" s="18">
        <f t="shared" si="11"/>
        <v>-2.2335704906438347</v>
      </c>
      <c r="AD378" s="28">
        <f t="shared" si="12"/>
        <v>0</v>
      </c>
    </row>
    <row r="379" spans="1:30">
      <c r="A379" s="14">
        <v>44018</v>
      </c>
      <c r="B379" s="15">
        <v>5.8138111674132815E-4</v>
      </c>
      <c r="C379" s="15">
        <v>5.8138111674132815E-4</v>
      </c>
      <c r="D379" s="15">
        <v>0.11132372839896086</v>
      </c>
      <c r="E379" s="15">
        <v>0.11132372839896086</v>
      </c>
      <c r="F379" s="15">
        <v>5.2610447525774678E-2</v>
      </c>
      <c r="G379" s="15">
        <v>5.2610447525774678E-2</v>
      </c>
      <c r="H379" s="15">
        <v>5.4890428692501839E-2</v>
      </c>
      <c r="I379" s="15">
        <v>5.4890428692501839E-2</v>
      </c>
      <c r="J379" s="15">
        <v>1.2239602457712174E-5</v>
      </c>
      <c r="K379" s="15">
        <v>1.2239602457712174E-5</v>
      </c>
      <c r="L379" s="15">
        <v>6.3785186354924301E-4</v>
      </c>
      <c r="M379" s="15">
        <v>6.3785186354924301E-4</v>
      </c>
      <c r="N379" s="15">
        <v>3.68038926091092E-4</v>
      </c>
      <c r="O379" s="15">
        <v>3.68038926091092E-4</v>
      </c>
      <c r="P379" s="15">
        <v>3.3411565291088081E-4</v>
      </c>
      <c r="Q379" s="15">
        <v>3.3411565291088081E-4</v>
      </c>
      <c r="R379" s="15">
        <v>0</v>
      </c>
      <c r="S379" s="15">
        <v>0</v>
      </c>
      <c r="T379" s="15">
        <v>1.5481841348282601E-5</v>
      </c>
      <c r="U379" s="15">
        <v>1.5481841348282601E-5</v>
      </c>
      <c r="V379" s="15">
        <v>3.9289350291802291E-2</v>
      </c>
      <c r="W379" s="15">
        <v>3.9289350291802291E-2</v>
      </c>
      <c r="X379" s="15">
        <v>9.5752656626898747E-3</v>
      </c>
      <c r="Y379" s="15">
        <v>9.5752656626898747E-3</v>
      </c>
      <c r="Z379" s="30" t="s">
        <v>8</v>
      </c>
      <c r="AA379" s="17"/>
      <c r="AB379" s="18">
        <f t="shared" si="11"/>
        <v>-2.9024162864216545</v>
      </c>
      <c r="AD379" s="28">
        <f t="shared" si="12"/>
        <v>0</v>
      </c>
    </row>
    <row r="380" spans="1:30">
      <c r="A380" s="14">
        <v>44019</v>
      </c>
      <c r="B380" s="15">
        <v>0.13869611515017993</v>
      </c>
      <c r="C380" s="15">
        <v>0.13869611515017993</v>
      </c>
      <c r="D380" s="15">
        <v>1.3905789899027431E-2</v>
      </c>
      <c r="E380" s="15">
        <v>1.3905789899027431E-2</v>
      </c>
      <c r="F380" s="15">
        <v>0.21551785944736807</v>
      </c>
      <c r="G380" s="15">
        <v>0.21551785944736807</v>
      </c>
      <c r="H380" s="15">
        <v>0.11048867033611802</v>
      </c>
      <c r="I380" s="15">
        <v>0.11048867033611802</v>
      </c>
      <c r="J380" s="15">
        <v>6.425791290298891E-4</v>
      </c>
      <c r="K380" s="15">
        <v>6.425791290298891E-4</v>
      </c>
      <c r="L380" s="15">
        <v>7.121647020209997E-5</v>
      </c>
      <c r="M380" s="15">
        <v>7.121647020209997E-5</v>
      </c>
      <c r="N380" s="15">
        <v>2.6479683773307137E-3</v>
      </c>
      <c r="O380" s="15">
        <v>2.6479683773307137E-3</v>
      </c>
      <c r="P380" s="15">
        <v>9.1619867191938386E-4</v>
      </c>
      <c r="Q380" s="15">
        <v>9.1619867191938386E-4</v>
      </c>
      <c r="R380" s="15">
        <v>0</v>
      </c>
      <c r="S380" s="15">
        <v>0</v>
      </c>
      <c r="T380" s="15">
        <v>8.2363395972863429E-4</v>
      </c>
      <c r="U380" s="15">
        <v>8.2363395972863429E-4</v>
      </c>
      <c r="V380" s="15">
        <v>3.6244664630503257E-2</v>
      </c>
      <c r="W380" s="15">
        <v>3.6244664630503257E-2</v>
      </c>
      <c r="X380" s="15">
        <v>9.1375392323954814E-3</v>
      </c>
      <c r="Y380" s="15">
        <v>9.1375392323954814E-3</v>
      </c>
      <c r="Z380" s="30" t="s">
        <v>8</v>
      </c>
      <c r="AA380" s="17"/>
      <c r="AB380" s="18">
        <f t="shared" si="11"/>
        <v>-2.2028422941758405</v>
      </c>
      <c r="AD380" s="28">
        <f t="shared" si="12"/>
        <v>0</v>
      </c>
    </row>
    <row r="381" spans="1:30">
      <c r="A381" s="14">
        <v>44020</v>
      </c>
      <c r="B381" s="15">
        <v>0.98024528163325253</v>
      </c>
      <c r="C381" s="15">
        <v>0.98024528163325253</v>
      </c>
      <c r="D381" s="15">
        <v>5.8738106075384182E-3</v>
      </c>
      <c r="E381" s="15">
        <v>5.8738106075384182E-3</v>
      </c>
      <c r="F381" s="15">
        <v>0.34616689848339283</v>
      </c>
      <c r="G381" s="15">
        <v>0.34616689848339283</v>
      </c>
      <c r="H381" s="15">
        <v>0.45946490272228585</v>
      </c>
      <c r="I381" s="15">
        <v>0.45946490272228585</v>
      </c>
      <c r="J381" s="15">
        <v>2.0486034613595751E-2</v>
      </c>
      <c r="K381" s="15">
        <v>2.0486034613595751E-2</v>
      </c>
      <c r="L381" s="15">
        <v>3.4060050966221717E-5</v>
      </c>
      <c r="M381" s="15">
        <v>3.4060050966221717E-5</v>
      </c>
      <c r="N381" s="15">
        <v>1.1327951361505039E-3</v>
      </c>
      <c r="O381" s="15">
        <v>1.1327951361505039E-3</v>
      </c>
      <c r="P381" s="15">
        <v>8.0828048019520732E-3</v>
      </c>
      <c r="Q381" s="15">
        <v>8.0828048019520732E-3</v>
      </c>
      <c r="R381" s="15">
        <v>3.7514381532887811E-3</v>
      </c>
      <c r="S381" s="15">
        <v>3.7514381532887811E-3</v>
      </c>
      <c r="T381" s="15">
        <v>0</v>
      </c>
      <c r="U381" s="15">
        <v>0</v>
      </c>
      <c r="V381" s="15">
        <v>0</v>
      </c>
      <c r="W381" s="15">
        <v>0</v>
      </c>
      <c r="X381" s="15">
        <v>1.4272675626088496E-3</v>
      </c>
      <c r="Y381" s="15">
        <v>1.4272675626088496E-3</v>
      </c>
      <c r="Z381" s="30" t="s">
        <v>8</v>
      </c>
      <c r="AA381" s="17"/>
      <c r="AB381" s="18">
        <f t="shared" si="11"/>
        <v>-0.77769272155673907</v>
      </c>
      <c r="AD381" s="28">
        <f t="shared" si="12"/>
        <v>0</v>
      </c>
    </row>
    <row r="382" spans="1:30">
      <c r="A382" s="14">
        <v>44021</v>
      </c>
      <c r="B382" s="15">
        <v>5.0323125504883603E-2</v>
      </c>
      <c r="C382" s="15">
        <v>5.0323125504883603E-2</v>
      </c>
      <c r="D382" s="15">
        <v>1.7544022615873837E-2</v>
      </c>
      <c r="E382" s="15">
        <v>1.7544022615873837E-2</v>
      </c>
      <c r="F382" s="15">
        <v>0.13424339322330409</v>
      </c>
      <c r="G382" s="15">
        <v>0.13424339322330409</v>
      </c>
      <c r="H382" s="15">
        <v>5.843880677637768E-2</v>
      </c>
      <c r="I382" s="15">
        <v>5.843880677637768E-2</v>
      </c>
      <c r="J382" s="15">
        <v>6.9765734008959382E-4</v>
      </c>
      <c r="K382" s="15">
        <v>6.9765734008959382E-4</v>
      </c>
      <c r="L382" s="15">
        <v>1.7030025483110852E-4</v>
      </c>
      <c r="M382" s="15">
        <v>1.7030025483110852E-4</v>
      </c>
      <c r="N382" s="15">
        <v>5.3054962072871675E-4</v>
      </c>
      <c r="O382" s="15">
        <v>5.3054962072871675E-4</v>
      </c>
      <c r="P382" s="15">
        <v>4.5868141897870032E-4</v>
      </c>
      <c r="Q382" s="15">
        <v>4.5868141897870032E-4</v>
      </c>
      <c r="R382" s="15">
        <v>0</v>
      </c>
      <c r="S382" s="15">
        <v>0</v>
      </c>
      <c r="T382" s="15">
        <v>0</v>
      </c>
      <c r="U382" s="15">
        <v>0</v>
      </c>
      <c r="V382" s="15">
        <v>3.2645530716911156E-3</v>
      </c>
      <c r="W382" s="15">
        <v>3.2645530716911156E-3</v>
      </c>
      <c r="X382" s="15">
        <v>7.9512540396561545E-4</v>
      </c>
      <c r="Y382" s="15">
        <v>7.9512540396561545E-4</v>
      </c>
      <c r="Z382" s="30" t="s">
        <v>8</v>
      </c>
      <c r="AA382" s="17"/>
      <c r="AB382" s="18">
        <f t="shared" si="11"/>
        <v>-2.8397751102345468</v>
      </c>
      <c r="AD382" s="28">
        <f t="shared" si="12"/>
        <v>0</v>
      </c>
    </row>
    <row r="383" spans="1:30">
      <c r="A383" s="14">
        <v>44022</v>
      </c>
      <c r="B383" s="15">
        <v>8.6846099238696725E-2</v>
      </c>
      <c r="C383" s="15">
        <v>8.6846099238696725E-2</v>
      </c>
      <c r="D383" s="15">
        <v>3.9757368582389707E-2</v>
      </c>
      <c r="E383" s="15">
        <v>3.9757368582389707E-2</v>
      </c>
      <c r="F383" s="15">
        <v>7.8941959783382795E-2</v>
      </c>
      <c r="G383" s="15">
        <v>7.8941959783382795E-2</v>
      </c>
      <c r="H383" s="15">
        <v>6.7216618703025893E-2</v>
      </c>
      <c r="I383" s="15">
        <v>6.7216618703025893E-2</v>
      </c>
      <c r="J383" s="15">
        <v>8.0475386159457516E-4</v>
      </c>
      <c r="K383" s="15">
        <v>8.0475386159457516E-4</v>
      </c>
      <c r="L383" s="15">
        <v>1.5791478175248248E-4</v>
      </c>
      <c r="M383" s="15">
        <v>1.5791478175248248E-4</v>
      </c>
      <c r="N383" s="15">
        <v>7.8865484162376858E-4</v>
      </c>
      <c r="O383" s="15">
        <v>7.8865484162376858E-4</v>
      </c>
      <c r="P383" s="15">
        <v>5.5763553221014597E-4</v>
      </c>
      <c r="Q383" s="15">
        <v>5.5763553221014597E-4</v>
      </c>
      <c r="R383" s="15">
        <v>1.6159335144794496E-2</v>
      </c>
      <c r="S383" s="15">
        <v>1.6159335144794496E-2</v>
      </c>
      <c r="T383" s="15">
        <v>0</v>
      </c>
      <c r="U383" s="15">
        <v>0</v>
      </c>
      <c r="V383" s="15">
        <v>1.792397367326747E-3</v>
      </c>
      <c r="W383" s="15">
        <v>1.792397367326747E-3</v>
      </c>
      <c r="X383" s="15">
        <v>6.5845231110241865E-3</v>
      </c>
      <c r="Y383" s="15">
        <v>6.5845231110241865E-3</v>
      </c>
      <c r="Z383" s="30" t="s">
        <v>8</v>
      </c>
      <c r="AA383" s="17"/>
      <c r="AB383" s="18">
        <f t="shared" si="11"/>
        <v>-2.6998347598988026</v>
      </c>
      <c r="AD383" s="28">
        <f t="shared" si="12"/>
        <v>0</v>
      </c>
    </row>
    <row r="384" spans="1:30">
      <c r="A384" s="14">
        <v>44023</v>
      </c>
      <c r="B384" s="15">
        <v>7.6069129274681157E-3</v>
      </c>
      <c r="C384" s="15">
        <v>7.6069129274681157E-3</v>
      </c>
      <c r="D384" s="15">
        <v>1.3592499357503585</v>
      </c>
      <c r="E384" s="15">
        <v>1.3592499357503585</v>
      </c>
      <c r="F384" s="15">
        <v>1.1505757180343854</v>
      </c>
      <c r="G384" s="15">
        <v>1.1505757180343854</v>
      </c>
      <c r="H384" s="15">
        <v>0.79418010114274529</v>
      </c>
      <c r="I384" s="15">
        <v>0.79418010114274529</v>
      </c>
      <c r="J384" s="15">
        <v>8.2617316589557181E-5</v>
      </c>
      <c r="K384" s="15">
        <v>8.2617316589557181E-5</v>
      </c>
      <c r="L384" s="15">
        <v>1.116550398038141E-2</v>
      </c>
      <c r="M384" s="15">
        <v>1.116550398038141E-2</v>
      </c>
      <c r="N384" s="15">
        <v>8.8138153209347189E-3</v>
      </c>
      <c r="O384" s="15">
        <v>8.8138153209347189E-3</v>
      </c>
      <c r="P384" s="15">
        <v>6.3761373902191448E-3</v>
      </c>
      <c r="Q384" s="15">
        <v>6.3761373902191448E-3</v>
      </c>
      <c r="R384" s="15">
        <v>2.4754595970722872E-3</v>
      </c>
      <c r="S384" s="15">
        <v>2.4754595970722872E-3</v>
      </c>
      <c r="T384" s="15">
        <v>1.3113119621995361E-2</v>
      </c>
      <c r="U384" s="15">
        <v>1.3113119621995361E-2</v>
      </c>
      <c r="V384" s="15">
        <v>4.0149701028119131E-3</v>
      </c>
      <c r="W384" s="15">
        <v>4.0149701028119131E-3</v>
      </c>
      <c r="X384" s="15">
        <v>6.8499529676920639E-3</v>
      </c>
      <c r="Y384" s="15">
        <v>6.8499529676920639E-3</v>
      </c>
      <c r="Z384" s="30" t="s">
        <v>8</v>
      </c>
      <c r="AA384" s="17"/>
      <c r="AB384" s="18">
        <f t="shared" si="11"/>
        <v>-0.23044501582080065</v>
      </c>
      <c r="AD384" s="28">
        <f t="shared" si="12"/>
        <v>0</v>
      </c>
    </row>
    <row r="385" spans="1:30">
      <c r="A385" s="14">
        <v>44024</v>
      </c>
      <c r="B385" s="15">
        <v>9.6631661403637614E-3</v>
      </c>
      <c r="C385" s="15">
        <v>9.6631661403637614E-3</v>
      </c>
      <c r="D385" s="15">
        <v>8.7534330983189811E-3</v>
      </c>
      <c r="E385" s="15">
        <v>8.7534330983189811E-3</v>
      </c>
      <c r="F385" s="15">
        <v>0.55927577586907362</v>
      </c>
      <c r="G385" s="15">
        <v>0.55927577586907362</v>
      </c>
      <c r="H385" s="15">
        <v>0.14318660184590168</v>
      </c>
      <c r="I385" s="15">
        <v>0.14318660184590168</v>
      </c>
      <c r="J385" s="15">
        <v>3.671880737313653E-5</v>
      </c>
      <c r="K385" s="15">
        <v>3.671880737313653E-5</v>
      </c>
      <c r="L385" s="15">
        <v>4.9541892314504328E-5</v>
      </c>
      <c r="M385" s="15">
        <v>4.9541892314504328E-5</v>
      </c>
      <c r="N385" s="15">
        <v>1.3168145991960501E-2</v>
      </c>
      <c r="O385" s="15">
        <v>1.3168145991960501E-2</v>
      </c>
      <c r="P385" s="15">
        <v>3.2398740838013276E-3</v>
      </c>
      <c r="Q385" s="15">
        <v>3.2398740838013276E-3</v>
      </c>
      <c r="R385" s="15">
        <v>0</v>
      </c>
      <c r="S385" s="15">
        <v>0</v>
      </c>
      <c r="T385" s="15">
        <v>1.992203344697005E-2</v>
      </c>
      <c r="U385" s="15">
        <v>1.1964366993952792E-2</v>
      </c>
      <c r="V385" s="15">
        <v>2.5987371963081395E-2</v>
      </c>
      <c r="W385" s="15">
        <v>9.3634838469149259E-3</v>
      </c>
      <c r="X385" s="15">
        <v>1.3819815037299879E-2</v>
      </c>
      <c r="Y385" s="15">
        <v>6.7789388393730268E-3</v>
      </c>
      <c r="Z385" s="30" t="s">
        <v>8</v>
      </c>
      <c r="AA385" s="17"/>
      <c r="AB385" s="18">
        <f t="shared" si="11"/>
        <v>-1.9436065913614577</v>
      </c>
      <c r="AD385" s="28">
        <f t="shared" si="12"/>
        <v>0</v>
      </c>
    </row>
    <row r="386" spans="1:30">
      <c r="A386" s="14">
        <v>44025</v>
      </c>
      <c r="B386" s="15">
        <v>9.057305818707008E-2</v>
      </c>
      <c r="C386" s="15">
        <v>9.057305818707008E-2</v>
      </c>
      <c r="D386" s="15">
        <v>2.4795717103409411E-2</v>
      </c>
      <c r="E386" s="15">
        <v>2.4795717103409411E-2</v>
      </c>
      <c r="F386" s="15">
        <v>0.63589956839071382</v>
      </c>
      <c r="G386" s="15">
        <v>0.63589956839071382</v>
      </c>
      <c r="H386" s="15">
        <v>0.19866377022156406</v>
      </c>
      <c r="I386" s="15">
        <v>0.19866377022156406</v>
      </c>
      <c r="J386" s="15">
        <v>6.7317813517416957E-4</v>
      </c>
      <c r="K386" s="15">
        <v>6.7317813517416957E-4</v>
      </c>
      <c r="L386" s="15">
        <v>7.1526107029065591E-4</v>
      </c>
      <c r="M386" s="15">
        <v>7.1526107029065591E-4</v>
      </c>
      <c r="N386" s="15">
        <v>7.4085757849505557E-3</v>
      </c>
      <c r="O386" s="15">
        <v>7.4085757849505557E-3</v>
      </c>
      <c r="P386" s="15">
        <v>2.3294962420720286E-3</v>
      </c>
      <c r="Q386" s="15">
        <v>2.3294962420720286E-3</v>
      </c>
      <c r="R386" s="15">
        <v>1.7441433502239848E-4</v>
      </c>
      <c r="S386" s="15">
        <v>1.7441433502239848E-4</v>
      </c>
      <c r="T386" s="15">
        <v>2.5501689068891099E-2</v>
      </c>
      <c r="U386" s="15">
        <v>2.5501689068891099E-2</v>
      </c>
      <c r="V386" s="15">
        <v>1.1705549740221874E-2</v>
      </c>
      <c r="W386" s="15">
        <v>2.8965141456000231E-3</v>
      </c>
      <c r="X386" s="15">
        <v>1.2505471580378682E-2</v>
      </c>
      <c r="Y386" s="15">
        <v>1.0359913572313339E-2</v>
      </c>
      <c r="Z386" s="30" t="s">
        <v>8</v>
      </c>
      <c r="AA386" s="17"/>
      <c r="AB386" s="18">
        <f t="shared" si="11"/>
        <v>-1.6161414801128351</v>
      </c>
      <c r="AD386" s="28">
        <f t="shared" si="12"/>
        <v>0</v>
      </c>
    </row>
    <row r="387" spans="1:30">
      <c r="A387" s="14">
        <v>44026</v>
      </c>
      <c r="B387" s="15">
        <v>4.6479890333161987E-3</v>
      </c>
      <c r="C387" s="15">
        <v>4.6479890333161987E-3</v>
      </c>
      <c r="D387" s="15">
        <v>6.6209642710065367E-2</v>
      </c>
      <c r="E387" s="15">
        <v>6.6209642710065367E-2</v>
      </c>
      <c r="F387" s="15">
        <v>7.6901016647786744E-2</v>
      </c>
      <c r="G387" s="15">
        <v>7.6901016647786744E-2</v>
      </c>
      <c r="H387" s="15">
        <v>4.5391997988321081E-2</v>
      </c>
      <c r="I387" s="15">
        <v>4.5391997988321081E-2</v>
      </c>
      <c r="J387" s="15">
        <v>6.1198012288560868E-5</v>
      </c>
      <c r="K387" s="15">
        <v>6.1198012288560868E-5</v>
      </c>
      <c r="L387" s="15">
        <v>1.0589579482225298E-2</v>
      </c>
      <c r="M387" s="15">
        <v>1.0589579482225298E-2</v>
      </c>
      <c r="N387" s="15">
        <v>4.349550944712906E-4</v>
      </c>
      <c r="O387" s="15">
        <v>4.349550944712906E-4</v>
      </c>
      <c r="P387" s="15">
        <v>4.1106702802380483E-3</v>
      </c>
      <c r="Q387" s="15">
        <v>4.1106702802380483E-3</v>
      </c>
      <c r="R387" s="15">
        <v>0</v>
      </c>
      <c r="S387" s="15">
        <v>0</v>
      </c>
      <c r="T387" s="15">
        <v>0</v>
      </c>
      <c r="U387" s="15">
        <v>0</v>
      </c>
      <c r="V387" s="15">
        <v>1.529512420118824E-4</v>
      </c>
      <c r="W387" s="15">
        <v>1.529512420118824E-4</v>
      </c>
      <c r="X387" s="15">
        <v>3.725331321654419E-5</v>
      </c>
      <c r="Y387" s="15">
        <v>3.725331321654419E-5</v>
      </c>
      <c r="Z387" s="30" t="s">
        <v>8</v>
      </c>
      <c r="AA387" s="17"/>
      <c r="AB387" s="18">
        <f t="shared" si="11"/>
        <v>-3.0924194452335603</v>
      </c>
      <c r="AD387" s="28">
        <f t="shared" si="12"/>
        <v>0</v>
      </c>
    </row>
    <row r="388" spans="1:30">
      <c r="A388" s="14">
        <v>44027</v>
      </c>
      <c r="B388" s="15">
        <v>7.0316516119556432E-3</v>
      </c>
      <c r="C388" s="15">
        <v>7.0316516119556432E-3</v>
      </c>
      <c r="D388" s="15">
        <v>0.49831402747717202</v>
      </c>
      <c r="E388" s="15">
        <v>0.49831402747717202</v>
      </c>
      <c r="F388" s="15">
        <v>9.230607455417103E-2</v>
      </c>
      <c r="G388" s="15">
        <v>9.230607455417103E-2</v>
      </c>
      <c r="H388" s="15">
        <v>0.21251268940981438</v>
      </c>
      <c r="I388" s="15">
        <v>0.21251268940981438</v>
      </c>
      <c r="J388" s="15">
        <v>7.9557415975129136E-5</v>
      </c>
      <c r="K388" s="15">
        <v>7.9557415975129136E-5</v>
      </c>
      <c r="L388" s="15">
        <v>7.5644276827708783E-3</v>
      </c>
      <c r="M388" s="15">
        <v>7.5644276827708783E-3</v>
      </c>
      <c r="N388" s="15">
        <v>5.7834688385743037E-4</v>
      </c>
      <c r="O388" s="15">
        <v>5.7834688385743037E-4</v>
      </c>
      <c r="P388" s="15">
        <v>3.0151900384640467E-3</v>
      </c>
      <c r="Q388" s="15">
        <v>3.0151900384640467E-3</v>
      </c>
      <c r="R388" s="15">
        <v>0</v>
      </c>
      <c r="S388" s="15">
        <v>0</v>
      </c>
      <c r="T388" s="15">
        <v>0</v>
      </c>
      <c r="U388" s="15">
        <v>0</v>
      </c>
      <c r="V388" s="15">
        <v>1.0515397888316914E-4</v>
      </c>
      <c r="W388" s="15">
        <v>1.0515397888316914E-4</v>
      </c>
      <c r="X388" s="15">
        <v>2.5611652836374135E-5</v>
      </c>
      <c r="Y388" s="15">
        <v>2.5611652836374135E-5</v>
      </c>
      <c r="Z388" s="30" t="s">
        <v>8</v>
      </c>
      <c r="AA388" s="17"/>
      <c r="AB388" s="18">
        <f t="shared" si="11"/>
        <v>-1.5487535775308126</v>
      </c>
      <c r="AD388" s="28">
        <f t="shared" si="12"/>
        <v>0</v>
      </c>
    </row>
    <row r="389" spans="1:30">
      <c r="A389" s="14">
        <v>44028</v>
      </c>
      <c r="B389" s="15">
        <v>1.0666813541896161E-2</v>
      </c>
      <c r="C389" s="15">
        <v>1.0666813541896161E-2</v>
      </c>
      <c r="D389" s="15">
        <v>0.15039370322548679</v>
      </c>
      <c r="E389" s="15">
        <v>0.15039370322548679</v>
      </c>
      <c r="F389" s="15">
        <v>4.0264414459628042E-2</v>
      </c>
      <c r="G389" s="15">
        <v>4.0264414459628042E-2</v>
      </c>
      <c r="H389" s="15">
        <v>7.0409926145306542E-2</v>
      </c>
      <c r="I389" s="15">
        <v>7.0409926145306542E-2</v>
      </c>
      <c r="J389" s="15">
        <v>6.7317813517416957E-5</v>
      </c>
      <c r="K389" s="15">
        <v>6.7317813517416957E-5</v>
      </c>
      <c r="L389" s="15">
        <v>2.2541561003099468E-3</v>
      </c>
      <c r="M389" s="15">
        <v>2.2541561003099468E-3</v>
      </c>
      <c r="N389" s="15">
        <v>2.5332549458218021E-4</v>
      </c>
      <c r="O389" s="15">
        <v>2.5332549458218021E-4</v>
      </c>
      <c r="P389" s="15">
        <v>9.3482532852765606E-4</v>
      </c>
      <c r="Q389" s="15">
        <v>9.3482532852765606E-4</v>
      </c>
      <c r="R389" s="15">
        <v>0</v>
      </c>
      <c r="S389" s="15">
        <v>0</v>
      </c>
      <c r="T389" s="15">
        <v>0</v>
      </c>
      <c r="U389" s="15">
        <v>0</v>
      </c>
      <c r="V389" s="15">
        <v>2.713450627817051E-2</v>
      </c>
      <c r="W389" s="15">
        <v>2.713450627817051E-2</v>
      </c>
      <c r="X389" s="15">
        <v>6.6089705978225437E-3</v>
      </c>
      <c r="Y389" s="15">
        <v>6.6089705978225437E-3</v>
      </c>
      <c r="Z389" s="30" t="s">
        <v>8</v>
      </c>
      <c r="AA389" s="17"/>
      <c r="AB389" s="18">
        <f t="shared" si="11"/>
        <v>-2.6534210293750009</v>
      </c>
      <c r="AD389" s="28">
        <f t="shared" si="12"/>
        <v>0</v>
      </c>
    </row>
    <row r="390" spans="1:30">
      <c r="A390" s="14">
        <v>44029</v>
      </c>
      <c r="B390" s="15">
        <v>1.8689872952926487E-2</v>
      </c>
      <c r="C390" s="15">
        <v>1.8689872952926487E-2</v>
      </c>
      <c r="D390" s="15">
        <v>0.3696227694537077</v>
      </c>
      <c r="E390" s="15">
        <v>0.3696227694537077</v>
      </c>
      <c r="F390" s="15">
        <v>2.7340034509623978E-2</v>
      </c>
      <c r="G390" s="15">
        <v>2.7340034509623978E-2</v>
      </c>
      <c r="H390" s="15">
        <v>0.15273974835386928</v>
      </c>
      <c r="I390" s="15">
        <v>0.15273974835386928</v>
      </c>
      <c r="J390" s="15">
        <v>2.570316516119557E-4</v>
      </c>
      <c r="K390" s="15">
        <v>2.570316516119557E-4</v>
      </c>
      <c r="L390" s="15">
        <v>2.4554200378376217E-3</v>
      </c>
      <c r="M390" s="15">
        <v>2.4554200378376217E-3</v>
      </c>
      <c r="N390" s="15">
        <v>2.6766467352079418E-4</v>
      </c>
      <c r="O390" s="15">
        <v>2.6766467352079418E-4</v>
      </c>
      <c r="P390" s="15">
        <v>1.0861669134698665E-3</v>
      </c>
      <c r="Q390" s="15">
        <v>1.0861669134698665E-3</v>
      </c>
      <c r="R390" s="15">
        <v>2.2104722038628184E-2</v>
      </c>
      <c r="S390" s="15">
        <v>2.2104722038628184E-2</v>
      </c>
      <c r="T390" s="15">
        <v>3.2155784480382962E-2</v>
      </c>
      <c r="U390" s="15">
        <v>3.2155784480382962E-2</v>
      </c>
      <c r="V390" s="15">
        <v>1.3383233676039709E-4</v>
      </c>
      <c r="W390" s="15">
        <v>1.3383233676039709E-4</v>
      </c>
      <c r="X390" s="15">
        <v>2.0532396412505937E-2</v>
      </c>
      <c r="Y390" s="15">
        <v>2.0532396412505937E-2</v>
      </c>
      <c r="Z390" s="30" t="s">
        <v>8</v>
      </c>
      <c r="AA390" s="17"/>
      <c r="AB390" s="18">
        <f t="shared" si="11"/>
        <v>-1.8790197970689595</v>
      </c>
      <c r="AD390" s="28">
        <f t="shared" si="12"/>
        <v>0</v>
      </c>
    </row>
    <row r="391" spans="1:30">
      <c r="A391" s="14">
        <v>44030</v>
      </c>
      <c r="B391" s="15">
        <v>2.0146385645394241E-2</v>
      </c>
      <c r="C391" s="15">
        <v>2.0146385645394241E-2</v>
      </c>
      <c r="D391" s="15">
        <v>1.3946042686532965E-2</v>
      </c>
      <c r="E391" s="15">
        <v>1.3946042686532965E-2</v>
      </c>
      <c r="F391" s="15">
        <v>3.0164852760530929E-2</v>
      </c>
      <c r="G391" s="15">
        <v>3.0164852760530929E-2</v>
      </c>
      <c r="H391" s="15">
        <v>2.025532489545789E-2</v>
      </c>
      <c r="I391" s="15">
        <v>2.025532489545789E-2</v>
      </c>
      <c r="J391" s="15">
        <v>1.7441433502239846E-4</v>
      </c>
      <c r="K391" s="15">
        <v>1.7441433502239846E-4</v>
      </c>
      <c r="L391" s="15">
        <v>1.4243294040419991E-4</v>
      </c>
      <c r="M391" s="15">
        <v>1.4243294040419991E-4</v>
      </c>
      <c r="N391" s="15">
        <v>2.5810522089505161E-4</v>
      </c>
      <c r="O391" s="15">
        <v>2.5810522089505161E-4</v>
      </c>
      <c r="P391" s="15">
        <v>1.8277406796866999E-4</v>
      </c>
      <c r="Q391" s="15">
        <v>1.8277406796866999E-4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0</v>
      </c>
      <c r="X391" s="15">
        <v>0</v>
      </c>
      <c r="Y391" s="15">
        <v>0</v>
      </c>
      <c r="Z391" s="30" t="s">
        <v>8</v>
      </c>
      <c r="AA391" s="17"/>
      <c r="AB391" s="18">
        <f t="shared" si="11"/>
        <v>-3.8993375621965418</v>
      </c>
      <c r="AD391" s="28">
        <f t="shared" si="12"/>
        <v>0</v>
      </c>
    </row>
    <row r="392" spans="1:30">
      <c r="A392" s="14">
        <v>44031</v>
      </c>
      <c r="B392" s="15">
        <v>2.1673276051993831E-2</v>
      </c>
      <c r="C392" s="15">
        <v>2.1673276051993831E-2</v>
      </c>
      <c r="D392" s="15">
        <v>0.45779804866871648</v>
      </c>
      <c r="E392" s="15">
        <v>0.45779804866871648</v>
      </c>
      <c r="F392" s="15">
        <v>0.62039413623175932</v>
      </c>
      <c r="G392" s="15">
        <v>0.62039413623175932</v>
      </c>
      <c r="H392" s="15">
        <v>0.33147299600458219</v>
      </c>
      <c r="I392" s="15">
        <v>0.33147299600458219</v>
      </c>
      <c r="J392" s="15">
        <v>1.4993513010697404E-4</v>
      </c>
      <c r="K392" s="15">
        <v>1.4993513010697404E-4</v>
      </c>
      <c r="L392" s="15">
        <v>9.769041890766321E-3</v>
      </c>
      <c r="M392" s="15">
        <v>9.769041890766321E-3</v>
      </c>
      <c r="N392" s="15">
        <v>2.4950171353188316E-3</v>
      </c>
      <c r="O392" s="15">
        <v>2.4950171353188316E-3</v>
      </c>
      <c r="P392" s="15">
        <v>4.3376826576513655E-3</v>
      </c>
      <c r="Q392" s="15">
        <v>4.3376826576513655E-3</v>
      </c>
      <c r="R392" s="15">
        <v>0</v>
      </c>
      <c r="S392" s="15">
        <v>0</v>
      </c>
      <c r="T392" s="15">
        <v>4.3349155775191277E-5</v>
      </c>
      <c r="U392" s="15">
        <v>4.3349155775191277E-5</v>
      </c>
      <c r="V392" s="15">
        <v>2.1699957460435816E-3</v>
      </c>
      <c r="W392" s="15">
        <v>2.1699957460435816E-3</v>
      </c>
      <c r="X392" s="15">
        <v>5.4482970579195888E-4</v>
      </c>
      <c r="Y392" s="15">
        <v>5.4482970579195888E-4</v>
      </c>
      <c r="Z392" s="30" t="s">
        <v>8</v>
      </c>
      <c r="AA392" s="17"/>
      <c r="AB392" s="18">
        <f t="shared" ref="AB392:AB455" si="13">IF(I392&gt;0,LN(I392),"")</f>
        <v>-1.1042089326906106</v>
      </c>
      <c r="AD392" s="28">
        <f t="shared" si="12"/>
        <v>0</v>
      </c>
    </row>
    <row r="393" spans="1:30">
      <c r="A393" s="14">
        <v>44032</v>
      </c>
      <c r="B393" s="15">
        <v>2.006988813003354E-2</v>
      </c>
      <c r="C393" s="15">
        <v>2.006988813003354E-2</v>
      </c>
      <c r="D393" s="15">
        <v>7.0287559721203003E-3</v>
      </c>
      <c r="E393" s="15">
        <v>7.0287559721203003E-3</v>
      </c>
      <c r="F393" s="15">
        <v>4.4164671130931039E-2</v>
      </c>
      <c r="G393" s="15">
        <v>4.4164671130931039E-2</v>
      </c>
      <c r="H393" s="15">
        <v>2.1035316140929284E-2</v>
      </c>
      <c r="I393" s="15">
        <v>2.1035316140929284E-2</v>
      </c>
      <c r="J393" s="15">
        <v>1.3157572642040583E-4</v>
      </c>
      <c r="K393" s="15">
        <v>1.3157572642040583E-4</v>
      </c>
      <c r="L393" s="15">
        <v>7.1216470202099957E-5</v>
      </c>
      <c r="M393" s="15">
        <v>7.1216470202099957E-5</v>
      </c>
      <c r="N393" s="15">
        <v>2.0552823145346692E-4</v>
      </c>
      <c r="O393" s="15">
        <v>2.0552823145346692E-4</v>
      </c>
      <c r="P393" s="15">
        <v>1.2689409814385368E-4</v>
      </c>
      <c r="Q393" s="15">
        <v>1.2689409814385368E-4</v>
      </c>
      <c r="R393" s="15">
        <v>0</v>
      </c>
      <c r="S393" s="15">
        <v>0</v>
      </c>
      <c r="T393" s="15">
        <v>0</v>
      </c>
      <c r="U393" s="15">
        <v>0</v>
      </c>
      <c r="V393" s="15">
        <v>3.7759837871683468E-4</v>
      </c>
      <c r="W393" s="15">
        <v>3.7759837871683468E-4</v>
      </c>
      <c r="X393" s="15">
        <v>9.1969117003343496E-5</v>
      </c>
      <c r="Y393" s="15">
        <v>9.1969117003343496E-5</v>
      </c>
      <c r="Z393" s="30" t="s">
        <v>8</v>
      </c>
      <c r="AA393" s="17"/>
      <c r="AB393" s="18">
        <f t="shared" si="13"/>
        <v>-3.8615525327714275</v>
      </c>
      <c r="AD393" s="28">
        <f t="shared" si="12"/>
        <v>0</v>
      </c>
    </row>
    <row r="394" spans="1:30">
      <c r="A394" s="14">
        <v>44033</v>
      </c>
      <c r="B394" s="15">
        <v>1.1015642211940957E-2</v>
      </c>
      <c r="C394" s="15">
        <v>1.1015642211940957E-2</v>
      </c>
      <c r="D394" s="15">
        <v>5.4567298016156854E-2</v>
      </c>
      <c r="E394" s="15">
        <v>5.4567298016156854E-2</v>
      </c>
      <c r="F394" s="15">
        <v>5.7786891122614328E-3</v>
      </c>
      <c r="G394" s="15">
        <v>5.7786891122614328E-3</v>
      </c>
      <c r="H394" s="15">
        <v>2.6114572564797482E-2</v>
      </c>
      <c r="I394" s="15">
        <v>2.6114572564797482E-2</v>
      </c>
      <c r="J394" s="15">
        <v>1.4993513010697412E-4</v>
      </c>
      <c r="K394" s="15">
        <v>1.4993513010697412E-4</v>
      </c>
      <c r="L394" s="15">
        <v>5.387680789202344E-4</v>
      </c>
      <c r="M394" s="15">
        <v>5.387680789202344E-4</v>
      </c>
      <c r="N394" s="15">
        <v>5.2576989441584579E-5</v>
      </c>
      <c r="O394" s="15">
        <v>5.2576989441584579E-5</v>
      </c>
      <c r="P394" s="15">
        <v>2.7241485289597938E-4</v>
      </c>
      <c r="Q394" s="15">
        <v>2.7241485289597938E-4</v>
      </c>
      <c r="R394" s="15">
        <v>1.7869819588259773E-2</v>
      </c>
      <c r="S394" s="15">
        <v>1.7869819588259773E-2</v>
      </c>
      <c r="T394" s="15">
        <v>0</v>
      </c>
      <c r="U394" s="15">
        <v>0</v>
      </c>
      <c r="V394" s="15">
        <v>1.4339178938613974E-4</v>
      </c>
      <c r="W394" s="15">
        <v>1.4339178938613974E-4</v>
      </c>
      <c r="X394" s="15">
        <v>6.8336546431598264E-3</v>
      </c>
      <c r="Y394" s="15">
        <v>6.8336546431598264E-3</v>
      </c>
      <c r="Z394" s="30" t="s">
        <v>8</v>
      </c>
      <c r="AA394" s="17"/>
      <c r="AB394" s="18">
        <f t="shared" si="13"/>
        <v>-3.6452617846489415</v>
      </c>
      <c r="AD394" s="28">
        <f t="shared" si="12"/>
        <v>0</v>
      </c>
    </row>
    <row r="395" spans="1:30">
      <c r="A395" s="14">
        <v>44034</v>
      </c>
      <c r="B395" s="15">
        <v>3.5601943648870281E-2</v>
      </c>
      <c r="C395" s="15">
        <v>3.5601943648870281E-2</v>
      </c>
      <c r="D395" s="15">
        <v>8.200421725358327E-2</v>
      </c>
      <c r="E395" s="15">
        <v>8.200421725358327E-2</v>
      </c>
      <c r="F395" s="15">
        <v>1.4421820406563521</v>
      </c>
      <c r="G395" s="15">
        <v>1.4421820406563521</v>
      </c>
      <c r="H395" s="15">
        <v>0.39563949968800355</v>
      </c>
      <c r="I395" s="15">
        <v>0.39563949968800355</v>
      </c>
      <c r="J395" s="15">
        <v>2.6009155222638371E-4</v>
      </c>
      <c r="K395" s="15">
        <v>2.6009155222638371E-4</v>
      </c>
      <c r="L395" s="15">
        <v>7.0287559721202988E-4</v>
      </c>
      <c r="M395" s="15">
        <v>7.0287559721202988E-4</v>
      </c>
      <c r="N395" s="15">
        <v>1.6150695211192206E-2</v>
      </c>
      <c r="O395" s="15">
        <v>1.6150695211192206E-2</v>
      </c>
      <c r="P395" s="15">
        <v>4.2969368463207716E-3</v>
      </c>
      <c r="Q395" s="15">
        <v>4.2969368463207716E-3</v>
      </c>
      <c r="R395" s="15">
        <v>0</v>
      </c>
      <c r="S395" s="15">
        <v>0</v>
      </c>
      <c r="T395" s="15">
        <v>3.115875389755356E-2</v>
      </c>
      <c r="U395" s="15">
        <v>3.115875389755356E-2</v>
      </c>
      <c r="V395" s="15">
        <v>2.8453710740522997E-2</v>
      </c>
      <c r="W395" s="15">
        <v>2.8453710740522997E-2</v>
      </c>
      <c r="X395" s="15">
        <v>1.8645283264880373E-2</v>
      </c>
      <c r="Y395" s="15">
        <v>1.8645283264880373E-2</v>
      </c>
      <c r="Z395" s="30" t="s">
        <v>8</v>
      </c>
      <c r="AA395" s="17"/>
      <c r="AB395" s="18">
        <f t="shared" si="13"/>
        <v>-0.92725183667503241</v>
      </c>
      <c r="AD395" s="28">
        <f t="shared" si="12"/>
        <v>0</v>
      </c>
    </row>
    <row r="396" spans="1:30">
      <c r="A396" s="14">
        <v>44035</v>
      </c>
      <c r="B396" s="15">
        <v>5.5004773444958507E-2</v>
      </c>
      <c r="C396" s="15">
        <v>5.5004773444958507E-2</v>
      </c>
      <c r="D396" s="15">
        <v>2.5229208661161323E-2</v>
      </c>
      <c r="E396" s="15">
        <v>2.5229208661161323E-2</v>
      </c>
      <c r="F396" s="15">
        <v>0.32148439180372529</v>
      </c>
      <c r="G396" s="15">
        <v>0.32148439180372529</v>
      </c>
      <c r="H396" s="15">
        <v>0.1087144812941801</v>
      </c>
      <c r="I396" s="15">
        <v>0.1087144812941801</v>
      </c>
      <c r="J396" s="15">
        <v>5.1406330322391119E-4</v>
      </c>
      <c r="K396" s="15">
        <v>5.1406330322391119E-4</v>
      </c>
      <c r="L396" s="15">
        <v>2.1674577887595637E-4</v>
      </c>
      <c r="M396" s="15">
        <v>2.1674577887595637E-4</v>
      </c>
      <c r="N396" s="15">
        <v>9.2248717838416578E-4</v>
      </c>
      <c r="O396" s="15">
        <v>9.2248717838416578E-4</v>
      </c>
      <c r="P396" s="15">
        <v>5.0175556238532971E-4</v>
      </c>
      <c r="Q396" s="15">
        <v>5.0175556238532971E-4</v>
      </c>
      <c r="R396" s="15">
        <v>9.9691562018065661E-3</v>
      </c>
      <c r="S396" s="15">
        <v>9.9691562018065661E-3</v>
      </c>
      <c r="T396" s="15">
        <v>1.1419406178493244E-2</v>
      </c>
      <c r="U396" s="15">
        <v>1.1419406178493244E-2</v>
      </c>
      <c r="V396" s="15">
        <v>1.230301552933079E-2</v>
      </c>
      <c r="W396" s="15">
        <v>1.230301552933079E-2</v>
      </c>
      <c r="X396" s="15">
        <v>1.1082860681921897E-2</v>
      </c>
      <c r="Y396" s="15">
        <v>1.1082860681921897E-2</v>
      </c>
      <c r="Z396" s="30" t="s">
        <v>8</v>
      </c>
      <c r="AA396" s="17"/>
      <c r="AB396" s="18">
        <f t="shared" si="13"/>
        <v>-2.2190302711507588</v>
      </c>
      <c r="AD396" s="28">
        <f t="shared" si="12"/>
        <v>0</v>
      </c>
    </row>
    <row r="397" spans="1:30">
      <c r="A397" s="14">
        <v>44036</v>
      </c>
      <c r="B397" s="15">
        <v>2.4971848914347266E-2</v>
      </c>
      <c r="C397" s="15">
        <v>2.4971848914347266E-2</v>
      </c>
      <c r="D397" s="15">
        <v>1.1372960654448396E-2</v>
      </c>
      <c r="E397" s="15">
        <v>1.1372960654448396E-2</v>
      </c>
      <c r="F397" s="15">
        <v>2.0763131103113033E-2</v>
      </c>
      <c r="G397" s="15">
        <v>2.0763131103113033E-2</v>
      </c>
      <c r="H397" s="15">
        <v>1.8833878163039126E-2</v>
      </c>
      <c r="I397" s="15">
        <v>1.8833878163039126E-2</v>
      </c>
      <c r="J397" s="15">
        <v>1.4993513010697412E-4</v>
      </c>
      <c r="K397" s="15">
        <v>1.4993513010697412E-4</v>
      </c>
      <c r="L397" s="15">
        <v>5.8830997123473875E-5</v>
      </c>
      <c r="M397" s="15">
        <v>5.8830997123473875E-5</v>
      </c>
      <c r="N397" s="15">
        <v>1.4339178938613972E-4</v>
      </c>
      <c r="O397" s="15">
        <v>1.4339178938613972E-4</v>
      </c>
      <c r="P397" s="15">
        <v>1.1408827172566661E-4</v>
      </c>
      <c r="Q397" s="15">
        <v>1.1408827172566661E-4</v>
      </c>
      <c r="R397" s="15">
        <v>0</v>
      </c>
      <c r="S397" s="15">
        <v>0</v>
      </c>
      <c r="T397" s="15">
        <v>3.8394966543740848E-4</v>
      </c>
      <c r="U397" s="15">
        <v>3.8394966543740848E-4</v>
      </c>
      <c r="V397" s="15">
        <v>0</v>
      </c>
      <c r="W397" s="15">
        <v>0</v>
      </c>
      <c r="X397" s="15">
        <v>1.4435658871410876E-4</v>
      </c>
      <c r="Y397" s="15">
        <v>1.4435658871410876E-4</v>
      </c>
      <c r="Z397" s="30" t="s">
        <v>8</v>
      </c>
      <c r="AA397" s="17"/>
      <c r="AB397" s="18">
        <f t="shared" si="13"/>
        <v>-3.9720980009053601</v>
      </c>
      <c r="AD397" s="28">
        <f t="shared" si="12"/>
        <v>0</v>
      </c>
    </row>
    <row r="398" spans="1:30">
      <c r="A398" s="14">
        <v>44037</v>
      </c>
      <c r="B398" s="15">
        <v>1.0464860101343908E-2</v>
      </c>
      <c r="C398" s="15">
        <v>1.0464860101343908E-2</v>
      </c>
      <c r="D398" s="15">
        <v>4.2732978489529637E-2</v>
      </c>
      <c r="E398" s="15">
        <v>4.2732978489529637E-2</v>
      </c>
      <c r="F398" s="15">
        <v>4.9278978285703365E-2</v>
      </c>
      <c r="G398" s="15">
        <v>4.9278978285703365E-2</v>
      </c>
      <c r="H398" s="15">
        <v>3.2050655192646195E-2</v>
      </c>
      <c r="I398" s="15">
        <v>3.2050655192646195E-2</v>
      </c>
      <c r="J398" s="15">
        <v>1.2545592519154977E-4</v>
      </c>
      <c r="K398" s="15">
        <v>1.2545592519154977E-4</v>
      </c>
      <c r="L398" s="15">
        <v>4.9541892314504312E-4</v>
      </c>
      <c r="M398" s="15">
        <v>4.9541892314504312E-4</v>
      </c>
      <c r="N398" s="15">
        <v>4.2539564184554786E-4</v>
      </c>
      <c r="O398" s="15">
        <v>4.2539564184554786E-4</v>
      </c>
      <c r="P398" s="15">
        <v>3.376081510249318E-4</v>
      </c>
      <c r="Q398" s="15">
        <v>3.376081510249318E-4</v>
      </c>
      <c r="R398" s="15">
        <v>0</v>
      </c>
      <c r="S398" s="15">
        <v>0</v>
      </c>
      <c r="T398" s="15">
        <v>1.2038679832424549E-2</v>
      </c>
      <c r="U398" s="15">
        <v>1.2038679832424549E-2</v>
      </c>
      <c r="V398" s="15">
        <v>4.3017536815841926E-5</v>
      </c>
      <c r="W398" s="15">
        <v>4.3017536815841926E-5</v>
      </c>
      <c r="X398" s="15">
        <v>4.5367550501522729E-3</v>
      </c>
      <c r="Y398" s="15">
        <v>4.5367550501522729E-3</v>
      </c>
      <c r="Z398" s="30" t="s">
        <v>8</v>
      </c>
      <c r="AA398" s="17"/>
      <c r="AB398" s="18">
        <f t="shared" si="13"/>
        <v>-3.4404376529961356</v>
      </c>
      <c r="AD398" s="28">
        <f t="shared" si="12"/>
        <v>0</v>
      </c>
    </row>
    <row r="399" spans="1:30">
      <c r="A399" s="14">
        <v>44038</v>
      </c>
      <c r="B399" s="15">
        <v>4.4827544001370826E-3</v>
      </c>
      <c r="C399" s="15">
        <v>4.4827544001370826E-3</v>
      </c>
      <c r="D399" s="15">
        <v>0.40038518821274521</v>
      </c>
      <c r="E399" s="15">
        <v>0.40038518821274521</v>
      </c>
      <c r="F399" s="15">
        <v>0.11853243283289598</v>
      </c>
      <c r="G399" s="15">
        <v>0.11853243283289598</v>
      </c>
      <c r="H399" s="15">
        <v>0.18111163886638168</v>
      </c>
      <c r="I399" s="15">
        <v>0.18111163886638168</v>
      </c>
      <c r="J399" s="15">
        <v>4.2838608601992613E-5</v>
      </c>
      <c r="K399" s="15">
        <v>4.2838608601992613E-5</v>
      </c>
      <c r="L399" s="15">
        <v>7.9359918751296613E-3</v>
      </c>
      <c r="M399" s="15">
        <v>7.9359918751296613E-3</v>
      </c>
      <c r="N399" s="15">
        <v>4.6841317866138987E-4</v>
      </c>
      <c r="O399" s="15">
        <v>4.6841317866138987E-4</v>
      </c>
      <c r="P399" s="15">
        <v>3.1141441516954922E-3</v>
      </c>
      <c r="Q399" s="15">
        <v>3.1141441516954922E-3</v>
      </c>
      <c r="R399" s="15">
        <v>0</v>
      </c>
      <c r="S399" s="15">
        <v>0</v>
      </c>
      <c r="T399" s="15">
        <v>0</v>
      </c>
      <c r="U399" s="15">
        <v>0</v>
      </c>
      <c r="V399" s="15">
        <v>2.3955988280111078E-2</v>
      </c>
      <c r="W399" s="15">
        <v>2.3955988280111078E-2</v>
      </c>
      <c r="X399" s="15">
        <v>5.834800182541235E-3</v>
      </c>
      <c r="Y399" s="15">
        <v>5.834800182541235E-3</v>
      </c>
      <c r="Z399" s="30" t="s">
        <v>8</v>
      </c>
      <c r="AA399" s="17"/>
      <c r="AB399" s="18">
        <f t="shared" si="13"/>
        <v>-1.7086416485356375</v>
      </c>
      <c r="AD399" s="28">
        <f t="shared" si="12"/>
        <v>0</v>
      </c>
    </row>
    <row r="400" spans="1:30">
      <c r="A400" s="14">
        <v>44039</v>
      </c>
      <c r="B400" s="15">
        <v>4.9600988959878582E-3</v>
      </c>
      <c r="C400" s="15">
        <v>4.9600988959878582E-3</v>
      </c>
      <c r="D400" s="15">
        <v>1.9014797543960689E-2</v>
      </c>
      <c r="E400" s="15">
        <v>1.9014797543960689E-2</v>
      </c>
      <c r="F400" s="15">
        <v>5.9077417227089576E-2</v>
      </c>
      <c r="G400" s="15">
        <v>5.9077417227089576E-2</v>
      </c>
      <c r="H400" s="15">
        <v>2.3425349016978195E-2</v>
      </c>
      <c r="I400" s="15">
        <v>2.3425349016978195E-2</v>
      </c>
      <c r="J400" s="15">
        <v>4.2838608601992613E-5</v>
      </c>
      <c r="K400" s="15">
        <v>4.2838608601992613E-5</v>
      </c>
      <c r="L400" s="15">
        <v>6.997792289423734E-4</v>
      </c>
      <c r="M400" s="15">
        <v>6.997792289423734E-4</v>
      </c>
      <c r="N400" s="15">
        <v>3.0590248402376479E-4</v>
      </c>
      <c r="O400" s="15">
        <v>3.0590248402376479E-4</v>
      </c>
      <c r="P400" s="15">
        <v>3.5390647555716989E-4</v>
      </c>
      <c r="Q400" s="15">
        <v>3.5390647555716989E-4</v>
      </c>
      <c r="R400" s="15">
        <v>4.883601380627157E-3</v>
      </c>
      <c r="S400" s="15">
        <v>4.883601380627157E-3</v>
      </c>
      <c r="T400" s="15">
        <v>1.0366640966810028E-2</v>
      </c>
      <c r="U400" s="15">
        <v>1.0366640966810028E-2</v>
      </c>
      <c r="V400" s="15">
        <v>3.7329662503525047E-3</v>
      </c>
      <c r="W400" s="15">
        <v>3.7329662503525047E-3</v>
      </c>
      <c r="X400" s="15">
        <v>6.6648505676473596E-3</v>
      </c>
      <c r="Y400" s="15">
        <v>6.6648505676473596E-3</v>
      </c>
      <c r="Z400" s="30" t="s">
        <v>8</v>
      </c>
      <c r="AA400" s="17"/>
      <c r="AB400" s="18">
        <f t="shared" si="13"/>
        <v>-3.7539365516312624</v>
      </c>
      <c r="AD400" s="28">
        <f t="shared" si="12"/>
        <v>0</v>
      </c>
    </row>
    <row r="401" spans="1:30">
      <c r="A401" s="14">
        <v>44040</v>
      </c>
      <c r="B401" s="15">
        <v>1.0259846760177228E-2</v>
      </c>
      <c r="C401" s="15">
        <v>1.0259846760177228E-2</v>
      </c>
      <c r="D401" s="15">
        <v>0.55377617592325967</v>
      </c>
      <c r="E401" s="15">
        <v>0.28360256255437999</v>
      </c>
      <c r="F401" s="15">
        <v>5.3050182346558832E-2</v>
      </c>
      <c r="G401" s="15">
        <v>5.3050182346558832E-2</v>
      </c>
      <c r="H401" s="15">
        <v>0.22503213098264924</v>
      </c>
      <c r="I401" s="15">
        <v>0.12345282333547541</v>
      </c>
      <c r="J401" s="15">
        <v>1.0709652150498153E-4</v>
      </c>
      <c r="K401" s="15">
        <v>1.0709652150498153E-4</v>
      </c>
      <c r="L401" s="15">
        <v>6.7160227768849898E-3</v>
      </c>
      <c r="M401" s="15">
        <v>2.4275527234107123E-3</v>
      </c>
      <c r="N401" s="15">
        <v>3.1546193664950742E-4</v>
      </c>
      <c r="O401" s="15">
        <v>3.1546193664950742E-4</v>
      </c>
      <c r="P401" s="15">
        <v>2.6426569062986053E-3</v>
      </c>
      <c r="Q401" s="15">
        <v>1.0302869436450504E-3</v>
      </c>
      <c r="R401" s="15">
        <v>1.3142273138968446E-2</v>
      </c>
      <c r="S401" s="15">
        <v>1.3142273138968446E-2</v>
      </c>
      <c r="T401" s="15">
        <v>4.3853863803145293E-2</v>
      </c>
      <c r="U401" s="15">
        <v>4.3853863803145293E-2</v>
      </c>
      <c r="V401" s="15">
        <v>7.8244119741703588E-3</v>
      </c>
      <c r="W401" s="15">
        <v>7.8244119741703588E-3</v>
      </c>
      <c r="X401" s="15">
        <v>2.3393916533951738E-2</v>
      </c>
      <c r="Y401" s="15">
        <v>2.3393916533951738E-2</v>
      </c>
      <c r="Z401" s="30" t="s">
        <v>8</v>
      </c>
      <c r="AA401" s="17"/>
      <c r="AB401" s="18">
        <f t="shared" si="13"/>
        <v>-2.0918961931772535</v>
      </c>
      <c r="AD401" s="28">
        <f t="shared" si="12"/>
        <v>0</v>
      </c>
    </row>
    <row r="402" spans="1:30">
      <c r="A402" s="14">
        <v>44041</v>
      </c>
      <c r="B402" s="15">
        <v>6.0521774252772276E-2</v>
      </c>
      <c r="C402" s="15">
        <v>6.0521774252772276E-2</v>
      </c>
      <c r="D402" s="15">
        <v>1.5466359506934315E-2</v>
      </c>
      <c r="E402" s="15">
        <v>1.5466359506934315E-2</v>
      </c>
      <c r="F402" s="15">
        <v>0.23703618730791481</v>
      </c>
      <c r="G402" s="15">
        <v>0.23703618730791481</v>
      </c>
      <c r="H402" s="15">
        <v>8.6574371583172688E-2</v>
      </c>
      <c r="I402" s="15">
        <v>8.6574371583172688E-2</v>
      </c>
      <c r="J402" s="15">
        <v>9.485691904726936E-5</v>
      </c>
      <c r="K402" s="15">
        <v>9.485691904726936E-5</v>
      </c>
      <c r="L402" s="15">
        <v>1.2385473078626081E-4</v>
      </c>
      <c r="M402" s="15">
        <v>1.2385473078626081E-4</v>
      </c>
      <c r="N402" s="15">
        <v>1.4147989886099119E-3</v>
      </c>
      <c r="O402" s="15">
        <v>1.4147989886099119E-3</v>
      </c>
      <c r="P402" s="15">
        <v>4.2724893595224114E-4</v>
      </c>
      <c r="Q402" s="15">
        <v>4.2724893595224114E-4</v>
      </c>
      <c r="R402" s="15">
        <v>2.478519497686715E-3</v>
      </c>
      <c r="S402" s="15">
        <v>2.478519497686715E-3</v>
      </c>
      <c r="T402" s="15">
        <v>4.2376896138519131E-2</v>
      </c>
      <c r="U402" s="15">
        <v>4.2376896138519131E-2</v>
      </c>
      <c r="V402" s="15">
        <v>1.7092301294827854E-2</v>
      </c>
      <c r="W402" s="15">
        <v>1.7092301294827854E-2</v>
      </c>
      <c r="X402" s="15">
        <v>2.1038808639043335E-2</v>
      </c>
      <c r="Y402" s="15">
        <v>2.1038808639043335E-2</v>
      </c>
      <c r="Z402" s="30" t="s">
        <v>8</v>
      </c>
      <c r="AA402" s="17"/>
      <c r="AB402" s="18">
        <f t="shared" si="13"/>
        <v>-2.4467514473607959</v>
      </c>
      <c r="AD402" s="28">
        <f t="shared" si="12"/>
        <v>0</v>
      </c>
    </row>
    <row r="403" spans="1:30">
      <c r="A403" s="14">
        <v>44042</v>
      </c>
      <c r="B403" s="15">
        <v>8.3749479816895539E-2</v>
      </c>
      <c r="C403" s="15">
        <v>8.3749479816895539E-2</v>
      </c>
      <c r="D403" s="15">
        <v>0.19306165798135369</v>
      </c>
      <c r="E403" s="15">
        <v>0.19306165798135369</v>
      </c>
      <c r="F403" s="15">
        <v>5.0096311485204353E-2</v>
      </c>
      <c r="G403" s="15">
        <v>5.0096311485204353E-2</v>
      </c>
      <c r="H403" s="15">
        <v>0.11665176534138004</v>
      </c>
      <c r="I403" s="15">
        <v>0.11665176534138004</v>
      </c>
      <c r="J403" s="15">
        <v>8.567721720398522E-4</v>
      </c>
      <c r="K403" s="15">
        <v>8.567721720398522E-4</v>
      </c>
      <c r="L403" s="15">
        <v>2.0405066897036471E-3</v>
      </c>
      <c r="M403" s="15">
        <v>2.0405066897036471E-3</v>
      </c>
      <c r="N403" s="15">
        <v>1.3861206307326843E-4</v>
      </c>
      <c r="O403" s="15">
        <v>1.3861206307326843E-4</v>
      </c>
      <c r="P403" s="15">
        <v>1.1269127248004617E-3</v>
      </c>
      <c r="Q403" s="15">
        <v>1.1269127248004617E-3</v>
      </c>
      <c r="R403" s="15">
        <v>0</v>
      </c>
      <c r="S403" s="15">
        <v>0</v>
      </c>
      <c r="T403" s="15">
        <v>2.0188321118160511E-3</v>
      </c>
      <c r="U403" s="15">
        <v>2.0188321118160511E-3</v>
      </c>
      <c r="V403" s="15">
        <v>0</v>
      </c>
      <c r="W403" s="15">
        <v>0</v>
      </c>
      <c r="X403" s="15">
        <v>7.5903625678708805E-4</v>
      </c>
      <c r="Y403" s="15">
        <v>7.5903625678708805E-4</v>
      </c>
      <c r="Z403" s="30" t="s">
        <v>8</v>
      </c>
      <c r="AA403" s="17"/>
      <c r="AB403" s="18">
        <f t="shared" si="13"/>
        <v>-2.148562146969716</v>
      </c>
      <c r="AD403" s="28">
        <f t="shared" si="12"/>
        <v>0</v>
      </c>
    </row>
    <row r="404" spans="1:30">
      <c r="A404" s="14">
        <v>44043</v>
      </c>
      <c r="B404" s="15">
        <v>0.13246921739981884</v>
      </c>
      <c r="C404" s="15">
        <v>0.13246921739981884</v>
      </c>
      <c r="D404" s="15">
        <v>5.3040788459216186E-3</v>
      </c>
      <c r="E404" s="15">
        <v>5.3040788459216186E-3</v>
      </c>
      <c r="F404" s="15">
        <v>1.9090226893608071E-2</v>
      </c>
      <c r="G404" s="15">
        <v>1.9090226893608071E-2</v>
      </c>
      <c r="H404" s="15">
        <v>5.7042971696795286E-2</v>
      </c>
      <c r="I404" s="15">
        <v>5.7042971696795286E-2</v>
      </c>
      <c r="J404" s="15">
        <v>1.0556657119776751E-3</v>
      </c>
      <c r="K404" s="15">
        <v>1.0556657119776751E-3</v>
      </c>
      <c r="L404" s="15">
        <v>2.1674577887595635E-5</v>
      </c>
      <c r="M404" s="15">
        <v>2.1674577887595635E-5</v>
      </c>
      <c r="N404" s="15">
        <v>1.7684987357623902E-4</v>
      </c>
      <c r="O404" s="15">
        <v>1.7684987357623902E-4</v>
      </c>
      <c r="P404" s="15">
        <v>4.5286058878861533E-4</v>
      </c>
      <c r="Q404" s="15">
        <v>4.5286058878861533E-4</v>
      </c>
      <c r="R404" s="15">
        <v>0</v>
      </c>
      <c r="S404" s="15">
        <v>0</v>
      </c>
      <c r="T404" s="15">
        <v>1.0549326694719764E-2</v>
      </c>
      <c r="U404" s="15">
        <v>1.0549326694719764E-2</v>
      </c>
      <c r="V404" s="15">
        <v>1.6251069463762505E-4</v>
      </c>
      <c r="W404" s="15">
        <v>1.6251069463762505E-4</v>
      </c>
      <c r="X404" s="15">
        <v>4.005895336816518E-3</v>
      </c>
      <c r="Y404" s="15">
        <v>4.005895336816518E-3</v>
      </c>
      <c r="Z404" s="30" t="s">
        <v>8</v>
      </c>
      <c r="AA404" s="17"/>
      <c r="AB404" s="18">
        <f t="shared" si="13"/>
        <v>-2.8639504057620093</v>
      </c>
      <c r="AD404" s="28">
        <f t="shared" si="12"/>
        <v>0</v>
      </c>
    </row>
    <row r="405" spans="1:30">
      <c r="A405" s="14">
        <v>44044</v>
      </c>
      <c r="B405" s="15">
        <v>1.2680228146189809E-2</v>
      </c>
      <c r="C405" s="15">
        <v>1.2680228146189809E-2</v>
      </c>
      <c r="D405" s="15">
        <v>1.5234131886710078E-3</v>
      </c>
      <c r="E405" s="15">
        <v>1.5234131886710078E-3</v>
      </c>
      <c r="F405" s="15">
        <v>0.84246500045407402</v>
      </c>
      <c r="G405" s="15">
        <v>0.84246500045407402</v>
      </c>
      <c r="H405" s="15">
        <v>0.21059065128104831</v>
      </c>
      <c r="I405" s="15">
        <v>0.21059065128104831</v>
      </c>
      <c r="J405" s="15">
        <v>1.0097672027612544E-4</v>
      </c>
      <c r="K405" s="15">
        <v>1.0097672027612544E-4</v>
      </c>
      <c r="L405" s="15">
        <v>9.2891048089695599E-6</v>
      </c>
      <c r="M405" s="15">
        <v>9.2891048089695599E-6</v>
      </c>
      <c r="N405" s="15">
        <v>3.9050363976158723E-3</v>
      </c>
      <c r="O405" s="15">
        <v>3.9050363976158723E-3</v>
      </c>
      <c r="P405" s="15">
        <v>9.9303363042850621E-4</v>
      </c>
      <c r="Q405" s="15">
        <v>9.9303363042850621E-4</v>
      </c>
      <c r="R405" s="15">
        <v>0</v>
      </c>
      <c r="S405" s="15">
        <v>0</v>
      </c>
      <c r="T405" s="15">
        <v>1.343514192203964E-2</v>
      </c>
      <c r="U405" s="15">
        <v>1.343514192203964E-2</v>
      </c>
      <c r="V405" s="15">
        <v>2.2125353102281364E-2</v>
      </c>
      <c r="W405" s="15">
        <v>2.2125353102281364E-2</v>
      </c>
      <c r="X405" s="15">
        <v>1.0440241028936512E-2</v>
      </c>
      <c r="Y405" s="15">
        <v>1.0440241028936512E-2</v>
      </c>
      <c r="Z405" s="30" t="s">
        <v>8</v>
      </c>
      <c r="AA405" s="17"/>
      <c r="AB405" s="18">
        <f t="shared" si="13"/>
        <v>-1.5578390711457792</v>
      </c>
      <c r="AD405" s="28">
        <f t="shared" si="12"/>
        <v>0</v>
      </c>
    </row>
    <row r="406" spans="1:30">
      <c r="A406" s="14">
        <v>44045</v>
      </c>
      <c r="B406" s="15">
        <v>2.9375045898509216E-3</v>
      </c>
      <c r="C406" s="15">
        <v>2.9375045898509216E-3</v>
      </c>
      <c r="D406" s="15">
        <v>1.3555404865633098</v>
      </c>
      <c r="E406" s="15">
        <v>1.3555404865633098</v>
      </c>
      <c r="F406" s="15">
        <v>3.4624337410439875E-2</v>
      </c>
      <c r="G406" s="15">
        <v>3.4624337410439875E-2</v>
      </c>
      <c r="H406" s="15">
        <v>0.51920408296312859</v>
      </c>
      <c r="I406" s="15">
        <v>0.51920408296312859</v>
      </c>
      <c r="J406" s="15">
        <v>1.5299503072140217E-5</v>
      </c>
      <c r="K406" s="15">
        <v>1.5299503072140217E-5</v>
      </c>
      <c r="L406" s="15">
        <v>8.4530853761623018E-3</v>
      </c>
      <c r="M406" s="15">
        <v>8.4530853761623018E-3</v>
      </c>
      <c r="N406" s="15">
        <v>6.7394141011485674E-4</v>
      </c>
      <c r="O406" s="15">
        <v>6.7394141011485674E-4</v>
      </c>
      <c r="P406" s="15">
        <v>3.3481415253369105E-3</v>
      </c>
      <c r="Q406" s="15">
        <v>3.3481415253369105E-3</v>
      </c>
      <c r="R406" s="15">
        <v>1.4715062054784461E-2</v>
      </c>
      <c r="S406" s="15">
        <v>1.4715062054784461E-2</v>
      </c>
      <c r="T406" s="15">
        <v>0</v>
      </c>
      <c r="U406" s="15">
        <v>0</v>
      </c>
      <c r="V406" s="15">
        <v>1.8640932620198167E-4</v>
      </c>
      <c r="W406" s="15">
        <v>1.8640932620198167E-4</v>
      </c>
      <c r="X406" s="15">
        <v>5.6438769523064463E-3</v>
      </c>
      <c r="Y406" s="15">
        <v>5.6438769523064463E-3</v>
      </c>
      <c r="Z406" s="30" t="s">
        <v>8</v>
      </c>
      <c r="AA406" s="17"/>
      <c r="AB406" s="18">
        <f t="shared" si="13"/>
        <v>-0.65545824967262167</v>
      </c>
      <c r="AD406" s="28">
        <f t="shared" si="12"/>
        <v>0</v>
      </c>
    </row>
    <row r="407" spans="1:30">
      <c r="A407" s="14">
        <v>44046</v>
      </c>
      <c r="B407" s="15">
        <v>6.7623803578859758E-4</v>
      </c>
      <c r="C407" s="15">
        <v>6.7623803578859758E-4</v>
      </c>
      <c r="D407" s="15">
        <v>1.9534987413262983E-2</v>
      </c>
      <c r="E407" s="15">
        <v>1.9534987413262983E-2</v>
      </c>
      <c r="F407" s="15">
        <v>0.10820344427078106</v>
      </c>
      <c r="G407" s="15">
        <v>0.10820344427078106</v>
      </c>
      <c r="H407" s="15">
        <v>3.3956394996880038E-2</v>
      </c>
      <c r="I407" s="15">
        <v>3.3956394996880038E-2</v>
      </c>
      <c r="J407" s="15">
        <v>6.1198012288560869E-6</v>
      </c>
      <c r="K407" s="15">
        <v>6.1198012288560869E-6</v>
      </c>
      <c r="L407" s="15">
        <v>1.2695109905591732E-4</v>
      </c>
      <c r="M407" s="15">
        <v>1.2695109905591732E-4</v>
      </c>
      <c r="N407" s="15">
        <v>7.6953593637228332E-4</v>
      </c>
      <c r="O407" s="15">
        <v>7.6953593637228332E-4</v>
      </c>
      <c r="P407" s="15">
        <v>2.3748987175546929E-4</v>
      </c>
      <c r="Q407" s="15">
        <v>2.3748987175546929E-4</v>
      </c>
      <c r="R407" s="15">
        <v>0</v>
      </c>
      <c r="S407" s="15">
        <v>0</v>
      </c>
      <c r="T407" s="15">
        <v>0</v>
      </c>
      <c r="U407" s="15">
        <v>0</v>
      </c>
      <c r="V407" s="15">
        <v>4.7797263128713249E-6</v>
      </c>
      <c r="W407" s="15">
        <v>4.7797263128713249E-6</v>
      </c>
      <c r="X407" s="15">
        <v>1.1641660380170061E-6</v>
      </c>
      <c r="Y407" s="15">
        <v>1.1641660380170061E-6</v>
      </c>
      <c r="Z407" s="30" t="s">
        <v>8</v>
      </c>
      <c r="AA407" s="17"/>
      <c r="AB407" s="18">
        <f t="shared" si="13"/>
        <v>-3.382678077564814</v>
      </c>
      <c r="AD407" s="28">
        <f t="shared" si="12"/>
        <v>0</v>
      </c>
    </row>
    <row r="408" spans="1:30">
      <c r="A408" s="14">
        <v>44047</v>
      </c>
      <c r="B408" s="15">
        <v>1.0076252723311547E-2</v>
      </c>
      <c r="C408" s="15">
        <v>1.0076252723311547E-2</v>
      </c>
      <c r="D408" s="15">
        <v>5.0842366987760061E-2</v>
      </c>
      <c r="E408" s="15">
        <v>5.0842366987760061E-2</v>
      </c>
      <c r="F408" s="15">
        <v>0.22513466878886518</v>
      </c>
      <c r="G408" s="15">
        <v>0.22513466878886518</v>
      </c>
      <c r="H408" s="15">
        <v>7.7783753830106273E-2</v>
      </c>
      <c r="I408" s="15">
        <v>7.7783753830106273E-2</v>
      </c>
      <c r="J408" s="15">
        <v>1.7135443440797042E-4</v>
      </c>
      <c r="K408" s="15">
        <v>1.7135443440797042E-4</v>
      </c>
      <c r="L408" s="15">
        <v>2.0745667406698684E-4</v>
      </c>
      <c r="M408" s="15">
        <v>2.0745667406698684E-4</v>
      </c>
      <c r="N408" s="15">
        <v>6.8589072589703521E-3</v>
      </c>
      <c r="O408" s="15">
        <v>6.8589072589703521E-3</v>
      </c>
      <c r="P408" s="15">
        <v>1.8137706872304955E-3</v>
      </c>
      <c r="Q408" s="15">
        <v>1.8137706872304955E-3</v>
      </c>
      <c r="R408" s="15">
        <v>1.1762257961861398E-2</v>
      </c>
      <c r="S408" s="15">
        <v>1.1762257961861398E-2</v>
      </c>
      <c r="T408" s="15">
        <v>3.3688486773862936E-3</v>
      </c>
      <c r="U408" s="15">
        <v>3.3688486773862936E-3</v>
      </c>
      <c r="V408" s="15">
        <v>4.6124358919208287E-3</v>
      </c>
      <c r="W408" s="15">
        <v>4.6124358919208287E-3</v>
      </c>
      <c r="X408" s="15">
        <v>6.865087126186286E-3</v>
      </c>
      <c r="Y408" s="15">
        <v>6.865087126186286E-3</v>
      </c>
      <c r="Z408" s="30" t="s">
        <v>8</v>
      </c>
      <c r="AA408" s="17"/>
      <c r="AB408" s="18">
        <f t="shared" si="13"/>
        <v>-2.5538226892680966</v>
      </c>
      <c r="AD408" s="28">
        <f t="shared" si="12"/>
        <v>0</v>
      </c>
    </row>
    <row r="409" spans="1:30">
      <c r="A409" s="14">
        <v>44048</v>
      </c>
      <c r="B409" s="15">
        <v>0.29780176739859482</v>
      </c>
      <c r="C409" s="15">
        <v>0.29780176739859482</v>
      </c>
      <c r="D409" s="15">
        <v>5.0563693843490957E-2</v>
      </c>
      <c r="E409" s="15">
        <v>5.0563693843490957E-2</v>
      </c>
      <c r="F409" s="15">
        <v>0.12061639350530788</v>
      </c>
      <c r="G409" s="15">
        <v>0.12061639350530788</v>
      </c>
      <c r="H409" s="15">
        <v>0.16168985685414397</v>
      </c>
      <c r="I409" s="15">
        <v>0.16168985685414397</v>
      </c>
      <c r="J409" s="15">
        <v>1.9185576852463833E-3</v>
      </c>
      <c r="K409" s="15">
        <v>1.9185576852463833E-3</v>
      </c>
      <c r="L409" s="15">
        <v>3.4679324620153022E-4</v>
      </c>
      <c r="M409" s="15">
        <v>3.4679324620153022E-4</v>
      </c>
      <c r="N409" s="15">
        <v>3.8715783134257725E-4</v>
      </c>
      <c r="O409" s="15">
        <v>3.8715783134257725E-4</v>
      </c>
      <c r="P409" s="15">
        <v>9.5461615117394504E-4</v>
      </c>
      <c r="Q409" s="15">
        <v>9.5461615117394504E-4</v>
      </c>
      <c r="R409" s="15">
        <v>0</v>
      </c>
      <c r="S409" s="15">
        <v>0</v>
      </c>
      <c r="T409" s="15">
        <v>0</v>
      </c>
      <c r="U409" s="15">
        <v>0</v>
      </c>
      <c r="V409" s="15">
        <v>2.9500470803041818E-2</v>
      </c>
      <c r="W409" s="15">
        <v>2.9500470803041818E-2</v>
      </c>
      <c r="X409" s="15">
        <v>7.1852327866409622E-3</v>
      </c>
      <c r="Y409" s="15">
        <v>7.1852327866409622E-3</v>
      </c>
      <c r="Z409" s="30" t="s">
        <v>8</v>
      </c>
      <c r="AA409" s="17"/>
      <c r="AB409" s="18">
        <f t="shared" si="13"/>
        <v>-1.8220752425413136</v>
      </c>
      <c r="AD409" s="28">
        <f t="shared" si="12"/>
        <v>0</v>
      </c>
    </row>
    <row r="410" spans="1:30">
      <c r="A410" s="14">
        <v>44049</v>
      </c>
      <c r="B410" s="15">
        <v>1.7493451812685124E-2</v>
      </c>
      <c r="C410" s="15">
        <v>1.7493451812685124E-2</v>
      </c>
      <c r="D410" s="15">
        <v>0.37045259614997572</v>
      </c>
      <c r="E410" s="15">
        <v>0.37045259614997572</v>
      </c>
      <c r="F410" s="15">
        <v>2.7813227414598241E-2</v>
      </c>
      <c r="G410" s="15">
        <v>2.7813227414598241E-2</v>
      </c>
      <c r="H410" s="15">
        <v>0.15271180836895681</v>
      </c>
      <c r="I410" s="15">
        <v>0.15271180836895681</v>
      </c>
      <c r="J410" s="15">
        <v>6.4257912902988912E-5</v>
      </c>
      <c r="K410" s="15">
        <v>6.4257912902988912E-5</v>
      </c>
      <c r="L410" s="15">
        <v>9.3448394378233771E-3</v>
      </c>
      <c r="M410" s="15">
        <v>9.3448394378233771E-3</v>
      </c>
      <c r="N410" s="15">
        <v>2.4854576826930887E-4</v>
      </c>
      <c r="O410" s="15">
        <v>2.4854576826930887E-4</v>
      </c>
      <c r="P410" s="15">
        <v>3.5984372235105667E-3</v>
      </c>
      <c r="Q410" s="15">
        <v>3.5984372235105667E-3</v>
      </c>
      <c r="R410" s="15">
        <v>8.1821742429805874E-3</v>
      </c>
      <c r="S410" s="15">
        <v>8.1821742429805874E-3</v>
      </c>
      <c r="T410" s="15">
        <v>5.5734628853817359E-5</v>
      </c>
      <c r="U410" s="15">
        <v>5.5734628853817359E-5</v>
      </c>
      <c r="V410" s="15">
        <v>0</v>
      </c>
      <c r="W410" s="15">
        <v>0</v>
      </c>
      <c r="X410" s="15">
        <v>3.1339349743417805E-3</v>
      </c>
      <c r="Y410" s="15">
        <v>3.1339349743417805E-3</v>
      </c>
      <c r="Z410" s="30" t="s">
        <v>8</v>
      </c>
      <c r="AA410" s="17"/>
      <c r="AB410" s="18">
        <f t="shared" si="13"/>
        <v>-1.8792027392368773</v>
      </c>
      <c r="AD410" s="28">
        <f t="shared" si="12"/>
        <v>0</v>
      </c>
    </row>
    <row r="411" spans="1:30">
      <c r="A411" s="14">
        <v>44050</v>
      </c>
      <c r="B411" s="15">
        <v>2.1523340921886857E-2</v>
      </c>
      <c r="C411" s="15">
        <v>2.1523340921886857E-2</v>
      </c>
      <c r="D411" s="15">
        <v>1.3010939469096696E-2</v>
      </c>
      <c r="E411" s="15">
        <v>1.3010939469096696E-2</v>
      </c>
      <c r="F411" s="15">
        <v>1.1857114861603024</v>
      </c>
      <c r="G411" s="15">
        <v>1.0322344742540042</v>
      </c>
      <c r="H411" s="15">
        <v>0.30187640282007577</v>
      </c>
      <c r="I411" s="15">
        <v>0.26449503133934971</v>
      </c>
      <c r="J411" s="15">
        <v>2.8763065775623607E-4</v>
      </c>
      <c r="K411" s="15">
        <v>2.8763065775623607E-4</v>
      </c>
      <c r="L411" s="15">
        <v>2.4151672503320854E-4</v>
      </c>
      <c r="M411" s="15">
        <v>2.4151672503320854E-4</v>
      </c>
      <c r="N411" s="15">
        <v>1.5969065611303096E-2</v>
      </c>
      <c r="O411" s="15">
        <v>8.6274059947327418E-3</v>
      </c>
      <c r="P411" s="15">
        <v>4.0897152915537419E-3</v>
      </c>
      <c r="Q411" s="15">
        <v>2.301556257159621E-3</v>
      </c>
      <c r="R411" s="15">
        <v>0</v>
      </c>
      <c r="S411" s="15">
        <v>0</v>
      </c>
      <c r="T411" s="15">
        <v>1.1252202291931794E-2</v>
      </c>
      <c r="U411" s="15">
        <v>1.1252202291931794E-2</v>
      </c>
      <c r="V411" s="15">
        <v>4.7319290497426116E-4</v>
      </c>
      <c r="W411" s="15">
        <v>4.7319290497426116E-4</v>
      </c>
      <c r="X411" s="15">
        <v>4.3458318199174843E-3</v>
      </c>
      <c r="Y411" s="15">
        <v>4.3458318199174843E-3</v>
      </c>
      <c r="Z411" s="30" t="s">
        <v>8</v>
      </c>
      <c r="AA411" s="17"/>
      <c r="AB411" s="18">
        <f t="shared" si="13"/>
        <v>-1.3299328129666537</v>
      </c>
      <c r="AD411" s="28">
        <f t="shared" si="12"/>
        <v>0</v>
      </c>
    </row>
    <row r="412" spans="1:30">
      <c r="A412" s="14">
        <v>44051</v>
      </c>
      <c r="B412" s="15">
        <v>6.1445864238329539E-2</v>
      </c>
      <c r="C412" s="15">
        <v>6.1445864238329539E-2</v>
      </c>
      <c r="D412" s="15">
        <v>0.120129799757864</v>
      </c>
      <c r="E412" s="15">
        <v>0.120129799757864</v>
      </c>
      <c r="F412" s="15">
        <v>2.0142674830439207</v>
      </c>
      <c r="G412" s="15">
        <v>1.5891108275140167</v>
      </c>
      <c r="H412" s="15">
        <v>0.55914545556145401</v>
      </c>
      <c r="I412" s="15">
        <v>0.45559288647984136</v>
      </c>
      <c r="J412" s="15">
        <v>5.7220141489804392E-4</v>
      </c>
      <c r="K412" s="15">
        <v>5.7220141489804392E-4</v>
      </c>
      <c r="L412" s="15">
        <v>2.1117231599057469E-3</v>
      </c>
      <c r="M412" s="15">
        <v>2.1117231599057469E-3</v>
      </c>
      <c r="N412" s="15">
        <v>1.31346879077704E-2</v>
      </c>
      <c r="O412" s="15">
        <v>4.5694183551049884E-3</v>
      </c>
      <c r="P412" s="15">
        <v>4.2107885595075115E-3</v>
      </c>
      <c r="Q412" s="15">
        <v>2.1246030193810359E-3</v>
      </c>
      <c r="R412" s="15">
        <v>0</v>
      </c>
      <c r="S412" s="15">
        <v>0</v>
      </c>
      <c r="T412" s="15">
        <v>2.4770946157252157E-5</v>
      </c>
      <c r="U412" s="15">
        <v>2.4770946157252157E-5</v>
      </c>
      <c r="V412" s="15">
        <v>1.147134315089118E-4</v>
      </c>
      <c r="W412" s="15">
        <v>1.147134315089118E-4</v>
      </c>
      <c r="X412" s="15">
        <v>3.7253313216544197E-5</v>
      </c>
      <c r="Y412" s="15">
        <v>3.7253313216544197E-5</v>
      </c>
      <c r="Z412" s="30" t="s">
        <v>8</v>
      </c>
      <c r="AA412" s="17"/>
      <c r="AB412" s="18">
        <f t="shared" si="13"/>
        <v>-0.78615566105198265</v>
      </c>
      <c r="AD412" s="28">
        <f t="shared" si="12"/>
        <v>0</v>
      </c>
    </row>
    <row r="413" spans="1:30">
      <c r="A413" s="14">
        <v>44052</v>
      </c>
      <c r="B413" s="15">
        <v>5.5384201121147581E-3</v>
      </c>
      <c r="C413" s="15">
        <v>5.5384201121147581E-3</v>
      </c>
      <c r="D413" s="15">
        <v>4.2519329078923335E-2</v>
      </c>
      <c r="E413" s="15">
        <v>4.2519329078923335E-2</v>
      </c>
      <c r="F413" s="15">
        <v>4.6004865761386501E-2</v>
      </c>
      <c r="G413" s="15">
        <v>4.6004865761386501E-2</v>
      </c>
      <c r="H413" s="15">
        <v>2.9298566678773987E-2</v>
      </c>
      <c r="I413" s="15">
        <v>2.9298566678773987E-2</v>
      </c>
      <c r="J413" s="15">
        <v>3.3658906758708479E-5</v>
      </c>
      <c r="K413" s="15">
        <v>3.3658906758708479E-5</v>
      </c>
      <c r="L413" s="15">
        <v>3.3440777312290418E-4</v>
      </c>
      <c r="M413" s="15">
        <v>3.3440777312290418E-4</v>
      </c>
      <c r="N413" s="15">
        <v>2.5332549458218016E-4</v>
      </c>
      <c r="O413" s="15">
        <v>2.5332549458218016E-4</v>
      </c>
      <c r="P413" s="15">
        <v>2.0023655853892503E-4</v>
      </c>
      <c r="Q413" s="15">
        <v>2.0023655853892503E-4</v>
      </c>
      <c r="R413" s="15">
        <v>0</v>
      </c>
      <c r="S413" s="15">
        <v>0</v>
      </c>
      <c r="T413" s="15">
        <v>0</v>
      </c>
      <c r="U413" s="15">
        <v>0</v>
      </c>
      <c r="V413" s="15">
        <v>1.0515397888316916E-3</v>
      </c>
      <c r="W413" s="15">
        <v>1.0515397888316916E-3</v>
      </c>
      <c r="X413" s="15">
        <v>2.5611652836374135E-4</v>
      </c>
      <c r="Y413" s="15">
        <v>2.5611652836374135E-4</v>
      </c>
      <c r="Z413" s="30" t="s">
        <v>8</v>
      </c>
      <c r="AA413" s="17"/>
      <c r="AB413" s="18">
        <f t="shared" si="13"/>
        <v>-3.5302166829688542</v>
      </c>
      <c r="AD413" s="28">
        <f t="shared" ref="AD413:AD476" si="14">A413-1-A412</f>
        <v>0</v>
      </c>
    </row>
    <row r="414" spans="1:30">
      <c r="A414" s="14">
        <v>44053</v>
      </c>
      <c r="B414" s="15">
        <v>8.0720178208611784E-3</v>
      </c>
      <c r="C414" s="15">
        <v>8.0720178208611784E-3</v>
      </c>
      <c r="D414" s="15">
        <v>7.0380450769292696E-2</v>
      </c>
      <c r="E414" s="15">
        <v>7.0380450769292696E-2</v>
      </c>
      <c r="F414" s="15">
        <v>0.7636951108179546</v>
      </c>
      <c r="G414" s="15">
        <v>0.7636951108179546</v>
      </c>
      <c r="H414" s="15">
        <v>0.21554068527469664</v>
      </c>
      <c r="I414" s="15">
        <v>0.21554068527469664</v>
      </c>
      <c r="J414" s="15">
        <v>3.9778707987564568E-5</v>
      </c>
      <c r="K414" s="15">
        <v>3.9778707987564568E-5</v>
      </c>
      <c r="L414" s="15">
        <v>3.4060050966221736E-4</v>
      </c>
      <c r="M414" s="15">
        <v>3.4060050966221736E-4</v>
      </c>
      <c r="N414" s="15">
        <v>5.3293948388515285E-3</v>
      </c>
      <c r="O414" s="15">
        <v>5.3293948388515285E-3</v>
      </c>
      <c r="P414" s="15">
        <v>1.4412375550650535E-3</v>
      </c>
      <c r="Q414" s="15">
        <v>1.4412375550650535E-3</v>
      </c>
      <c r="R414" s="15">
        <v>0</v>
      </c>
      <c r="S414" s="15">
        <v>0</v>
      </c>
      <c r="T414" s="15">
        <v>2.6597803436349504E-3</v>
      </c>
      <c r="U414" s="15">
        <v>2.6597803436349504E-3</v>
      </c>
      <c r="V414" s="15">
        <v>4.3839649741655787E-2</v>
      </c>
      <c r="W414" s="15">
        <v>4.3839649741655787E-2</v>
      </c>
      <c r="X414" s="15">
        <v>1.167774952734859E-2</v>
      </c>
      <c r="Y414" s="15">
        <v>1.167774952734859E-2</v>
      </c>
      <c r="Z414" s="30" t="s">
        <v>8</v>
      </c>
      <c r="AA414" s="17"/>
      <c r="AB414" s="18">
        <f t="shared" si="13"/>
        <v>-1.5346055924796513</v>
      </c>
      <c r="AD414" s="28">
        <f t="shared" si="14"/>
        <v>0</v>
      </c>
    </row>
    <row r="415" spans="1:30">
      <c r="A415" s="14">
        <v>44054</v>
      </c>
      <c r="B415" s="15">
        <v>5.1403270421776705E-2</v>
      </c>
      <c r="C415" s="15">
        <v>5.1403270421776705E-2</v>
      </c>
      <c r="D415" s="15">
        <v>4.9603819679897446E-3</v>
      </c>
      <c r="E415" s="15">
        <v>4.9603819679897446E-3</v>
      </c>
      <c r="F415" s="15">
        <v>9.4256202889822539E-3</v>
      </c>
      <c r="G415" s="15">
        <v>9.4256202889822539E-3</v>
      </c>
      <c r="H415" s="15">
        <v>2.3717554692520466E-2</v>
      </c>
      <c r="I415" s="15">
        <v>2.3717554692520466E-2</v>
      </c>
      <c r="J415" s="15">
        <v>4.2226628479107009E-4</v>
      </c>
      <c r="K415" s="15">
        <v>4.2226628479107009E-4</v>
      </c>
      <c r="L415" s="15">
        <v>4.0252787505534762E-5</v>
      </c>
      <c r="M415" s="15">
        <v>4.0252787505534762E-5</v>
      </c>
      <c r="N415" s="15">
        <v>5.7356715754455906E-5</v>
      </c>
      <c r="O415" s="15">
        <v>5.7356715754455906E-5</v>
      </c>
      <c r="P415" s="15">
        <v>1.8975906419677196E-4</v>
      </c>
      <c r="Q415" s="15">
        <v>1.8975906419677196E-4</v>
      </c>
      <c r="R415" s="15">
        <v>0</v>
      </c>
      <c r="S415" s="15">
        <v>0</v>
      </c>
      <c r="T415" s="15">
        <v>0</v>
      </c>
      <c r="U415" s="15">
        <v>0</v>
      </c>
      <c r="V415" s="15">
        <v>2.294268630178236E-4</v>
      </c>
      <c r="W415" s="15">
        <v>2.294268630178236E-4</v>
      </c>
      <c r="X415" s="15">
        <v>5.5879969824816298E-5</v>
      </c>
      <c r="Y415" s="15">
        <v>5.5879969824816298E-5</v>
      </c>
      <c r="Z415" s="30" t="s">
        <v>8</v>
      </c>
      <c r="AA415" s="17"/>
      <c r="AB415" s="18">
        <f t="shared" si="13"/>
        <v>-3.7415398007013572</v>
      </c>
      <c r="AD415" s="28">
        <f t="shared" si="14"/>
        <v>0</v>
      </c>
    </row>
    <row r="416" spans="1:30">
      <c r="A416" s="14">
        <v>44055</v>
      </c>
      <c r="B416" s="15">
        <v>1.0617855132065311E-3</v>
      </c>
      <c r="C416" s="15">
        <v>1.0617855132065311E-3</v>
      </c>
      <c r="D416" s="15">
        <v>0.10812208360813602</v>
      </c>
      <c r="E416" s="15">
        <v>0.10812208360813602</v>
      </c>
      <c r="F416" s="15">
        <v>3.7611666355984459E-2</v>
      </c>
      <c r="G416" s="15">
        <v>3.7611666355984459E-2</v>
      </c>
      <c r="H416" s="15">
        <v>5.0216302049863555E-2</v>
      </c>
      <c r="I416" s="15">
        <v>5.0216302049863555E-2</v>
      </c>
      <c r="J416" s="15">
        <v>1.8359403686568262E-5</v>
      </c>
      <c r="K416" s="15">
        <v>1.8359403686568262E-5</v>
      </c>
      <c r="L416" s="15">
        <v>1.4305221405813123E-3</v>
      </c>
      <c r="M416" s="15">
        <v>1.4305221405813123E-3</v>
      </c>
      <c r="N416" s="15">
        <v>2.8200385245940815E-4</v>
      </c>
      <c r="O416" s="15">
        <v>2.8200385245940815E-4</v>
      </c>
      <c r="P416" s="15">
        <v>6.1351550203496213E-4</v>
      </c>
      <c r="Q416" s="15">
        <v>6.1351550203496213E-4</v>
      </c>
      <c r="R416" s="15">
        <v>0</v>
      </c>
      <c r="S416" s="15">
        <v>0</v>
      </c>
      <c r="T416" s="15">
        <v>2.7248040772977374E-4</v>
      </c>
      <c r="U416" s="15">
        <v>2.7248040772977374E-4</v>
      </c>
      <c r="V416" s="15">
        <v>1.6585650305663499E-3</v>
      </c>
      <c r="W416" s="15">
        <v>1.6585650305663499E-3</v>
      </c>
      <c r="X416" s="15">
        <v>5.064122265373977E-4</v>
      </c>
      <c r="Y416" s="15">
        <v>5.064122265373977E-4</v>
      </c>
      <c r="Z416" s="30" t="s">
        <v>8</v>
      </c>
      <c r="AA416" s="17"/>
      <c r="AB416" s="18">
        <f t="shared" si="13"/>
        <v>-2.9914155629725792</v>
      </c>
      <c r="AD416" s="28">
        <f t="shared" si="14"/>
        <v>0</v>
      </c>
    </row>
    <row r="417" spans="1:30">
      <c r="A417" s="14">
        <v>44056</v>
      </c>
      <c r="B417" s="15">
        <v>1.1474627304105164E-2</v>
      </c>
      <c r="C417" s="15">
        <v>1.1474627304105164E-2</v>
      </c>
      <c r="D417" s="15">
        <v>0.89744828290897605</v>
      </c>
      <c r="E417" s="15">
        <v>0.89744828290897605</v>
      </c>
      <c r="F417" s="15">
        <v>7.8473546604721417E-2</v>
      </c>
      <c r="G417" s="15">
        <v>7.8473546604721417E-2</v>
      </c>
      <c r="H417" s="15">
        <v>0.36089962094753802</v>
      </c>
      <c r="I417" s="15">
        <v>0.36089962094753802</v>
      </c>
      <c r="J417" s="15">
        <v>1.7227240459229882E-3</v>
      </c>
      <c r="K417" s="15">
        <v>1.7227240459229882E-3</v>
      </c>
      <c r="L417" s="15">
        <v>9.1219009224081122E-3</v>
      </c>
      <c r="M417" s="15">
        <v>9.1219009224081122E-3</v>
      </c>
      <c r="N417" s="15">
        <v>4.7319290497426116E-4</v>
      </c>
      <c r="O417" s="15">
        <v>4.7319290497426116E-4</v>
      </c>
      <c r="P417" s="15">
        <v>4.2003110651653601E-3</v>
      </c>
      <c r="Q417" s="15">
        <v>4.2003110651653601E-3</v>
      </c>
      <c r="R417" s="15">
        <v>1.7319037477662726E-3</v>
      </c>
      <c r="S417" s="15">
        <v>1.7319037477662726E-3</v>
      </c>
      <c r="T417" s="15">
        <v>0</v>
      </c>
      <c r="U417" s="15">
        <v>0</v>
      </c>
      <c r="V417" s="15">
        <v>7.6475621005941198E-5</v>
      </c>
      <c r="W417" s="15">
        <v>7.6475621005941198E-5</v>
      </c>
      <c r="X417" s="15">
        <v>6.775446341258976E-4</v>
      </c>
      <c r="Y417" s="15">
        <v>6.775446341258976E-4</v>
      </c>
      <c r="Z417" s="30" t="s">
        <v>8</v>
      </c>
      <c r="AA417" s="17"/>
      <c r="AB417" s="18">
        <f t="shared" si="13"/>
        <v>-1.0191554176317068</v>
      </c>
      <c r="AD417" s="28">
        <f t="shared" si="14"/>
        <v>0</v>
      </c>
    </row>
    <row r="418" spans="1:30">
      <c r="A418" s="14">
        <v>44057</v>
      </c>
      <c r="B418" s="15">
        <v>3.7098235049325592E-2</v>
      </c>
      <c r="C418" s="15">
        <v>3.7098235049325592E-2</v>
      </c>
      <c r="D418" s="15">
        <v>8.8803841973748975E-3</v>
      </c>
      <c r="E418" s="15">
        <v>8.8803841973748975E-3</v>
      </c>
      <c r="F418" s="15">
        <v>0.26123116190366941</v>
      </c>
      <c r="G418" s="15">
        <v>0.26123116190366941</v>
      </c>
      <c r="H418" s="15">
        <v>8.1079507883732416E-2</v>
      </c>
      <c r="I418" s="15">
        <v>8.1079507883732416E-2</v>
      </c>
      <c r="J418" s="15">
        <v>2.4785194976867147E-4</v>
      </c>
      <c r="K418" s="15">
        <v>2.4785194976867147E-4</v>
      </c>
      <c r="L418" s="15">
        <v>3.0963682696565195E-5</v>
      </c>
      <c r="M418" s="15">
        <v>3.0963682696565195E-5</v>
      </c>
      <c r="N418" s="15">
        <v>3.2024166296237876E-3</v>
      </c>
      <c r="O418" s="15">
        <v>3.2024166296237876E-3</v>
      </c>
      <c r="P418" s="15">
        <v>8.8593035493094168E-4</v>
      </c>
      <c r="Q418" s="15">
        <v>8.8593035493094168E-4</v>
      </c>
      <c r="R418" s="15">
        <v>0</v>
      </c>
      <c r="S418" s="15">
        <v>0</v>
      </c>
      <c r="T418" s="15">
        <v>0</v>
      </c>
      <c r="U418" s="15">
        <v>0</v>
      </c>
      <c r="V418" s="15">
        <v>8.3167237843961048E-4</v>
      </c>
      <c r="W418" s="15">
        <v>8.3167237843961048E-4</v>
      </c>
      <c r="X418" s="15">
        <v>2.0256489061495908E-4</v>
      </c>
      <c r="Y418" s="15">
        <v>2.0256489061495908E-4</v>
      </c>
      <c r="Z418" s="30" t="s">
        <v>8</v>
      </c>
      <c r="AA418" s="17"/>
      <c r="AB418" s="18">
        <f t="shared" si="13"/>
        <v>-2.5123250269316513</v>
      </c>
      <c r="AD418" s="28">
        <f t="shared" si="14"/>
        <v>0</v>
      </c>
    </row>
    <row r="419" spans="1:30">
      <c r="A419" s="14">
        <v>44058</v>
      </c>
      <c r="B419" s="15">
        <v>1.0272086362634943E-2</v>
      </c>
      <c r="C419" s="15">
        <v>1.0272086362634943E-2</v>
      </c>
      <c r="D419" s="15">
        <v>2.3891577568669706E-2</v>
      </c>
      <c r="E419" s="15">
        <v>2.3891577568669706E-2</v>
      </c>
      <c r="F419" s="15">
        <v>5.9579288489941068E-2</v>
      </c>
      <c r="G419" s="15">
        <v>5.9579288489941068E-2</v>
      </c>
      <c r="H419" s="15">
        <v>2.7402140202844288E-2</v>
      </c>
      <c r="I419" s="15">
        <v>2.7402140202844288E-2</v>
      </c>
      <c r="J419" s="15">
        <v>9.1797018432841315E-5</v>
      </c>
      <c r="K419" s="15">
        <v>9.1797018432841315E-5</v>
      </c>
      <c r="L419" s="15">
        <v>2.9105861734771295E-4</v>
      </c>
      <c r="M419" s="15">
        <v>2.9105861734771295E-4</v>
      </c>
      <c r="N419" s="15">
        <v>6.835008627405992E-4</v>
      </c>
      <c r="O419" s="15">
        <v>6.835008627405992E-4</v>
      </c>
      <c r="P419" s="15">
        <v>3.1083233215054061E-4</v>
      </c>
      <c r="Q419" s="15">
        <v>3.1083233215054061E-4</v>
      </c>
      <c r="R419" s="15">
        <v>7.7966267655626541E-3</v>
      </c>
      <c r="S419" s="15">
        <v>7.7966267655626541E-3</v>
      </c>
      <c r="T419" s="15">
        <v>0</v>
      </c>
      <c r="U419" s="15">
        <v>0</v>
      </c>
      <c r="V419" s="15">
        <v>6.4956480591921309E-3</v>
      </c>
      <c r="W419" s="15">
        <v>6.4956480591921309E-3</v>
      </c>
      <c r="X419" s="15">
        <v>4.5483967105324433E-3</v>
      </c>
      <c r="Y419" s="15">
        <v>4.5483967105324433E-3</v>
      </c>
      <c r="Z419" s="30" t="s">
        <v>8</v>
      </c>
      <c r="AA419" s="17"/>
      <c r="AB419" s="18">
        <f t="shared" si="13"/>
        <v>-3.5971341590456505</v>
      </c>
      <c r="AD419" s="28">
        <f t="shared" si="14"/>
        <v>0</v>
      </c>
    </row>
    <row r="420" spans="1:30">
      <c r="A420" s="14">
        <v>44059</v>
      </c>
      <c r="B420" s="15">
        <v>0.17715906587354044</v>
      </c>
      <c r="C420" s="15">
        <v>0.17715906587354044</v>
      </c>
      <c r="D420" s="15">
        <v>3.6400905378082049E-2</v>
      </c>
      <c r="E420" s="15">
        <v>3.6400905378082049E-2</v>
      </c>
      <c r="F420" s="15">
        <v>9.5957785457204722E-2</v>
      </c>
      <c r="G420" s="15">
        <v>9.5957785457204722E-2</v>
      </c>
      <c r="H420" s="15">
        <v>0.10445945442522794</v>
      </c>
      <c r="I420" s="15">
        <v>0.10445945442522794</v>
      </c>
      <c r="J420" s="15">
        <v>5.5384201121147589E-4</v>
      </c>
      <c r="K420" s="15">
        <v>5.5384201121147589E-4</v>
      </c>
      <c r="L420" s="15">
        <v>9.9083784629008643E-5</v>
      </c>
      <c r="M420" s="15">
        <v>9.9083784629008643E-5</v>
      </c>
      <c r="N420" s="15">
        <v>2.7579020825267545E-3</v>
      </c>
      <c r="O420" s="15">
        <v>2.7579020825267545E-3</v>
      </c>
      <c r="P420" s="15">
        <v>9.1969117003343486E-4</v>
      </c>
      <c r="Q420" s="15">
        <v>9.1969117003343486E-4</v>
      </c>
      <c r="R420" s="15">
        <v>4.2226628479107003E-3</v>
      </c>
      <c r="S420" s="15">
        <v>4.2226628479107003E-3</v>
      </c>
      <c r="T420" s="15">
        <v>0</v>
      </c>
      <c r="U420" s="15">
        <v>0</v>
      </c>
      <c r="V420" s="15">
        <v>0</v>
      </c>
      <c r="W420" s="15">
        <v>0</v>
      </c>
      <c r="X420" s="15">
        <v>1.6065491324634684E-3</v>
      </c>
      <c r="Y420" s="15">
        <v>1.6065491324634684E-3</v>
      </c>
      <c r="Z420" s="30" t="s">
        <v>8</v>
      </c>
      <c r="AA420" s="17"/>
      <c r="AB420" s="18">
        <f t="shared" si="13"/>
        <v>-2.2589562787980011</v>
      </c>
      <c r="AD420" s="28">
        <f t="shared" si="14"/>
        <v>0</v>
      </c>
    </row>
    <row r="421" spans="1:30">
      <c r="A421" s="14">
        <v>44060</v>
      </c>
      <c r="B421" s="15">
        <v>5.7180362781816846E-2</v>
      </c>
      <c r="C421" s="15">
        <v>5.7180362781816846E-2</v>
      </c>
      <c r="D421" s="15">
        <v>8.7441439935100132E-3</v>
      </c>
      <c r="E421" s="15">
        <v>8.7441439935100132E-3</v>
      </c>
      <c r="F421" s="15">
        <v>3.0972626507406183E-2</v>
      </c>
      <c r="G421" s="15">
        <v>3.0972626507406183E-2</v>
      </c>
      <c r="H421" s="15">
        <v>3.258617157013402E-2</v>
      </c>
      <c r="I421" s="15">
        <v>3.258617157013402E-2</v>
      </c>
      <c r="J421" s="15">
        <v>5.7832121612690014E-4</v>
      </c>
      <c r="K421" s="15">
        <v>5.7832121612690014E-4</v>
      </c>
      <c r="L421" s="15">
        <v>4.3349155775191284E-5</v>
      </c>
      <c r="M421" s="15">
        <v>4.3349155775191284E-5</v>
      </c>
      <c r="N421" s="15">
        <v>3.9671728396832004E-4</v>
      </c>
      <c r="O421" s="15">
        <v>3.9671728396832004E-4</v>
      </c>
      <c r="P421" s="15">
        <v>3.3295148687286381E-4</v>
      </c>
      <c r="Q421" s="15">
        <v>3.3295148687286381E-4</v>
      </c>
      <c r="R421" s="15">
        <v>1.0700472448654868E-2</v>
      </c>
      <c r="S421" s="15">
        <v>1.0700472448654868E-2</v>
      </c>
      <c r="T421" s="15">
        <v>3.0963682696565197E-6</v>
      </c>
      <c r="U421" s="15">
        <v>3.0963682696565197E-6</v>
      </c>
      <c r="V421" s="15">
        <v>1.6251069463762505E-4</v>
      </c>
      <c r="W421" s="15">
        <v>1.6251069463762505E-4</v>
      </c>
      <c r="X421" s="15">
        <v>4.1118344462760664E-3</v>
      </c>
      <c r="Y421" s="15">
        <v>4.1118344462760664E-3</v>
      </c>
      <c r="Z421" s="30" t="s">
        <v>8</v>
      </c>
      <c r="AA421" s="17"/>
      <c r="AB421" s="18">
        <f t="shared" si="13"/>
        <v>-3.4238672655665812</v>
      </c>
      <c r="AD421" s="28">
        <f t="shared" si="14"/>
        <v>0</v>
      </c>
    </row>
    <row r="422" spans="1:30">
      <c r="A422" s="14">
        <v>44061</v>
      </c>
      <c r="B422" s="15">
        <v>2.3714229761817337E-3</v>
      </c>
      <c r="C422" s="15">
        <v>2.3714229761817337E-3</v>
      </c>
      <c r="D422" s="15">
        <v>0.98448409860075115</v>
      </c>
      <c r="E422" s="15">
        <v>0.98448409860075115</v>
      </c>
      <c r="F422" s="15">
        <v>0.10539296519881272</v>
      </c>
      <c r="G422" s="15">
        <v>0.10539296519881272</v>
      </c>
      <c r="H422" s="15">
        <v>0.39671635327316918</v>
      </c>
      <c r="I422" s="15">
        <v>0.39671635327316918</v>
      </c>
      <c r="J422" s="15">
        <v>1.2239602457712174E-5</v>
      </c>
      <c r="K422" s="15">
        <v>1.2239602457712174E-5</v>
      </c>
      <c r="L422" s="15">
        <v>7.8740645097365291E-3</v>
      </c>
      <c r="M422" s="15">
        <v>7.8740645097365291E-3</v>
      </c>
      <c r="N422" s="15">
        <v>9.511655362613936E-4</v>
      </c>
      <c r="O422" s="15">
        <v>9.511655362613936E-4</v>
      </c>
      <c r="P422" s="15">
        <v>3.1967999403946989E-3</v>
      </c>
      <c r="Q422" s="15">
        <v>3.1967999403946989E-3</v>
      </c>
      <c r="R422" s="15">
        <v>0</v>
      </c>
      <c r="S422" s="15">
        <v>0</v>
      </c>
      <c r="T422" s="15">
        <v>0</v>
      </c>
      <c r="U422" s="15">
        <v>0</v>
      </c>
      <c r="V422" s="15">
        <v>2.5667130300119014E-3</v>
      </c>
      <c r="W422" s="15">
        <v>2.5667130300119014E-3</v>
      </c>
      <c r="X422" s="15">
        <v>6.2515716241513222E-4</v>
      </c>
      <c r="Y422" s="15">
        <v>6.2515716241513222E-4</v>
      </c>
      <c r="Z422" s="30" t="s">
        <v>8</v>
      </c>
      <c r="AA422" s="17"/>
      <c r="AB422" s="18">
        <f t="shared" si="13"/>
        <v>-0.92453372903656728</v>
      </c>
      <c r="AD422" s="28">
        <f t="shared" si="14"/>
        <v>0</v>
      </c>
    </row>
    <row r="423" spans="1:30">
      <c r="A423" s="14">
        <v>44062</v>
      </c>
      <c r="B423" s="15">
        <v>2.6988323419255343E-3</v>
      </c>
      <c r="C423" s="15">
        <v>2.6988323419255343E-3</v>
      </c>
      <c r="D423" s="15">
        <v>6.3661331624138041E-3</v>
      </c>
      <c r="E423" s="15">
        <v>6.3661331624138041E-3</v>
      </c>
      <c r="F423" s="15">
        <v>1.6204228145896364</v>
      </c>
      <c r="G423" s="15">
        <v>1.3860011375748624</v>
      </c>
      <c r="H423" s="15">
        <v>0.39809589002821943</v>
      </c>
      <c r="I423" s="15">
        <v>0.34099936669367537</v>
      </c>
      <c r="J423" s="15">
        <v>1.8359403686568262E-5</v>
      </c>
      <c r="K423" s="15">
        <v>1.8359403686568262E-5</v>
      </c>
      <c r="L423" s="15">
        <v>7.4312838471756479E-5</v>
      </c>
      <c r="M423" s="15">
        <v>7.4312838471756479E-5</v>
      </c>
      <c r="N423" s="15">
        <v>2.3583169627707117E-2</v>
      </c>
      <c r="O423" s="15">
        <v>9.7936592150733408E-3</v>
      </c>
      <c r="P423" s="15">
        <v>5.7789202127164208E-3</v>
      </c>
      <c r="Q423" s="15">
        <v>2.4203011930373575E-3</v>
      </c>
      <c r="R423" s="15">
        <v>6.1198012288560869E-6</v>
      </c>
      <c r="S423" s="15">
        <v>6.1198012288560869E-6</v>
      </c>
      <c r="T423" s="15">
        <v>0</v>
      </c>
      <c r="U423" s="15">
        <v>0</v>
      </c>
      <c r="V423" s="15">
        <v>2.4950171353188316E-3</v>
      </c>
      <c r="W423" s="15">
        <v>2.4950171353188316E-3</v>
      </c>
      <c r="X423" s="15">
        <v>6.1002300392091124E-4</v>
      </c>
      <c r="Y423" s="15">
        <v>6.1002300392091124E-4</v>
      </c>
      <c r="Z423" s="30" t="s">
        <v>8</v>
      </c>
      <c r="AA423" s="17"/>
      <c r="AB423" s="18">
        <f t="shared" si="13"/>
        <v>-1.075874658903643</v>
      </c>
      <c r="AD423" s="28">
        <f t="shared" si="14"/>
        <v>0</v>
      </c>
    </row>
    <row r="424" spans="1:30">
      <c r="A424" s="14">
        <v>44063</v>
      </c>
      <c r="B424" s="15">
        <v>0.31176715380284453</v>
      </c>
      <c r="C424" s="15">
        <v>0.31176715380284453</v>
      </c>
      <c r="D424" s="15">
        <v>1.6035719704358757</v>
      </c>
      <c r="E424" s="15">
        <v>1.6035719704358757</v>
      </c>
      <c r="F424" s="15">
        <v>0.53086508266536658</v>
      </c>
      <c r="G424" s="15">
        <v>0.53086508266536658</v>
      </c>
      <c r="H424" s="15">
        <v>0.85082143555642498</v>
      </c>
      <c r="I424" s="15">
        <v>0.85082143555642498</v>
      </c>
      <c r="J424" s="15">
        <v>4.8254632689530251E-3</v>
      </c>
      <c r="K424" s="15">
        <v>4.8254632689530251E-3</v>
      </c>
      <c r="L424" s="15">
        <v>5.7066067209769668E-3</v>
      </c>
      <c r="M424" s="15">
        <v>5.7066067209769668E-3</v>
      </c>
      <c r="N424" s="15">
        <v>3.952833660744586E-3</v>
      </c>
      <c r="O424" s="15">
        <v>3.952833660744586E-3</v>
      </c>
      <c r="P424" s="15">
        <v>4.9442131634582246E-3</v>
      </c>
      <c r="Q424" s="15">
        <v>4.9442131634582246E-3</v>
      </c>
      <c r="R424" s="15">
        <v>0</v>
      </c>
      <c r="S424" s="15">
        <v>0</v>
      </c>
      <c r="T424" s="15">
        <v>1.1146925770763472E-4</v>
      </c>
      <c r="U424" s="15">
        <v>1.1146925770763472E-4</v>
      </c>
      <c r="V424" s="15">
        <v>1.291482049737832E-2</v>
      </c>
      <c r="W424" s="15">
        <v>1.291482049737832E-2</v>
      </c>
      <c r="X424" s="15">
        <v>3.1874866120905629E-3</v>
      </c>
      <c r="Y424" s="15">
        <v>3.1874866120905629E-3</v>
      </c>
      <c r="Z424" s="30" t="s">
        <v>8</v>
      </c>
      <c r="AA424" s="17"/>
      <c r="AB424" s="18">
        <f t="shared" si="13"/>
        <v>-0.16155300138431128</v>
      </c>
      <c r="AD424" s="28">
        <f t="shared" si="14"/>
        <v>0</v>
      </c>
    </row>
    <row r="425" spans="1:30">
      <c r="A425" s="14">
        <v>44064</v>
      </c>
      <c r="B425" s="15">
        <v>1.383993047905804E-2</v>
      </c>
      <c r="C425" s="15">
        <v>1.383993047905804E-2</v>
      </c>
      <c r="D425" s="15">
        <v>0.17833842685913689</v>
      </c>
      <c r="E425" s="15">
        <v>0.17833842685913689</v>
      </c>
      <c r="F425" s="15">
        <v>0.53383807243197257</v>
      </c>
      <c r="G425" s="15">
        <v>0.53383807243197257</v>
      </c>
      <c r="H425" s="15">
        <v>0.20234020656962176</v>
      </c>
      <c r="I425" s="15">
        <v>0.20234020656962176</v>
      </c>
      <c r="J425" s="15">
        <v>1.3463562703483389E-4</v>
      </c>
      <c r="K425" s="15">
        <v>1.3463562703483389E-4</v>
      </c>
      <c r="L425" s="15">
        <v>8.2982669626794703E-4</v>
      </c>
      <c r="M425" s="15">
        <v>8.2982669626794703E-4</v>
      </c>
      <c r="N425" s="15">
        <v>4.5264008182891446E-3</v>
      </c>
      <c r="O425" s="15">
        <v>4.5264008182891446E-3</v>
      </c>
      <c r="P425" s="15">
        <v>1.4656850418634107E-3</v>
      </c>
      <c r="Q425" s="15">
        <v>1.4656850418634107E-3</v>
      </c>
      <c r="R425" s="15">
        <v>0</v>
      </c>
      <c r="S425" s="15">
        <v>0</v>
      </c>
      <c r="T425" s="15">
        <v>2.9508389609826631E-3</v>
      </c>
      <c r="U425" s="15">
        <v>2.9508389609826631E-3</v>
      </c>
      <c r="V425" s="15">
        <v>1.0066103614907011E-2</v>
      </c>
      <c r="W425" s="15">
        <v>1.0066103614907011E-2</v>
      </c>
      <c r="X425" s="15">
        <v>3.5611839102940215E-3</v>
      </c>
      <c r="Y425" s="15">
        <v>3.5611839102940215E-3</v>
      </c>
      <c r="Z425" s="30" t="s">
        <v>8</v>
      </c>
      <c r="AA425" s="17"/>
      <c r="AB425" s="18">
        <f t="shared" si="13"/>
        <v>-1.5978048073013764</v>
      </c>
      <c r="AD425" s="28">
        <f t="shared" si="14"/>
        <v>0</v>
      </c>
    </row>
    <row r="426" spans="1:30">
      <c r="A426" s="14">
        <v>44065</v>
      </c>
      <c r="B426" s="15">
        <v>0.1493109103816308</v>
      </c>
      <c r="C426" s="15">
        <v>0.1493109103816308</v>
      </c>
      <c r="D426" s="15">
        <v>0.3834016082536793</v>
      </c>
      <c r="E426" s="15">
        <v>0.3834016082536793</v>
      </c>
      <c r="F426" s="15">
        <v>0.19766080194248076</v>
      </c>
      <c r="G426" s="15">
        <v>0.19766080194248076</v>
      </c>
      <c r="H426" s="15">
        <v>0.2491000996526129</v>
      </c>
      <c r="I426" s="15">
        <v>0.2491000996526129</v>
      </c>
      <c r="J426" s="15">
        <v>1.3279968666617705E-3</v>
      </c>
      <c r="K426" s="15">
        <v>1.3279968666617705E-3</v>
      </c>
      <c r="L426" s="15">
        <v>4.2946627900135904E-3</v>
      </c>
      <c r="M426" s="15">
        <v>4.2946627900135904E-3</v>
      </c>
      <c r="N426" s="15">
        <v>2.2751497249267508E-3</v>
      </c>
      <c r="O426" s="15">
        <v>2.2751497249267508E-3</v>
      </c>
      <c r="P426" s="15">
        <v>2.6740893893250628E-3</v>
      </c>
      <c r="Q426" s="15">
        <v>2.6740893893250628E-3</v>
      </c>
      <c r="R426" s="15">
        <v>0</v>
      </c>
      <c r="S426" s="15">
        <v>0</v>
      </c>
      <c r="T426" s="15">
        <v>9.0971299762508551E-3</v>
      </c>
      <c r="U426" s="15">
        <v>9.0971299762508551E-3</v>
      </c>
      <c r="V426" s="15">
        <v>7.6571215532198625E-3</v>
      </c>
      <c r="W426" s="15">
        <v>7.6571215532198625E-3</v>
      </c>
      <c r="X426" s="15">
        <v>5.2853138125972081E-3</v>
      </c>
      <c r="Y426" s="15">
        <v>5.2853138125972081E-3</v>
      </c>
      <c r="Z426" s="30" t="s">
        <v>8</v>
      </c>
      <c r="AA426" s="17"/>
      <c r="AB426" s="18">
        <f t="shared" si="13"/>
        <v>-1.3899004566634485</v>
      </c>
      <c r="AD426" s="28">
        <f t="shared" si="14"/>
        <v>0</v>
      </c>
    </row>
    <row r="427" spans="1:30">
      <c r="A427" s="14">
        <v>44066</v>
      </c>
      <c r="B427" s="15">
        <v>3.9564514944554607E-3</v>
      </c>
      <c r="C427" s="15">
        <v>3.9564514944554607E-3</v>
      </c>
      <c r="D427" s="15">
        <v>4.8612981833607363E-3</v>
      </c>
      <c r="E427" s="15">
        <v>4.8612981833607363E-3</v>
      </c>
      <c r="F427" s="15">
        <v>1.2124158170703145</v>
      </c>
      <c r="G427" s="15">
        <v>1.2124158170703145</v>
      </c>
      <c r="H427" s="15">
        <v>0.2986330362381604</v>
      </c>
      <c r="I427" s="15">
        <v>0.2986330362381604</v>
      </c>
      <c r="J427" s="15">
        <v>9.1797018432841308E-6</v>
      </c>
      <c r="K427" s="15">
        <v>9.1797018432841308E-6</v>
      </c>
      <c r="L427" s="15">
        <v>3.0963682696565195E-5</v>
      </c>
      <c r="M427" s="15">
        <v>3.0963682696565195E-5</v>
      </c>
      <c r="N427" s="15">
        <v>5.5779406071208371E-3</v>
      </c>
      <c r="O427" s="15">
        <v>5.5779406071208371E-3</v>
      </c>
      <c r="P427" s="15">
        <v>1.3737159248600672E-3</v>
      </c>
      <c r="Q427" s="15">
        <v>1.3737159248600672E-3</v>
      </c>
      <c r="R427" s="15">
        <v>0</v>
      </c>
      <c r="S427" s="15">
        <v>0</v>
      </c>
      <c r="T427" s="15">
        <v>9.2674302310819644E-3</v>
      </c>
      <c r="U427" s="15">
        <v>9.2674302310819644E-3</v>
      </c>
      <c r="V427" s="15">
        <v>3.2645530716911152E-3</v>
      </c>
      <c r="W427" s="15">
        <v>3.2645530716911152E-3</v>
      </c>
      <c r="X427" s="15">
        <v>4.2794743557505142E-3</v>
      </c>
      <c r="Y427" s="15">
        <v>4.2794743557505142E-3</v>
      </c>
      <c r="Z427" s="30" t="s">
        <v>8</v>
      </c>
      <c r="AA427" s="17"/>
      <c r="AB427" s="18">
        <f t="shared" si="13"/>
        <v>-1.2085397628965433</v>
      </c>
      <c r="AD427" s="28">
        <f t="shared" si="14"/>
        <v>0</v>
      </c>
    </row>
    <row r="428" spans="1:30">
      <c r="A428" s="14">
        <v>44067</v>
      </c>
      <c r="B428" s="15">
        <v>0.1805065971457247</v>
      </c>
      <c r="C428" s="15">
        <v>0.1805065971457247</v>
      </c>
      <c r="D428" s="15">
        <v>0.18594001096114368</v>
      </c>
      <c r="E428" s="15">
        <v>0.18594001096114368</v>
      </c>
      <c r="F428" s="15">
        <v>0.11594182117131974</v>
      </c>
      <c r="G428" s="15">
        <v>0.11594182117131974</v>
      </c>
      <c r="H428" s="15">
        <v>0.16682382908179896</v>
      </c>
      <c r="I428" s="15">
        <v>0.16682382908179896</v>
      </c>
      <c r="J428" s="15">
        <v>3.1516976328608849E-4</v>
      </c>
      <c r="K428" s="15">
        <v>3.1516976328608849E-4</v>
      </c>
      <c r="L428" s="15">
        <v>9.0413953473970367E-4</v>
      </c>
      <c r="M428" s="15">
        <v>9.0413953473970367E-4</v>
      </c>
      <c r="N428" s="15">
        <v>4.1105646290693384E-4</v>
      </c>
      <c r="O428" s="15">
        <v>4.1105646290693384E-4</v>
      </c>
      <c r="P428" s="15">
        <v>5.5996386428617986E-4</v>
      </c>
      <c r="Q428" s="15">
        <v>5.5996386428617986E-4</v>
      </c>
      <c r="R428" s="15">
        <v>0</v>
      </c>
      <c r="S428" s="15">
        <v>0</v>
      </c>
      <c r="T428" s="15">
        <v>0</v>
      </c>
      <c r="U428" s="15">
        <v>0</v>
      </c>
      <c r="V428" s="15">
        <v>5.4202096387960834E-3</v>
      </c>
      <c r="W428" s="15">
        <v>5.4202096387960834E-3</v>
      </c>
      <c r="X428" s="15">
        <v>1.320164287111285E-3</v>
      </c>
      <c r="Y428" s="15">
        <v>1.320164287111285E-3</v>
      </c>
      <c r="Z428" s="30" t="s">
        <v>8</v>
      </c>
      <c r="AA428" s="17"/>
      <c r="AB428" s="18">
        <f t="shared" si="13"/>
        <v>-1.7908169390584059</v>
      </c>
      <c r="AD428" s="28">
        <f t="shared" si="14"/>
        <v>0</v>
      </c>
    </row>
    <row r="429" spans="1:30">
      <c r="A429" s="14">
        <v>44068</v>
      </c>
      <c r="B429" s="15">
        <v>9.1460429365254215E-3</v>
      </c>
      <c r="C429" s="15">
        <v>9.1460429365254215E-3</v>
      </c>
      <c r="D429" s="15">
        <v>8.8618059877569599E-2</v>
      </c>
      <c r="E429" s="15">
        <v>8.8618059877569599E-2</v>
      </c>
      <c r="F429" s="15">
        <v>0.20044738238288476</v>
      </c>
      <c r="G429" s="15">
        <v>0.20044738238288476</v>
      </c>
      <c r="H429" s="15">
        <v>8.5619755431998734E-2</v>
      </c>
      <c r="I429" s="15">
        <v>8.5619755431998734E-2</v>
      </c>
      <c r="J429" s="15">
        <v>2.1419304300996306E-5</v>
      </c>
      <c r="K429" s="15">
        <v>2.1419304300996306E-5</v>
      </c>
      <c r="L429" s="15">
        <v>4.1491334813397368E-4</v>
      </c>
      <c r="M429" s="15">
        <v>4.1491334813397368E-4</v>
      </c>
      <c r="N429" s="15">
        <v>3.4461826715802249E-3</v>
      </c>
      <c r="O429" s="15">
        <v>3.4461826715802249E-3</v>
      </c>
      <c r="P429" s="15">
        <v>1.0035111247706592E-3</v>
      </c>
      <c r="Q429" s="15">
        <v>1.0035111247706592E-3</v>
      </c>
      <c r="R429" s="15">
        <v>0</v>
      </c>
      <c r="S429" s="15">
        <v>0</v>
      </c>
      <c r="T429" s="15">
        <v>0</v>
      </c>
      <c r="U429" s="15">
        <v>0</v>
      </c>
      <c r="V429" s="15">
        <v>3.4222840400158685E-3</v>
      </c>
      <c r="W429" s="15">
        <v>3.4222840400158685E-3</v>
      </c>
      <c r="X429" s="15">
        <v>8.3354288322017641E-4</v>
      </c>
      <c r="Y429" s="15">
        <v>8.3354288322017641E-4</v>
      </c>
      <c r="Z429" s="30" t="s">
        <v>8</v>
      </c>
      <c r="AA429" s="17"/>
      <c r="AB429" s="18">
        <f t="shared" si="13"/>
        <v>-2.4578392347048439</v>
      </c>
      <c r="AD429" s="28">
        <f t="shared" si="14"/>
        <v>0</v>
      </c>
    </row>
    <row r="430" spans="1:30">
      <c r="A430" s="14">
        <v>44069</v>
      </c>
      <c r="B430" s="15">
        <v>3.6229223274828032E-3</v>
      </c>
      <c r="C430" s="15">
        <v>3.6229223274828032E-3</v>
      </c>
      <c r="D430" s="15">
        <v>7.1591130762728397E-2</v>
      </c>
      <c r="E430" s="15">
        <v>7.1591130762728397E-2</v>
      </c>
      <c r="F430" s="15">
        <v>5.0139329022020208E-2</v>
      </c>
      <c r="G430" s="15">
        <v>5.0139329022020208E-2</v>
      </c>
      <c r="H430" s="15">
        <v>4.0507157292801729E-2</v>
      </c>
      <c r="I430" s="15">
        <v>4.0507157292801729E-2</v>
      </c>
      <c r="J430" s="15">
        <v>3.3658906758708479E-5</v>
      </c>
      <c r="K430" s="15">
        <v>3.3658906758708479E-5</v>
      </c>
      <c r="L430" s="15">
        <v>4.3968429429122586E-4</v>
      </c>
      <c r="M430" s="15">
        <v>4.3968429429122586E-4</v>
      </c>
      <c r="N430" s="15">
        <v>2.4854576826930887E-4</v>
      </c>
      <c r="O430" s="15">
        <v>2.4854576826930887E-4</v>
      </c>
      <c r="P430" s="15">
        <v>2.3865403779348623E-4</v>
      </c>
      <c r="Q430" s="15">
        <v>2.3865403779348623E-4</v>
      </c>
      <c r="R430" s="15">
        <v>7.1754669408337617E-3</v>
      </c>
      <c r="S430" s="15">
        <v>7.1754669408337617E-3</v>
      </c>
      <c r="T430" s="15">
        <v>0</v>
      </c>
      <c r="U430" s="15">
        <v>0</v>
      </c>
      <c r="V430" s="15">
        <v>1.2905261044752578E-4</v>
      </c>
      <c r="W430" s="15">
        <v>1.2905261044752578E-4</v>
      </c>
      <c r="X430" s="15">
        <v>2.7614018421763388E-3</v>
      </c>
      <c r="Y430" s="15">
        <v>2.7614018421763388E-3</v>
      </c>
      <c r="Z430" s="30" t="s">
        <v>8</v>
      </c>
      <c r="AA430" s="17"/>
      <c r="AB430" s="18">
        <f t="shared" si="13"/>
        <v>-3.2062765972043077</v>
      </c>
      <c r="AD430" s="28">
        <f t="shared" si="14"/>
        <v>0</v>
      </c>
    </row>
    <row r="431" spans="1:30">
      <c r="A431" s="14">
        <v>44070</v>
      </c>
      <c r="B431" s="15">
        <v>0.85483831485153372</v>
      </c>
      <c r="C431" s="15">
        <v>0.85483831485153372</v>
      </c>
      <c r="D431" s="15">
        <v>3.444304075749554</v>
      </c>
      <c r="E431" s="15">
        <v>3.444304075749554</v>
      </c>
      <c r="F431" s="15">
        <v>12.016504394958346</v>
      </c>
      <c r="G431" s="15">
        <v>12.016504394958346</v>
      </c>
      <c r="H431" s="15">
        <v>4.5469927262905951</v>
      </c>
      <c r="I431" s="15">
        <v>4.5469927262905951</v>
      </c>
      <c r="J431" s="15">
        <v>1.7358816185650279E-2</v>
      </c>
      <c r="K431" s="15">
        <v>1.7358816185650279E-2</v>
      </c>
      <c r="L431" s="15">
        <v>3.2254868265011963E-2</v>
      </c>
      <c r="M431" s="15">
        <v>3.2254868265011963E-2</v>
      </c>
      <c r="N431" s="15">
        <v>5.654894200758067E-2</v>
      </c>
      <c r="O431" s="15">
        <v>5.654894200758067E-2</v>
      </c>
      <c r="P431" s="15">
        <v>3.2504679947472824E-2</v>
      </c>
      <c r="Q431" s="15">
        <v>3.2504679947472824E-2</v>
      </c>
      <c r="R431" s="15">
        <v>2.1419304300996304E-2</v>
      </c>
      <c r="S431" s="15">
        <v>2.1419304300996304E-2</v>
      </c>
      <c r="T431" s="15">
        <v>5.2966475620744427E-2</v>
      </c>
      <c r="U431" s="15">
        <v>5.2966475620744427E-2</v>
      </c>
      <c r="V431" s="15">
        <v>1.5261666116998142E-2</v>
      </c>
      <c r="W431" s="15">
        <v>1.5261666116998142E-2</v>
      </c>
      <c r="X431" s="15">
        <v>3.178056867182625E-2</v>
      </c>
      <c r="Y431" s="15">
        <v>3.178056867182625E-2</v>
      </c>
      <c r="Z431" s="30" t="s">
        <v>8</v>
      </c>
      <c r="AA431" s="17"/>
      <c r="AB431" s="18">
        <f t="shared" si="13"/>
        <v>1.5144660751694135</v>
      </c>
      <c r="AD431" s="28">
        <f t="shared" si="14"/>
        <v>0</v>
      </c>
    </row>
    <row r="432" spans="1:30">
      <c r="A432" s="14">
        <v>44071</v>
      </c>
      <c r="B432" s="15">
        <v>5.7119164769528281E-2</v>
      </c>
      <c r="C432" s="15">
        <v>5.7119164769528281E-2</v>
      </c>
      <c r="D432" s="15">
        <v>9.0940336079811987E-2</v>
      </c>
      <c r="E432" s="15">
        <v>9.0940336079811987E-2</v>
      </c>
      <c r="F432" s="15">
        <v>0.20093013474048474</v>
      </c>
      <c r="G432" s="15">
        <v>0.20093013474048474</v>
      </c>
      <c r="H432" s="15">
        <v>0.10486225587438183</v>
      </c>
      <c r="I432" s="15">
        <v>0.10486225587438183</v>
      </c>
      <c r="J432" s="15">
        <v>1.0801449168930991E-3</v>
      </c>
      <c r="K432" s="15">
        <v>1.0801449168930991E-3</v>
      </c>
      <c r="L432" s="15">
        <v>5.2638260584160837E-4</v>
      </c>
      <c r="M432" s="15">
        <v>5.2638260584160837E-4</v>
      </c>
      <c r="N432" s="15">
        <v>1.0610992414574342E-3</v>
      </c>
      <c r="O432" s="15">
        <v>1.0610992414574342E-3</v>
      </c>
      <c r="P432" s="15">
        <v>8.673036983226697E-4</v>
      </c>
      <c r="Q432" s="15">
        <v>8.673036983226697E-4</v>
      </c>
      <c r="R432" s="15">
        <v>0</v>
      </c>
      <c r="S432" s="15">
        <v>0</v>
      </c>
      <c r="T432" s="15">
        <v>2.4678055109162464E-3</v>
      </c>
      <c r="U432" s="15">
        <v>2.4678055109162464E-3</v>
      </c>
      <c r="V432" s="15">
        <v>0</v>
      </c>
      <c r="W432" s="15">
        <v>0</v>
      </c>
      <c r="X432" s="15">
        <v>9.2784033229955396E-4</v>
      </c>
      <c r="Y432" s="15">
        <v>9.2784033229955396E-4</v>
      </c>
      <c r="Z432" s="30" t="s">
        <v>8</v>
      </c>
      <c r="AA432" s="17"/>
      <c r="AB432" s="18">
        <f t="shared" si="13"/>
        <v>-2.255107638866964</v>
      </c>
      <c r="AD432" s="28">
        <f t="shared" si="14"/>
        <v>0</v>
      </c>
    </row>
    <row r="433" spans="1:30">
      <c r="A433" s="14">
        <v>44072</v>
      </c>
      <c r="B433" s="15">
        <v>2.4540402927712905E-3</v>
      </c>
      <c r="C433" s="15">
        <v>2.4540402927712905E-3</v>
      </c>
      <c r="D433" s="15">
        <v>4.427496988781858E-2</v>
      </c>
      <c r="E433" s="15">
        <v>4.427496988781858E-2</v>
      </c>
      <c r="F433" s="15">
        <v>3.8677545323754767E-2</v>
      </c>
      <c r="G433" s="15">
        <v>3.8677545323754767E-2</v>
      </c>
      <c r="H433" s="15">
        <v>2.7000502919728421E-2</v>
      </c>
      <c r="I433" s="15">
        <v>2.7000502919728421E-2</v>
      </c>
      <c r="J433" s="15">
        <v>1.8359403686568262E-5</v>
      </c>
      <c r="K433" s="15">
        <v>1.8359403686568262E-5</v>
      </c>
      <c r="L433" s="15">
        <v>4.7064797698779094E-4</v>
      </c>
      <c r="M433" s="15">
        <v>4.7064797698779094E-4</v>
      </c>
      <c r="N433" s="15">
        <v>3.9193755765544859E-4</v>
      </c>
      <c r="O433" s="15">
        <v>3.9193755765544859E-4</v>
      </c>
      <c r="P433" s="15">
        <v>2.7939984912408149E-4</v>
      </c>
      <c r="Q433" s="15">
        <v>2.7939984912408149E-4</v>
      </c>
      <c r="R433" s="15">
        <v>0</v>
      </c>
      <c r="S433" s="15">
        <v>0</v>
      </c>
      <c r="T433" s="15">
        <v>0</v>
      </c>
      <c r="U433" s="15">
        <v>0</v>
      </c>
      <c r="V433" s="15">
        <v>2.5475941247604162E-3</v>
      </c>
      <c r="W433" s="15">
        <v>2.5475941247604162E-3</v>
      </c>
      <c r="X433" s="15">
        <v>6.2050049826306423E-4</v>
      </c>
      <c r="Y433" s="15">
        <v>6.2050049826306423E-4</v>
      </c>
      <c r="Z433" s="30" t="s">
        <v>8</v>
      </c>
      <c r="AA433" s="17"/>
      <c r="AB433" s="18">
        <f t="shared" si="13"/>
        <v>-3.611899786494674</v>
      </c>
      <c r="AD433" s="28">
        <f t="shared" si="14"/>
        <v>0</v>
      </c>
    </row>
    <row r="434" spans="1:30">
      <c r="A434" s="14">
        <v>44073</v>
      </c>
      <c r="B434" s="15">
        <v>6.425791290298891E-3</v>
      </c>
      <c r="C434" s="15">
        <v>6.425791290298891E-3</v>
      </c>
      <c r="D434" s="15">
        <v>5.377772410739444E-2</v>
      </c>
      <c r="E434" s="15">
        <v>5.377772410739444E-2</v>
      </c>
      <c r="F434" s="15">
        <v>3.8581950797497329E-2</v>
      </c>
      <c r="G434" s="15">
        <v>3.8581950797497329E-2</v>
      </c>
      <c r="H434" s="15">
        <v>3.2061132686988354E-2</v>
      </c>
      <c r="I434" s="15">
        <v>3.2061132686988354E-2</v>
      </c>
      <c r="J434" s="15">
        <v>4.8958409830848695E-5</v>
      </c>
      <c r="K434" s="15">
        <v>4.8958409830848695E-5</v>
      </c>
      <c r="L434" s="15">
        <v>5.2638260584160826E-4</v>
      </c>
      <c r="M434" s="15">
        <v>5.2638260584160826E-4</v>
      </c>
      <c r="N434" s="15">
        <v>4.0627673659406261E-4</v>
      </c>
      <c r="O434" s="15">
        <v>4.0627673659406261E-4</v>
      </c>
      <c r="P434" s="15">
        <v>3.1548899630260866E-4</v>
      </c>
      <c r="Q434" s="15">
        <v>3.1548899630260866E-4</v>
      </c>
      <c r="R434" s="15">
        <v>0</v>
      </c>
      <c r="S434" s="15">
        <v>0</v>
      </c>
      <c r="T434" s="15">
        <v>1.0029136825417468E-2</v>
      </c>
      <c r="U434" s="15">
        <v>1.0029136825417468E-2</v>
      </c>
      <c r="V434" s="15">
        <v>2.3191232070051668E-2</v>
      </c>
      <c r="W434" s="15">
        <v>2.3191232070051668E-2</v>
      </c>
      <c r="X434" s="15">
        <v>9.4192674135955973E-3</v>
      </c>
      <c r="Y434" s="15">
        <v>9.4192674135955973E-3</v>
      </c>
      <c r="Z434" s="30" t="s">
        <v>8</v>
      </c>
      <c r="AA434" s="17"/>
      <c r="AB434" s="18">
        <f t="shared" si="13"/>
        <v>-3.4401108022006124</v>
      </c>
      <c r="AD434" s="28">
        <f t="shared" si="14"/>
        <v>0</v>
      </c>
    </row>
    <row r="435" spans="1:30">
      <c r="A435" s="14">
        <v>44074</v>
      </c>
      <c r="B435" s="15">
        <v>1.007319282269712E-2</v>
      </c>
      <c r="C435" s="15">
        <v>1.007319282269712E-2</v>
      </c>
      <c r="D435" s="15">
        <v>3.933006976117711E-2</v>
      </c>
      <c r="E435" s="15">
        <v>3.933006976117711E-2</v>
      </c>
      <c r="F435" s="15">
        <v>4.1315954248459734E-2</v>
      </c>
      <c r="G435" s="15">
        <v>4.1315954248459734E-2</v>
      </c>
      <c r="H435" s="15">
        <v>2.8682722844662997E-2</v>
      </c>
      <c r="I435" s="15">
        <v>2.8682722844662997E-2</v>
      </c>
      <c r="J435" s="15">
        <v>1.0097672027612544E-4</v>
      </c>
      <c r="K435" s="15">
        <v>1.0097672027612544E-4</v>
      </c>
      <c r="L435" s="15">
        <v>3.9323877024637804E-4</v>
      </c>
      <c r="M435" s="15">
        <v>3.9323877024637804E-4</v>
      </c>
      <c r="N435" s="15">
        <v>3.2024166296237887E-4</v>
      </c>
      <c r="O435" s="15">
        <v>3.2024166296237887E-4</v>
      </c>
      <c r="P435" s="15">
        <v>2.6426569062986039E-4</v>
      </c>
      <c r="Q435" s="15">
        <v>2.6426569062986039E-4</v>
      </c>
      <c r="R435" s="15">
        <v>0</v>
      </c>
      <c r="S435" s="15">
        <v>0</v>
      </c>
      <c r="T435" s="15">
        <v>0</v>
      </c>
      <c r="U435" s="15">
        <v>0</v>
      </c>
      <c r="V435" s="15">
        <v>4.0962254501307254E-3</v>
      </c>
      <c r="W435" s="15">
        <v>4.0962254501307254E-3</v>
      </c>
      <c r="X435" s="15">
        <v>9.9769029458057421E-4</v>
      </c>
      <c r="Y435" s="15">
        <v>9.9769029458057421E-4</v>
      </c>
      <c r="Z435" s="30" t="s">
        <v>8</v>
      </c>
      <c r="AA435" s="17"/>
      <c r="AB435" s="18">
        <f t="shared" si="13"/>
        <v>-3.5514603289613387</v>
      </c>
      <c r="AD435" s="28">
        <f t="shared" si="14"/>
        <v>0</v>
      </c>
    </row>
    <row r="436" spans="1:30">
      <c r="A436" s="14">
        <v>44075</v>
      </c>
      <c r="B436" s="15">
        <v>1.700386771437664E-2</v>
      </c>
      <c r="C436" s="15">
        <v>1.700386771437664E-2</v>
      </c>
      <c r="D436" s="15">
        <v>0.92633430249660176</v>
      </c>
      <c r="E436" s="15">
        <v>0.8172616338296812</v>
      </c>
      <c r="F436" s="15">
        <v>0.14761228772040511</v>
      </c>
      <c r="G436" s="15">
        <v>0.11836992213825835</v>
      </c>
      <c r="H436" s="15">
        <v>0.39070343568681143</v>
      </c>
      <c r="I436" s="15">
        <v>0.34257215501103627</v>
      </c>
      <c r="J436" s="15">
        <v>1.1321632273383761E-4</v>
      </c>
      <c r="K436" s="15">
        <v>1.1321632273383761E-4</v>
      </c>
      <c r="L436" s="15">
        <v>8.8091677271728008E-3</v>
      </c>
      <c r="M436" s="15">
        <v>8.4128325886567643E-3</v>
      </c>
      <c r="N436" s="15">
        <v>1.0419803362059486E-3</v>
      </c>
      <c r="O436" s="15">
        <v>9.7506416782575014E-4</v>
      </c>
      <c r="P436" s="15">
        <v>3.6089147178527191E-3</v>
      </c>
      <c r="Q436" s="15">
        <v>3.4436031404543039E-3</v>
      </c>
      <c r="R436" s="15">
        <v>0</v>
      </c>
      <c r="S436" s="15">
        <v>0</v>
      </c>
      <c r="T436" s="15">
        <v>4.6383596679454671E-3</v>
      </c>
      <c r="U436" s="15">
        <v>4.6383596679454671E-3</v>
      </c>
      <c r="V436" s="15">
        <v>7.0739949430495613E-3</v>
      </c>
      <c r="W436" s="15">
        <v>7.0739949430495613E-3</v>
      </c>
      <c r="X436" s="15">
        <v>3.4668864612146444E-3</v>
      </c>
      <c r="Y436" s="15">
        <v>3.4668864612146444E-3</v>
      </c>
      <c r="Z436" s="30" t="s">
        <v>8</v>
      </c>
      <c r="AA436" s="17"/>
      <c r="AB436" s="18">
        <f t="shared" si="13"/>
        <v>-1.0712729719029257</v>
      </c>
      <c r="AD436" s="28">
        <f t="shared" si="14"/>
        <v>0</v>
      </c>
    </row>
    <row r="437" spans="1:30">
      <c r="A437" s="14">
        <v>44076</v>
      </c>
      <c r="B437" s="15">
        <v>1.0415901691513057E-2</v>
      </c>
      <c r="C437" s="15">
        <v>1.0415901691513057E-2</v>
      </c>
      <c r="D437" s="15">
        <v>0.13918794645759991</v>
      </c>
      <c r="E437" s="15">
        <v>0.13918794645759991</v>
      </c>
      <c r="F437" s="15">
        <v>0.34303617774846212</v>
      </c>
      <c r="G437" s="15">
        <v>0.33803658402519871</v>
      </c>
      <c r="H437" s="15">
        <v>0.13984544531679288</v>
      </c>
      <c r="I437" s="15">
        <v>0.13862772764102707</v>
      </c>
      <c r="J437" s="15">
        <v>3.3658906758708485E-5</v>
      </c>
      <c r="K437" s="15">
        <v>3.3658906758708485E-5</v>
      </c>
      <c r="L437" s="15">
        <v>6.3165912700992996E-3</v>
      </c>
      <c r="M437" s="15">
        <v>6.3165912700992996E-3</v>
      </c>
      <c r="N437" s="15">
        <v>1.257068020285158E-3</v>
      </c>
      <c r="O437" s="15">
        <v>1.2475085676594154E-3</v>
      </c>
      <c r="P437" s="15">
        <v>2.6938802119713533E-3</v>
      </c>
      <c r="Q437" s="15">
        <v>2.6915518798953193E-3</v>
      </c>
      <c r="R437" s="15">
        <v>2.4999388019877116E-3</v>
      </c>
      <c r="S437" s="15">
        <v>2.4999388019877116E-3</v>
      </c>
      <c r="T437" s="15">
        <v>7.3755492183218306E-3</v>
      </c>
      <c r="U437" s="15">
        <v>7.3755492183218306E-3</v>
      </c>
      <c r="V437" s="15">
        <v>1.0228614309544634E-3</v>
      </c>
      <c r="W437" s="15">
        <v>1.0228614309544634E-3</v>
      </c>
      <c r="X437" s="15">
        <v>3.9732986877520421E-3</v>
      </c>
      <c r="Y437" s="15">
        <v>3.9732986877520421E-3</v>
      </c>
      <c r="Z437" s="30" t="s">
        <v>8</v>
      </c>
      <c r="AA437" s="17"/>
      <c r="AB437" s="18">
        <f t="shared" si="13"/>
        <v>-1.9759631571046279</v>
      </c>
      <c r="AD437" s="28">
        <f t="shared" si="14"/>
        <v>0</v>
      </c>
    </row>
    <row r="438" spans="1:30">
      <c r="A438" s="14">
        <v>44077</v>
      </c>
      <c r="B438" s="15">
        <v>7.2733837604954587E-3</v>
      </c>
      <c r="C438" s="15">
        <v>7.2733837604954587E-3</v>
      </c>
      <c r="D438" s="15">
        <v>0.28931536201189628</v>
      </c>
      <c r="E438" s="15">
        <v>0.28931536201189628</v>
      </c>
      <c r="F438" s="15">
        <v>6.4746172634154969E-2</v>
      </c>
      <c r="G438" s="15">
        <v>6.4746172634154969E-2</v>
      </c>
      <c r="H438" s="15">
        <v>0.12731319791753978</v>
      </c>
      <c r="I438" s="15">
        <v>0.12731319791753978</v>
      </c>
      <c r="J438" s="15">
        <v>2.0501334116667893E-4</v>
      </c>
      <c r="K438" s="15">
        <v>2.0501334116667893E-4</v>
      </c>
      <c r="L438" s="15">
        <v>2.4182636186017435E-3</v>
      </c>
      <c r="M438" s="15">
        <v>2.4182636186017435E-3</v>
      </c>
      <c r="N438" s="15">
        <v>2.5332549458218021E-4</v>
      </c>
      <c r="O438" s="15">
        <v>2.5332549458218021E-4</v>
      </c>
      <c r="P438" s="15">
        <v>1.0489136002533226E-3</v>
      </c>
      <c r="Q438" s="15">
        <v>1.0489136002533226E-3</v>
      </c>
      <c r="R438" s="15">
        <v>0</v>
      </c>
      <c r="S438" s="15">
        <v>0</v>
      </c>
      <c r="T438" s="15">
        <v>0</v>
      </c>
      <c r="U438" s="15">
        <v>0</v>
      </c>
      <c r="V438" s="15">
        <v>7.6475621005941199E-3</v>
      </c>
      <c r="W438" s="15">
        <v>7.6475621005941199E-3</v>
      </c>
      <c r="X438" s="15">
        <v>1.8626656608272099E-3</v>
      </c>
      <c r="Y438" s="15">
        <v>1.8626656608272099E-3</v>
      </c>
      <c r="Z438" s="30" t="s">
        <v>8</v>
      </c>
      <c r="AA438" s="17"/>
      <c r="AB438" s="18">
        <f t="shared" si="13"/>
        <v>-2.0611051030854273</v>
      </c>
      <c r="AD438" s="28">
        <f t="shared" si="14"/>
        <v>0</v>
      </c>
    </row>
    <row r="439" spans="1:30">
      <c r="A439" s="14">
        <v>44078</v>
      </c>
      <c r="B439" s="15">
        <v>1.8114611637414018E-3</v>
      </c>
      <c r="C439" s="15">
        <v>1.8114611637414018E-3</v>
      </c>
      <c r="D439" s="15">
        <v>0.16159017088856481</v>
      </c>
      <c r="E439" s="15">
        <v>0.16159017088856481</v>
      </c>
      <c r="F439" s="15">
        <v>3.6435853683018112E-2</v>
      </c>
      <c r="G439" s="15">
        <v>3.6435853683018112E-2</v>
      </c>
      <c r="H439" s="15">
        <v>7.0317957028303194E-2</v>
      </c>
      <c r="I439" s="15">
        <v>7.0317957028303194E-2</v>
      </c>
      <c r="J439" s="15">
        <v>1.2239602457712174E-5</v>
      </c>
      <c r="K439" s="15">
        <v>1.2239602457712174E-5</v>
      </c>
      <c r="L439" s="15">
        <v>3.2914394706448804E-3</v>
      </c>
      <c r="M439" s="15">
        <v>3.2914394706448804E-3</v>
      </c>
      <c r="N439" s="15">
        <v>1.529512420118824E-4</v>
      </c>
      <c r="O439" s="15">
        <v>1.529512420118824E-4</v>
      </c>
      <c r="P439" s="15">
        <v>1.2794184757806899E-3</v>
      </c>
      <c r="Q439" s="15">
        <v>1.2794184757806899E-3</v>
      </c>
      <c r="R439" s="15">
        <v>5.6363369317764559E-3</v>
      </c>
      <c r="S439" s="15">
        <v>5.6363369317764559E-3</v>
      </c>
      <c r="T439" s="15">
        <v>1.4032740998083349E-2</v>
      </c>
      <c r="U439" s="15">
        <v>1.4032740998083349E-2</v>
      </c>
      <c r="V439" s="15">
        <v>8.6274059947327418E-3</v>
      </c>
      <c r="W439" s="15">
        <v>8.6274059947327418E-3</v>
      </c>
      <c r="X439" s="15">
        <v>9.5217140249410932E-3</v>
      </c>
      <c r="Y439" s="15">
        <v>9.5217140249410932E-3</v>
      </c>
      <c r="Z439" s="30" t="s">
        <v>8</v>
      </c>
      <c r="AA439" s="17"/>
      <c r="AB439" s="18">
        <f t="shared" si="13"/>
        <v>-2.6547280785257801</v>
      </c>
      <c r="AD439" s="28">
        <f t="shared" si="14"/>
        <v>0</v>
      </c>
    </row>
    <row r="440" spans="1:30">
      <c r="A440" s="14">
        <v>44079</v>
      </c>
      <c r="B440" s="15">
        <v>9.86817948153044E-3</v>
      </c>
      <c r="C440" s="15">
        <v>9.86817948153044E-3</v>
      </c>
      <c r="D440" s="15">
        <v>7.5675240510405346E-3</v>
      </c>
      <c r="E440" s="15">
        <v>7.5675240510405346E-3</v>
      </c>
      <c r="F440" s="15">
        <v>3.7377459766653763E-2</v>
      </c>
      <c r="G440" s="15">
        <v>3.7377459766653763E-2</v>
      </c>
      <c r="H440" s="15">
        <v>1.5703435686811394E-2</v>
      </c>
      <c r="I440" s="15">
        <v>1.5703435686811394E-2</v>
      </c>
      <c r="J440" s="15">
        <v>2.2949254608210326E-4</v>
      </c>
      <c r="K440" s="15">
        <v>2.2949254608210326E-4</v>
      </c>
      <c r="L440" s="15">
        <v>7.4312838471756479E-5</v>
      </c>
      <c r="M440" s="15">
        <v>7.4312838471756479E-5</v>
      </c>
      <c r="N440" s="15">
        <v>2.0552823145346698E-4</v>
      </c>
      <c r="O440" s="15">
        <v>2.0552823145346698E-4</v>
      </c>
      <c r="P440" s="15">
        <v>1.6531157739841488E-4</v>
      </c>
      <c r="Q440" s="15">
        <v>1.6531157739841488E-4</v>
      </c>
      <c r="R440" s="15">
        <v>0</v>
      </c>
      <c r="S440" s="15">
        <v>0</v>
      </c>
      <c r="T440" s="15">
        <v>0</v>
      </c>
      <c r="U440" s="15">
        <v>0</v>
      </c>
      <c r="V440" s="15">
        <v>5.6878743123168769E-4</v>
      </c>
      <c r="W440" s="15">
        <v>5.6878743123168769E-4</v>
      </c>
      <c r="X440" s="15">
        <v>1.3853575852402372E-4</v>
      </c>
      <c r="Y440" s="15">
        <v>1.3853575852402372E-4</v>
      </c>
      <c r="Z440" s="30" t="s">
        <v>8</v>
      </c>
      <c r="AA440" s="17"/>
      <c r="AB440" s="18">
        <f t="shared" si="13"/>
        <v>-4.1538757570135783</v>
      </c>
      <c r="AD440" s="28">
        <f t="shared" si="14"/>
        <v>0</v>
      </c>
    </row>
    <row r="441" spans="1:30">
      <c r="A441" s="14">
        <v>44080</v>
      </c>
      <c r="B441" s="15">
        <v>2.8518273726469362E-3</v>
      </c>
      <c r="C441" s="15">
        <v>2.8518273726469362E-3</v>
      </c>
      <c r="D441" s="15">
        <v>1.0060100508114032E-2</v>
      </c>
      <c r="E441" s="15">
        <v>1.0060100508114032E-2</v>
      </c>
      <c r="F441" s="15">
        <v>1.0166477867477309E-2</v>
      </c>
      <c r="G441" s="15">
        <v>1.0166477867477309E-2</v>
      </c>
      <c r="H441" s="15">
        <v>7.3435593678112757E-3</v>
      </c>
      <c r="I441" s="15">
        <v>7.3435593678112757E-3</v>
      </c>
      <c r="J441" s="15">
        <v>2.4479204915424348E-5</v>
      </c>
      <c r="K441" s="15">
        <v>2.4479204915424348E-5</v>
      </c>
      <c r="L441" s="15">
        <v>8.050557501106951E-5</v>
      </c>
      <c r="M441" s="15">
        <v>8.050557501106951E-5</v>
      </c>
      <c r="N441" s="15">
        <v>8.6035073631683852E-5</v>
      </c>
      <c r="O441" s="15">
        <v>8.6035073631683852E-5</v>
      </c>
      <c r="P441" s="15">
        <v>6.0536633976884314E-5</v>
      </c>
      <c r="Q441" s="15">
        <v>6.0536633976884314E-5</v>
      </c>
      <c r="R441" s="15">
        <v>0</v>
      </c>
      <c r="S441" s="15">
        <v>0</v>
      </c>
      <c r="T441" s="15">
        <v>0</v>
      </c>
      <c r="U441" s="15">
        <v>0</v>
      </c>
      <c r="V441" s="15">
        <v>5.0712896179564756E-3</v>
      </c>
      <c r="W441" s="15">
        <v>5.0712896179564756E-3</v>
      </c>
      <c r="X441" s="15">
        <v>1.2351801663360437E-3</v>
      </c>
      <c r="Y441" s="15">
        <v>1.2351801663360437E-3</v>
      </c>
      <c r="Z441" s="30" t="s">
        <v>8</v>
      </c>
      <c r="AA441" s="17"/>
      <c r="AB441" s="18">
        <f t="shared" si="13"/>
        <v>-4.9139316264003288</v>
      </c>
      <c r="AD441" s="28">
        <f t="shared" si="14"/>
        <v>0</v>
      </c>
    </row>
    <row r="442" spans="1:30">
      <c r="A442" s="14">
        <v>44081</v>
      </c>
      <c r="B442" s="15">
        <v>2.3184866955521286E-2</v>
      </c>
      <c r="C442" s="15">
        <v>2.3184866955521286E-2</v>
      </c>
      <c r="D442" s="15">
        <v>0.67322477466179909</v>
      </c>
      <c r="E442" s="15">
        <v>0.67322477466179909</v>
      </c>
      <c r="F442" s="15">
        <v>1.9228647767628826</v>
      </c>
      <c r="G442" s="15">
        <v>1.9228647767628826</v>
      </c>
      <c r="H442" s="15">
        <v>0.73027786314995391</v>
      </c>
      <c r="I442" s="15">
        <v>0.73027786314995391</v>
      </c>
      <c r="J442" s="15">
        <v>1.7135443440797042E-4</v>
      </c>
      <c r="K442" s="15">
        <v>1.7135443440797042E-4</v>
      </c>
      <c r="L442" s="15">
        <v>6.6974445672670531E-3</v>
      </c>
      <c r="M442" s="15">
        <v>6.6974445672670531E-3</v>
      </c>
      <c r="N442" s="15">
        <v>1.6251069463762504E-2</v>
      </c>
      <c r="O442" s="15">
        <v>1.6251069463762504E-2</v>
      </c>
      <c r="P442" s="15">
        <v>6.5414489676175582E-3</v>
      </c>
      <c r="Q442" s="15">
        <v>6.5414489676175582E-3</v>
      </c>
      <c r="R442" s="15">
        <v>0</v>
      </c>
      <c r="S442" s="15">
        <v>0</v>
      </c>
      <c r="T442" s="15">
        <v>2.0157357435463944E-3</v>
      </c>
      <c r="U442" s="15">
        <v>2.0157357435463944E-3</v>
      </c>
      <c r="V442" s="15">
        <v>0</v>
      </c>
      <c r="W442" s="15">
        <v>0</v>
      </c>
      <c r="X442" s="15">
        <v>7.5787209074907095E-4</v>
      </c>
      <c r="Y442" s="15">
        <v>7.5787209074907095E-4</v>
      </c>
      <c r="Z442" s="30" t="s">
        <v>8</v>
      </c>
      <c r="AA442" s="17"/>
      <c r="AB442" s="18">
        <f t="shared" si="13"/>
        <v>-0.31433018281062441</v>
      </c>
      <c r="AD442" s="28">
        <f t="shared" si="14"/>
        <v>0</v>
      </c>
    </row>
    <row r="443" spans="1:30">
      <c r="A443" s="14">
        <v>44082</v>
      </c>
      <c r="B443" s="15">
        <v>1.9415069398545936E-2</v>
      </c>
      <c r="C443" s="15">
        <v>1.9415069398545936E-2</v>
      </c>
      <c r="D443" s="15">
        <v>7.9880108620598897E-2</v>
      </c>
      <c r="E443" s="15">
        <v>7.9880108620598897E-2</v>
      </c>
      <c r="F443" s="15">
        <v>0.16127274552259138</v>
      </c>
      <c r="G443" s="15">
        <v>0.16127274552259138</v>
      </c>
      <c r="H443" s="15">
        <v>7.6699915248712419E-2</v>
      </c>
      <c r="I443" s="15">
        <v>7.6699915248712419E-2</v>
      </c>
      <c r="J443" s="15">
        <v>1.0403662089055348E-4</v>
      </c>
      <c r="K443" s="15">
        <v>1.0403662089055348E-4</v>
      </c>
      <c r="L443" s="15">
        <v>3.9943150678569116E-4</v>
      </c>
      <c r="M443" s="15">
        <v>3.9943150678569116E-4</v>
      </c>
      <c r="N443" s="15">
        <v>1.0324208835802062E-3</v>
      </c>
      <c r="O443" s="15">
        <v>1.0324208835802062E-3</v>
      </c>
      <c r="P443" s="15">
        <v>4.4121892840844529E-4</v>
      </c>
      <c r="Q443" s="15">
        <v>4.4121892840844529E-4</v>
      </c>
      <c r="R443" s="15">
        <v>0</v>
      </c>
      <c r="S443" s="15">
        <v>0</v>
      </c>
      <c r="T443" s="15">
        <v>7.617065943355039E-4</v>
      </c>
      <c r="U443" s="15">
        <v>7.617065943355039E-4</v>
      </c>
      <c r="V443" s="15">
        <v>3.3171300611326993E-3</v>
      </c>
      <c r="W443" s="15">
        <v>3.3171300611326993E-3</v>
      </c>
      <c r="X443" s="15">
        <v>1.0943160757359858E-3</v>
      </c>
      <c r="Y443" s="15">
        <v>1.0943160757359858E-3</v>
      </c>
      <c r="Z443" s="30" t="s">
        <v>8</v>
      </c>
      <c r="AA443" s="17"/>
      <c r="AB443" s="18">
        <f t="shared" si="13"/>
        <v>-2.5678546755806919</v>
      </c>
      <c r="AD443" s="28">
        <f t="shared" si="14"/>
        <v>0</v>
      </c>
    </row>
    <row r="444" spans="1:30">
      <c r="A444" s="14">
        <v>44083</v>
      </c>
      <c r="B444" s="15">
        <v>9.9048982889035755E-2</v>
      </c>
      <c r="C444" s="15">
        <v>9.9048982889035755E-2</v>
      </c>
      <c r="D444" s="15">
        <v>3.8995661988054209E-2</v>
      </c>
      <c r="E444" s="15">
        <v>3.8995661988054209E-2</v>
      </c>
      <c r="F444" s="15">
        <v>0.20214896495026694</v>
      </c>
      <c r="G444" s="15">
        <v>0.20214896495026694</v>
      </c>
      <c r="H444" s="15">
        <v>0.10158163597924991</v>
      </c>
      <c r="I444" s="15">
        <v>0.10158163597924991</v>
      </c>
      <c r="J444" s="15">
        <v>9.424493892438374E-4</v>
      </c>
      <c r="K444" s="15">
        <v>9.424493892438374E-4</v>
      </c>
      <c r="L444" s="15">
        <v>5.3567171065057771E-4</v>
      </c>
      <c r="M444" s="15">
        <v>5.3567171065057771E-4</v>
      </c>
      <c r="N444" s="15">
        <v>6.4526305223762891E-4</v>
      </c>
      <c r="O444" s="15">
        <v>6.4526305223762891E-4</v>
      </c>
      <c r="P444" s="15">
        <v>7.1712627941847567E-4</v>
      </c>
      <c r="Q444" s="15">
        <v>7.1712627941847567E-4</v>
      </c>
      <c r="R444" s="15">
        <v>0</v>
      </c>
      <c r="S444" s="15">
        <v>0</v>
      </c>
      <c r="T444" s="15">
        <v>7.5489458414225953E-3</v>
      </c>
      <c r="U444" s="15">
        <v>7.5489458414225953E-3</v>
      </c>
      <c r="V444" s="15">
        <v>1.3431030939168424E-3</v>
      </c>
      <c r="W444" s="15">
        <v>1.3431030939168424E-3</v>
      </c>
      <c r="X444" s="15">
        <v>3.1653674573682393E-3</v>
      </c>
      <c r="Y444" s="15">
        <v>3.1653674573682393E-3</v>
      </c>
      <c r="Z444" s="30" t="s">
        <v>8</v>
      </c>
      <c r="AA444" s="17"/>
      <c r="AB444" s="18">
        <f t="shared" si="13"/>
        <v>-2.2868925084104159</v>
      </c>
      <c r="AD444" s="28">
        <f t="shared" si="14"/>
        <v>0</v>
      </c>
    </row>
    <row r="445" spans="1:30">
      <c r="A445" s="14">
        <v>44084</v>
      </c>
      <c r="B445" s="15">
        <v>3.051944872830531E-2</v>
      </c>
      <c r="C445" s="15">
        <v>3.051944872830531E-2</v>
      </c>
      <c r="D445" s="15">
        <v>3.0499227456116723E-3</v>
      </c>
      <c r="E445" s="15">
        <v>3.0499227456116723E-3</v>
      </c>
      <c r="F445" s="15">
        <v>0.21814192919313438</v>
      </c>
      <c r="G445" s="15">
        <v>0.21814192919313438</v>
      </c>
      <c r="H445" s="15">
        <v>6.5889469419686514E-2</v>
      </c>
      <c r="I445" s="15">
        <v>6.5889469419686514E-2</v>
      </c>
      <c r="J445" s="15">
        <v>3.1210986267166043E-4</v>
      </c>
      <c r="K445" s="15">
        <v>3.1210986267166043E-4</v>
      </c>
      <c r="L445" s="15">
        <v>2.7867314426908676E-5</v>
      </c>
      <c r="M445" s="15">
        <v>2.7867314426908676E-5</v>
      </c>
      <c r="N445" s="15">
        <v>1.5438515990574379E-3</v>
      </c>
      <c r="O445" s="15">
        <v>1.5438515990574379E-3</v>
      </c>
      <c r="P445" s="15">
        <v>5.052480604993807E-4</v>
      </c>
      <c r="Q445" s="15">
        <v>5.052480604993807E-4</v>
      </c>
      <c r="R445" s="15">
        <v>8.0352990134880415E-3</v>
      </c>
      <c r="S445" s="15">
        <v>8.0352990134880415E-3</v>
      </c>
      <c r="T445" s="15">
        <v>0</v>
      </c>
      <c r="U445" s="15">
        <v>0</v>
      </c>
      <c r="V445" s="15">
        <v>5.3293948388515276E-3</v>
      </c>
      <c r="W445" s="15">
        <v>5.3293948388515276E-3</v>
      </c>
      <c r="X445" s="15">
        <v>4.3551451482216202E-3</v>
      </c>
      <c r="Y445" s="15">
        <v>4.3551451482216202E-3</v>
      </c>
      <c r="Z445" s="30" t="s">
        <v>8</v>
      </c>
      <c r="AA445" s="17"/>
      <c r="AB445" s="18">
        <f t="shared" si="13"/>
        <v>-2.7197766466053501</v>
      </c>
      <c r="AD445" s="28">
        <f t="shared" si="14"/>
        <v>0</v>
      </c>
    </row>
    <row r="446" spans="1:30">
      <c r="A446" s="14">
        <v>44085</v>
      </c>
      <c r="B446" s="15">
        <v>0.28483390859464885</v>
      </c>
      <c r="C446" s="15">
        <v>0.28483390859464885</v>
      </c>
      <c r="D446" s="15">
        <v>0.17518942032889623</v>
      </c>
      <c r="E446" s="15">
        <v>0.17518942032889623</v>
      </c>
      <c r="F446" s="15">
        <v>0.11783459279121677</v>
      </c>
      <c r="G446" s="15">
        <v>0.11783459279121677</v>
      </c>
      <c r="H446" s="15">
        <v>0.20293509541504845</v>
      </c>
      <c r="I446" s="15">
        <v>0.20293509541504845</v>
      </c>
      <c r="J446" s="15">
        <v>3.5525446133509598E-3</v>
      </c>
      <c r="K446" s="15">
        <v>3.5525446133509598E-3</v>
      </c>
      <c r="L446" s="15">
        <v>5.3567171065057792E-4</v>
      </c>
      <c r="M446" s="15">
        <v>5.3567171065057792E-4</v>
      </c>
      <c r="N446" s="15">
        <v>1.0372006098930771E-3</v>
      </c>
      <c r="O446" s="15">
        <v>1.0372006098930771E-3</v>
      </c>
      <c r="P446" s="15">
        <v>1.8056215249643763E-3</v>
      </c>
      <c r="Q446" s="15">
        <v>1.8056215249643763E-3</v>
      </c>
      <c r="R446" s="15">
        <v>7.117328829159629E-3</v>
      </c>
      <c r="S446" s="15">
        <v>7.117328829159629E-3</v>
      </c>
      <c r="T446" s="15">
        <v>0</v>
      </c>
      <c r="U446" s="15">
        <v>0</v>
      </c>
      <c r="V446" s="15">
        <v>6.1945253014812369E-3</v>
      </c>
      <c r="W446" s="15">
        <v>6.1945253014812369E-3</v>
      </c>
      <c r="X446" s="15">
        <v>4.2166093896975959E-3</v>
      </c>
      <c r="Y446" s="15">
        <v>4.2166093896975959E-3</v>
      </c>
      <c r="Z446" s="30" t="s">
        <v>8</v>
      </c>
      <c r="AA446" s="17"/>
      <c r="AB446" s="18">
        <f t="shared" si="13"/>
        <v>-1.5948690780833963</v>
      </c>
      <c r="AD446" s="28">
        <f t="shared" si="14"/>
        <v>0</v>
      </c>
    </row>
    <row r="447" spans="1:30">
      <c r="A447" s="14">
        <v>44086</v>
      </c>
      <c r="B447" s="15">
        <v>0.98178135174169534</v>
      </c>
      <c r="C447" s="15">
        <v>0.98178135174169534</v>
      </c>
      <c r="D447" s="15">
        <v>1.6460293721494063E-2</v>
      </c>
      <c r="E447" s="15">
        <v>1.6460293721494063E-2</v>
      </c>
      <c r="F447" s="15">
        <v>5.3227032220135077E-2</v>
      </c>
      <c r="G447" s="15">
        <v>5.3227032220135077E-2</v>
      </c>
      <c r="H447" s="15">
        <v>0.39268018961936429</v>
      </c>
      <c r="I447" s="15">
        <v>0.39268018961936429</v>
      </c>
      <c r="J447" s="15">
        <v>1.0881006584906122E-2</v>
      </c>
      <c r="K447" s="15">
        <v>1.0881006584906122E-2</v>
      </c>
      <c r="L447" s="15">
        <v>1.1766199424694778E-4</v>
      </c>
      <c r="M447" s="15">
        <v>1.1766199424694778E-4</v>
      </c>
      <c r="N447" s="15">
        <v>5.5253636176792516E-3</v>
      </c>
      <c r="O447" s="15">
        <v>5.5253636176792516E-3</v>
      </c>
      <c r="P447" s="15">
        <v>5.52978868058078E-3</v>
      </c>
      <c r="Q447" s="15">
        <v>5.52978868058078E-3</v>
      </c>
      <c r="R447" s="15">
        <v>0</v>
      </c>
      <c r="S447" s="15">
        <v>0</v>
      </c>
      <c r="T447" s="15">
        <v>0</v>
      </c>
      <c r="U447" s="15">
        <v>0</v>
      </c>
      <c r="V447" s="15">
        <v>1.3861206307326843E-4</v>
      </c>
      <c r="W447" s="15">
        <v>1.3861206307326843E-4</v>
      </c>
      <c r="X447" s="15">
        <v>3.376081510249318E-5</v>
      </c>
      <c r="Y447" s="15">
        <v>3.376081510249318E-5</v>
      </c>
      <c r="Z447" s="30" t="s">
        <v>8</v>
      </c>
      <c r="AA447" s="17"/>
      <c r="AB447" s="18">
        <f t="shared" si="13"/>
        <v>-0.93475976527272286</v>
      </c>
      <c r="AD447" s="28">
        <f t="shared" si="14"/>
        <v>0</v>
      </c>
    </row>
    <row r="448" spans="1:30">
      <c r="A448" s="14">
        <v>44087</v>
      </c>
      <c r="B448" s="15">
        <v>5.2838363809943445E-2</v>
      </c>
      <c r="C448" s="15">
        <v>5.2838363809943445E-2</v>
      </c>
      <c r="D448" s="15">
        <v>0.6954071569456185</v>
      </c>
      <c r="E448" s="15">
        <v>0.6954071569456185</v>
      </c>
      <c r="F448" s="15">
        <v>8.773187647275317E-2</v>
      </c>
      <c r="G448" s="15">
        <v>8.773187647275317E-2</v>
      </c>
      <c r="H448" s="15">
        <v>0.30292880891844315</v>
      </c>
      <c r="I448" s="15">
        <v>0.30292880891844315</v>
      </c>
      <c r="J448" s="15">
        <v>7.1907664439059017E-4</v>
      </c>
      <c r="K448" s="15">
        <v>7.1907664439059017E-4</v>
      </c>
      <c r="L448" s="15">
        <v>1.6698714078257612E-2</v>
      </c>
      <c r="M448" s="15">
        <v>1.6698714078257612E-2</v>
      </c>
      <c r="N448" s="15">
        <v>9.5594526257426489E-4</v>
      </c>
      <c r="O448" s="15">
        <v>9.5594526257426489E-4</v>
      </c>
      <c r="P448" s="15">
        <v>6.784759669563112E-3</v>
      </c>
      <c r="Q448" s="15">
        <v>6.784759669563112E-3</v>
      </c>
      <c r="R448" s="15">
        <v>0</v>
      </c>
      <c r="S448" s="15">
        <v>0</v>
      </c>
      <c r="T448" s="15">
        <v>1.0961143674584081E-3</v>
      </c>
      <c r="U448" s="15">
        <v>1.0961143674584081E-3</v>
      </c>
      <c r="V448" s="15">
        <v>4.7797263128713249E-6</v>
      </c>
      <c r="W448" s="15">
        <v>4.7797263128713249E-6</v>
      </c>
      <c r="X448" s="15">
        <v>4.1327894349603715E-4</v>
      </c>
      <c r="Y448" s="15">
        <v>4.1327894349603715E-4</v>
      </c>
      <c r="Z448" s="30" t="s">
        <v>8</v>
      </c>
      <c r="AA448" s="17"/>
      <c r="AB448" s="18">
        <f t="shared" si="13"/>
        <v>-1.1942574551433425</v>
      </c>
      <c r="AD448" s="28">
        <f t="shared" si="14"/>
        <v>0</v>
      </c>
    </row>
    <row r="449" spans="1:30">
      <c r="A449" s="14">
        <v>44088</v>
      </c>
      <c r="B449" s="15">
        <v>2.0672260164989842</v>
      </c>
      <c r="C449" s="15">
        <v>2.0672260164989842</v>
      </c>
      <c r="D449" s="15">
        <v>7.5365603683439693E-3</v>
      </c>
      <c r="E449" s="15">
        <v>7.5365603683439693E-3</v>
      </c>
      <c r="F449" s="15">
        <v>0.44266957274026492</v>
      </c>
      <c r="G449" s="15">
        <v>0.44266957274026492</v>
      </c>
      <c r="H449" s="15">
        <v>0.89714593054119751</v>
      </c>
      <c r="I449" s="15">
        <v>0.89714593054119751</v>
      </c>
      <c r="J449" s="15">
        <v>1.8371643289025973E-2</v>
      </c>
      <c r="K449" s="15">
        <v>1.8371643289025973E-2</v>
      </c>
      <c r="L449" s="15">
        <v>4.6445524044847806E-5</v>
      </c>
      <c r="M449" s="15">
        <v>4.6445524044847806E-5</v>
      </c>
      <c r="N449" s="15">
        <v>7.7431566268515465E-3</v>
      </c>
      <c r="O449" s="15">
        <v>7.7431566268515465E-3</v>
      </c>
      <c r="P449" s="15">
        <v>8.8930643644119095E-3</v>
      </c>
      <c r="Q449" s="15">
        <v>8.8930643644119095E-3</v>
      </c>
      <c r="R449" s="15">
        <v>0</v>
      </c>
      <c r="S449" s="15">
        <v>0</v>
      </c>
      <c r="T449" s="15">
        <v>0</v>
      </c>
      <c r="U449" s="15">
        <v>0</v>
      </c>
      <c r="V449" s="15">
        <v>1.706362293695063E-3</v>
      </c>
      <c r="W449" s="15">
        <v>1.706362293695063E-3</v>
      </c>
      <c r="X449" s="15">
        <v>4.1560727557207121E-4</v>
      </c>
      <c r="Y449" s="15">
        <v>4.1560727557207121E-4</v>
      </c>
      <c r="Z449" s="30" t="s">
        <v>8</v>
      </c>
      <c r="AA449" s="17"/>
      <c r="AB449" s="18">
        <f t="shared" si="13"/>
        <v>-0.1085367428185926</v>
      </c>
      <c r="AD449" s="28">
        <f t="shared" si="14"/>
        <v>0</v>
      </c>
    </row>
    <row r="450" spans="1:30">
      <c r="A450" s="14">
        <v>44089</v>
      </c>
      <c r="B450" s="15">
        <v>1.0877946684291696E-2</v>
      </c>
      <c r="C450" s="15">
        <v>1.0877946684291696E-2</v>
      </c>
      <c r="D450" s="15">
        <v>7.9341340541678684E-2</v>
      </c>
      <c r="E450" s="15">
        <v>7.9341340541678684E-2</v>
      </c>
      <c r="F450" s="15">
        <v>5.1348599779176642E-2</v>
      </c>
      <c r="G450" s="15">
        <v>5.1348599779176642E-2</v>
      </c>
      <c r="H450" s="15">
        <v>4.6475836569714921E-2</v>
      </c>
      <c r="I450" s="15">
        <v>4.6475836569714921E-2</v>
      </c>
      <c r="J450" s="15">
        <v>1.1933612396269369E-4</v>
      </c>
      <c r="K450" s="15">
        <v>1.1933612396269369E-4</v>
      </c>
      <c r="L450" s="15">
        <v>4.9541892314504323E-4</v>
      </c>
      <c r="M450" s="15">
        <v>4.9541892314504323E-4</v>
      </c>
      <c r="N450" s="15">
        <v>2.3898631564356625E-4</v>
      </c>
      <c r="O450" s="15">
        <v>2.3898631564356625E-4</v>
      </c>
      <c r="P450" s="15">
        <v>2.8987734346623458E-4</v>
      </c>
      <c r="Q450" s="15">
        <v>2.8987734346623458E-4</v>
      </c>
      <c r="R450" s="15">
        <v>0</v>
      </c>
      <c r="S450" s="15">
        <v>0</v>
      </c>
      <c r="T450" s="15">
        <v>5.3474280016968098E-3</v>
      </c>
      <c r="U450" s="15">
        <v>5.3474280016968098E-3</v>
      </c>
      <c r="V450" s="15">
        <v>9.4112811100436396E-3</v>
      </c>
      <c r="W450" s="15">
        <v>9.4112811100436396E-3</v>
      </c>
      <c r="X450" s="15">
        <v>4.3027576765108551E-3</v>
      </c>
      <c r="Y450" s="15">
        <v>4.3027576765108551E-3</v>
      </c>
      <c r="Z450" s="30" t="s">
        <v>8</v>
      </c>
      <c r="AA450" s="17"/>
      <c r="AB450" s="18">
        <f t="shared" si="13"/>
        <v>-3.0688227451124304</v>
      </c>
      <c r="AD450" s="28">
        <f t="shared" si="14"/>
        <v>0</v>
      </c>
    </row>
    <row r="451" spans="1:30">
      <c r="A451" s="14">
        <v>44090</v>
      </c>
      <c r="B451" s="15">
        <v>1.3065775623607744E-3</v>
      </c>
      <c r="C451" s="15">
        <v>1.3065775623607744E-3</v>
      </c>
      <c r="D451" s="15">
        <v>1.3233877984511967E-2</v>
      </c>
      <c r="E451" s="15">
        <v>1.3233877984511967E-2</v>
      </c>
      <c r="F451" s="15">
        <v>6.7312885664166877E-2</v>
      </c>
      <c r="G451" s="15">
        <v>6.7312885664166877E-2</v>
      </c>
      <c r="H451" s="15">
        <v>2.186769485811144E-2</v>
      </c>
      <c r="I451" s="15">
        <v>2.186769485811144E-2</v>
      </c>
      <c r="J451" s="15">
        <v>9.1797018432841308E-6</v>
      </c>
      <c r="K451" s="15">
        <v>9.1797018432841308E-6</v>
      </c>
      <c r="L451" s="15">
        <v>1.2075836251660429E-4</v>
      </c>
      <c r="M451" s="15">
        <v>1.2075836251660429E-4</v>
      </c>
      <c r="N451" s="15">
        <v>4.3495509447129065E-4</v>
      </c>
      <c r="O451" s="15">
        <v>4.3495509447129065E-4</v>
      </c>
      <c r="P451" s="15">
        <v>1.5483408305626183E-4</v>
      </c>
      <c r="Q451" s="15">
        <v>1.5483408305626183E-4</v>
      </c>
      <c r="R451" s="15">
        <v>0</v>
      </c>
      <c r="S451" s="15">
        <v>0</v>
      </c>
      <c r="T451" s="15">
        <v>3.6320399803070978E-3</v>
      </c>
      <c r="U451" s="15">
        <v>3.6320399803070978E-3</v>
      </c>
      <c r="V451" s="15">
        <v>4.4929427340990451E-4</v>
      </c>
      <c r="W451" s="15">
        <v>4.4929427340990451E-4</v>
      </c>
      <c r="X451" s="15">
        <v>1.4749983701675467E-3</v>
      </c>
      <c r="Y451" s="15">
        <v>1.4749983701675467E-3</v>
      </c>
      <c r="Z451" s="30" t="s">
        <v>8</v>
      </c>
      <c r="AA451" s="17"/>
      <c r="AB451" s="18">
        <f t="shared" si="13"/>
        <v>-3.8227448518554352</v>
      </c>
      <c r="AD451" s="28">
        <f t="shared" si="14"/>
        <v>0</v>
      </c>
    </row>
    <row r="452" spans="1:30">
      <c r="A452" s="14">
        <v>44091</v>
      </c>
      <c r="B452" s="15">
        <v>0.11514100022031283</v>
      </c>
      <c r="C452" s="15">
        <v>0.11514100022031283</v>
      </c>
      <c r="D452" s="15">
        <v>1.7801021182255333E-2</v>
      </c>
      <c r="E452" s="15">
        <v>1.7801021182255333E-2</v>
      </c>
      <c r="F452" s="15">
        <v>0.19241266245094804</v>
      </c>
      <c r="G452" s="15">
        <v>0.19241266245094804</v>
      </c>
      <c r="H452" s="15">
        <v>9.7363862423514289E-2</v>
      </c>
      <c r="I452" s="15">
        <v>9.7363862423514289E-2</v>
      </c>
      <c r="J452" s="15">
        <v>3.3046926635822867E-4</v>
      </c>
      <c r="K452" s="15">
        <v>3.3046926635822867E-4</v>
      </c>
      <c r="L452" s="15">
        <v>9.5987416359352134E-5</v>
      </c>
      <c r="M452" s="15">
        <v>9.5987416359352134E-5</v>
      </c>
      <c r="N452" s="15">
        <v>1.959687788277243E-4</v>
      </c>
      <c r="O452" s="15">
        <v>1.959687788277243E-4</v>
      </c>
      <c r="P452" s="15">
        <v>2.0954988684306107E-4</v>
      </c>
      <c r="Q452" s="15">
        <v>2.0954988684306107E-4</v>
      </c>
      <c r="R452" s="15">
        <v>0</v>
      </c>
      <c r="S452" s="15">
        <v>0</v>
      </c>
      <c r="T452" s="15">
        <v>0</v>
      </c>
      <c r="U452" s="15">
        <v>0</v>
      </c>
      <c r="V452" s="15">
        <v>3.250213892752501E-4</v>
      </c>
      <c r="W452" s="15">
        <v>3.250213892752501E-4</v>
      </c>
      <c r="X452" s="15">
        <v>7.9163290585156415E-5</v>
      </c>
      <c r="Y452" s="15">
        <v>7.9163290585156415E-5</v>
      </c>
      <c r="Z452" s="30" t="s">
        <v>8</v>
      </c>
      <c r="AA452" s="17"/>
      <c r="AB452" s="18">
        <f t="shared" si="13"/>
        <v>-2.3293001595253169</v>
      </c>
      <c r="AD452" s="28">
        <f t="shared" si="14"/>
        <v>0</v>
      </c>
    </row>
    <row r="453" spans="1:30">
      <c r="A453" s="14">
        <v>44092</v>
      </c>
      <c r="B453" s="15">
        <v>1.6508163814839296E-2</v>
      </c>
      <c r="C453" s="15">
        <v>1.6508163814839296E-2</v>
      </c>
      <c r="D453" s="15">
        <v>5.2855006363036802E-3</v>
      </c>
      <c r="E453" s="15">
        <v>5.2855006363036802E-3</v>
      </c>
      <c r="F453" s="15">
        <v>4.5025021867247869E-2</v>
      </c>
      <c r="G453" s="15">
        <v>4.5025021867247869E-2</v>
      </c>
      <c r="H453" s="15">
        <v>1.9234351280116975E-2</v>
      </c>
      <c r="I453" s="15">
        <v>1.9234351280116975E-2</v>
      </c>
      <c r="J453" s="15">
        <v>2.3255244669653129E-4</v>
      </c>
      <c r="K453" s="15">
        <v>2.3255244669653129E-4</v>
      </c>
      <c r="L453" s="15">
        <v>1.8578209617939116E-5</v>
      </c>
      <c r="M453" s="15">
        <v>1.8578209617939116E-5</v>
      </c>
      <c r="N453" s="15">
        <v>1.2905261044752578E-4</v>
      </c>
      <c r="O453" s="15">
        <v>1.2905261044752578E-4</v>
      </c>
      <c r="P453" s="15">
        <v>1.2689409814385368E-4</v>
      </c>
      <c r="Q453" s="15">
        <v>1.2689409814385368E-4</v>
      </c>
      <c r="R453" s="15">
        <v>0</v>
      </c>
      <c r="S453" s="15">
        <v>0</v>
      </c>
      <c r="T453" s="15">
        <v>0</v>
      </c>
      <c r="U453" s="15">
        <v>0</v>
      </c>
      <c r="V453" s="15">
        <v>7.3129812586931271E-4</v>
      </c>
      <c r="W453" s="15">
        <v>7.3129812586931271E-4</v>
      </c>
      <c r="X453" s="15">
        <v>1.7811740381660192E-4</v>
      </c>
      <c r="Y453" s="15">
        <v>1.7811740381660192E-4</v>
      </c>
      <c r="Z453" s="30" t="s">
        <v>8</v>
      </c>
      <c r="AA453" s="17"/>
      <c r="AB453" s="18">
        <f t="shared" si="13"/>
        <v>-3.9510574693608076</v>
      </c>
      <c r="AD453" s="28">
        <f t="shared" si="14"/>
        <v>0</v>
      </c>
    </row>
    <row r="454" spans="1:30">
      <c r="A454" s="14">
        <v>44093</v>
      </c>
      <c r="B454" s="15">
        <v>1.9935252502998702E-2</v>
      </c>
      <c r="C454" s="15">
        <v>1.9935252502998702E-2</v>
      </c>
      <c r="D454" s="15">
        <v>8.2638972748862852E-2</v>
      </c>
      <c r="E454" s="15">
        <v>8.2638972748862852E-2</v>
      </c>
      <c r="F454" s="15">
        <v>7.6145819890353086E-2</v>
      </c>
      <c r="G454" s="15">
        <v>7.6145819890353086E-2</v>
      </c>
      <c r="H454" s="15">
        <v>5.7201298277965593E-2</v>
      </c>
      <c r="I454" s="15">
        <v>5.7201298277965593E-2</v>
      </c>
      <c r="J454" s="15">
        <v>3.7024797434579332E-4</v>
      </c>
      <c r="K454" s="15">
        <v>3.7024797434579332E-4</v>
      </c>
      <c r="L454" s="15">
        <v>2.4770946157252156E-4</v>
      </c>
      <c r="M454" s="15">
        <v>2.4770946157252156E-4</v>
      </c>
      <c r="N454" s="15">
        <v>5.4488879966733104E-4</v>
      </c>
      <c r="O454" s="15">
        <v>5.4488879966733104E-4</v>
      </c>
      <c r="P454" s="15">
        <v>3.6671230197535693E-4</v>
      </c>
      <c r="Q454" s="15">
        <v>3.6671230197535693E-4</v>
      </c>
      <c r="R454" s="15">
        <v>0</v>
      </c>
      <c r="S454" s="15">
        <v>0</v>
      </c>
      <c r="T454" s="15">
        <v>1.303571041525395E-3</v>
      </c>
      <c r="U454" s="15">
        <v>1.303571041525395E-3</v>
      </c>
      <c r="V454" s="15">
        <v>4.1105646290693395E-4</v>
      </c>
      <c r="W454" s="15">
        <v>4.1105646290693395E-4</v>
      </c>
      <c r="X454" s="15">
        <v>5.9023218127462215E-4</v>
      </c>
      <c r="Y454" s="15">
        <v>5.9023218127462215E-4</v>
      </c>
      <c r="Z454" s="30" t="s">
        <v>8</v>
      </c>
      <c r="AA454" s="17"/>
      <c r="AB454" s="18">
        <f t="shared" si="13"/>
        <v>-2.861178683686731</v>
      </c>
      <c r="AD454" s="28">
        <f t="shared" si="14"/>
        <v>0</v>
      </c>
    </row>
    <row r="455" spans="1:30">
      <c r="A455" s="14">
        <v>44094</v>
      </c>
      <c r="B455" s="15">
        <v>0.12391067538126363</v>
      </c>
      <c r="C455" s="15">
        <v>0.12391067538126363</v>
      </c>
      <c r="D455" s="15">
        <v>0.72829678070591009</v>
      </c>
      <c r="E455" s="15">
        <v>0.72829678070591009</v>
      </c>
      <c r="F455" s="15">
        <v>0.15463370567401308</v>
      </c>
      <c r="G455" s="15">
        <v>0.15463370567401308</v>
      </c>
      <c r="H455" s="15">
        <v>0.35862949717340487</v>
      </c>
      <c r="I455" s="15">
        <v>0.35862949717340487</v>
      </c>
      <c r="J455" s="15">
        <v>2.3858045090695452E-2</v>
      </c>
      <c r="K455" s="15">
        <v>2.3858045090695452E-2</v>
      </c>
      <c r="L455" s="15">
        <v>2.0782823825934559E-2</v>
      </c>
      <c r="M455" s="15">
        <v>2.0782823825934559E-2</v>
      </c>
      <c r="N455" s="15">
        <v>1.0228614309544634E-3</v>
      </c>
      <c r="O455" s="15">
        <v>1.0228614309544634E-3</v>
      </c>
      <c r="P455" s="15">
        <v>1.7140016577724383E-2</v>
      </c>
      <c r="Q455" s="15">
        <v>1.7140016577724383E-2</v>
      </c>
      <c r="R455" s="15">
        <v>0</v>
      </c>
      <c r="S455" s="15">
        <v>0</v>
      </c>
      <c r="T455" s="15">
        <v>3.3081598593010256E-2</v>
      </c>
      <c r="U455" s="15">
        <v>3.3081598593010256E-2</v>
      </c>
      <c r="V455" s="15">
        <v>9.1101583523327447E-3</v>
      </c>
      <c r="W455" s="15">
        <v>9.1101583523327447E-3</v>
      </c>
      <c r="X455" s="15">
        <v>1.4656850418634107E-2</v>
      </c>
      <c r="Y455" s="15">
        <v>1.4656850418634107E-2</v>
      </c>
      <c r="Z455" s="30" t="s">
        <v>8</v>
      </c>
      <c r="AA455" s="17"/>
      <c r="AB455" s="18">
        <f t="shared" si="13"/>
        <v>-1.0254654647148844</v>
      </c>
      <c r="AD455" s="28">
        <f t="shared" si="14"/>
        <v>0</v>
      </c>
    </row>
    <row r="456" spans="1:30">
      <c r="A456" s="14">
        <v>44095</v>
      </c>
      <c r="B456" s="15">
        <v>1.742307409855328E-2</v>
      </c>
      <c r="C456" s="15">
        <v>1.742307409855328E-2</v>
      </c>
      <c r="D456" s="15">
        <v>1.4924495059744428E-2</v>
      </c>
      <c r="E456" s="15">
        <v>1.4924495059744428E-2</v>
      </c>
      <c r="F456" s="15">
        <v>0.12720285636444456</v>
      </c>
      <c r="G456" s="15">
        <v>0.12720285636444456</v>
      </c>
      <c r="H456" s="15">
        <v>4.322199249345738E-2</v>
      </c>
      <c r="I456" s="15">
        <v>4.322199249345738E-2</v>
      </c>
      <c r="J456" s="15">
        <v>7.0377714131845002E-5</v>
      </c>
      <c r="K456" s="15">
        <v>7.0377714131845002E-5</v>
      </c>
      <c r="L456" s="15">
        <v>7.7409206741413001E-5</v>
      </c>
      <c r="M456" s="15">
        <v>7.7409206741413001E-5</v>
      </c>
      <c r="N456" s="15">
        <v>6.1658469436040076E-4</v>
      </c>
      <c r="O456" s="15">
        <v>6.1658469436040076E-4</v>
      </c>
      <c r="P456" s="15">
        <v>2.0605738872901008E-4</v>
      </c>
      <c r="Q456" s="15">
        <v>2.0605738872901008E-4</v>
      </c>
      <c r="R456" s="15">
        <v>1.6006340114073096E-2</v>
      </c>
      <c r="S456" s="15">
        <v>1.6006340114073096E-2</v>
      </c>
      <c r="T456" s="15">
        <v>3.1582956350496502E-4</v>
      </c>
      <c r="U456" s="15">
        <v>3.1582956350496502E-4</v>
      </c>
      <c r="V456" s="15">
        <v>2.406114225899425E-2</v>
      </c>
      <c r="W456" s="15">
        <v>2.406114225899425E-2</v>
      </c>
      <c r="X456" s="15">
        <v>1.2068909316122303E-2</v>
      </c>
      <c r="Y456" s="15">
        <v>1.2068909316122303E-2</v>
      </c>
      <c r="Z456" s="30" t="s">
        <v>8</v>
      </c>
      <c r="AA456" s="17"/>
      <c r="AB456" s="18">
        <f t="shared" ref="AB456:AB519" si="15">IF(I456&gt;0,LN(I456),"")</f>
        <v>-3.1414058277754324</v>
      </c>
      <c r="AD456" s="28">
        <f t="shared" si="14"/>
        <v>0</v>
      </c>
    </row>
    <row r="457" spans="1:30">
      <c r="A457" s="14">
        <v>44096</v>
      </c>
      <c r="B457" s="15">
        <v>1.3751193361239627E-2</v>
      </c>
      <c r="C457" s="15">
        <v>1.3751193361239627E-2</v>
      </c>
      <c r="D457" s="15">
        <v>0.14986422425137561</v>
      </c>
      <c r="E457" s="15">
        <v>0.14986422425137561</v>
      </c>
      <c r="F457" s="15">
        <v>0.16714224943479736</v>
      </c>
      <c r="G457" s="15">
        <v>0.16714224943479736</v>
      </c>
      <c r="H457" s="15">
        <v>0.10228712059828822</v>
      </c>
      <c r="I457" s="15">
        <v>0.10228712059828822</v>
      </c>
      <c r="J457" s="15">
        <v>1.0709652150498153E-4</v>
      </c>
      <c r="K457" s="15">
        <v>1.0709652150498153E-4</v>
      </c>
      <c r="L457" s="15">
        <v>1.1890054155481037E-3</v>
      </c>
      <c r="M457" s="15">
        <v>1.1890054155481037E-3</v>
      </c>
      <c r="N457" s="15">
        <v>1.2044910308435738E-3</v>
      </c>
      <c r="O457" s="15">
        <v>1.2044910308435738E-3</v>
      </c>
      <c r="P457" s="15">
        <v>7.8115541150941114E-4</v>
      </c>
      <c r="Q457" s="15">
        <v>7.8115541150941114E-4</v>
      </c>
      <c r="R457" s="15">
        <v>0</v>
      </c>
      <c r="S457" s="15">
        <v>0</v>
      </c>
      <c r="T457" s="15">
        <v>1.1428695283302214E-2</v>
      </c>
      <c r="U457" s="15">
        <v>1.1428695283302214E-2</v>
      </c>
      <c r="V457" s="15">
        <v>3.2588174001156697E-2</v>
      </c>
      <c r="W457" s="15">
        <v>3.2588174001156697E-2</v>
      </c>
      <c r="X457" s="15">
        <v>1.2234220893520718E-2</v>
      </c>
      <c r="Y457" s="15">
        <v>1.2234220893520718E-2</v>
      </c>
      <c r="Z457" s="30" t="s">
        <v>8</v>
      </c>
      <c r="AA457" s="17"/>
      <c r="AB457" s="18">
        <f t="shared" si="15"/>
        <v>-2.2799715123053734</v>
      </c>
      <c r="AD457" s="28">
        <f t="shared" si="14"/>
        <v>0</v>
      </c>
    </row>
    <row r="458" spans="1:30">
      <c r="A458" s="14">
        <v>44097</v>
      </c>
      <c r="B458" s="15">
        <v>1.0464860101343908E-3</v>
      </c>
      <c r="C458" s="15">
        <v>1.0464860101343908E-3</v>
      </c>
      <c r="D458" s="15">
        <v>1.1091191141909656E-2</v>
      </c>
      <c r="E458" s="15">
        <v>1.1091191141909656E-2</v>
      </c>
      <c r="F458" s="15">
        <v>1.6800737989742704E-2</v>
      </c>
      <c r="G458" s="15">
        <v>1.6800737989742704E-2</v>
      </c>
      <c r="H458" s="15">
        <v>8.660231156808508E-3</v>
      </c>
      <c r="I458" s="15">
        <v>8.660231156808508E-3</v>
      </c>
      <c r="J458" s="15">
        <v>9.1797018432841308E-6</v>
      </c>
      <c r="K458" s="15">
        <v>9.1797018432841308E-6</v>
      </c>
      <c r="L458" s="15">
        <v>8.3601943280726046E-5</v>
      </c>
      <c r="M458" s="15">
        <v>8.3601943280726046E-5</v>
      </c>
      <c r="N458" s="15">
        <v>1.9596877882772432E-4</v>
      </c>
      <c r="O458" s="15">
        <v>1.9596877882772432E-4</v>
      </c>
      <c r="P458" s="15">
        <v>8.2655788699207425E-5</v>
      </c>
      <c r="Q458" s="15">
        <v>8.2655788699207425E-5</v>
      </c>
      <c r="R458" s="15">
        <v>0</v>
      </c>
      <c r="S458" s="15">
        <v>0</v>
      </c>
      <c r="T458" s="15">
        <v>0</v>
      </c>
      <c r="U458" s="15">
        <v>0</v>
      </c>
      <c r="V458" s="15">
        <v>1.7684987357623902E-4</v>
      </c>
      <c r="W458" s="15">
        <v>1.7684987357623902E-4</v>
      </c>
      <c r="X458" s="15">
        <v>4.3074143406629231E-5</v>
      </c>
      <c r="Y458" s="15">
        <v>4.3074143406629231E-5</v>
      </c>
      <c r="Z458" s="30" t="s">
        <v>8</v>
      </c>
      <c r="AA458" s="17"/>
      <c r="AB458" s="18">
        <f t="shared" si="15"/>
        <v>-4.7490138642919169</v>
      </c>
      <c r="AD458" s="28">
        <f t="shared" si="14"/>
        <v>0</v>
      </c>
    </row>
    <row r="459" spans="1:30">
      <c r="A459" s="14">
        <v>44098</v>
      </c>
      <c r="B459" s="15">
        <v>1.7499571613913981E-2</v>
      </c>
      <c r="C459" s="15">
        <v>1.7499571613913981E-2</v>
      </c>
      <c r="D459" s="15">
        <v>8.2425323338256567E-3</v>
      </c>
      <c r="E459" s="15">
        <v>8.2425323338256567E-3</v>
      </c>
      <c r="F459" s="15">
        <v>0.23826457697032263</v>
      </c>
      <c r="G459" s="15">
        <v>0.23826457697032263</v>
      </c>
      <c r="H459" s="15">
        <v>6.7789388393730263E-2</v>
      </c>
      <c r="I459" s="15">
        <v>6.7789388393730263E-2</v>
      </c>
      <c r="J459" s="15">
        <v>1.6523463317911431E-4</v>
      </c>
      <c r="K459" s="15">
        <v>1.6523463317911431E-4</v>
      </c>
      <c r="L459" s="15">
        <v>1.300474673255738E-4</v>
      </c>
      <c r="M459" s="15">
        <v>1.300474673255738E-4</v>
      </c>
      <c r="N459" s="15">
        <v>3.5083191136475525E-3</v>
      </c>
      <c r="O459" s="15">
        <v>3.5083191136475525E-3</v>
      </c>
      <c r="P459" s="15">
        <v>9.6625781155411513E-4</v>
      </c>
      <c r="Q459" s="15">
        <v>9.6625781155411513E-4</v>
      </c>
      <c r="R459" s="15">
        <v>1.6707057354777117E-3</v>
      </c>
      <c r="S459" s="15">
        <v>1.6707057354777117E-3</v>
      </c>
      <c r="T459" s="15">
        <v>0</v>
      </c>
      <c r="U459" s="15">
        <v>0</v>
      </c>
      <c r="V459" s="15">
        <v>7.819632247857488E-3</v>
      </c>
      <c r="W459" s="15">
        <v>7.819632247857488E-3</v>
      </c>
      <c r="X459" s="15">
        <v>2.5402102949531073E-3</v>
      </c>
      <c r="Y459" s="15">
        <v>2.5402102949531073E-3</v>
      </c>
      <c r="Z459" s="30" t="s">
        <v>8</v>
      </c>
      <c r="AA459" s="17"/>
      <c r="AB459" s="18">
        <f t="shared" si="15"/>
        <v>-2.6913496096520926</v>
      </c>
      <c r="AD459" s="28">
        <f t="shared" si="14"/>
        <v>0</v>
      </c>
    </row>
    <row r="460" spans="1:30">
      <c r="A460" s="14">
        <v>44099</v>
      </c>
      <c r="B460" s="15">
        <v>4.7296883797214272E-2</v>
      </c>
      <c r="C460" s="15">
        <v>4.7296883797214272E-2</v>
      </c>
      <c r="D460" s="15">
        <v>8.249344344018901E-2</v>
      </c>
      <c r="E460" s="15">
        <v>8.249344344018901E-2</v>
      </c>
      <c r="F460" s="15">
        <v>9.5632764067929477E-2</v>
      </c>
      <c r="G460" s="15">
        <v>9.5632764067929477E-2</v>
      </c>
      <c r="H460" s="15">
        <v>7.2302860123122203E-2</v>
      </c>
      <c r="I460" s="15">
        <v>7.2302860123122203E-2</v>
      </c>
      <c r="J460" s="15">
        <v>5.3548260752490754E-4</v>
      </c>
      <c r="K460" s="15">
        <v>5.3548260752490754E-4</v>
      </c>
      <c r="L460" s="15">
        <v>3.1582956350496502E-4</v>
      </c>
      <c r="M460" s="15">
        <v>3.1582956350496502E-4</v>
      </c>
      <c r="N460" s="15">
        <v>9.4542986468594808E-3</v>
      </c>
      <c r="O460" s="15">
        <v>9.4542986468594808E-3</v>
      </c>
      <c r="P460" s="15">
        <v>2.6251944157283497E-3</v>
      </c>
      <c r="Q460" s="15">
        <v>2.6251944157283497E-3</v>
      </c>
      <c r="R460" s="15">
        <v>0</v>
      </c>
      <c r="S460" s="15">
        <v>0</v>
      </c>
      <c r="T460" s="15">
        <v>0</v>
      </c>
      <c r="U460" s="15">
        <v>0</v>
      </c>
      <c r="V460" s="15">
        <v>4.9498845696095445E-2</v>
      </c>
      <c r="W460" s="15">
        <v>4.9498845696095445E-2</v>
      </c>
      <c r="X460" s="15">
        <v>1.2056103489704116E-2</v>
      </c>
      <c r="Y460" s="15">
        <v>1.2056103489704116E-2</v>
      </c>
      <c r="Z460" s="30" t="s">
        <v>8</v>
      </c>
      <c r="AA460" s="17"/>
      <c r="AB460" s="18">
        <f t="shared" si="15"/>
        <v>-2.6268915914972002</v>
      </c>
      <c r="AD460" s="28">
        <f t="shared" si="14"/>
        <v>0</v>
      </c>
    </row>
    <row r="461" spans="1:30">
      <c r="A461" s="14">
        <v>44100</v>
      </c>
      <c r="B461" s="15">
        <v>7.4569777973611407E-3</v>
      </c>
      <c r="C461" s="15">
        <v>7.4569777973611407E-3</v>
      </c>
      <c r="D461" s="15">
        <v>3.5323369220241575E-2</v>
      </c>
      <c r="E461" s="15">
        <v>3.5323369220241575E-2</v>
      </c>
      <c r="F461" s="15">
        <v>0.51497727240138225</v>
      </c>
      <c r="G461" s="15">
        <v>0.51497727240138225</v>
      </c>
      <c r="H461" s="15">
        <v>0.14154745606437369</v>
      </c>
      <c r="I461" s="15">
        <v>0.14154745606437369</v>
      </c>
      <c r="J461" s="15">
        <v>6.1198012288560868E-5</v>
      </c>
      <c r="K461" s="15">
        <v>6.1198012288560868E-5</v>
      </c>
      <c r="L461" s="15">
        <v>3.6537145581946932E-4</v>
      </c>
      <c r="M461" s="15">
        <v>3.6537145581946932E-4</v>
      </c>
      <c r="N461" s="15">
        <v>1.266627472910901E-3</v>
      </c>
      <c r="O461" s="15">
        <v>1.266627472910901E-3</v>
      </c>
      <c r="P461" s="15">
        <v>4.6915891332085342E-4</v>
      </c>
      <c r="Q461" s="15">
        <v>4.6915891332085342E-4</v>
      </c>
      <c r="R461" s="15">
        <v>7.1846466426770455E-3</v>
      </c>
      <c r="S461" s="15">
        <v>7.1846466426770455E-3</v>
      </c>
      <c r="T461" s="15">
        <v>0</v>
      </c>
      <c r="U461" s="15">
        <v>0</v>
      </c>
      <c r="V461" s="15">
        <v>1.0013526625465426E-2</v>
      </c>
      <c r="W461" s="15">
        <v>1.0013526625465426E-2</v>
      </c>
      <c r="X461" s="15">
        <v>5.1723897069095581E-3</v>
      </c>
      <c r="Y461" s="15">
        <v>5.1723897069095581E-3</v>
      </c>
      <c r="Z461" s="30" t="s">
        <v>8</v>
      </c>
      <c r="AA461" s="17"/>
      <c r="AB461" s="18">
        <f t="shared" si="15"/>
        <v>-1.9551202395788478</v>
      </c>
      <c r="AD461" s="28">
        <f t="shared" si="14"/>
        <v>0</v>
      </c>
    </row>
    <row r="462" spans="1:30">
      <c r="A462" s="14">
        <v>44101</v>
      </c>
      <c r="B462" s="15">
        <v>1.596656140608553E-2</v>
      </c>
      <c r="C462" s="15">
        <v>1.596656140608553E-2</v>
      </c>
      <c r="D462" s="15">
        <v>1.4759892122529485</v>
      </c>
      <c r="E462" s="15">
        <v>1.4759892122529485</v>
      </c>
      <c r="F462" s="15">
        <v>4.3127470521037964E-2</v>
      </c>
      <c r="G462" s="15">
        <v>4.3127470521037964E-2</v>
      </c>
      <c r="H462" s="15">
        <v>0.57151821221349863</v>
      </c>
      <c r="I462" s="15">
        <v>0.57151821221349863</v>
      </c>
      <c r="J462" s="15">
        <v>1.9889353993782279E-4</v>
      </c>
      <c r="K462" s="15">
        <v>1.9889353993782279E-4</v>
      </c>
      <c r="L462" s="15">
        <v>2.0993376868271206E-2</v>
      </c>
      <c r="M462" s="15">
        <v>2.0993376868271206E-2</v>
      </c>
      <c r="N462" s="15">
        <v>3.250213892752501E-4</v>
      </c>
      <c r="O462" s="15">
        <v>3.250213892752501E-4</v>
      </c>
      <c r="P462" s="15">
        <v>8.0478798208115637E-3</v>
      </c>
      <c r="Q462" s="15">
        <v>8.0478798208115637E-3</v>
      </c>
      <c r="R462" s="15">
        <v>0</v>
      </c>
      <c r="S462" s="15">
        <v>0</v>
      </c>
      <c r="T462" s="15">
        <v>0</v>
      </c>
      <c r="U462" s="15">
        <v>0</v>
      </c>
      <c r="V462" s="15">
        <v>3.0781437454891333E-3</v>
      </c>
      <c r="W462" s="15">
        <v>3.0781437454891333E-3</v>
      </c>
      <c r="X462" s="15">
        <v>7.4972292848295196E-4</v>
      </c>
      <c r="Y462" s="15">
        <v>7.4972292848295196E-4</v>
      </c>
      <c r="Z462" s="30" t="s">
        <v>8</v>
      </c>
      <c r="AA462" s="17"/>
      <c r="AB462" s="18">
        <f t="shared" si="15"/>
        <v>-0.5594589288648274</v>
      </c>
      <c r="AD462" s="28">
        <f t="shared" si="14"/>
        <v>0</v>
      </c>
    </row>
    <row r="463" spans="1:30">
      <c r="A463" s="14">
        <v>44102</v>
      </c>
      <c r="B463" s="15">
        <v>1.4690582849869037E-2</v>
      </c>
      <c r="C463" s="15">
        <v>1.4690582849869037E-2</v>
      </c>
      <c r="D463" s="15">
        <v>1.9237736059375961E-2</v>
      </c>
      <c r="E463" s="15">
        <v>1.9237736059375961E-2</v>
      </c>
      <c r="F463" s="15">
        <v>1.8511736617961261</v>
      </c>
      <c r="G463" s="15">
        <v>1.8511736617961261</v>
      </c>
      <c r="H463" s="15">
        <v>0.46370013876859179</v>
      </c>
      <c r="I463" s="15">
        <v>0.46370013876859179</v>
      </c>
      <c r="J463" s="15">
        <v>1.6523463317911428E-4</v>
      </c>
      <c r="K463" s="15">
        <v>1.6523463317911428E-4</v>
      </c>
      <c r="L463" s="15">
        <v>1.9816756925801726E-4</v>
      </c>
      <c r="M463" s="15">
        <v>1.9816756925801726E-4</v>
      </c>
      <c r="N463" s="15">
        <v>7.4037960586376848E-3</v>
      </c>
      <c r="O463" s="15">
        <v>7.4037960586376848E-3</v>
      </c>
      <c r="P463" s="15">
        <v>1.940664785374349E-3</v>
      </c>
      <c r="Q463" s="15">
        <v>1.940664785374349E-3</v>
      </c>
      <c r="R463" s="15">
        <v>0</v>
      </c>
      <c r="S463" s="15">
        <v>0</v>
      </c>
      <c r="T463" s="15">
        <v>5.9883762335157095E-3</v>
      </c>
      <c r="U463" s="15">
        <v>5.9883762335157095E-3</v>
      </c>
      <c r="V463" s="15">
        <v>1.2236099360950592E-3</v>
      </c>
      <c r="W463" s="15">
        <v>1.2236099360950592E-3</v>
      </c>
      <c r="X463" s="15">
        <v>2.5495236232572433E-3</v>
      </c>
      <c r="Y463" s="15">
        <v>2.5495236232572433E-3</v>
      </c>
      <c r="Z463" s="30" t="s">
        <v>8</v>
      </c>
      <c r="AA463" s="17"/>
      <c r="AB463" s="18">
        <f t="shared" si="15"/>
        <v>-0.76851718832103633</v>
      </c>
      <c r="AD463" s="28">
        <f t="shared" si="14"/>
        <v>0</v>
      </c>
    </row>
    <row r="464" spans="1:30">
      <c r="A464" s="14">
        <v>44103</v>
      </c>
      <c r="B464" s="15">
        <v>5.1745979290592638E-2</v>
      </c>
      <c r="C464" s="15">
        <v>5.1745979290592638E-2</v>
      </c>
      <c r="D464" s="15">
        <v>2.1860359983775029E-3</v>
      </c>
      <c r="E464" s="15">
        <v>2.1860359983775029E-3</v>
      </c>
      <c r="F464" s="15">
        <v>5.3963110072317258E-2</v>
      </c>
      <c r="G464" s="15">
        <v>5.3963110072317258E-2</v>
      </c>
      <c r="H464" s="15">
        <v>3.3652547660957592E-2</v>
      </c>
      <c r="I464" s="15">
        <v>3.3652547660957592E-2</v>
      </c>
      <c r="J464" s="15">
        <v>3.6106827250250909E-4</v>
      </c>
      <c r="K464" s="15">
        <v>3.6106827250250909E-4</v>
      </c>
      <c r="L464" s="15">
        <v>1.5481841348282598E-5</v>
      </c>
      <c r="M464" s="15">
        <v>1.5481841348282598E-5</v>
      </c>
      <c r="N464" s="15">
        <v>3.0112275771089351E-4</v>
      </c>
      <c r="O464" s="15">
        <v>3.0112275771089351E-4</v>
      </c>
      <c r="P464" s="15">
        <v>2.1653488307116315E-4</v>
      </c>
      <c r="Q464" s="15">
        <v>2.1653488307116315E-4</v>
      </c>
      <c r="R464" s="15">
        <v>0</v>
      </c>
      <c r="S464" s="15">
        <v>0</v>
      </c>
      <c r="T464" s="15">
        <v>8.8556132512176457E-4</v>
      </c>
      <c r="U464" s="15">
        <v>8.8556132512176457E-4</v>
      </c>
      <c r="V464" s="15">
        <v>0</v>
      </c>
      <c r="W464" s="15">
        <v>0</v>
      </c>
      <c r="X464" s="15">
        <v>3.3295148687286375E-4</v>
      </c>
      <c r="Y464" s="15">
        <v>3.3295148687286375E-4</v>
      </c>
      <c r="Z464" s="30" t="s">
        <v>8</v>
      </c>
      <c r="AA464" s="17"/>
      <c r="AB464" s="18">
        <f t="shared" si="15"/>
        <v>-3.3916665151790668</v>
      </c>
      <c r="AD464" s="28">
        <f t="shared" si="14"/>
        <v>0</v>
      </c>
    </row>
    <row r="465" spans="1:30">
      <c r="A465" s="14">
        <v>44104</v>
      </c>
      <c r="B465" s="15">
        <v>2.8426476708036524E-3</v>
      </c>
      <c r="C465" s="15">
        <v>2.8426476708036524E-3</v>
      </c>
      <c r="D465" s="15">
        <v>9.4748869051489507E-4</v>
      </c>
      <c r="E465" s="15">
        <v>9.4748869051489507E-4</v>
      </c>
      <c r="F465" s="15">
        <v>2.8267301414321013E-2</v>
      </c>
      <c r="G465" s="15">
        <v>2.8267301414321013E-2</v>
      </c>
      <c r="H465" s="15">
        <v>8.3226230057835762E-3</v>
      </c>
      <c r="I465" s="15">
        <v>8.3226230057835762E-3</v>
      </c>
      <c r="J465" s="15">
        <v>2.1419304300996306E-5</v>
      </c>
      <c r="K465" s="15">
        <v>2.1419304300996306E-5</v>
      </c>
      <c r="L465" s="15">
        <v>9.2891048089695599E-6</v>
      </c>
      <c r="M465" s="15">
        <v>9.2891048089695599E-6</v>
      </c>
      <c r="N465" s="15">
        <v>8.1255347318812539E-5</v>
      </c>
      <c r="O465" s="15">
        <v>8.1255347318812539E-5</v>
      </c>
      <c r="P465" s="15">
        <v>3.1432483026459162E-5</v>
      </c>
      <c r="Q465" s="15">
        <v>3.1432483026459162E-5</v>
      </c>
      <c r="R465" s="15">
        <v>0</v>
      </c>
      <c r="S465" s="15">
        <v>0</v>
      </c>
      <c r="T465" s="15">
        <v>0</v>
      </c>
      <c r="U465" s="15">
        <v>0</v>
      </c>
      <c r="V465" s="15">
        <v>4.5502994498535015E-3</v>
      </c>
      <c r="W465" s="15">
        <v>4.5502994498535015E-3</v>
      </c>
      <c r="X465" s="15">
        <v>1.10828606819219E-3</v>
      </c>
      <c r="Y465" s="15">
        <v>1.10828606819219E-3</v>
      </c>
      <c r="Z465" s="30" t="s">
        <v>8</v>
      </c>
      <c r="AA465" s="17"/>
      <c r="AB465" s="18">
        <f t="shared" si="15"/>
        <v>-4.7887778087164063</v>
      </c>
      <c r="AD465" s="28">
        <f t="shared" si="14"/>
        <v>0</v>
      </c>
    </row>
    <row r="466" spans="1:30">
      <c r="A466" s="14">
        <v>44105</v>
      </c>
      <c r="B466" s="15">
        <v>3.4332084893882654E-2</v>
      </c>
      <c r="C466" s="15">
        <v>3.4332084893882654E-2</v>
      </c>
      <c r="D466" s="15">
        <v>1.1642344693908515E-2</v>
      </c>
      <c r="E466" s="15">
        <v>1.1642344693908515E-2</v>
      </c>
      <c r="F466" s="15">
        <v>9.6521793162123531E-2</v>
      </c>
      <c r="G466" s="15">
        <v>9.6521793162123531E-2</v>
      </c>
      <c r="H466" s="15">
        <v>4.0948376221210177E-2</v>
      </c>
      <c r="I466" s="15">
        <v>4.0948376221210177E-2</v>
      </c>
      <c r="J466" s="15">
        <v>4.5898509216420652E-4</v>
      </c>
      <c r="K466" s="15">
        <v>4.5898509216420652E-4</v>
      </c>
      <c r="L466" s="15">
        <v>3.7156419235878246E-5</v>
      </c>
      <c r="M466" s="15">
        <v>3.7156419235878246E-5</v>
      </c>
      <c r="N466" s="15">
        <v>6.9784004167921338E-4</v>
      </c>
      <c r="O466" s="15">
        <v>6.9784004167921338E-4</v>
      </c>
      <c r="P466" s="15">
        <v>3.5856313970923789E-4</v>
      </c>
      <c r="Q466" s="15">
        <v>3.5856313970923789E-4</v>
      </c>
      <c r="R466" s="15">
        <v>2.0654329147389294E-3</v>
      </c>
      <c r="S466" s="15">
        <v>2.0654329147389294E-3</v>
      </c>
      <c r="T466" s="15">
        <v>2.0476283367238567E-2</v>
      </c>
      <c r="U466" s="15">
        <v>2.0476283367238567E-2</v>
      </c>
      <c r="V466" s="15">
        <v>1.1686430834970389E-2</v>
      </c>
      <c r="W466" s="15">
        <v>1.1686430834970389E-2</v>
      </c>
      <c r="X466" s="15">
        <v>1.133082804801952E-2</v>
      </c>
      <c r="Y466" s="15">
        <v>1.133082804801952E-2</v>
      </c>
      <c r="Z466" s="30" t="s">
        <v>8</v>
      </c>
      <c r="AA466" s="17"/>
      <c r="AB466" s="18">
        <f t="shared" si="15"/>
        <v>-3.1954431221869486</v>
      </c>
      <c r="AD466" s="28">
        <f t="shared" si="14"/>
        <v>0</v>
      </c>
    </row>
    <row r="467" spans="1:30">
      <c r="A467" s="14">
        <v>44106</v>
      </c>
      <c r="B467" s="15">
        <v>1.0449560598271767E-2</v>
      </c>
      <c r="C467" s="15">
        <v>1.0449560598271767E-2</v>
      </c>
      <c r="D467" s="15">
        <v>0.10960524400930149</v>
      </c>
      <c r="E467" s="15">
        <v>0.10960524400930149</v>
      </c>
      <c r="F467" s="15">
        <v>7.5041703112079796E-4</v>
      </c>
      <c r="G467" s="15">
        <v>7.5041703112079796E-4</v>
      </c>
      <c r="H467" s="15">
        <v>4.5367550501522733E-2</v>
      </c>
      <c r="I467" s="15">
        <v>4.5367550501522733E-2</v>
      </c>
      <c r="J467" s="15">
        <v>3.3658906758708485E-5</v>
      </c>
      <c r="K467" s="15">
        <v>3.3658906758708485E-5</v>
      </c>
      <c r="L467" s="15">
        <v>5.5734628853817362E-4</v>
      </c>
      <c r="M467" s="15">
        <v>5.5734628853817362E-4</v>
      </c>
      <c r="N467" s="15">
        <v>9.5594526257426498E-6</v>
      </c>
      <c r="O467" s="15">
        <v>9.5594526257426498E-6</v>
      </c>
      <c r="P467" s="15">
        <v>2.2468404533728225E-4</v>
      </c>
      <c r="Q467" s="15">
        <v>2.2468404533728225E-4</v>
      </c>
      <c r="R467" s="15">
        <v>0</v>
      </c>
      <c r="S467" s="15">
        <v>0</v>
      </c>
      <c r="T467" s="15">
        <v>4.4680594131143577E-3</v>
      </c>
      <c r="U467" s="15">
        <v>4.4680594131143577E-3</v>
      </c>
      <c r="V467" s="15">
        <v>3.7090676187881482E-3</v>
      </c>
      <c r="W467" s="15">
        <v>3.7090676187881482E-3</v>
      </c>
      <c r="X467" s="15">
        <v>2.5832844383597365E-3</v>
      </c>
      <c r="Y467" s="15">
        <v>2.5832844383597365E-3</v>
      </c>
      <c r="Z467" s="30" t="s">
        <v>8</v>
      </c>
      <c r="AA467" s="17"/>
      <c r="AB467" s="18">
        <f t="shared" si="15"/>
        <v>-3.0929581761505034</v>
      </c>
      <c r="AD467" s="28">
        <f t="shared" si="14"/>
        <v>0</v>
      </c>
    </row>
    <row r="468" spans="1:30">
      <c r="A468" s="14">
        <v>44107</v>
      </c>
      <c r="B468" s="15">
        <v>0.38211426892854522</v>
      </c>
      <c r="C468" s="15">
        <v>0.38211426892854522</v>
      </c>
      <c r="D468" s="15">
        <v>2.9108958103040945E-2</v>
      </c>
      <c r="E468" s="15">
        <v>2.9108958103040945E-2</v>
      </c>
      <c r="F468" s="15">
        <v>6.7489735537743113E-3</v>
      </c>
      <c r="G468" s="15">
        <v>6.7489735537743113E-3</v>
      </c>
      <c r="H468" s="15">
        <v>0.15796685386456558</v>
      </c>
      <c r="I468" s="15">
        <v>0.15796685386456558</v>
      </c>
      <c r="J468" s="15">
        <v>4.1369856307067153E-3</v>
      </c>
      <c r="K468" s="15">
        <v>4.1369856307067153E-3</v>
      </c>
      <c r="L468" s="15">
        <v>3.2511866831393463E-4</v>
      </c>
      <c r="M468" s="15">
        <v>3.2511866831393463E-4</v>
      </c>
      <c r="N468" s="15">
        <v>4.3017536815841926E-5</v>
      </c>
      <c r="O468" s="15">
        <v>4.3017536815841926E-5</v>
      </c>
      <c r="P468" s="15">
        <v>1.7066674117329308E-3</v>
      </c>
      <c r="Q468" s="15">
        <v>1.7066674117329308E-3</v>
      </c>
      <c r="R468" s="15">
        <v>2.4307850481016378E-2</v>
      </c>
      <c r="S468" s="15">
        <v>2.4307850481016378E-2</v>
      </c>
      <c r="T468" s="15">
        <v>0</v>
      </c>
      <c r="U468" s="15">
        <v>0</v>
      </c>
      <c r="V468" s="15">
        <v>1.8000449294273413E-2</v>
      </c>
      <c r="W468" s="15">
        <v>1.8000449294273413E-2</v>
      </c>
      <c r="X468" s="15">
        <v>1.3632384305179142E-2</v>
      </c>
      <c r="Y468" s="15">
        <v>1.3632384305179142E-2</v>
      </c>
      <c r="Z468" s="30" t="s">
        <v>8</v>
      </c>
      <c r="AA468" s="17"/>
      <c r="AB468" s="18">
        <f t="shared" si="15"/>
        <v>-1.8453700536305679</v>
      </c>
      <c r="AD468" s="28">
        <f t="shared" si="14"/>
        <v>0</v>
      </c>
    </row>
    <row r="469" spans="1:30">
      <c r="A469" s="14">
        <v>44108</v>
      </c>
      <c r="B469" s="15">
        <v>1.9399769895473795E-3</v>
      </c>
      <c r="C469" s="15">
        <v>1.9399769895473795E-3</v>
      </c>
      <c r="D469" s="15">
        <v>2.7913759950953524E-2</v>
      </c>
      <c r="E469" s="15">
        <v>2.7913759950953524E-2</v>
      </c>
      <c r="F469" s="15">
        <v>6.8928433157917371E-2</v>
      </c>
      <c r="G469" s="15">
        <v>5.2318884220689518E-2</v>
      </c>
      <c r="H469" s="15">
        <v>2.802147653506934E-2</v>
      </c>
      <c r="I469" s="15">
        <v>2.3975999552960241E-2</v>
      </c>
      <c r="J469" s="15">
        <v>1.2239602457712174E-5</v>
      </c>
      <c r="K469" s="15">
        <v>1.2239602457712174E-5</v>
      </c>
      <c r="L469" s="15">
        <v>2.2913125195458243E-4</v>
      </c>
      <c r="M469" s="15">
        <v>2.2913125195458243E-4</v>
      </c>
      <c r="N469" s="15">
        <v>4.9709153653861786E-4</v>
      </c>
      <c r="O469" s="15">
        <v>4.7319290497426121E-4</v>
      </c>
      <c r="P469" s="15">
        <v>2.1187821891909513E-4</v>
      </c>
      <c r="Q469" s="15">
        <v>2.0605738872901008E-4</v>
      </c>
      <c r="R469" s="15">
        <v>6.6522239357665663E-3</v>
      </c>
      <c r="S469" s="15">
        <v>6.6522239357665663E-3</v>
      </c>
      <c r="T469" s="15">
        <v>7.7409206741413001E-5</v>
      </c>
      <c r="U469" s="15">
        <v>7.7409206741413001E-5</v>
      </c>
      <c r="V469" s="15">
        <v>1.0266852120047605E-2</v>
      </c>
      <c r="W469" s="15">
        <v>1.0266852120047605E-2</v>
      </c>
      <c r="X469" s="15">
        <v>5.0606297672599262E-3</v>
      </c>
      <c r="Y469" s="15">
        <v>5.0606297672599262E-3</v>
      </c>
      <c r="Z469" s="30" t="s">
        <v>8</v>
      </c>
      <c r="AA469" s="17"/>
      <c r="AB469" s="18">
        <f t="shared" si="15"/>
        <v>-3.730701967613077</v>
      </c>
      <c r="AD469" s="28">
        <f t="shared" si="14"/>
        <v>0</v>
      </c>
    </row>
    <row r="470" spans="1:30">
      <c r="A470" s="14">
        <v>44109</v>
      </c>
      <c r="B470" s="15">
        <v>2.1009277618662944E-2</v>
      </c>
      <c r="C470" s="15">
        <v>2.0975618711904235E-2</v>
      </c>
      <c r="D470" s="15">
        <v>4.0937084893128847E-2</v>
      </c>
      <c r="E470" s="15">
        <v>4.0937084893128847E-2</v>
      </c>
      <c r="F470" s="15">
        <v>1.2371700196446749</v>
      </c>
      <c r="G470" s="15">
        <v>1.2187776327927462</v>
      </c>
      <c r="H470" s="15">
        <v>0.32471384798785535</v>
      </c>
      <c r="I470" s="15">
        <v>0.32022133124714769</v>
      </c>
      <c r="J470" s="15">
        <v>4.8958409830848702E-5</v>
      </c>
      <c r="K470" s="15">
        <v>4.5898509216420658E-5</v>
      </c>
      <c r="L470" s="15">
        <v>7.5551385779619072E-4</v>
      </c>
      <c r="M470" s="15">
        <v>7.5551385779619072E-4</v>
      </c>
      <c r="N470" s="15">
        <v>1.0400684456808003E-2</v>
      </c>
      <c r="O470" s="15">
        <v>1.0372006098930773E-2</v>
      </c>
      <c r="P470" s="15">
        <v>2.8359084686094284E-3</v>
      </c>
      <c r="Q470" s="15">
        <v>2.8277593063433097E-3</v>
      </c>
      <c r="R470" s="15">
        <v>0</v>
      </c>
      <c r="S470" s="15">
        <v>0</v>
      </c>
      <c r="T470" s="15">
        <v>7.4777293712204951E-3</v>
      </c>
      <c r="U470" s="15">
        <v>7.4777293712204951E-3</v>
      </c>
      <c r="V470" s="15">
        <v>2.4997968616317029E-3</v>
      </c>
      <c r="W470" s="15">
        <v>2.4997968616317029E-3</v>
      </c>
      <c r="X470" s="15">
        <v>3.420319819693964E-3</v>
      </c>
      <c r="Y470" s="15">
        <v>3.420319819693964E-3</v>
      </c>
      <c r="Z470" s="30" t="s">
        <v>8</v>
      </c>
      <c r="AA470" s="17"/>
      <c r="AB470" s="18">
        <f t="shared" si="15"/>
        <v>-1.1387428621276698</v>
      </c>
      <c r="AD470" s="28">
        <f t="shared" si="14"/>
        <v>0</v>
      </c>
    </row>
    <row r="471" spans="1:30">
      <c r="A471" s="14">
        <v>44110</v>
      </c>
      <c r="B471" s="15">
        <v>0.19214645908300898</v>
      </c>
      <c r="C471" s="15">
        <v>0.19214645908300898</v>
      </c>
      <c r="D471" s="15">
        <v>4.403035679451571E-3</v>
      </c>
      <c r="E471" s="15">
        <v>4.403035679451571E-3</v>
      </c>
      <c r="F471" s="15">
        <v>7.6595114163762981E-2</v>
      </c>
      <c r="G471" s="15">
        <v>7.4821835701687725E-2</v>
      </c>
      <c r="H471" s="15">
        <v>9.3415011222560615E-2</v>
      </c>
      <c r="I471" s="15">
        <v>9.2983105622456305E-2</v>
      </c>
      <c r="J471" s="15">
        <v>4.2226628479106998E-4</v>
      </c>
      <c r="K471" s="15">
        <v>4.2226628479106998E-4</v>
      </c>
      <c r="L471" s="15">
        <v>9.2891048089695599E-6</v>
      </c>
      <c r="M471" s="15">
        <v>9.2891048089695599E-6</v>
      </c>
      <c r="N471" s="15">
        <v>5.8790633648317272E-4</v>
      </c>
      <c r="O471" s="15">
        <v>5.8312661017030144E-4</v>
      </c>
      <c r="P471" s="15">
        <v>3.0733983403648956E-4</v>
      </c>
      <c r="Q471" s="15">
        <v>3.0617566799847256E-4</v>
      </c>
      <c r="R471" s="15">
        <v>0</v>
      </c>
      <c r="S471" s="15">
        <v>0</v>
      </c>
      <c r="T471" s="15">
        <v>1.1193371294808319E-2</v>
      </c>
      <c r="U471" s="15">
        <v>1.1193371294808319E-2</v>
      </c>
      <c r="V471" s="15">
        <v>1.0357666919992162E-2</v>
      </c>
      <c r="W471" s="15">
        <v>1.0357666919992162E-2</v>
      </c>
      <c r="X471" s="15">
        <v>6.7312080318143296E-3</v>
      </c>
      <c r="Y471" s="15">
        <v>6.7312080318143296E-3</v>
      </c>
      <c r="Z471" s="30" t="s">
        <v>8</v>
      </c>
      <c r="AA471" s="17"/>
      <c r="AB471" s="18">
        <f t="shared" si="15"/>
        <v>-2.3753374623046408</v>
      </c>
      <c r="AD471" s="28">
        <f t="shared" si="14"/>
        <v>0</v>
      </c>
    </row>
    <row r="472" spans="1:30">
      <c r="A472" s="14">
        <v>44111</v>
      </c>
      <c r="B472" s="15">
        <v>6.7296394213115965E-2</v>
      </c>
      <c r="C472" s="15">
        <v>6.7296394213115965E-2</v>
      </c>
      <c r="D472" s="15">
        <v>2.296266708777275E-2</v>
      </c>
      <c r="E472" s="15">
        <v>2.296266708777275E-2</v>
      </c>
      <c r="F472" s="15">
        <v>6.2036067814756936E-2</v>
      </c>
      <c r="G472" s="15">
        <v>3.7286644966709206E-2</v>
      </c>
      <c r="H472" s="15">
        <v>4.9346670019464856E-2</v>
      </c>
      <c r="I472" s="15">
        <v>4.3318618274612794E-2</v>
      </c>
      <c r="J472" s="15">
        <v>4.8346429707963099E-4</v>
      </c>
      <c r="K472" s="15">
        <v>4.8346429707963099E-4</v>
      </c>
      <c r="L472" s="15">
        <v>9.2891048089695612E-5</v>
      </c>
      <c r="M472" s="15">
        <v>9.2891048089695612E-5</v>
      </c>
      <c r="N472" s="15">
        <v>3.0112275771089345E-4</v>
      </c>
      <c r="O472" s="15">
        <v>2.581052208950515E-4</v>
      </c>
      <c r="P472" s="15">
        <v>2.9220567554226853E-4</v>
      </c>
      <c r="Q472" s="15">
        <v>2.8172818120011543E-4</v>
      </c>
      <c r="R472" s="15">
        <v>0</v>
      </c>
      <c r="S472" s="15">
        <v>0</v>
      </c>
      <c r="T472" s="15">
        <v>0</v>
      </c>
      <c r="U472" s="15">
        <v>0</v>
      </c>
      <c r="V472" s="15">
        <v>1.1045947509045631E-2</v>
      </c>
      <c r="W472" s="15">
        <v>1.1045947509045631E-2</v>
      </c>
      <c r="X472" s="15">
        <v>2.6903877138573016E-3</v>
      </c>
      <c r="Y472" s="15">
        <v>2.6903877138573016E-3</v>
      </c>
      <c r="Z472" s="30" t="s">
        <v>8</v>
      </c>
      <c r="AA472" s="17"/>
      <c r="AB472" s="18">
        <f t="shared" si="15"/>
        <v>-3.1391727531425899</v>
      </c>
      <c r="AD472" s="28">
        <f t="shared" si="14"/>
        <v>0</v>
      </c>
    </row>
    <row r="473" spans="1:30">
      <c r="A473" s="14">
        <v>44112</v>
      </c>
      <c r="B473" s="15">
        <v>1.2818505054955815</v>
      </c>
      <c r="C473" s="15">
        <v>4.8346429707963087E-2</v>
      </c>
      <c r="D473" s="15">
        <v>1.9543440498639146</v>
      </c>
      <c r="E473" s="15">
        <v>3.3313826213234497E-2</v>
      </c>
      <c r="F473" s="15">
        <v>5.4774086235822139</v>
      </c>
      <c r="G473" s="15">
        <v>0.37992610543120303</v>
      </c>
      <c r="H473" s="15">
        <v>2.5565773052815888</v>
      </c>
      <c r="I473" s="15">
        <v>0.12345515166755144</v>
      </c>
      <c r="J473" s="15">
        <v>1.8665393748011062E-2</v>
      </c>
      <c r="K473" s="15">
        <v>1.713544344079704E-4</v>
      </c>
      <c r="L473" s="15">
        <v>2.6201468297833461E-2</v>
      </c>
      <c r="M473" s="15">
        <v>1.8268572790973455E-4</v>
      </c>
      <c r="N473" s="15">
        <v>5.775821276473711E-2</v>
      </c>
      <c r="O473" s="15">
        <v>1.4291381675485256E-3</v>
      </c>
      <c r="P473" s="15">
        <v>3.1020368249001139E-2</v>
      </c>
      <c r="Q473" s="15">
        <v>4.819647397390404E-4</v>
      </c>
      <c r="R473" s="15">
        <v>0</v>
      </c>
      <c r="S473" s="15">
        <v>0</v>
      </c>
      <c r="T473" s="15">
        <v>6.9606358701878564E-3</v>
      </c>
      <c r="U473" s="15">
        <v>6.9606358701878564E-3</v>
      </c>
      <c r="V473" s="15">
        <v>1.1423545887762466E-2</v>
      </c>
      <c r="W473" s="15">
        <v>1.1423545887762466E-2</v>
      </c>
      <c r="X473" s="15">
        <v>5.3994020843228744E-3</v>
      </c>
      <c r="Y473" s="15">
        <v>5.3994020843228744E-3</v>
      </c>
      <c r="Z473" s="30" t="s">
        <v>8</v>
      </c>
      <c r="AA473" s="17"/>
      <c r="AB473" s="18">
        <f t="shared" si="15"/>
        <v>-2.0918773332592933</v>
      </c>
      <c r="AD473" s="28">
        <f t="shared" si="14"/>
        <v>0</v>
      </c>
    </row>
    <row r="474" spans="1:30">
      <c r="A474" s="14">
        <v>44113</v>
      </c>
      <c r="B474" s="15">
        <v>6.1381606325426556E-3</v>
      </c>
      <c r="C474" s="15">
        <v>6.1381606325426556E-3</v>
      </c>
      <c r="D474" s="15">
        <v>5.3297787025597676E-2</v>
      </c>
      <c r="E474" s="15">
        <v>5.3297787025597676E-2</v>
      </c>
      <c r="F474" s="15">
        <v>0.14214428081848032</v>
      </c>
      <c r="G474" s="15">
        <v>0.14214428081848032</v>
      </c>
      <c r="H474" s="15">
        <v>5.699524088923659E-2</v>
      </c>
      <c r="I474" s="15">
        <v>5.699524088923659E-2</v>
      </c>
      <c r="J474" s="15">
        <v>2.4479204915424351E-5</v>
      </c>
      <c r="K474" s="15">
        <v>2.4479204915424351E-5</v>
      </c>
      <c r="L474" s="15">
        <v>4.3968429429122586E-4</v>
      </c>
      <c r="M474" s="15">
        <v>4.3968429429122586E-4</v>
      </c>
      <c r="N474" s="15">
        <v>1.7923973673267465E-3</v>
      </c>
      <c r="O474" s="15">
        <v>1.7923973673267465E-3</v>
      </c>
      <c r="P474" s="15">
        <v>6.1118716995892813E-4</v>
      </c>
      <c r="Q474" s="15">
        <v>6.1118716995892813E-4</v>
      </c>
      <c r="R474" s="15">
        <v>0</v>
      </c>
      <c r="S474" s="15">
        <v>0</v>
      </c>
      <c r="T474" s="15">
        <v>0</v>
      </c>
      <c r="U474" s="15">
        <v>0</v>
      </c>
      <c r="V474" s="15">
        <v>2.3095637543794244E-2</v>
      </c>
      <c r="W474" s="15">
        <v>2.3095637543794244E-2</v>
      </c>
      <c r="X474" s="15">
        <v>5.6252502956981726E-3</v>
      </c>
      <c r="Y474" s="15">
        <v>5.6252502956981726E-3</v>
      </c>
      <c r="Z474" s="30" t="s">
        <v>8</v>
      </c>
      <c r="AA474" s="17"/>
      <c r="AB474" s="18">
        <f t="shared" si="15"/>
        <v>-2.8647875078046234</v>
      </c>
      <c r="AD474" s="28">
        <f t="shared" si="14"/>
        <v>0</v>
      </c>
    </row>
    <row r="475" spans="1:30">
      <c r="A475" s="14">
        <v>44114</v>
      </c>
      <c r="B475" s="15">
        <v>7.3437614746273052E-4</v>
      </c>
      <c r="C475" s="15">
        <v>7.3437614746273052E-4</v>
      </c>
      <c r="D475" s="15">
        <v>1.3602345808601091E-2</v>
      </c>
      <c r="E475" s="15">
        <v>1.3602345808601091E-2</v>
      </c>
      <c r="F475" s="15">
        <v>5.5177160555786572E-2</v>
      </c>
      <c r="G475" s="15">
        <v>5.5177160555786572E-2</v>
      </c>
      <c r="H475" s="15">
        <v>1.8832713997001108E-2</v>
      </c>
      <c r="I475" s="15">
        <v>1.8832713997001108E-2</v>
      </c>
      <c r="J475" s="15">
        <v>1.2239602457712174E-5</v>
      </c>
      <c r="K475" s="15">
        <v>1.2239602457712174E-5</v>
      </c>
      <c r="L475" s="15">
        <v>1.393365721345434E-4</v>
      </c>
      <c r="M475" s="15">
        <v>1.393365721345434E-4</v>
      </c>
      <c r="N475" s="15">
        <v>6.1658469436040098E-4</v>
      </c>
      <c r="O475" s="15">
        <v>6.1658469436040098E-4</v>
      </c>
      <c r="P475" s="15">
        <v>2.072215547670271E-4</v>
      </c>
      <c r="Q475" s="15">
        <v>2.072215547670271E-4</v>
      </c>
      <c r="R475" s="15">
        <v>0</v>
      </c>
      <c r="S475" s="15">
        <v>0</v>
      </c>
      <c r="T475" s="15">
        <v>0</v>
      </c>
      <c r="U475" s="15">
        <v>0</v>
      </c>
      <c r="V475" s="15">
        <v>2.5141360405703168E-3</v>
      </c>
      <c r="W475" s="15">
        <v>2.5141360405703168E-3</v>
      </c>
      <c r="X475" s="15">
        <v>6.1235133599694524E-4</v>
      </c>
      <c r="Y475" s="15">
        <v>6.1235133599694524E-4</v>
      </c>
      <c r="Z475" s="30" t="s">
        <v>8</v>
      </c>
      <c r="AA475" s="17"/>
      <c r="AB475" s="18">
        <f t="shared" si="15"/>
        <v>-3.9721598151535642</v>
      </c>
      <c r="AD475" s="28">
        <f t="shared" si="14"/>
        <v>0</v>
      </c>
    </row>
    <row r="476" spans="1:30">
      <c r="A476" s="14">
        <v>44115</v>
      </c>
      <c r="B476" s="15">
        <v>1.3432963697339109E-3</v>
      </c>
      <c r="C476" s="15">
        <v>1.3432963697339109E-3</v>
      </c>
      <c r="D476" s="15">
        <v>1.6262126152236041E-2</v>
      </c>
      <c r="E476" s="15">
        <v>1.6262126152236041E-2</v>
      </c>
      <c r="F476" s="15">
        <v>3.4399690273734927E-2</v>
      </c>
      <c r="G476" s="15">
        <v>3.4399690273734927E-2</v>
      </c>
      <c r="H476" s="15">
        <v>1.5003771897963175E-2</v>
      </c>
      <c r="I476" s="15">
        <v>1.5003771897963175E-2</v>
      </c>
      <c r="J476" s="15">
        <v>1.5299503072140217E-5</v>
      </c>
      <c r="K476" s="15">
        <v>1.5299503072140217E-5</v>
      </c>
      <c r="L476" s="15">
        <v>1.362402038648869E-4</v>
      </c>
      <c r="M476" s="15">
        <v>1.362402038648869E-4</v>
      </c>
      <c r="N476" s="15">
        <v>1.1471343150891181E-4</v>
      </c>
      <c r="O476" s="15">
        <v>1.1471343150891181E-4</v>
      </c>
      <c r="P476" s="15">
        <v>8.498412077524145E-5</v>
      </c>
      <c r="Q476" s="15">
        <v>8.498412077524145E-5</v>
      </c>
      <c r="R476" s="15">
        <v>0</v>
      </c>
      <c r="S476" s="15">
        <v>0</v>
      </c>
      <c r="T476" s="15">
        <v>0</v>
      </c>
      <c r="U476" s="15">
        <v>0</v>
      </c>
      <c r="V476" s="15">
        <v>1.460684361213477E-2</v>
      </c>
      <c r="W476" s="15">
        <v>1.460684361213477E-2</v>
      </c>
      <c r="X476" s="15">
        <v>3.5576914121799707E-3</v>
      </c>
      <c r="Y476" s="15">
        <v>3.5576914121799707E-3</v>
      </c>
      <c r="Z476" s="30" t="s">
        <v>8</v>
      </c>
      <c r="AA476" s="17"/>
      <c r="AB476" s="18">
        <f t="shared" si="15"/>
        <v>-4.1994536496264478</v>
      </c>
      <c r="AD476" s="28">
        <f t="shared" si="14"/>
        <v>0</v>
      </c>
    </row>
    <row r="477" spans="1:30">
      <c r="A477" s="14">
        <v>44116</v>
      </c>
      <c r="B477" s="15">
        <v>1.2989278108247041E-2</v>
      </c>
      <c r="C477" s="15">
        <v>1.2989278108247041E-2</v>
      </c>
      <c r="D477" s="15">
        <v>6.0419434045807671E-2</v>
      </c>
      <c r="E477" s="15">
        <v>6.0419434045807671E-2</v>
      </c>
      <c r="F477" s="15">
        <v>0.25376522940296442</v>
      </c>
      <c r="G477" s="15">
        <v>0.25376522940296442</v>
      </c>
      <c r="H477" s="15">
        <v>8.9466160021606927E-2</v>
      </c>
      <c r="I477" s="15">
        <v>8.9466160021606927E-2</v>
      </c>
      <c r="J477" s="15">
        <v>8.5677217203985226E-5</v>
      </c>
      <c r="K477" s="15">
        <v>8.5677217203985226E-5</v>
      </c>
      <c r="L477" s="15">
        <v>3.7156419235878239E-4</v>
      </c>
      <c r="M477" s="15">
        <v>3.7156419235878239E-4</v>
      </c>
      <c r="N477" s="15">
        <v>9.3204663100990835E-4</v>
      </c>
      <c r="O477" s="15">
        <v>9.3204663100990835E-4</v>
      </c>
      <c r="P477" s="15">
        <v>3.9930895103983317E-4</v>
      </c>
      <c r="Q477" s="15">
        <v>3.9930895103983317E-4</v>
      </c>
      <c r="R477" s="15">
        <v>0</v>
      </c>
      <c r="S477" s="15">
        <v>0</v>
      </c>
      <c r="T477" s="15">
        <v>2.5523363646778693E-2</v>
      </c>
      <c r="U477" s="15">
        <v>2.5523363646778693E-2</v>
      </c>
      <c r="V477" s="15">
        <v>6.0224551542178702E-4</v>
      </c>
      <c r="W477" s="15">
        <v>6.0224551542178702E-4</v>
      </c>
      <c r="X477" s="15">
        <v>9.742905572164326E-3</v>
      </c>
      <c r="Y477" s="15">
        <v>9.742905572164326E-3</v>
      </c>
      <c r="Z477" s="30" t="s">
        <v>8</v>
      </c>
      <c r="AA477" s="17"/>
      <c r="AB477" s="18">
        <f t="shared" si="15"/>
        <v>-2.413894825516516</v>
      </c>
      <c r="AD477" s="28">
        <f t="shared" ref="AD477:AD540" si="16">A477-1-A476</f>
        <v>0</v>
      </c>
    </row>
    <row r="478" spans="1:30">
      <c r="A478" s="14">
        <v>44117</v>
      </c>
      <c r="B478" s="15">
        <v>2.2184279454603314E-3</v>
      </c>
      <c r="C478" s="15">
        <v>2.2184279454603314E-3</v>
      </c>
      <c r="D478" s="15">
        <v>0.10327007452958424</v>
      </c>
      <c r="E478" s="15">
        <v>0.10327007452958424</v>
      </c>
      <c r="F478" s="15">
        <v>5.22902058628123E-2</v>
      </c>
      <c r="G478" s="15">
        <v>5.22902058628123E-2</v>
      </c>
      <c r="H478" s="15">
        <v>5.2407262533411561E-2</v>
      </c>
      <c r="I478" s="15">
        <v>5.2407262533411561E-2</v>
      </c>
      <c r="J478" s="15">
        <v>1.5299503072140217E-5</v>
      </c>
      <c r="K478" s="15">
        <v>1.5299503072140217E-5</v>
      </c>
      <c r="L478" s="15">
        <v>5.9140633950439513E-4</v>
      </c>
      <c r="M478" s="15">
        <v>5.9140633950439513E-4</v>
      </c>
      <c r="N478" s="15">
        <v>2.9634303139802217E-4</v>
      </c>
      <c r="O478" s="15">
        <v>2.9634303139802217E-4</v>
      </c>
      <c r="P478" s="15">
        <v>3.0035483780838763E-4</v>
      </c>
      <c r="Q478" s="15">
        <v>3.0035483780838763E-4</v>
      </c>
      <c r="R478" s="15">
        <v>0</v>
      </c>
      <c r="S478" s="15">
        <v>0</v>
      </c>
      <c r="T478" s="15">
        <v>4.6290705631364974E-3</v>
      </c>
      <c r="U478" s="15">
        <v>4.6290705631364974E-3</v>
      </c>
      <c r="V478" s="15">
        <v>1.529512420118824E-4</v>
      </c>
      <c r="W478" s="15">
        <v>1.529512420118824E-4</v>
      </c>
      <c r="X478" s="15">
        <v>1.7776815400519683E-3</v>
      </c>
      <c r="Y478" s="15">
        <v>1.7776815400519683E-3</v>
      </c>
      <c r="Z478" s="30" t="s">
        <v>8</v>
      </c>
      <c r="AA478" s="17"/>
      <c r="AB478" s="18">
        <f t="shared" si="15"/>
        <v>-2.9487100992930819</v>
      </c>
      <c r="AD478" s="28">
        <f t="shared" si="16"/>
        <v>0</v>
      </c>
    </row>
    <row r="479" spans="1:30">
      <c r="A479" s="14">
        <v>44118</v>
      </c>
      <c r="B479" s="15">
        <v>9.7978017673985944E-3</v>
      </c>
      <c r="C479" s="15">
        <v>9.7978017673985944E-3</v>
      </c>
      <c r="D479" s="15">
        <v>7.7570217891435131E-2</v>
      </c>
      <c r="E479" s="15">
        <v>7.7570217891435131E-2</v>
      </c>
      <c r="F479" s="15">
        <v>0.14028974700908625</v>
      </c>
      <c r="G479" s="15">
        <v>0.14028974700908625</v>
      </c>
      <c r="H479" s="15">
        <v>6.7061784619969644E-2</v>
      </c>
      <c r="I479" s="15">
        <v>6.7061784619969644E-2</v>
      </c>
      <c r="J479" s="15">
        <v>1.1015642211940957E-4</v>
      </c>
      <c r="K479" s="15">
        <v>1.1015642211940957E-4</v>
      </c>
      <c r="L479" s="15">
        <v>5.5734628853817351E-4</v>
      </c>
      <c r="M479" s="15">
        <v>5.5734628853817351E-4</v>
      </c>
      <c r="N479" s="15">
        <v>8.7230005209901675E-3</v>
      </c>
      <c r="O479" s="15">
        <v>8.7230005209901675E-3</v>
      </c>
      <c r="P479" s="15">
        <v>2.3760628835927094E-3</v>
      </c>
      <c r="Q479" s="15">
        <v>2.3760628835927094E-3</v>
      </c>
      <c r="R479" s="15">
        <v>0</v>
      </c>
      <c r="S479" s="15">
        <v>0</v>
      </c>
      <c r="T479" s="15">
        <v>3.0963682696565197E-6</v>
      </c>
      <c r="U479" s="15">
        <v>3.0963682696565197E-6</v>
      </c>
      <c r="V479" s="15">
        <v>1.6432699063651614E-2</v>
      </c>
      <c r="W479" s="15">
        <v>1.6432699063651614E-2</v>
      </c>
      <c r="X479" s="15">
        <v>4.0035670047404836E-3</v>
      </c>
      <c r="Y479" s="15">
        <v>4.0035670047404836E-3</v>
      </c>
      <c r="Z479" s="30" t="s">
        <v>8</v>
      </c>
      <c r="AA479" s="17"/>
      <c r="AB479" s="18">
        <f t="shared" si="15"/>
        <v>-2.7021409260111042</v>
      </c>
      <c r="AD479" s="28">
        <f t="shared" si="16"/>
        <v>0</v>
      </c>
    </row>
    <row r="480" spans="1:30">
      <c r="A480" s="14">
        <v>44119</v>
      </c>
      <c r="B480" s="15">
        <v>0.15858546914396218</v>
      </c>
      <c r="C480" s="15">
        <v>0.15858546914396218</v>
      </c>
      <c r="D480" s="15">
        <v>5.9657727451472173E-2</v>
      </c>
      <c r="E480" s="15">
        <v>5.9657727451472173E-2</v>
      </c>
      <c r="F480" s="15">
        <v>0.14064822648255165</v>
      </c>
      <c r="G480" s="15">
        <v>0.14064822648255165</v>
      </c>
      <c r="H480" s="15">
        <v>0.11702197014146945</v>
      </c>
      <c r="I480" s="15">
        <v>0.11702197014146945</v>
      </c>
      <c r="J480" s="15">
        <v>9.883478984602579E-4</v>
      </c>
      <c r="K480" s="15">
        <v>9.883478984602579E-4</v>
      </c>
      <c r="L480" s="15">
        <v>5.0780439622366916E-4</v>
      </c>
      <c r="M480" s="15">
        <v>5.0780439622366916E-4</v>
      </c>
      <c r="N480" s="15">
        <v>1.4052395359841696E-3</v>
      </c>
      <c r="O480" s="15">
        <v>1.4052395359841696E-3</v>
      </c>
      <c r="P480" s="15">
        <v>9.0921367569128176E-4</v>
      </c>
      <c r="Q480" s="15">
        <v>9.0921367569128176E-4</v>
      </c>
      <c r="R480" s="15">
        <v>0</v>
      </c>
      <c r="S480" s="15">
        <v>0</v>
      </c>
      <c r="T480" s="15">
        <v>1.4274257723116556E-3</v>
      </c>
      <c r="U480" s="15">
        <v>1.4274257723116556E-3</v>
      </c>
      <c r="V480" s="15">
        <v>5.640077049188164E-4</v>
      </c>
      <c r="W480" s="15">
        <v>5.640077049188164E-4</v>
      </c>
      <c r="X480" s="15">
        <v>6.740521360118465E-4</v>
      </c>
      <c r="Y480" s="15">
        <v>6.740521360118465E-4</v>
      </c>
      <c r="Z480" s="30" t="s">
        <v>8</v>
      </c>
      <c r="AA480" s="17"/>
      <c r="AB480" s="18">
        <f t="shared" si="15"/>
        <v>-2.1453935828257298</v>
      </c>
      <c r="AD480" s="28">
        <f t="shared" si="16"/>
        <v>0</v>
      </c>
    </row>
    <row r="481" spans="1:30">
      <c r="A481" s="14">
        <v>44120</v>
      </c>
      <c r="B481" s="15">
        <v>2.7526865927394679E-2</v>
      </c>
      <c r="C481" s="15">
        <v>2.7526865927394679E-2</v>
      </c>
      <c r="D481" s="15">
        <v>1.2585405577797801</v>
      </c>
      <c r="E481" s="15">
        <v>1.2585405577797801</v>
      </c>
      <c r="F481" s="15">
        <v>1.0159547264323645</v>
      </c>
      <c r="G481" s="15">
        <v>0.77674854337840626</v>
      </c>
      <c r="H481" s="15">
        <v>0.73110558520298408</v>
      </c>
      <c r="I481" s="15">
        <v>0.67284373166438494</v>
      </c>
      <c r="J481" s="15">
        <v>1.4075542826368998E-4</v>
      </c>
      <c r="K481" s="15">
        <v>1.4075542826368998E-4</v>
      </c>
      <c r="L481" s="15">
        <v>1.5639756130035081E-2</v>
      </c>
      <c r="M481" s="15">
        <v>1.5639756130035081E-2</v>
      </c>
      <c r="N481" s="15">
        <v>1.7699326536562515E-2</v>
      </c>
      <c r="O481" s="15">
        <v>5.1095274284594467E-3</v>
      </c>
      <c r="P481" s="15">
        <v>1.0244661134549655E-2</v>
      </c>
      <c r="Q481" s="15">
        <v>7.1782477904128597E-3</v>
      </c>
      <c r="R481" s="15">
        <v>0</v>
      </c>
      <c r="S481" s="15">
        <v>0</v>
      </c>
      <c r="T481" s="15">
        <v>8.7038912060044792E-3</v>
      </c>
      <c r="U481" s="15">
        <v>8.7038912060044792E-3</v>
      </c>
      <c r="V481" s="15">
        <v>3.976732292308942E-3</v>
      </c>
      <c r="W481" s="15">
        <v>3.976732292308942E-3</v>
      </c>
      <c r="X481" s="15">
        <v>4.2410568764959539E-3</v>
      </c>
      <c r="Y481" s="15">
        <v>4.2410568764959539E-3</v>
      </c>
      <c r="Z481" s="30" t="s">
        <v>8</v>
      </c>
      <c r="AA481" s="17"/>
      <c r="AB481" s="18">
        <f t="shared" si="15"/>
        <v>-0.39624217293460812</v>
      </c>
      <c r="AD481" s="28">
        <f t="shared" si="16"/>
        <v>0</v>
      </c>
    </row>
    <row r="482" spans="1:30">
      <c r="A482" s="14">
        <v>44121</v>
      </c>
      <c r="B482" s="15">
        <v>2.520440136104379E-2</v>
      </c>
      <c r="C482" s="15">
        <v>2.520440136104379E-2</v>
      </c>
      <c r="D482" s="15">
        <v>1.7828888496682242E-2</v>
      </c>
      <c r="E482" s="15">
        <v>1.7828888496682242E-2</v>
      </c>
      <c r="F482" s="15">
        <v>0.16578002743562903</v>
      </c>
      <c r="G482" s="15">
        <v>0.16578002743562903</v>
      </c>
      <c r="H482" s="15">
        <v>5.6670438564629833E-2</v>
      </c>
      <c r="I482" s="15">
        <v>5.6670438564629833E-2</v>
      </c>
      <c r="J482" s="15">
        <v>1.1627622334826566E-4</v>
      </c>
      <c r="K482" s="15">
        <v>1.1627622334826566E-4</v>
      </c>
      <c r="L482" s="15">
        <v>1.0527652116832166E-4</v>
      </c>
      <c r="M482" s="15">
        <v>1.0527652116832166E-4</v>
      </c>
      <c r="N482" s="15">
        <v>6.6916168380198545E-4</v>
      </c>
      <c r="O482" s="15">
        <v>6.6916168380198545E-4</v>
      </c>
      <c r="P482" s="15">
        <v>2.4680320005960525E-4</v>
      </c>
      <c r="Q482" s="15">
        <v>2.4680320005960525E-4</v>
      </c>
      <c r="R482" s="15">
        <v>0</v>
      </c>
      <c r="S482" s="15">
        <v>0</v>
      </c>
      <c r="T482" s="15">
        <v>0</v>
      </c>
      <c r="U482" s="15">
        <v>0</v>
      </c>
      <c r="V482" s="15">
        <v>9.3252460364119556E-3</v>
      </c>
      <c r="W482" s="15">
        <v>9.3252460364119556E-3</v>
      </c>
      <c r="X482" s="15">
        <v>2.2712879401711791E-3</v>
      </c>
      <c r="Y482" s="15">
        <v>2.2712879401711791E-3</v>
      </c>
      <c r="Z482" s="30" t="s">
        <v>8</v>
      </c>
      <c r="AA482" s="17"/>
      <c r="AB482" s="18">
        <f t="shared" si="15"/>
        <v>-2.8705025699099647</v>
      </c>
      <c r="AD482" s="28">
        <f t="shared" si="16"/>
        <v>0</v>
      </c>
    </row>
    <row r="483" spans="1:30">
      <c r="A483" s="14">
        <v>44122</v>
      </c>
      <c r="B483" s="15"/>
      <c r="C483" s="15"/>
      <c r="D483" s="15">
        <v>9.6575726330586868E-3</v>
      </c>
      <c r="E483" s="15">
        <v>9.6575726330586868E-3</v>
      </c>
      <c r="F483" s="15">
        <v>5.1296166181524443</v>
      </c>
      <c r="G483" s="15">
        <v>5.1296166181524443</v>
      </c>
      <c r="H483" s="15">
        <v>1.2530175183705401</v>
      </c>
      <c r="I483" s="15">
        <v>1.2530175183705401</v>
      </c>
      <c r="J483" s="15"/>
      <c r="K483" s="15"/>
      <c r="L483" s="15">
        <v>1.4243294040419989E-4</v>
      </c>
      <c r="M483" s="15">
        <v>1.4243294040419989E-4</v>
      </c>
      <c r="N483" s="15">
        <v>1.8602694809695196E-2</v>
      </c>
      <c r="O483" s="15">
        <v>1.8602694809695196E-2</v>
      </c>
      <c r="P483" s="15">
        <v>4.5844858577109709E-3</v>
      </c>
      <c r="Q483" s="15">
        <v>4.5844858577109709E-3</v>
      </c>
      <c r="R483" s="15"/>
      <c r="S483" s="15"/>
      <c r="T483" s="15">
        <v>0</v>
      </c>
      <c r="U483" s="15">
        <v>0</v>
      </c>
      <c r="V483" s="15">
        <v>7.4085757849505531E-3</v>
      </c>
      <c r="W483" s="15">
        <v>7.4085757849505531E-3</v>
      </c>
      <c r="X483" s="15">
        <v>1.8044573589263595E-3</v>
      </c>
      <c r="Y483" s="15">
        <v>1.8044573589263595E-3</v>
      </c>
      <c r="Z483" s="30" t="s">
        <v>8</v>
      </c>
      <c r="AA483" s="17"/>
      <c r="AB483" s="18">
        <f t="shared" si="15"/>
        <v>0.22555465695788801</v>
      </c>
      <c r="AD483" s="28">
        <f t="shared" si="16"/>
        <v>0</v>
      </c>
    </row>
    <row r="484" spans="1:30">
      <c r="A484" s="14">
        <v>44123</v>
      </c>
      <c r="B484" s="15">
        <v>3.6015030231818079E-3</v>
      </c>
      <c r="C484" s="15">
        <v>3.6015030231818079E-3</v>
      </c>
      <c r="D484" s="15">
        <v>1.368285138361216E-2</v>
      </c>
      <c r="E484" s="15">
        <v>1.368285138361216E-2</v>
      </c>
      <c r="F484" s="15">
        <v>8.5050450011232348E-2</v>
      </c>
      <c r="G484" s="15">
        <v>6.010505838435691E-2</v>
      </c>
      <c r="H484" s="15">
        <v>2.7229843629217775E-2</v>
      </c>
      <c r="I484" s="15">
        <v>2.1154061076807021E-2</v>
      </c>
      <c r="J484" s="15">
        <v>2.7539105529852396E-5</v>
      </c>
      <c r="K484" s="15">
        <v>2.7539105529852396E-5</v>
      </c>
      <c r="L484" s="15">
        <v>4.6445524044847799E-5</v>
      </c>
      <c r="M484" s="15">
        <v>4.6445524044847799E-5</v>
      </c>
      <c r="N484" s="15">
        <v>5.3054962072871708E-4</v>
      </c>
      <c r="O484" s="15">
        <v>3.5847947346534932E-4</v>
      </c>
      <c r="P484" s="15">
        <v>1.5716241513229583E-4</v>
      </c>
      <c r="Q484" s="15">
        <v>1.1525243776368361E-4</v>
      </c>
      <c r="R484" s="15">
        <v>0</v>
      </c>
      <c r="S484" s="15">
        <v>0</v>
      </c>
      <c r="T484" s="15">
        <v>6.022436284481931E-3</v>
      </c>
      <c r="U484" s="15">
        <v>6.022436284481931E-3</v>
      </c>
      <c r="V484" s="15">
        <v>1.0515397888316914E-4</v>
      </c>
      <c r="W484" s="15">
        <v>1.0515397888316914E-4</v>
      </c>
      <c r="X484" s="15">
        <v>2.289914596779451E-3</v>
      </c>
      <c r="Y484" s="15">
        <v>2.289914596779451E-3</v>
      </c>
      <c r="Z484" s="30" t="s">
        <v>8</v>
      </c>
      <c r="AA484" s="17"/>
      <c r="AB484" s="18">
        <f t="shared" si="15"/>
        <v>-3.8559233788342011</v>
      </c>
      <c r="AD484" s="28">
        <f t="shared" si="16"/>
        <v>0</v>
      </c>
    </row>
    <row r="485" spans="1:30">
      <c r="A485" s="14">
        <v>44124</v>
      </c>
      <c r="B485" s="15">
        <v>1.0434261095199628E-3</v>
      </c>
      <c r="C485" s="15">
        <v>1.0434261095199628E-3</v>
      </c>
      <c r="D485" s="15">
        <v>1.0335677284113462E-2</v>
      </c>
      <c r="E485" s="15">
        <v>1.0335677284113462E-2</v>
      </c>
      <c r="F485" s="15">
        <v>0.6909046587992369</v>
      </c>
      <c r="G485" s="15">
        <v>5.0622081379620203E-2</v>
      </c>
      <c r="H485" s="15">
        <v>0.17256200348318479</v>
      </c>
      <c r="I485" s="15">
        <v>1.6612649362502677E-2</v>
      </c>
      <c r="J485" s="15">
        <v>3.0599006144280435E-6</v>
      </c>
      <c r="K485" s="15">
        <v>3.0599006144280435E-6</v>
      </c>
      <c r="L485" s="15">
        <v>1.2385473078626081E-4</v>
      </c>
      <c r="M485" s="15">
        <v>1.2385473078626081E-4</v>
      </c>
      <c r="N485" s="15">
        <v>2.052892451378234E-2</v>
      </c>
      <c r="O485" s="15">
        <v>3.3458084190099278E-4</v>
      </c>
      <c r="P485" s="15">
        <v>5.0478239408417395E-3</v>
      </c>
      <c r="Q485" s="15">
        <v>1.2922243021988767E-4</v>
      </c>
      <c r="R485" s="15">
        <v>1.4712002154170033E-2</v>
      </c>
      <c r="S485" s="15">
        <v>1.4712002154170033E-2</v>
      </c>
      <c r="T485" s="15">
        <v>3.8085329716775195E-4</v>
      </c>
      <c r="U485" s="15">
        <v>3.8085329716775195E-4</v>
      </c>
      <c r="V485" s="15">
        <v>3.7855432397940893E-3</v>
      </c>
      <c r="W485" s="15">
        <v>3.7855432397940893E-3</v>
      </c>
      <c r="X485" s="15">
        <v>6.662522235571326E-3</v>
      </c>
      <c r="Y485" s="15">
        <v>6.662522235571326E-3</v>
      </c>
      <c r="Z485" s="30" t="s">
        <v>8</v>
      </c>
      <c r="AA485" s="17"/>
      <c r="AB485" s="18">
        <f t="shared" si="15"/>
        <v>-4.0975908640123757</v>
      </c>
      <c r="AD485" s="28">
        <f t="shared" si="16"/>
        <v>0</v>
      </c>
    </row>
    <row r="486" spans="1:30">
      <c r="A486" s="14">
        <v>44125</v>
      </c>
      <c r="B486" s="15">
        <v>3.6443416317837995E-3</v>
      </c>
      <c r="C486" s="15">
        <v>3.6443416317837995E-3</v>
      </c>
      <c r="D486" s="15">
        <v>6.3909041085710569E-3</v>
      </c>
      <c r="E486" s="15">
        <v>6.3909041085710569E-3</v>
      </c>
      <c r="F486" s="15">
        <v>1.7904854768015985E-2</v>
      </c>
      <c r="G486" s="15">
        <v>1.5997743969180325E-2</v>
      </c>
      <c r="H486" s="15">
        <v>8.1503264321570595E-3</v>
      </c>
      <c r="I486" s="15">
        <v>7.6858241829882747E-3</v>
      </c>
      <c r="J486" s="15">
        <v>1.5299503072140217E-5</v>
      </c>
      <c r="K486" s="15">
        <v>1.5299503072140217E-5</v>
      </c>
      <c r="L486" s="15">
        <v>3.0963682696565202E-5</v>
      </c>
      <c r="M486" s="15">
        <v>3.0963682696565202E-5</v>
      </c>
      <c r="N486" s="15">
        <v>1.2427288413465446E-4</v>
      </c>
      <c r="O486" s="15">
        <v>1.1949315782178314E-4</v>
      </c>
      <c r="P486" s="15">
        <v>4.7730807558697246E-5</v>
      </c>
      <c r="Q486" s="15">
        <v>4.6566641520680248E-5</v>
      </c>
      <c r="R486" s="15">
        <v>0</v>
      </c>
      <c r="S486" s="15">
        <v>0</v>
      </c>
      <c r="T486" s="15">
        <v>7.0906833375134306E-4</v>
      </c>
      <c r="U486" s="15">
        <v>7.0906833375134306E-4</v>
      </c>
      <c r="V486" s="15">
        <v>3.2549936190653722E-3</v>
      </c>
      <c r="W486" s="15">
        <v>3.2549936190653722E-3</v>
      </c>
      <c r="X486" s="15">
        <v>1.0593910945954756E-3</v>
      </c>
      <c r="Y486" s="15">
        <v>1.0593910945954756E-3</v>
      </c>
      <c r="Z486" s="30" t="s">
        <v>8</v>
      </c>
      <c r="AA486" s="17"/>
      <c r="AB486" s="18">
        <f t="shared" si="15"/>
        <v>-4.8683776620701202</v>
      </c>
      <c r="AD486" s="28">
        <f t="shared" si="16"/>
        <v>0</v>
      </c>
    </row>
    <row r="487" spans="1:30">
      <c r="A487" s="14">
        <v>44126</v>
      </c>
      <c r="B487" s="15">
        <v>4.3205796675723981E-3</v>
      </c>
      <c r="C487" s="15">
        <v>4.3205796675723981E-3</v>
      </c>
      <c r="D487" s="15">
        <v>0.56499741453249486</v>
      </c>
      <c r="E487" s="15">
        <v>0.56499741453249486</v>
      </c>
      <c r="F487" s="15">
        <v>0.24841193593254848</v>
      </c>
      <c r="G487" s="15">
        <v>0.24841193593254848</v>
      </c>
      <c r="H487" s="15">
        <v>0.27457438089650099</v>
      </c>
      <c r="I487" s="15">
        <v>0.27457438089650099</v>
      </c>
      <c r="J487" s="15">
        <v>1.8359403686568262E-5</v>
      </c>
      <c r="K487" s="15">
        <v>1.8359403686568262E-5</v>
      </c>
      <c r="L487" s="15">
        <v>9.3665140157109753E-3</v>
      </c>
      <c r="M487" s="15">
        <v>9.3665140157109753E-3</v>
      </c>
      <c r="N487" s="15">
        <v>3.3983854084515116E-3</v>
      </c>
      <c r="O487" s="15">
        <v>3.3983854084515116E-3</v>
      </c>
      <c r="P487" s="15">
        <v>4.3563093142596375E-3</v>
      </c>
      <c r="Q487" s="15">
        <v>4.3563093142596375E-3</v>
      </c>
      <c r="R487" s="15">
        <v>0</v>
      </c>
      <c r="S487" s="15">
        <v>0</v>
      </c>
      <c r="T487" s="15">
        <v>3.3347886264200721E-3</v>
      </c>
      <c r="U487" s="15">
        <v>3.3347886264200721E-3</v>
      </c>
      <c r="V487" s="15">
        <v>3.0064478507960631E-2</v>
      </c>
      <c r="W487" s="15">
        <v>3.0064478507960631E-2</v>
      </c>
      <c r="X487" s="15">
        <v>8.5764112020712858E-3</v>
      </c>
      <c r="Y487" s="15">
        <v>8.5764112020712858E-3</v>
      </c>
      <c r="Z487" s="30" t="s">
        <v>8</v>
      </c>
      <c r="AA487" s="17"/>
      <c r="AB487" s="18">
        <f t="shared" si="15"/>
        <v>-1.292533086080365</v>
      </c>
      <c r="AD487" s="28">
        <f t="shared" si="16"/>
        <v>0</v>
      </c>
    </row>
    <row r="488" spans="1:30">
      <c r="A488" s="14">
        <v>44127</v>
      </c>
      <c r="B488" s="15">
        <v>1.6125676238035788E-3</v>
      </c>
      <c r="C488" s="15">
        <v>1.6125676238035788E-3</v>
      </c>
      <c r="D488" s="15">
        <v>3.2378722995798227E-2</v>
      </c>
      <c r="E488" s="15">
        <v>3.2378722995798227E-2</v>
      </c>
      <c r="F488" s="15">
        <v>1.2571970728956061</v>
      </c>
      <c r="G488" s="15">
        <v>1.2571970728956061</v>
      </c>
      <c r="H488" s="15">
        <v>0.31899430024307784</v>
      </c>
      <c r="I488" s="15">
        <v>0.31899430024307784</v>
      </c>
      <c r="J488" s="15">
        <v>2.4479204915424348E-5</v>
      </c>
      <c r="K488" s="15">
        <v>2.4479204915424348E-5</v>
      </c>
      <c r="L488" s="15">
        <v>3.3750414139256061E-4</v>
      </c>
      <c r="M488" s="15">
        <v>3.3750414139256061E-4</v>
      </c>
      <c r="N488" s="15">
        <v>1.6638227295105081E-2</v>
      </c>
      <c r="O488" s="15">
        <v>1.6638227295105081E-2</v>
      </c>
      <c r="P488" s="15">
        <v>4.1886694047851879E-3</v>
      </c>
      <c r="Q488" s="15">
        <v>4.1886694047851879E-3</v>
      </c>
      <c r="R488" s="15">
        <v>0</v>
      </c>
      <c r="S488" s="15">
        <v>0</v>
      </c>
      <c r="T488" s="15">
        <v>4.0655315380590104E-3</v>
      </c>
      <c r="U488" s="15">
        <v>4.0655315380590104E-3</v>
      </c>
      <c r="V488" s="15">
        <v>8.6704235315485829E-3</v>
      </c>
      <c r="W488" s="15">
        <v>8.6704235315485829E-3</v>
      </c>
      <c r="X488" s="15">
        <v>3.6403472008791782E-3</v>
      </c>
      <c r="Y488" s="15">
        <v>3.6403472008791782E-3</v>
      </c>
      <c r="Z488" s="30" t="s">
        <v>8</v>
      </c>
      <c r="AA488" s="17"/>
      <c r="AB488" s="18">
        <f t="shared" si="15"/>
        <v>-1.142582043933478</v>
      </c>
      <c r="AD488" s="28">
        <f t="shared" si="16"/>
        <v>0</v>
      </c>
    </row>
    <row r="489" spans="1:30">
      <c r="A489" s="14">
        <v>44128</v>
      </c>
      <c r="B489" s="15">
        <v>3.8793419989718733E-2</v>
      </c>
      <c r="C489" s="15">
        <v>3.8793419989718733E-2</v>
      </c>
      <c r="D489" s="15">
        <v>5.3415449019844623E-2</v>
      </c>
      <c r="E489" s="15">
        <v>5.3415449019844623E-2</v>
      </c>
      <c r="F489" s="15">
        <v>2.4376604195643761E-2</v>
      </c>
      <c r="G489" s="15">
        <v>2.4376604195643761E-2</v>
      </c>
      <c r="H489" s="15">
        <v>4.0779572145697704E-2</v>
      </c>
      <c r="I489" s="15">
        <v>4.0779572145697704E-2</v>
      </c>
      <c r="J489" s="15">
        <v>1.9889353993782281E-4</v>
      </c>
      <c r="K489" s="15">
        <v>1.9889353993782281E-4</v>
      </c>
      <c r="L489" s="15">
        <v>3.2511866831393468E-4</v>
      </c>
      <c r="M489" s="15">
        <v>3.2511866831393468E-4</v>
      </c>
      <c r="N489" s="15">
        <v>2.0074850514059555E-4</v>
      </c>
      <c r="O489" s="15">
        <v>2.0074850514059555E-4</v>
      </c>
      <c r="P489" s="15">
        <v>2.4680320005960536E-4</v>
      </c>
      <c r="Q489" s="15">
        <v>2.4680320005960536E-4</v>
      </c>
      <c r="R489" s="15">
        <v>0</v>
      </c>
      <c r="S489" s="15">
        <v>0</v>
      </c>
      <c r="T489" s="15">
        <v>0</v>
      </c>
      <c r="U489" s="15">
        <v>0</v>
      </c>
      <c r="V489" s="15">
        <v>1.2087927845251581E-2</v>
      </c>
      <c r="W489" s="15">
        <v>1.2087927845251581E-2</v>
      </c>
      <c r="X489" s="15">
        <v>2.9441759101450082E-3</v>
      </c>
      <c r="Y489" s="15">
        <v>2.9441759101450082E-3</v>
      </c>
      <c r="Z489" s="30" t="s">
        <v>8</v>
      </c>
      <c r="AA489" s="17"/>
      <c r="AB489" s="18">
        <f t="shared" si="15"/>
        <v>-3.1995740056589468</v>
      </c>
      <c r="AD489" s="28">
        <f t="shared" si="16"/>
        <v>0</v>
      </c>
    </row>
    <row r="490" spans="1:30">
      <c r="A490" s="14">
        <v>44129</v>
      </c>
      <c r="B490" s="15">
        <v>0.52723617536902401</v>
      </c>
      <c r="C490" s="15">
        <v>0.52723617536902401</v>
      </c>
      <c r="D490" s="15">
        <v>2.9632244340612891E-3</v>
      </c>
      <c r="E490" s="15">
        <v>2.9632244340612891E-3</v>
      </c>
      <c r="F490" s="15">
        <v>1.0234636764698852</v>
      </c>
      <c r="G490" s="15">
        <v>1.0234636764698852</v>
      </c>
      <c r="H490" s="15">
        <v>0.45098395313533196</v>
      </c>
      <c r="I490" s="15">
        <v>0.45098395313533196</v>
      </c>
      <c r="J490" s="15">
        <v>5.477222099826198E-3</v>
      </c>
      <c r="K490" s="15">
        <v>5.477222099826198E-3</v>
      </c>
      <c r="L490" s="15">
        <v>2.1674577887595635E-5</v>
      </c>
      <c r="M490" s="15">
        <v>2.1674577887595635E-5</v>
      </c>
      <c r="N490" s="15">
        <v>4.5502994498535024E-3</v>
      </c>
      <c r="O490" s="15">
        <v>4.5502994498535024E-3</v>
      </c>
      <c r="P490" s="15">
        <v>3.2002924385087497E-3</v>
      </c>
      <c r="Q490" s="15">
        <v>3.2002924385087497E-3</v>
      </c>
      <c r="R490" s="15">
        <v>0</v>
      </c>
      <c r="S490" s="15">
        <v>0</v>
      </c>
      <c r="T490" s="15">
        <v>0</v>
      </c>
      <c r="U490" s="15">
        <v>0</v>
      </c>
      <c r="V490" s="15">
        <v>8.5031331105980858E-3</v>
      </c>
      <c r="W490" s="15">
        <v>8.5031331105980858E-3</v>
      </c>
      <c r="X490" s="15">
        <v>2.071051381632254E-3</v>
      </c>
      <c r="Y490" s="15">
        <v>2.071051381632254E-3</v>
      </c>
      <c r="Z490" s="30" t="s">
        <v>8</v>
      </c>
      <c r="AA490" s="17"/>
      <c r="AB490" s="18">
        <f t="shared" si="15"/>
        <v>-0.79632352074365742</v>
      </c>
      <c r="AD490" s="28">
        <f t="shared" si="16"/>
        <v>0</v>
      </c>
    </row>
    <row r="491" spans="1:30">
      <c r="A491" s="14">
        <v>44130</v>
      </c>
      <c r="B491" s="15">
        <v>3.0039044331840101E-2</v>
      </c>
      <c r="C491" s="15">
        <v>3.0039044331840101E-2</v>
      </c>
      <c r="D491" s="15">
        <v>1.4286643196195182E-2</v>
      </c>
      <c r="E491" s="15">
        <v>1.4286643196195182E-2</v>
      </c>
      <c r="F491" s="15">
        <v>0.87512965007623655</v>
      </c>
      <c r="G491" s="15">
        <v>0.87512965007623655</v>
      </c>
      <c r="H491" s="15">
        <v>0.22994956832723309</v>
      </c>
      <c r="I491" s="15">
        <v>0.22994956832723309</v>
      </c>
      <c r="J491" s="15">
        <v>2.5397175099752765E-4</v>
      </c>
      <c r="K491" s="15">
        <v>2.5397175099752765E-4</v>
      </c>
      <c r="L491" s="15">
        <v>2.4461309330286508E-4</v>
      </c>
      <c r="M491" s="15">
        <v>2.4461309330286508E-4</v>
      </c>
      <c r="N491" s="15">
        <v>3.5322177452119089E-3</v>
      </c>
      <c r="O491" s="15">
        <v>3.5322177452119089E-3</v>
      </c>
      <c r="P491" s="15">
        <v>1.0489136002533226E-3</v>
      </c>
      <c r="Q491" s="15">
        <v>1.0489136002533226E-3</v>
      </c>
      <c r="R491" s="15">
        <v>0</v>
      </c>
      <c r="S491" s="15">
        <v>0</v>
      </c>
      <c r="T491" s="15">
        <v>0</v>
      </c>
      <c r="U491" s="15">
        <v>0</v>
      </c>
      <c r="V491" s="15">
        <v>1.3670017254811991E-3</v>
      </c>
      <c r="W491" s="15">
        <v>1.3670017254811991E-3</v>
      </c>
      <c r="X491" s="15">
        <v>3.3295148687286375E-4</v>
      </c>
      <c r="Y491" s="15">
        <v>3.3295148687286375E-4</v>
      </c>
      <c r="Z491" s="30" t="s">
        <v>8</v>
      </c>
      <c r="AA491" s="17"/>
      <c r="AB491" s="18">
        <f t="shared" si="15"/>
        <v>-1.4698952622441803</v>
      </c>
      <c r="AD491" s="28">
        <f t="shared" si="16"/>
        <v>0</v>
      </c>
    </row>
    <row r="492" spans="1:30">
      <c r="A492" s="14">
        <v>44131</v>
      </c>
      <c r="B492" s="15">
        <v>0.10986267166042447</v>
      </c>
      <c r="C492" s="15">
        <v>0.10986267166042447</v>
      </c>
      <c r="D492" s="15">
        <v>0.22287658804987631</v>
      </c>
      <c r="E492" s="15">
        <v>0.22287658804987631</v>
      </c>
      <c r="F492" s="15">
        <v>0.51657848071619417</v>
      </c>
      <c r="G492" s="15">
        <v>0.32723440255810954</v>
      </c>
      <c r="H492" s="15">
        <v>0.25141446173619064</v>
      </c>
      <c r="I492" s="15">
        <v>0.20529718830618499</v>
      </c>
      <c r="J492" s="15">
        <v>7.2213654500501807E-4</v>
      </c>
      <c r="K492" s="15">
        <v>7.2213654500501807E-4</v>
      </c>
      <c r="L492" s="15">
        <v>7.5241748952653434E-4</v>
      </c>
      <c r="M492" s="15">
        <v>7.5241748952653434E-4</v>
      </c>
      <c r="N492" s="15">
        <v>1.0214275130606021E-2</v>
      </c>
      <c r="O492" s="15">
        <v>4.6411142497980564E-3</v>
      </c>
      <c r="P492" s="15">
        <v>3.0454583554524878E-3</v>
      </c>
      <c r="Q492" s="15">
        <v>1.6880407551246588E-3</v>
      </c>
      <c r="R492" s="15">
        <v>1.0556657119776751E-3</v>
      </c>
      <c r="S492" s="15">
        <v>1.0556657119776751E-3</v>
      </c>
      <c r="T492" s="15">
        <v>0</v>
      </c>
      <c r="U492" s="15">
        <v>0</v>
      </c>
      <c r="V492" s="15">
        <v>1.9056768809417972E-2</v>
      </c>
      <c r="W492" s="15">
        <v>1.9056768809417972E-2</v>
      </c>
      <c r="X492" s="15">
        <v>5.0431672766896706E-3</v>
      </c>
      <c r="Y492" s="15">
        <v>5.0431672766896706E-3</v>
      </c>
      <c r="Z492" s="30" t="s">
        <v>8</v>
      </c>
      <c r="AA492" s="17"/>
      <c r="AB492" s="18">
        <f t="shared" si="15"/>
        <v>-1.5832966505883697</v>
      </c>
      <c r="AD492" s="28">
        <f t="shared" si="16"/>
        <v>0</v>
      </c>
    </row>
    <row r="493" spans="1:30">
      <c r="A493" s="14">
        <v>44132</v>
      </c>
      <c r="B493" s="15">
        <v>2.053193312281217E-3</v>
      </c>
      <c r="C493" s="15">
        <v>2.053193312281217E-3</v>
      </c>
      <c r="D493" s="15">
        <v>0.36077334893902946</v>
      </c>
      <c r="E493" s="15">
        <v>0.36077334893902946</v>
      </c>
      <c r="F493" s="15">
        <v>1.3899444117829812E-2</v>
      </c>
      <c r="G493" s="15">
        <v>1.3899444117829812E-2</v>
      </c>
      <c r="H493" s="15">
        <v>0.13980935616961435</v>
      </c>
      <c r="I493" s="15">
        <v>0.13980935616961435</v>
      </c>
      <c r="J493" s="15">
        <v>1.2239602457712174E-5</v>
      </c>
      <c r="K493" s="15">
        <v>1.2239602457712174E-5</v>
      </c>
      <c r="L493" s="15">
        <v>1.2788000953681427E-3</v>
      </c>
      <c r="M493" s="15">
        <v>1.2788000953681427E-3</v>
      </c>
      <c r="N493" s="15">
        <v>5.2576989441584579E-5</v>
      </c>
      <c r="O493" s="15">
        <v>5.2576989441584579E-5</v>
      </c>
      <c r="P493" s="15">
        <v>4.9826306427127871E-4</v>
      </c>
      <c r="Q493" s="15">
        <v>4.9826306427127871E-4</v>
      </c>
      <c r="R493" s="15">
        <v>0</v>
      </c>
      <c r="S493" s="15">
        <v>0</v>
      </c>
      <c r="T493" s="15">
        <v>7.9969903300418935E-2</v>
      </c>
      <c r="U493" s="15">
        <v>7.9969903300418935E-2</v>
      </c>
      <c r="V493" s="15">
        <v>7.188708374558473E-3</v>
      </c>
      <c r="W493" s="15">
        <v>7.188708374558473E-3</v>
      </c>
      <c r="X493" s="15">
        <v>3.1817821985042793E-2</v>
      </c>
      <c r="Y493" s="15">
        <v>3.1817821985042793E-2</v>
      </c>
      <c r="Z493" s="30" t="s">
        <v>8</v>
      </c>
      <c r="AA493" s="17"/>
      <c r="AB493" s="18">
        <f t="shared" si="15"/>
        <v>-1.9674755260311707</v>
      </c>
      <c r="AD493" s="28">
        <f t="shared" si="16"/>
        <v>0</v>
      </c>
    </row>
    <row r="494" spans="1:30">
      <c r="A494" s="14">
        <v>44133</v>
      </c>
      <c r="B494" s="15">
        <v>4.3582164451298623E-2</v>
      </c>
      <c r="C494" s="15">
        <v>4.3582164451298623E-2</v>
      </c>
      <c r="D494" s="15">
        <v>0.53341445818199829</v>
      </c>
      <c r="E494" s="15">
        <v>0.53341445818199829</v>
      </c>
      <c r="F494" s="15">
        <v>1.5629705043089234E-2</v>
      </c>
      <c r="G494" s="15">
        <v>1.5629705043089234E-2</v>
      </c>
      <c r="H494" s="15">
        <v>0.22094008735901952</v>
      </c>
      <c r="I494" s="15">
        <v>0.22094008735901952</v>
      </c>
      <c r="J494" s="15">
        <v>1.3769552764926195E-4</v>
      </c>
      <c r="K494" s="15">
        <v>1.3769552764926195E-4</v>
      </c>
      <c r="L494" s="15">
        <v>4.198675373654241E-3</v>
      </c>
      <c r="M494" s="15">
        <v>4.198675373654241E-3</v>
      </c>
      <c r="N494" s="15">
        <v>1.2905261044752578E-4</v>
      </c>
      <c r="O494" s="15">
        <v>1.2905261044752578E-4</v>
      </c>
      <c r="P494" s="15">
        <v>1.6624291022882848E-3</v>
      </c>
      <c r="Q494" s="15">
        <v>1.6624291022882848E-3</v>
      </c>
      <c r="R494" s="15">
        <v>0</v>
      </c>
      <c r="S494" s="15">
        <v>0</v>
      </c>
      <c r="T494" s="15">
        <v>3.5441031214488529E-2</v>
      </c>
      <c r="U494" s="15">
        <v>3.5441031214488529E-2</v>
      </c>
      <c r="V494" s="15">
        <v>7.3129812586931282E-4</v>
      </c>
      <c r="W494" s="15">
        <v>7.3129812586931282E-4</v>
      </c>
      <c r="X494" s="15">
        <v>1.3503161874959256E-2</v>
      </c>
      <c r="Y494" s="15">
        <v>1.3503161874959256E-2</v>
      </c>
      <c r="Z494" s="30" t="s">
        <v>8</v>
      </c>
      <c r="AA494" s="17"/>
      <c r="AB494" s="18">
        <f t="shared" si="15"/>
        <v>-1.5098637121410574</v>
      </c>
      <c r="AD494" s="28">
        <f t="shared" si="16"/>
        <v>0</v>
      </c>
    </row>
    <row r="495" spans="1:30">
      <c r="A495" s="14">
        <v>44134</v>
      </c>
      <c r="B495" s="15">
        <v>0.39459866343541161</v>
      </c>
      <c r="C495" s="15">
        <v>0.39459866343541161</v>
      </c>
      <c r="D495" s="15">
        <v>6.6200353605256387E-3</v>
      </c>
      <c r="E495" s="15">
        <v>6.6200353605256387E-3</v>
      </c>
      <c r="F495" s="15">
        <v>1.5543669969457549E-2</v>
      </c>
      <c r="G495" s="15">
        <v>1.5543669969457549E-2</v>
      </c>
      <c r="H495" s="15">
        <v>0.15640337887550873</v>
      </c>
      <c r="I495" s="15">
        <v>0.15640337887550873</v>
      </c>
      <c r="J495" s="15">
        <v>5.7311938508237265E-3</v>
      </c>
      <c r="K495" s="15">
        <v>5.7311938508237265E-3</v>
      </c>
      <c r="L495" s="15">
        <v>2.4770946157252157E-5</v>
      </c>
      <c r="M495" s="15">
        <v>2.4770946157252157E-5</v>
      </c>
      <c r="N495" s="15">
        <v>1.0993370519604048E-4</v>
      </c>
      <c r="O495" s="15">
        <v>1.0993370519604048E-4</v>
      </c>
      <c r="P495" s="15">
        <v>2.2165721363843803E-3</v>
      </c>
      <c r="Q495" s="15">
        <v>2.2165721363843803E-3</v>
      </c>
      <c r="R495" s="15">
        <v>0</v>
      </c>
      <c r="S495" s="15">
        <v>0</v>
      </c>
      <c r="T495" s="15">
        <v>0</v>
      </c>
      <c r="U495" s="15">
        <v>0</v>
      </c>
      <c r="V495" s="15">
        <v>1.8726967693829855E-2</v>
      </c>
      <c r="W495" s="15">
        <v>1.8726967693829855E-2</v>
      </c>
      <c r="X495" s="15">
        <v>4.5612025369506301E-3</v>
      </c>
      <c r="Y495" s="15">
        <v>4.5612025369506301E-3</v>
      </c>
      <c r="Z495" s="30" t="s">
        <v>8</v>
      </c>
      <c r="AA495" s="17"/>
      <c r="AB495" s="18">
        <f t="shared" si="15"/>
        <v>-1.8553168470409358</v>
      </c>
      <c r="AD495" s="28">
        <f t="shared" si="16"/>
        <v>0</v>
      </c>
    </row>
    <row r="496" spans="1:30">
      <c r="A496" s="14">
        <v>44135</v>
      </c>
      <c r="B496" s="15">
        <v>0.88181745856894567</v>
      </c>
      <c r="C496" s="15">
        <v>0.88181745856894567</v>
      </c>
      <c r="D496" s="15">
        <v>7.6474103523976725E-2</v>
      </c>
      <c r="E496" s="15">
        <v>7.6474103523976725E-2</v>
      </c>
      <c r="F496" s="15">
        <v>1.4018937275651596E-2</v>
      </c>
      <c r="G496" s="15">
        <v>1.4018937275651596E-2</v>
      </c>
      <c r="H496" s="15">
        <v>0.36766226146237879</v>
      </c>
      <c r="I496" s="15">
        <v>0.36766226146237879</v>
      </c>
      <c r="J496" s="15">
        <v>1.5718709456316857E-2</v>
      </c>
      <c r="K496" s="15">
        <v>1.5718709456316857E-2</v>
      </c>
      <c r="L496" s="15">
        <v>9.3200684916661233E-4</v>
      </c>
      <c r="M496" s="15">
        <v>9.3200684916661233E-4</v>
      </c>
      <c r="N496" s="15">
        <v>1.7684987357623893E-4</v>
      </c>
      <c r="O496" s="15">
        <v>1.7684987357623893E-4</v>
      </c>
      <c r="P496" s="15">
        <v>6.3738090581431086E-3</v>
      </c>
      <c r="Q496" s="15">
        <v>6.3738090581431086E-3</v>
      </c>
      <c r="R496" s="15">
        <v>0</v>
      </c>
      <c r="S496" s="15">
        <v>0</v>
      </c>
      <c r="T496" s="15">
        <v>9.5058505878455155E-4</v>
      </c>
      <c r="U496" s="15">
        <v>9.5058505878455155E-4</v>
      </c>
      <c r="V496" s="15">
        <v>8.4601155737822455E-4</v>
      </c>
      <c r="W496" s="15">
        <v>8.4601155737822455E-4</v>
      </c>
      <c r="X496" s="15">
        <v>5.6345636240023097E-4</v>
      </c>
      <c r="Y496" s="15">
        <v>5.6345636240023097E-4</v>
      </c>
      <c r="Z496" s="30" t="s">
        <v>8</v>
      </c>
      <c r="AA496" s="17"/>
      <c r="AB496" s="18">
        <f t="shared" si="15"/>
        <v>-1.0005905299851721</v>
      </c>
      <c r="AD496" s="28">
        <f t="shared" si="16"/>
        <v>0</v>
      </c>
    </row>
    <row r="497" spans="1:30">
      <c r="A497" s="14">
        <v>44136</v>
      </c>
      <c r="B497" s="15">
        <v>2.050133411666789E-4</v>
      </c>
      <c r="C497" s="15">
        <v>2.050133411666789E-4</v>
      </c>
      <c r="D497" s="15">
        <v>2.0039695441216997E-2</v>
      </c>
      <c r="E497" s="15">
        <v>2.0039695441216997E-2</v>
      </c>
      <c r="F497" s="15">
        <v>1.1719506541055458</v>
      </c>
      <c r="G497" s="15">
        <v>1.1719506541055458</v>
      </c>
      <c r="H497" s="15">
        <v>0.29305668091605896</v>
      </c>
      <c r="I497" s="15">
        <v>0.29305668091605896</v>
      </c>
      <c r="J497" s="15">
        <v>3.0599006144280435E-6</v>
      </c>
      <c r="K497" s="15">
        <v>3.0599006144280435E-6</v>
      </c>
      <c r="L497" s="15">
        <v>2.2603488368492592E-4</v>
      </c>
      <c r="M497" s="15">
        <v>2.2603488368492592E-4</v>
      </c>
      <c r="N497" s="15">
        <v>6.4048332592475761E-3</v>
      </c>
      <c r="O497" s="15">
        <v>6.4048332592475761E-3</v>
      </c>
      <c r="P497" s="15">
        <v>1.6461307777560466E-3</v>
      </c>
      <c r="Q497" s="15">
        <v>1.6461307777560466E-3</v>
      </c>
      <c r="R497" s="15">
        <v>0</v>
      </c>
      <c r="S497" s="15">
        <v>0</v>
      </c>
      <c r="T497" s="15">
        <v>6.5612043634021653E-3</v>
      </c>
      <c r="U497" s="15">
        <v>6.5612043634021653E-3</v>
      </c>
      <c r="V497" s="15">
        <v>3.0528111960309155E-2</v>
      </c>
      <c r="W497" s="15">
        <v>3.0528111960309155E-2</v>
      </c>
      <c r="X497" s="15">
        <v>9.9023963193726541E-3</v>
      </c>
      <c r="Y497" s="15">
        <v>9.9023963193726541E-3</v>
      </c>
      <c r="Z497" s="30" t="s">
        <v>8</v>
      </c>
      <c r="AA497" s="17"/>
      <c r="AB497" s="18">
        <f t="shared" si="15"/>
        <v>-1.2273892384486946</v>
      </c>
      <c r="AD497" s="28">
        <f t="shared" si="16"/>
        <v>0</v>
      </c>
    </row>
    <row r="498" spans="1:30">
      <c r="A498" s="14">
        <v>44137</v>
      </c>
      <c r="B498" s="15">
        <v>6.0393258426966294E-2</v>
      </c>
      <c r="C498" s="15">
        <v>6.0393258426966294E-2</v>
      </c>
      <c r="D498" s="15">
        <v>3.7620874476326713E-2</v>
      </c>
      <c r="E498" s="15">
        <v>3.7620874476326713E-2</v>
      </c>
      <c r="F498" s="15">
        <v>0.43120778904199941</v>
      </c>
      <c r="G498" s="15">
        <v>0.43120778904199941</v>
      </c>
      <c r="H498" s="15">
        <v>0.14214816573999051</v>
      </c>
      <c r="I498" s="15">
        <v>0.14214816573999051</v>
      </c>
      <c r="J498" s="15">
        <v>2.8763065775623612E-4</v>
      </c>
      <c r="K498" s="15">
        <v>2.8763065775623612E-4</v>
      </c>
      <c r="L498" s="15">
        <v>5.5734628853817351E-4</v>
      </c>
      <c r="M498" s="15">
        <v>5.5734628853817351E-4</v>
      </c>
      <c r="N498" s="15">
        <v>7.5185094901465939E-3</v>
      </c>
      <c r="O498" s="15">
        <v>7.5185094901465939E-3</v>
      </c>
      <c r="P498" s="15">
        <v>2.1502146722174103E-3</v>
      </c>
      <c r="Q498" s="15">
        <v>2.1502146722174103E-3</v>
      </c>
      <c r="R498" s="15">
        <v>0</v>
      </c>
      <c r="S498" s="15">
        <v>0</v>
      </c>
      <c r="T498" s="15">
        <v>1.5850309172371724E-2</v>
      </c>
      <c r="U498" s="15">
        <v>1.5850309172371724E-2</v>
      </c>
      <c r="V498" s="15">
        <v>1.5773096832475371E-4</v>
      </c>
      <c r="W498" s="15">
        <v>1.5773096832475371E-4</v>
      </c>
      <c r="X498" s="15">
        <v>5.9977834278636157E-3</v>
      </c>
      <c r="Y498" s="15">
        <v>5.9977834278636157E-3</v>
      </c>
      <c r="Z498" s="30" t="s">
        <v>8</v>
      </c>
      <c r="AA498" s="17"/>
      <c r="AB498" s="18">
        <f t="shared" si="15"/>
        <v>-1.9508853446617302</v>
      </c>
      <c r="AD498" s="28">
        <f t="shared" si="16"/>
        <v>0</v>
      </c>
    </row>
    <row r="499" spans="1:30">
      <c r="A499" s="14">
        <v>44138</v>
      </c>
      <c r="B499" s="15">
        <v>3.0201219064404788E-3</v>
      </c>
      <c r="C499" s="15">
        <v>3.0201219064404788E-3</v>
      </c>
      <c r="D499" s="15">
        <v>3.5422453004870583E-3</v>
      </c>
      <c r="E499" s="15">
        <v>3.5422453004870583E-3</v>
      </c>
      <c r="F499" s="15">
        <v>0.79413240797831919</v>
      </c>
      <c r="G499" s="15">
        <v>0.79413240797831919</v>
      </c>
      <c r="H499" s="15">
        <v>0.19590236837938774</v>
      </c>
      <c r="I499" s="15">
        <v>0.19590236837938774</v>
      </c>
      <c r="J499" s="15">
        <v>6.7317813517416957E-5</v>
      </c>
      <c r="K499" s="15">
        <v>6.7317813517416957E-5</v>
      </c>
      <c r="L499" s="15">
        <v>3.4060050966221717E-5</v>
      </c>
      <c r="M499" s="15">
        <v>3.4060050966221717E-5</v>
      </c>
      <c r="N499" s="15">
        <v>4.9756950916990499E-3</v>
      </c>
      <c r="O499" s="15">
        <v>4.9756950916990499E-3</v>
      </c>
      <c r="P499" s="15">
        <v>1.2503143248302647E-3</v>
      </c>
      <c r="Q499" s="15">
        <v>1.2503143248302647E-3</v>
      </c>
      <c r="R499" s="15">
        <v>0</v>
      </c>
      <c r="S499" s="15">
        <v>0</v>
      </c>
      <c r="T499" s="15">
        <v>6.9606358701878564E-3</v>
      </c>
      <c r="U499" s="15">
        <v>6.9606358701878564E-3</v>
      </c>
      <c r="V499" s="15">
        <v>4.1158223280134978E-2</v>
      </c>
      <c r="W499" s="15">
        <v>4.1158223280134978E-2</v>
      </c>
      <c r="X499" s="15">
        <v>1.2641679006826671E-2</v>
      </c>
      <c r="Y499" s="15">
        <v>1.2641679006826671E-2</v>
      </c>
      <c r="Z499" s="30" t="s">
        <v>8</v>
      </c>
      <c r="AA499" s="17"/>
      <c r="AB499" s="18">
        <f t="shared" si="15"/>
        <v>-1.6301388643681844</v>
      </c>
      <c r="AD499" s="28">
        <f t="shared" si="16"/>
        <v>0</v>
      </c>
    </row>
    <row r="500" spans="1:30">
      <c r="A500" s="14">
        <v>44139</v>
      </c>
      <c r="B500" s="15">
        <v>2.4237472766884531E-2</v>
      </c>
      <c r="C500" s="15">
        <v>2.4237472766884531E-2</v>
      </c>
      <c r="D500" s="15">
        <v>0.13381884387801546</v>
      </c>
      <c r="E500" s="15">
        <v>0.13381884387801546</v>
      </c>
      <c r="F500" s="15">
        <v>2.1995057762992487</v>
      </c>
      <c r="G500" s="15">
        <v>0.28729022976144392</v>
      </c>
      <c r="H500" s="15">
        <v>0.59525322939658942</v>
      </c>
      <c r="I500" s="15">
        <v>0.12950765089920183</v>
      </c>
      <c r="J500" s="15">
        <v>1.0709652150498153E-4</v>
      </c>
      <c r="K500" s="15">
        <v>1.0709652150498153E-4</v>
      </c>
      <c r="L500" s="15">
        <v>1.2664146222895166E-3</v>
      </c>
      <c r="M500" s="15">
        <v>1.2664146222895166E-3</v>
      </c>
      <c r="N500" s="15">
        <v>2.0877844534621944E-2</v>
      </c>
      <c r="O500" s="15">
        <v>3.900256671303001E-3</v>
      </c>
      <c r="P500" s="15">
        <v>5.6019669749378352E-3</v>
      </c>
      <c r="Q500" s="15">
        <v>1.4668492079014275E-3</v>
      </c>
      <c r="R500" s="15">
        <v>8.843112775697045E-3</v>
      </c>
      <c r="S500" s="15">
        <v>8.843112775697045E-3</v>
      </c>
      <c r="T500" s="15">
        <v>3.3595595725773243E-3</v>
      </c>
      <c r="U500" s="15">
        <v>3.3595595725773243E-3</v>
      </c>
      <c r="V500" s="15">
        <v>9.2105326049030413E-3</v>
      </c>
      <c r="W500" s="15">
        <v>9.2105326049030413E-3</v>
      </c>
      <c r="X500" s="15">
        <v>6.8709079563763712E-3</v>
      </c>
      <c r="Y500" s="15">
        <v>6.8709079563763712E-3</v>
      </c>
      <c r="Z500" s="30" t="s">
        <v>8</v>
      </c>
      <c r="AA500" s="17"/>
      <c r="AB500" s="18">
        <f t="shared" si="15"/>
        <v>-2.0440153192850001</v>
      </c>
      <c r="AD500" s="28">
        <f t="shared" si="16"/>
        <v>0</v>
      </c>
    </row>
    <row r="501" spans="1:30">
      <c r="A501" s="14">
        <v>44140</v>
      </c>
      <c r="B501" s="15">
        <v>0.12315793983011432</v>
      </c>
      <c r="C501" s="15">
        <v>0.12315793983011432</v>
      </c>
      <c r="D501" s="15">
        <v>0.32401636120993682</v>
      </c>
      <c r="E501" s="15">
        <v>0.32401636120993682</v>
      </c>
      <c r="F501" s="15">
        <v>7.64421629217511E-2</v>
      </c>
      <c r="G501" s="15">
        <v>7.64421629217511E-2</v>
      </c>
      <c r="H501" s="15">
        <v>0.18729801719240405</v>
      </c>
      <c r="I501" s="15">
        <v>0.18729801719240405</v>
      </c>
      <c r="J501" s="15">
        <v>5.630217130547598E-4</v>
      </c>
      <c r="K501" s="15">
        <v>5.630217130547598E-4</v>
      </c>
      <c r="L501" s="15">
        <v>4.1615189544183633E-3</v>
      </c>
      <c r="M501" s="15">
        <v>4.1615189544183633E-3</v>
      </c>
      <c r="N501" s="15">
        <v>5.7356715754455887E-4</v>
      </c>
      <c r="O501" s="15">
        <v>5.7356715754455887E-4</v>
      </c>
      <c r="P501" s="15">
        <v>1.9185456306520261E-3</v>
      </c>
      <c r="Q501" s="15">
        <v>1.9185456306520261E-3</v>
      </c>
      <c r="R501" s="15">
        <v>8.7635553597219164E-3</v>
      </c>
      <c r="S501" s="15">
        <v>8.7635553597219164E-3</v>
      </c>
      <c r="T501" s="15">
        <v>0</v>
      </c>
      <c r="U501" s="15">
        <v>0</v>
      </c>
      <c r="V501" s="15">
        <v>1.9678133230091245E-2</v>
      </c>
      <c r="W501" s="15">
        <v>1.9678133230091245E-2</v>
      </c>
      <c r="X501" s="15">
        <v>8.1270431113967204E-3</v>
      </c>
      <c r="Y501" s="15">
        <v>8.1270431113967204E-3</v>
      </c>
      <c r="Z501" s="30" t="s">
        <v>8</v>
      </c>
      <c r="AA501" s="17"/>
      <c r="AB501" s="18">
        <f t="shared" si="15"/>
        <v>-1.6750542558539911</v>
      </c>
      <c r="AD501" s="28">
        <f t="shared" si="16"/>
        <v>0</v>
      </c>
    </row>
    <row r="502" spans="1:30">
      <c r="A502" s="14">
        <v>44141</v>
      </c>
      <c r="B502" s="15">
        <v>0.17933465521039876</v>
      </c>
      <c r="C502" s="15">
        <v>0.17933465521039876</v>
      </c>
      <c r="D502" s="15">
        <v>0.76276555228372644</v>
      </c>
      <c r="E502" s="15">
        <v>0.76276555228372644</v>
      </c>
      <c r="F502" s="15">
        <v>0.11282543961532762</v>
      </c>
      <c r="G502" s="15">
        <v>0.11282543961532762</v>
      </c>
      <c r="H502" s="15">
        <v>0.38249257262067748</v>
      </c>
      <c r="I502" s="15">
        <v>0.38249257262067748</v>
      </c>
      <c r="J502" s="15">
        <v>4.4674548970649434E-4</v>
      </c>
      <c r="K502" s="15">
        <v>4.4674548970649434E-4</v>
      </c>
      <c r="L502" s="15">
        <v>8.3663870646119194E-3</v>
      </c>
      <c r="M502" s="15">
        <v>8.3663870646119194E-3</v>
      </c>
      <c r="N502" s="15">
        <v>3.2024166296237887E-4</v>
      </c>
      <c r="O502" s="15">
        <v>3.2024166296237887E-4</v>
      </c>
      <c r="P502" s="15">
        <v>3.3935440008195736E-3</v>
      </c>
      <c r="Q502" s="15">
        <v>3.3935440008195736E-3</v>
      </c>
      <c r="R502" s="15">
        <v>1.3947027000563023E-2</v>
      </c>
      <c r="S502" s="15">
        <v>1.3947027000563023E-2</v>
      </c>
      <c r="T502" s="15">
        <v>1.5014289739564465E-2</v>
      </c>
      <c r="U502" s="15">
        <v>1.5014289739564465E-2</v>
      </c>
      <c r="V502" s="15">
        <v>7.2938623534416422E-3</v>
      </c>
      <c r="W502" s="15">
        <v>7.2938623534416422E-3</v>
      </c>
      <c r="X502" s="15">
        <v>1.2727827293639927E-2</v>
      </c>
      <c r="Y502" s="15">
        <v>1.2727827293639927E-2</v>
      </c>
      <c r="Z502" s="30" t="s">
        <v>8</v>
      </c>
      <c r="AA502" s="17"/>
      <c r="AB502" s="18">
        <f t="shared" si="15"/>
        <v>-0.96104604388923498</v>
      </c>
      <c r="AD502" s="28">
        <f t="shared" si="16"/>
        <v>0</v>
      </c>
    </row>
    <row r="503" spans="1:30">
      <c r="A503" s="14">
        <v>44142</v>
      </c>
      <c r="B503" s="15">
        <v>6.5916379036008915E-2</v>
      </c>
      <c r="C503" s="15">
        <v>6.5916379036008915E-2</v>
      </c>
      <c r="D503" s="15">
        <v>3.6784855043519452E-3</v>
      </c>
      <c r="E503" s="15">
        <v>3.6784855043519452E-3</v>
      </c>
      <c r="F503" s="15">
        <v>3.3515440905853733E-2</v>
      </c>
      <c r="G503" s="15">
        <v>3.3515440905853733E-2</v>
      </c>
      <c r="H503" s="15">
        <v>3.46246263027018E-2</v>
      </c>
      <c r="I503" s="15">
        <v>3.46246263027018E-2</v>
      </c>
      <c r="J503" s="15">
        <v>6.2727962595774886E-4</v>
      </c>
      <c r="K503" s="15">
        <v>6.2727962595774886E-4</v>
      </c>
      <c r="L503" s="15">
        <v>1.5481841348282598E-5</v>
      </c>
      <c r="M503" s="15">
        <v>1.5481841348282598E-5</v>
      </c>
      <c r="N503" s="15">
        <v>1.386120630732684E-4</v>
      </c>
      <c r="O503" s="15">
        <v>1.386120630732684E-4</v>
      </c>
      <c r="P503" s="15">
        <v>2.7823568308606443E-4</v>
      </c>
      <c r="Q503" s="15">
        <v>2.7823568308606443E-4</v>
      </c>
      <c r="R503" s="15">
        <v>5.2844483611172305E-3</v>
      </c>
      <c r="S503" s="15">
        <v>5.2844483611172305E-3</v>
      </c>
      <c r="T503" s="15">
        <v>0</v>
      </c>
      <c r="U503" s="15">
        <v>0</v>
      </c>
      <c r="V503" s="15">
        <v>2.0648417671604124E-3</v>
      </c>
      <c r="W503" s="15">
        <v>2.0648417671604124E-3</v>
      </c>
      <c r="X503" s="15">
        <v>2.5134344760787165E-3</v>
      </c>
      <c r="Y503" s="15">
        <v>2.5134344760787165E-3</v>
      </c>
      <c r="Z503" s="30" t="s">
        <v>8</v>
      </c>
      <c r="AA503" s="17"/>
      <c r="AB503" s="18">
        <f t="shared" si="15"/>
        <v>-3.3631901072346291</v>
      </c>
      <c r="AD503" s="28">
        <f t="shared" si="16"/>
        <v>0</v>
      </c>
    </row>
    <row r="504" spans="1:30">
      <c r="A504" s="14">
        <v>44143</v>
      </c>
      <c r="B504" s="15">
        <v>2.1725294362439107E-3</v>
      </c>
      <c r="C504" s="15">
        <v>2.1725294362439107E-3</v>
      </c>
      <c r="D504" s="15">
        <v>4.4680594131143586E-2</v>
      </c>
      <c r="E504" s="15">
        <v>4.4680594131143586E-2</v>
      </c>
      <c r="F504" s="15">
        <v>2.2603325733568495E-2</v>
      </c>
      <c r="G504" s="15">
        <v>2.2603325733568495E-2</v>
      </c>
      <c r="H504" s="15">
        <v>2.3130815009359897E-2</v>
      </c>
      <c r="I504" s="15">
        <v>2.3130815009359897E-2</v>
      </c>
      <c r="J504" s="15">
        <v>1.2239602457712174E-5</v>
      </c>
      <c r="K504" s="15">
        <v>1.2239602457712174E-5</v>
      </c>
      <c r="L504" s="15">
        <v>3.9633513851603452E-4</v>
      </c>
      <c r="M504" s="15">
        <v>3.9633513851603452E-4</v>
      </c>
      <c r="N504" s="15">
        <v>1.5295124201188237E-4</v>
      </c>
      <c r="O504" s="15">
        <v>1.5295124201188237E-4</v>
      </c>
      <c r="P504" s="15">
        <v>1.9092323023478899E-4</v>
      </c>
      <c r="Q504" s="15">
        <v>1.9092323023478899E-4</v>
      </c>
      <c r="R504" s="15">
        <v>0</v>
      </c>
      <c r="S504" s="15">
        <v>0</v>
      </c>
      <c r="T504" s="15">
        <v>4.1429407448004239E-3</v>
      </c>
      <c r="U504" s="15">
        <v>4.1429407448004239E-3</v>
      </c>
      <c r="V504" s="15">
        <v>2.3420658933069494E-4</v>
      </c>
      <c r="W504" s="15">
        <v>2.3420658933069494E-4</v>
      </c>
      <c r="X504" s="15">
        <v>1.6146982947295874E-3</v>
      </c>
      <c r="Y504" s="15">
        <v>1.6146982947295874E-3</v>
      </c>
      <c r="Z504" s="30" t="s">
        <v>8</v>
      </c>
      <c r="AA504" s="17"/>
      <c r="AB504" s="18">
        <f t="shared" si="15"/>
        <v>-3.7665895673301688</v>
      </c>
      <c r="AD504" s="28">
        <f t="shared" si="16"/>
        <v>0</v>
      </c>
    </row>
    <row r="505" spans="1:30">
      <c r="A505" s="14">
        <v>44144</v>
      </c>
      <c r="B505" s="15">
        <v>0.11125492643998924</v>
      </c>
      <c r="C505" s="15">
        <v>0.11125492643998924</v>
      </c>
      <c r="D505" s="15">
        <v>3.0988453642722454E-2</v>
      </c>
      <c r="E505" s="15">
        <v>3.0988453642722454E-2</v>
      </c>
      <c r="F505" s="15">
        <v>0.38136480305137732</v>
      </c>
      <c r="G505" s="15">
        <v>0.26091569996701991</v>
      </c>
      <c r="H505" s="15">
        <v>0.14686536652603541</v>
      </c>
      <c r="I505" s="15">
        <v>0.11752838236800683</v>
      </c>
      <c r="J505" s="15">
        <v>7.8027465667915091E-4</v>
      </c>
      <c r="K505" s="15">
        <v>7.8027465667915091E-4</v>
      </c>
      <c r="L505" s="15">
        <v>1.7958935964007813E-4</v>
      </c>
      <c r="M505" s="15">
        <v>1.7958935964007813E-4</v>
      </c>
      <c r="N505" s="15">
        <v>1.2436847866091184E-2</v>
      </c>
      <c r="O505" s="15">
        <v>4.4069076604673629E-3</v>
      </c>
      <c r="P505" s="15">
        <v>3.3935440008195736E-3</v>
      </c>
      <c r="Q505" s="15">
        <v>1.4377450569510023E-3</v>
      </c>
      <c r="R505" s="15">
        <v>0</v>
      </c>
      <c r="S505" s="15">
        <v>0</v>
      </c>
      <c r="T505" s="15">
        <v>8.5459764242519953E-4</v>
      </c>
      <c r="U505" s="15">
        <v>8.5459764242519953E-4</v>
      </c>
      <c r="V505" s="15">
        <v>2.8391574298455668E-3</v>
      </c>
      <c r="W505" s="15">
        <v>2.8391574298455668E-3</v>
      </c>
      <c r="X505" s="15">
        <v>1.0128244530747954E-3</v>
      </c>
      <c r="Y505" s="15">
        <v>1.0128244530747954E-3</v>
      </c>
      <c r="Z505" s="30" t="s">
        <v>8</v>
      </c>
      <c r="AA505" s="17"/>
      <c r="AB505" s="18">
        <f t="shared" si="15"/>
        <v>-2.1410754224987838</v>
      </c>
      <c r="AD505" s="28">
        <f t="shared" si="16"/>
        <v>0</v>
      </c>
    </row>
    <row r="506" spans="1:30">
      <c r="A506" s="14">
        <v>44145</v>
      </c>
      <c r="B506" s="15">
        <v>1.2147805439279332E-3</v>
      </c>
      <c r="C506" s="15">
        <v>1.2147805439279332E-3</v>
      </c>
      <c r="D506" s="15">
        <v>2.9585798816568042E-2</v>
      </c>
      <c r="E506" s="15">
        <v>2.9585798816568042E-2</v>
      </c>
      <c r="F506" s="15">
        <v>0.22294077441125726</v>
      </c>
      <c r="G506" s="15">
        <v>0.22294077441125726</v>
      </c>
      <c r="H506" s="15">
        <v>6.588597692157247E-2</v>
      </c>
      <c r="I506" s="15">
        <v>6.588597692157247E-2</v>
      </c>
      <c r="J506" s="15">
        <v>1.2239602457712174E-5</v>
      </c>
      <c r="K506" s="15">
        <v>1.2239602457712174E-5</v>
      </c>
      <c r="L506" s="15">
        <v>1.6410751829179553E-4</v>
      </c>
      <c r="M506" s="15">
        <v>1.6410751829179553E-4</v>
      </c>
      <c r="N506" s="15">
        <v>1.3670017254811991E-3</v>
      </c>
      <c r="O506" s="15">
        <v>1.3670017254811991E-3</v>
      </c>
      <c r="P506" s="15">
        <v>3.9930895103983317E-4</v>
      </c>
      <c r="Q506" s="15">
        <v>3.9930895103983317E-4</v>
      </c>
      <c r="R506" s="15">
        <v>0</v>
      </c>
      <c r="S506" s="15">
        <v>0</v>
      </c>
      <c r="T506" s="15">
        <v>1.9011701175691031E-3</v>
      </c>
      <c r="U506" s="15">
        <v>1.9011701175691031E-3</v>
      </c>
      <c r="V506" s="15">
        <v>3.4366232189544828E-3</v>
      </c>
      <c r="W506" s="15">
        <v>3.4366232189544828E-3</v>
      </c>
      <c r="X506" s="15">
        <v>1.5518333286766691E-3</v>
      </c>
      <c r="Y506" s="15">
        <v>1.5518333286766691E-3</v>
      </c>
      <c r="Z506" s="30" t="s">
        <v>8</v>
      </c>
      <c r="AA506" s="17"/>
      <c r="AB506" s="18">
        <f t="shared" si="15"/>
        <v>-2.7198296534167374</v>
      </c>
      <c r="AD506" s="28">
        <f t="shared" si="16"/>
        <v>0</v>
      </c>
    </row>
    <row r="507" spans="1:30">
      <c r="A507" s="14">
        <v>44146</v>
      </c>
      <c r="B507" s="15">
        <v>7.0432792342904699E-2</v>
      </c>
      <c r="C507" s="15">
        <v>7.0432792342904699E-2</v>
      </c>
      <c r="D507" s="15">
        <v>0.96784731188788653</v>
      </c>
      <c r="E507" s="15">
        <v>0.96784731188788653</v>
      </c>
      <c r="F507" s="15">
        <v>3.7361160899926888</v>
      </c>
      <c r="G507" s="15">
        <v>3.6940162606289189</v>
      </c>
      <c r="H507" s="15">
        <v>1.3006668343065766</v>
      </c>
      <c r="I507" s="15">
        <v>1.2904128598437228</v>
      </c>
      <c r="J507" s="15">
        <v>3.0048224033683399E-3</v>
      </c>
      <c r="K507" s="15">
        <v>3.0048224033683399E-3</v>
      </c>
      <c r="L507" s="15">
        <v>1.807659795825476E-2</v>
      </c>
      <c r="M507" s="15">
        <v>1.807659795825476E-2</v>
      </c>
      <c r="N507" s="15">
        <v>3.052811196030911E-2</v>
      </c>
      <c r="O507" s="15">
        <v>2.3511473733014026E-2</v>
      </c>
      <c r="P507" s="15">
        <v>1.5375140864090621E-2</v>
      </c>
      <c r="Q507" s="15">
        <v>1.366614512028165E-2</v>
      </c>
      <c r="R507" s="15">
        <v>8.9410295953587429E-3</v>
      </c>
      <c r="S507" s="15">
        <v>8.9410295953587429E-3</v>
      </c>
      <c r="T507" s="15">
        <v>2.6111673618013431E-2</v>
      </c>
      <c r="U507" s="15">
        <v>2.6111673618013431E-2</v>
      </c>
      <c r="V507" s="15">
        <v>0.1752773436193043</v>
      </c>
      <c r="W507" s="15">
        <v>0.1752773436193043</v>
      </c>
      <c r="X507" s="15">
        <v>5.5910238141804743E-2</v>
      </c>
      <c r="Y507" s="15">
        <v>5.5910238141804743E-2</v>
      </c>
      <c r="Z507" s="30" t="s">
        <v>8</v>
      </c>
      <c r="AA507" s="17"/>
      <c r="AB507" s="18">
        <f t="shared" si="15"/>
        <v>0.25496221356014231</v>
      </c>
      <c r="AD507" s="28">
        <f t="shared" si="16"/>
        <v>0</v>
      </c>
    </row>
    <row r="508" spans="1:30">
      <c r="A508" s="14">
        <v>44147</v>
      </c>
      <c r="B508" s="15">
        <v>4.4796944995226552E-3</v>
      </c>
      <c r="C508" s="15">
        <v>4.4796944995226552E-3</v>
      </c>
      <c r="D508" s="15">
        <v>0.42029483618663666</v>
      </c>
      <c r="E508" s="15">
        <v>0.42029483618663666</v>
      </c>
      <c r="F508" s="15">
        <v>1.0263601906154853</v>
      </c>
      <c r="G508" s="15">
        <v>0.69683151942719757</v>
      </c>
      <c r="H508" s="15">
        <v>0.40970961042347709</v>
      </c>
      <c r="I508" s="15">
        <v>0.32944851126447061</v>
      </c>
      <c r="J508" s="15">
        <v>1.5299503072140217E-5</v>
      </c>
      <c r="K508" s="15">
        <v>1.5299503072140217E-5</v>
      </c>
      <c r="L508" s="15">
        <v>3.0096699581061369E-3</v>
      </c>
      <c r="M508" s="15">
        <v>3.0096699581061369E-3</v>
      </c>
      <c r="N508" s="15">
        <v>1.1495241782455539E-2</v>
      </c>
      <c r="O508" s="15">
        <v>9.1722947944000745E-3</v>
      </c>
      <c r="P508" s="15">
        <v>3.9372095405735144E-3</v>
      </c>
      <c r="Q508" s="15">
        <v>3.3714248460972492E-3</v>
      </c>
      <c r="R508" s="15">
        <v>0</v>
      </c>
      <c r="S508" s="15">
        <v>0</v>
      </c>
      <c r="T508" s="15">
        <v>1.8123043482299612E-2</v>
      </c>
      <c r="U508" s="15">
        <v>1.8123043482299612E-2</v>
      </c>
      <c r="V508" s="15">
        <v>1.1552598498209995E-2</v>
      </c>
      <c r="W508" s="15">
        <v>1.1552598498209995E-2</v>
      </c>
      <c r="X508" s="15">
        <v>9.6276531344006398E-3</v>
      </c>
      <c r="Y508" s="15">
        <v>9.6276531344006398E-3</v>
      </c>
      <c r="Z508" s="30" t="s">
        <v>8</v>
      </c>
      <c r="AA508" s="17"/>
      <c r="AB508" s="18">
        <f t="shared" si="15"/>
        <v>-1.1103352004837228</v>
      </c>
      <c r="AD508" s="28">
        <f t="shared" si="16"/>
        <v>0</v>
      </c>
    </row>
    <row r="509" spans="1:30">
      <c r="A509" s="14">
        <v>44148</v>
      </c>
      <c r="B509" s="15">
        <v>1.5366820885657636E-2</v>
      </c>
      <c r="C509" s="15">
        <v>1.5366820885657636E-2</v>
      </c>
      <c r="D509" s="15">
        <v>3.2669781613145939E-2</v>
      </c>
      <c r="E509" s="15">
        <v>3.2669781613145939E-2</v>
      </c>
      <c r="F509" s="15">
        <v>0.25042898043658018</v>
      </c>
      <c r="G509" s="15">
        <v>0.25042898043658018</v>
      </c>
      <c r="H509" s="15">
        <v>7.9124873105901855E-2</v>
      </c>
      <c r="I509" s="15">
        <v>7.9124873105901855E-2</v>
      </c>
      <c r="J509" s="15">
        <v>1.1627622334826566E-4</v>
      </c>
      <c r="K509" s="15">
        <v>1.1627622334826566E-4</v>
      </c>
      <c r="L509" s="15">
        <v>2.7867314426908676E-4</v>
      </c>
      <c r="M509" s="15">
        <v>2.7867314426908676E-4</v>
      </c>
      <c r="N509" s="15">
        <v>2.0027053250930849E-3</v>
      </c>
      <c r="O509" s="15">
        <v>2.0027053250930849E-3</v>
      </c>
      <c r="P509" s="15">
        <v>6.3679882279530232E-4</v>
      </c>
      <c r="Q509" s="15">
        <v>6.3679882279530232E-4</v>
      </c>
      <c r="R509" s="15">
        <v>8.9073706886000342E-3</v>
      </c>
      <c r="S509" s="15">
        <v>8.9073706886000342E-3</v>
      </c>
      <c r="T509" s="15">
        <v>4.5702395660130232E-3</v>
      </c>
      <c r="U509" s="15">
        <v>4.5702395660130232E-3</v>
      </c>
      <c r="V509" s="15">
        <v>1.0352887193679289E-2</v>
      </c>
      <c r="W509" s="15">
        <v>1.0352887193679289E-2</v>
      </c>
      <c r="X509" s="15">
        <v>7.6287800471254415E-3</v>
      </c>
      <c r="Y509" s="15">
        <v>7.6287800471254415E-3</v>
      </c>
      <c r="Z509" s="30" t="s">
        <v>8</v>
      </c>
      <c r="AA509" s="17"/>
      <c r="AB509" s="18">
        <f t="shared" si="15"/>
        <v>-2.5367280022359631</v>
      </c>
      <c r="AD509" s="28">
        <f t="shared" si="16"/>
        <v>0</v>
      </c>
    </row>
    <row r="510" spans="1:30">
      <c r="A510" s="14">
        <v>44149</v>
      </c>
      <c r="B510" s="15">
        <v>1.5666691145871583E-3</v>
      </c>
      <c r="C510" s="15">
        <v>1.5666691145871583E-3</v>
      </c>
      <c r="D510" s="15">
        <v>1.6441715511876121E-3</v>
      </c>
      <c r="E510" s="15">
        <v>1.6441715511876121E-3</v>
      </c>
      <c r="F510" s="15">
        <v>2.5488225144228238</v>
      </c>
      <c r="G510" s="15">
        <v>2.5488225144228238</v>
      </c>
      <c r="H510" s="15">
        <v>0.62201391411248641</v>
      </c>
      <c r="I510" s="15">
        <v>0.62201391411248641</v>
      </c>
      <c r="J510" s="15">
        <v>1.2239602457712174E-5</v>
      </c>
      <c r="K510" s="15">
        <v>1.2239602457712174E-5</v>
      </c>
      <c r="L510" s="15">
        <v>1.5481841348282598E-5</v>
      </c>
      <c r="M510" s="15">
        <v>1.5481841348282598E-5</v>
      </c>
      <c r="N510" s="15">
        <v>1.7971770936396177E-2</v>
      </c>
      <c r="O510" s="15">
        <v>1.7971770936396177E-2</v>
      </c>
      <c r="P510" s="15">
        <v>4.3877417972860997E-3</v>
      </c>
      <c r="Q510" s="15">
        <v>4.3877417972860997E-3</v>
      </c>
      <c r="R510" s="15">
        <v>0</v>
      </c>
      <c r="S510" s="15">
        <v>0</v>
      </c>
      <c r="T510" s="15">
        <v>0</v>
      </c>
      <c r="U510" s="15">
        <v>0</v>
      </c>
      <c r="V510" s="15">
        <v>1.3717814517940701E-3</v>
      </c>
      <c r="W510" s="15">
        <v>1.3717814517940701E-3</v>
      </c>
      <c r="X510" s="15">
        <v>3.3411565291088081E-4</v>
      </c>
      <c r="Y510" s="15">
        <v>3.3411565291088081E-4</v>
      </c>
      <c r="Z510" s="30" t="s">
        <v>8</v>
      </c>
      <c r="AA510" s="17"/>
      <c r="AB510" s="18">
        <f t="shared" si="15"/>
        <v>-0.47479281653739541</v>
      </c>
      <c r="AD510" s="28">
        <f t="shared" si="16"/>
        <v>0</v>
      </c>
    </row>
    <row r="511" spans="1:30">
      <c r="A511" s="14">
        <v>44150</v>
      </c>
      <c r="B511" s="15">
        <v>0.10102567868595627</v>
      </c>
      <c r="C511" s="15">
        <v>0.10102567868595627</v>
      </c>
      <c r="D511" s="15">
        <v>3.612235608854375</v>
      </c>
      <c r="E511" s="15">
        <v>3.3816521601813232</v>
      </c>
      <c r="F511" s="15">
        <v>4.5329777216956559</v>
      </c>
      <c r="G511" s="15">
        <v>4.5329777216956559</v>
      </c>
      <c r="H511" s="15">
        <v>2.5006239929963767</v>
      </c>
      <c r="I511" s="15">
        <v>2.4139297123112886</v>
      </c>
      <c r="J511" s="15">
        <v>8.6901177449756411E-4</v>
      </c>
      <c r="K511" s="15">
        <v>8.6901177449756411E-4</v>
      </c>
      <c r="L511" s="15">
        <v>4.5340120572580425E-2</v>
      </c>
      <c r="M511" s="15">
        <v>4.2912567849169712E-2</v>
      </c>
      <c r="N511" s="15">
        <v>3.4786848105077504E-2</v>
      </c>
      <c r="O511" s="15">
        <v>3.4786848105077504E-2</v>
      </c>
      <c r="P511" s="15">
        <v>2.5850306874167624E-2</v>
      </c>
      <c r="Q511" s="15">
        <v>2.4937600700362286E-2</v>
      </c>
      <c r="R511" s="15">
        <v>0</v>
      </c>
      <c r="S511" s="15">
        <v>0</v>
      </c>
      <c r="T511" s="15">
        <v>5.9450270777405183E-4</v>
      </c>
      <c r="U511" s="15">
        <v>5.9450270777405183E-4</v>
      </c>
      <c r="V511" s="15">
        <v>1.2613697739667428E-2</v>
      </c>
      <c r="W511" s="15">
        <v>1.2613697739667428E-2</v>
      </c>
      <c r="X511" s="15">
        <v>3.2957540536261445E-3</v>
      </c>
      <c r="Y511" s="15">
        <v>3.2957540536261445E-3</v>
      </c>
      <c r="Z511" s="30" t="s">
        <v>8</v>
      </c>
      <c r="AA511" s="17"/>
      <c r="AB511" s="18">
        <f t="shared" si="15"/>
        <v>0.8812560055618337</v>
      </c>
      <c r="AD511" s="28">
        <f t="shared" si="16"/>
        <v>0</v>
      </c>
    </row>
    <row r="512" spans="1:30">
      <c r="A512" s="14">
        <v>44151</v>
      </c>
      <c r="B512" s="15">
        <v>1.0681042079753249</v>
      </c>
      <c r="C512" s="15">
        <v>1.0681042079753249</v>
      </c>
      <c r="D512" s="15">
        <v>2.6506770209221604</v>
      </c>
      <c r="E512" s="15">
        <v>2.6506770209221604</v>
      </c>
      <c r="F512" s="15">
        <v>3.1589450188082226</v>
      </c>
      <c r="G512" s="15">
        <v>3.1589450188082226</v>
      </c>
      <c r="H512" s="15">
        <v>2.1723687519208741</v>
      </c>
      <c r="I512" s="15">
        <v>2.1723687519208741</v>
      </c>
      <c r="J512" s="15">
        <v>5.1712320383833959E-3</v>
      </c>
      <c r="K512" s="15">
        <v>5.1712320383833959E-3</v>
      </c>
      <c r="L512" s="15">
        <v>3.5214996330803612E-2</v>
      </c>
      <c r="M512" s="15">
        <v>3.5214996330803612E-2</v>
      </c>
      <c r="N512" s="15">
        <v>2.8444151287897242E-2</v>
      </c>
      <c r="O512" s="15">
        <v>2.8444151287897242E-2</v>
      </c>
      <c r="P512" s="15">
        <v>2.2135453046855356E-2</v>
      </c>
      <c r="Q512" s="15">
        <v>2.2135453046855356E-2</v>
      </c>
      <c r="R512" s="15">
        <v>1.9870994590095711E-2</v>
      </c>
      <c r="S512" s="15">
        <v>1.9870994590095711E-2</v>
      </c>
      <c r="T512" s="15">
        <v>1.6457197353224404E-2</v>
      </c>
      <c r="U512" s="15">
        <v>1.6457197353224404E-2</v>
      </c>
      <c r="V512" s="15">
        <v>4.2286238689972618E-2</v>
      </c>
      <c r="W512" s="15">
        <v>4.2286238689972618E-2</v>
      </c>
      <c r="X512" s="15">
        <v>2.4047013681279279E-2</v>
      </c>
      <c r="Y512" s="15">
        <v>2.4047013681279279E-2</v>
      </c>
      <c r="Z512" s="30" t="s">
        <v>8</v>
      </c>
      <c r="AA512" s="17"/>
      <c r="AB512" s="18">
        <f t="shared" si="15"/>
        <v>0.77581816294734973</v>
      </c>
      <c r="AD512" s="28">
        <f t="shared" si="16"/>
        <v>0</v>
      </c>
    </row>
    <row r="513" spans="1:30">
      <c r="A513" s="14">
        <v>44152</v>
      </c>
      <c r="B513" s="15">
        <v>3.2792954884825344E-2</v>
      </c>
      <c r="C513" s="15">
        <v>3.2792954884825344E-2</v>
      </c>
      <c r="D513" s="15">
        <v>3.6883938828148471E-2</v>
      </c>
      <c r="E513" s="15">
        <v>3.6883938828148471E-2</v>
      </c>
      <c r="F513" s="15">
        <v>8.9983127566115567E-2</v>
      </c>
      <c r="G513" s="15">
        <v>8.9983127566115567E-2</v>
      </c>
      <c r="H513" s="15">
        <v>4.8260503105994987E-2</v>
      </c>
      <c r="I513" s="15">
        <v>4.8260503105994987E-2</v>
      </c>
      <c r="J513" s="15">
        <v>2.4479204915424342E-4</v>
      </c>
      <c r="K513" s="15">
        <v>2.4479204915424342E-4</v>
      </c>
      <c r="L513" s="15">
        <v>1.7339662310076505E-4</v>
      </c>
      <c r="M513" s="15">
        <v>1.7339662310076505E-4</v>
      </c>
      <c r="N513" s="15">
        <v>6.8828058905347081E-4</v>
      </c>
      <c r="O513" s="15">
        <v>6.8828058905347081E-4</v>
      </c>
      <c r="P513" s="15">
        <v>3.2596649064476171E-4</v>
      </c>
      <c r="Q513" s="15">
        <v>3.2596649064476171E-4</v>
      </c>
      <c r="R513" s="15">
        <v>1.3950086901177449E-2</v>
      </c>
      <c r="S513" s="15">
        <v>1.3950086901177449E-2</v>
      </c>
      <c r="T513" s="15">
        <v>1.9785793243105162E-3</v>
      </c>
      <c r="U513" s="15">
        <v>1.9785793243105162E-3</v>
      </c>
      <c r="V513" s="15">
        <v>3.6617483282907225E-2</v>
      </c>
      <c r="W513" s="15">
        <v>3.6617483282907225E-2</v>
      </c>
      <c r="X513" s="15">
        <v>1.4970011082860682E-2</v>
      </c>
      <c r="Y513" s="15">
        <v>1.4970011082860682E-2</v>
      </c>
      <c r="Z513" s="30" t="s">
        <v>8</v>
      </c>
      <c r="AA513" s="17"/>
      <c r="AB513" s="18">
        <f t="shared" si="15"/>
        <v>-3.0311417939329393</v>
      </c>
      <c r="AD513" s="28">
        <f t="shared" si="16"/>
        <v>0</v>
      </c>
    </row>
    <row r="514" spans="1:30">
      <c r="A514" s="14">
        <v>44153</v>
      </c>
      <c r="B514" s="15">
        <v>0.92025898998800515</v>
      </c>
      <c r="C514" s="15">
        <v>0.92025898998800515</v>
      </c>
      <c r="D514" s="15">
        <v>4.1407732870116634E-2</v>
      </c>
      <c r="E514" s="15">
        <v>4.1407732870116634E-2</v>
      </c>
      <c r="F514" s="15">
        <v>0.18949702940009652</v>
      </c>
      <c r="G514" s="15">
        <v>0.18949702940009652</v>
      </c>
      <c r="H514" s="15">
        <v>0.41184352677116215</v>
      </c>
      <c r="I514" s="15">
        <v>0.41184352677116215</v>
      </c>
      <c r="J514" s="15">
        <v>4.4001370835475267E-3</v>
      </c>
      <c r="K514" s="15">
        <v>4.4001370835475267E-3</v>
      </c>
      <c r="L514" s="15">
        <v>1.4243294040419991E-4</v>
      </c>
      <c r="M514" s="15">
        <v>1.4243294040419991E-4</v>
      </c>
      <c r="N514" s="15">
        <v>1.5438515990574379E-3</v>
      </c>
      <c r="O514" s="15">
        <v>1.5438515990574379E-3</v>
      </c>
      <c r="P514" s="15">
        <v>2.1036480306967299E-3</v>
      </c>
      <c r="Q514" s="15">
        <v>2.1036480306967299E-3</v>
      </c>
      <c r="R514" s="15">
        <v>0</v>
      </c>
      <c r="S514" s="15">
        <v>0</v>
      </c>
      <c r="T514" s="15">
        <v>6.9699249749968261E-3</v>
      </c>
      <c r="U514" s="15">
        <v>6.9699249749968261E-3</v>
      </c>
      <c r="V514" s="15">
        <v>2.7191862993924971E-2</v>
      </c>
      <c r="W514" s="15">
        <v>2.7191862993924971E-2</v>
      </c>
      <c r="X514" s="15">
        <v>9.2434783418550281E-3</v>
      </c>
      <c r="Y514" s="15">
        <v>9.2434783418550281E-3</v>
      </c>
      <c r="Z514" s="30" t="s">
        <v>8</v>
      </c>
      <c r="AA514" s="17"/>
      <c r="AB514" s="18">
        <f t="shared" si="15"/>
        <v>-0.88711179116124983</v>
      </c>
      <c r="AD514" s="28">
        <f t="shared" si="16"/>
        <v>0</v>
      </c>
    </row>
    <row r="515" spans="1:30">
      <c r="A515" s="14">
        <v>44154</v>
      </c>
      <c r="B515" s="15">
        <v>1.6050647474970012</v>
      </c>
      <c r="C515" s="15">
        <v>1.6050647474970012</v>
      </c>
      <c r="D515" s="15">
        <v>1.4387368056007108</v>
      </c>
      <c r="E515" s="15">
        <v>1.4387368056007108</v>
      </c>
      <c r="F515" s="15">
        <v>1.2102267024190197E-2</v>
      </c>
      <c r="G515" s="15">
        <v>1.2102267024190197E-2</v>
      </c>
      <c r="H515" s="15">
        <v>1.1545418773807195</v>
      </c>
      <c r="I515" s="15">
        <v>1.1545418773807195</v>
      </c>
      <c r="J515" s="15">
        <v>1.5801326772906413E-2</v>
      </c>
      <c r="K515" s="15">
        <v>1.5801326772906413E-2</v>
      </c>
      <c r="L515" s="15">
        <v>8.6388674723416898E-3</v>
      </c>
      <c r="M515" s="15">
        <v>8.6388674723416898E-3</v>
      </c>
      <c r="N515" s="15">
        <v>7.6475621005941212E-5</v>
      </c>
      <c r="O515" s="15">
        <v>7.6475621005941212E-5</v>
      </c>
      <c r="P515" s="15">
        <v>9.2784033229955376E-3</v>
      </c>
      <c r="Q515" s="15">
        <v>9.2784033229955376E-3</v>
      </c>
      <c r="R515" s="15">
        <v>0</v>
      </c>
      <c r="S515" s="15">
        <v>0</v>
      </c>
      <c r="T515" s="15">
        <v>7.6480296260516038E-4</v>
      </c>
      <c r="U515" s="15">
        <v>7.6480296260516038E-4</v>
      </c>
      <c r="V515" s="15">
        <v>1.0391125004182261E-2</v>
      </c>
      <c r="W515" s="15">
        <v>1.0391125004182261E-2</v>
      </c>
      <c r="X515" s="15">
        <v>2.8184459780391715E-3</v>
      </c>
      <c r="Y515" s="15">
        <v>2.8184459780391715E-3</v>
      </c>
      <c r="Z515" s="30" t="s">
        <v>8</v>
      </c>
      <c r="AA515" s="17"/>
      <c r="AB515" s="18">
        <f t="shared" si="15"/>
        <v>0.1437036223297149</v>
      </c>
      <c r="AD515" s="28">
        <f t="shared" si="16"/>
        <v>0</v>
      </c>
    </row>
    <row r="516" spans="1:30">
      <c r="A516" s="14">
        <v>44155</v>
      </c>
      <c r="B516" s="15">
        <v>0.42481518200288854</v>
      </c>
      <c r="C516" s="15">
        <v>0.42481518200288854</v>
      </c>
      <c r="D516" s="15">
        <v>8.944169383729822E-2</v>
      </c>
      <c r="E516" s="15">
        <v>8.944169383729822E-2</v>
      </c>
      <c r="F516" s="15">
        <v>4.4092975236237987E-2</v>
      </c>
      <c r="G516" s="15">
        <v>4.4092975236237987E-2</v>
      </c>
      <c r="H516" s="15">
        <v>0.20599219543088113</v>
      </c>
      <c r="I516" s="15">
        <v>0.20599219543088113</v>
      </c>
      <c r="J516" s="15">
        <v>4.2134831460674156E-3</v>
      </c>
      <c r="K516" s="15">
        <v>4.2134831460674156E-3</v>
      </c>
      <c r="L516" s="15">
        <v>4.8922618660573016E-4</v>
      </c>
      <c r="M516" s="15">
        <v>4.8922618660573016E-4</v>
      </c>
      <c r="N516" s="15">
        <v>4.8275235760000389E-4</v>
      </c>
      <c r="O516" s="15">
        <v>4.8275235760000389E-4</v>
      </c>
      <c r="P516" s="15">
        <v>1.9045756381958223E-3</v>
      </c>
      <c r="Q516" s="15">
        <v>1.9045756381958223E-3</v>
      </c>
      <c r="R516" s="15">
        <v>1.2239602457712174E-5</v>
      </c>
      <c r="S516" s="15">
        <v>1.2239602457712174E-5</v>
      </c>
      <c r="T516" s="15">
        <v>3.6537145581946933E-3</v>
      </c>
      <c r="U516" s="15">
        <v>3.6537145581946933E-3</v>
      </c>
      <c r="V516" s="15">
        <v>4.779726312871325E-4</v>
      </c>
      <c r="W516" s="15">
        <v>4.779726312871325E-4</v>
      </c>
      <c r="X516" s="15">
        <v>1.4947891928138357E-3</v>
      </c>
      <c r="Y516" s="15">
        <v>1.4947891928138357E-3</v>
      </c>
      <c r="Z516" s="30" t="s">
        <v>8</v>
      </c>
      <c r="AA516" s="17"/>
      <c r="AB516" s="18">
        <f t="shared" si="15"/>
        <v>-1.5799169971681171</v>
      </c>
      <c r="AD516" s="28">
        <f t="shared" si="16"/>
        <v>0</v>
      </c>
    </row>
    <row r="517" spans="1:30">
      <c r="A517" s="14">
        <v>44156</v>
      </c>
      <c r="B517" s="15">
        <v>2.0837923184254977E-2</v>
      </c>
      <c r="C517" s="15">
        <v>2.0837923184254977E-2</v>
      </c>
      <c r="D517" s="15">
        <v>0.12617391062023353</v>
      </c>
      <c r="E517" s="15">
        <v>0.12617391062023353</v>
      </c>
      <c r="F517" s="15">
        <v>0.16224302996410425</v>
      </c>
      <c r="G517" s="15">
        <v>0.16224302996410425</v>
      </c>
      <c r="H517" s="15">
        <v>9.4883024596500054E-2</v>
      </c>
      <c r="I517" s="15">
        <v>9.4883024596500054E-2</v>
      </c>
      <c r="J517" s="15">
        <v>1.835940368656826E-4</v>
      </c>
      <c r="K517" s="15">
        <v>1.835940368656826E-4</v>
      </c>
      <c r="L517" s="15">
        <v>3.2883431023752246E-3</v>
      </c>
      <c r="M517" s="15">
        <v>3.2883431023752246E-3</v>
      </c>
      <c r="N517" s="15">
        <v>9.6072498888713617E-4</v>
      </c>
      <c r="O517" s="15">
        <v>9.6072498888713617E-4</v>
      </c>
      <c r="P517" s="15">
        <v>1.5401916682964991E-3</v>
      </c>
      <c r="Q517" s="15">
        <v>1.5401916682964991E-3</v>
      </c>
      <c r="R517" s="15">
        <v>0</v>
      </c>
      <c r="S517" s="15">
        <v>0</v>
      </c>
      <c r="T517" s="15">
        <v>1.715388021389712E-3</v>
      </c>
      <c r="U517" s="15">
        <v>1.715388021389712E-3</v>
      </c>
      <c r="V517" s="15">
        <v>6.2710009224871783E-3</v>
      </c>
      <c r="W517" s="15">
        <v>6.2710009224871783E-3</v>
      </c>
      <c r="X517" s="15">
        <v>2.1723338269397331E-3</v>
      </c>
      <c r="Y517" s="15">
        <v>2.1723338269397331E-3</v>
      </c>
      <c r="Z517" s="30" t="s">
        <v>8</v>
      </c>
      <c r="AA517" s="17"/>
      <c r="AB517" s="18">
        <f t="shared" si="15"/>
        <v>-2.3551104661158178</v>
      </c>
      <c r="AD517" s="28">
        <f t="shared" si="16"/>
        <v>0</v>
      </c>
    </row>
    <row r="518" spans="1:30">
      <c r="A518" s="14">
        <v>44157</v>
      </c>
      <c r="B518" s="15">
        <v>0.1085897530048224</v>
      </c>
      <c r="C518" s="15">
        <v>0.1085897530048224</v>
      </c>
      <c r="D518" s="15">
        <v>1.4506206670196526</v>
      </c>
      <c r="E518" s="15">
        <v>1.4506206670196526</v>
      </c>
      <c r="F518" s="15">
        <v>3.1964419717327006</v>
      </c>
      <c r="G518" s="15">
        <v>2.8720276076991844</v>
      </c>
      <c r="H518" s="15">
        <v>1.3652512735976456</v>
      </c>
      <c r="I518" s="15">
        <v>1.2862358320993172</v>
      </c>
      <c r="J518" s="15">
        <v>4.6602286357739107E-3</v>
      </c>
      <c r="K518" s="15">
        <v>4.6602286357739107E-3</v>
      </c>
      <c r="L518" s="15">
        <v>8.282785121331189E-3</v>
      </c>
      <c r="M518" s="15">
        <v>8.282785121331189E-3</v>
      </c>
      <c r="N518" s="15">
        <v>4.2831127489639992E-2</v>
      </c>
      <c r="O518" s="15">
        <v>2.8315098677449715E-2</v>
      </c>
      <c r="P518" s="15">
        <v>1.5319260894265777E-2</v>
      </c>
      <c r="Q518" s="15">
        <v>1.1783688636808145E-2</v>
      </c>
      <c r="R518" s="15">
        <v>0</v>
      </c>
      <c r="S518" s="15">
        <v>0</v>
      </c>
      <c r="T518" s="15">
        <v>2.9969748482005454E-2</v>
      </c>
      <c r="U518" s="15">
        <v>2.9969748482005454E-2</v>
      </c>
      <c r="V518" s="15">
        <v>0.10347151522103845</v>
      </c>
      <c r="W518" s="15">
        <v>0.10347151522103845</v>
      </c>
      <c r="X518" s="15">
        <v>3.6469829472958751E-2</v>
      </c>
      <c r="Y518" s="15">
        <v>3.6469829472958751E-2</v>
      </c>
      <c r="Z518" s="30" t="s">
        <v>8</v>
      </c>
      <c r="AA518" s="17"/>
      <c r="AB518" s="18">
        <f t="shared" si="15"/>
        <v>0.25171999321668614</v>
      </c>
      <c r="AD518" s="28">
        <f t="shared" si="16"/>
        <v>0</v>
      </c>
    </row>
    <row r="519" spans="1:30">
      <c r="A519" s="14">
        <v>44158</v>
      </c>
      <c r="B519" s="15">
        <v>1.3567599324373944E-2</v>
      </c>
      <c r="C519" s="15">
        <v>1.3567599324373944E-2</v>
      </c>
      <c r="D519" s="15">
        <v>0.21174204775219149</v>
      </c>
      <c r="E519" s="15">
        <v>0.20062298929585495</v>
      </c>
      <c r="F519" s="15">
        <v>1.9228599970365703</v>
      </c>
      <c r="G519" s="15">
        <v>1.8860369855222097</v>
      </c>
      <c r="H519" s="15">
        <v>0.55311041882037371</v>
      </c>
      <c r="I519" s="15">
        <v>0.53996116342097167</v>
      </c>
      <c r="J519" s="15">
        <v>4.8958409830848709E-5</v>
      </c>
      <c r="K519" s="15">
        <v>4.8958409830848709E-5</v>
      </c>
      <c r="L519" s="15">
        <v>1.6472679194572681E-3</v>
      </c>
      <c r="M519" s="15">
        <v>1.0620543164921862E-3</v>
      </c>
      <c r="N519" s="15">
        <v>1.5820894095604068E-2</v>
      </c>
      <c r="O519" s="15">
        <v>1.3775171233695153E-2</v>
      </c>
      <c r="P519" s="15">
        <v>4.491352574669618E-3</v>
      </c>
      <c r="Q519" s="15">
        <v>3.7730621292131226E-3</v>
      </c>
      <c r="R519" s="15">
        <v>0</v>
      </c>
      <c r="S519" s="15">
        <v>0</v>
      </c>
      <c r="T519" s="15">
        <v>2.1634325100090102E-2</v>
      </c>
      <c r="U519" s="15">
        <v>2.1634325100090102E-2</v>
      </c>
      <c r="V519" s="15">
        <v>8.0093873824784764E-2</v>
      </c>
      <c r="W519" s="15">
        <v>8.0093873824784764E-2</v>
      </c>
      <c r="X519" s="15">
        <v>2.7641958406675791E-2</v>
      </c>
      <c r="Y519" s="15">
        <v>2.7641958406675791E-2</v>
      </c>
      <c r="Z519" s="30" t="s">
        <v>8</v>
      </c>
      <c r="AA519" s="17"/>
      <c r="AB519" s="18">
        <f t="shared" si="15"/>
        <v>-0.61625806160094798</v>
      </c>
      <c r="AD519" s="28">
        <f t="shared" si="16"/>
        <v>0</v>
      </c>
    </row>
    <row r="520" spans="1:30">
      <c r="A520" s="14">
        <v>44159</v>
      </c>
      <c r="B520" s="15">
        <v>0.55145528873222205</v>
      </c>
      <c r="C520" s="15">
        <v>0.55145528873222205</v>
      </c>
      <c r="D520" s="15">
        <v>0.55699020618716311</v>
      </c>
      <c r="E520" s="15">
        <v>5.1374942330140977E-2</v>
      </c>
      <c r="F520" s="15">
        <v>0.95593092339532637</v>
      </c>
      <c r="G520" s="15">
        <v>0.84032846279222051</v>
      </c>
      <c r="H520" s="15">
        <v>0.6520517262254012</v>
      </c>
      <c r="I520" s="15">
        <v>0.43379504158401089</v>
      </c>
      <c r="J520" s="15">
        <v>6.1228611294705162E-3</v>
      </c>
      <c r="K520" s="15">
        <v>6.1228611294705162E-3</v>
      </c>
      <c r="L520" s="15">
        <v>1.772361197551392E-2</v>
      </c>
      <c r="M520" s="15">
        <v>1.9816756925801723E-4</v>
      </c>
      <c r="N520" s="15">
        <v>1.6590430031976369E-2</v>
      </c>
      <c r="O520" s="15">
        <v>5.8790633648317294E-3</v>
      </c>
      <c r="P520" s="15">
        <v>1.3034002961638404E-2</v>
      </c>
      <c r="Q520" s="15">
        <v>3.8359270952660362E-3</v>
      </c>
      <c r="R520" s="15">
        <v>0</v>
      </c>
      <c r="S520" s="15">
        <v>0</v>
      </c>
      <c r="T520" s="15">
        <v>0</v>
      </c>
      <c r="U520" s="15">
        <v>0</v>
      </c>
      <c r="V520" s="15">
        <v>2.7139286004483384E-2</v>
      </c>
      <c r="W520" s="15">
        <v>2.7139286004483384E-2</v>
      </c>
      <c r="X520" s="15">
        <v>6.61013476386056E-3</v>
      </c>
      <c r="Y520" s="15">
        <v>6.61013476386056E-3</v>
      </c>
      <c r="Z520" s="30" t="s">
        <v>8</v>
      </c>
      <c r="AA520" s="17"/>
      <c r="AB520" s="18">
        <f t="shared" ref="AB520:AB583" si="17">IF(I520&gt;0,LN(I520),"")</f>
        <v>-0.83518311084369024</v>
      </c>
      <c r="AD520" s="28">
        <f t="shared" si="16"/>
        <v>0</v>
      </c>
    </row>
    <row r="521" spans="1:30">
      <c r="A521" s="14">
        <v>44160</v>
      </c>
      <c r="B521" s="15">
        <v>1.6829453379354239E-3</v>
      </c>
      <c r="C521" s="15">
        <v>1.6829453379354239E-3</v>
      </c>
      <c r="D521" s="15">
        <v>6.2391820633578869E-3</v>
      </c>
      <c r="E521" s="15">
        <v>6.2391820633578869E-3</v>
      </c>
      <c r="F521" s="15">
        <v>0.16468547010998152</v>
      </c>
      <c r="G521" s="15">
        <v>0.16468547010998152</v>
      </c>
      <c r="H521" s="15">
        <v>4.3097426727389559E-2</v>
      </c>
      <c r="I521" s="15">
        <v>4.3097426727389559E-2</v>
      </c>
      <c r="J521" s="15">
        <v>9.1797018432841308E-6</v>
      </c>
      <c r="K521" s="15">
        <v>9.1797018432841308E-6</v>
      </c>
      <c r="L521" s="15">
        <v>2.1674577887595635E-5</v>
      </c>
      <c r="M521" s="15">
        <v>2.1674577887595635E-5</v>
      </c>
      <c r="N521" s="15">
        <v>7.6953593637228311E-4</v>
      </c>
      <c r="O521" s="15">
        <v>7.6953593637228311E-4</v>
      </c>
      <c r="P521" s="15">
        <v>1.9907239250090808E-4</v>
      </c>
      <c r="Q521" s="15">
        <v>1.9907239250090808E-4</v>
      </c>
      <c r="R521" s="15">
        <v>0</v>
      </c>
      <c r="S521" s="15">
        <v>0</v>
      </c>
      <c r="T521" s="15">
        <v>0</v>
      </c>
      <c r="U521" s="15">
        <v>0</v>
      </c>
      <c r="V521" s="15">
        <v>1.5992964242867454E-2</v>
      </c>
      <c r="W521" s="15">
        <v>1.5992964242867454E-2</v>
      </c>
      <c r="X521" s="15">
        <v>3.8952995632049025E-3</v>
      </c>
      <c r="Y521" s="15">
        <v>3.8952995632049025E-3</v>
      </c>
      <c r="Z521" s="30" t="s">
        <v>8</v>
      </c>
      <c r="AA521" s="17"/>
      <c r="AB521" s="18">
        <f t="shared" si="17"/>
        <v>-3.1442919883557701</v>
      </c>
      <c r="AD521" s="28">
        <f t="shared" si="16"/>
        <v>0</v>
      </c>
    </row>
    <row r="522" spans="1:30">
      <c r="A522" s="14">
        <v>44161</v>
      </c>
      <c r="B522" s="15">
        <v>5.9769038701622972E-2</v>
      </c>
      <c r="C522" s="15">
        <v>5.9769038701622972E-2</v>
      </c>
      <c r="D522" s="15">
        <v>4.4154211525301969E-3</v>
      </c>
      <c r="E522" s="15">
        <v>4.4154211525301969E-3</v>
      </c>
      <c r="F522" s="15">
        <v>0.76372856890214458</v>
      </c>
      <c r="G522" s="15">
        <v>0.76372856890214458</v>
      </c>
      <c r="H522" s="15">
        <v>0.21041602637534576</v>
      </c>
      <c r="I522" s="15">
        <v>0.21041602637534576</v>
      </c>
      <c r="J522" s="15">
        <v>1.2545592519154979E-4</v>
      </c>
      <c r="K522" s="15">
        <v>1.2545592519154979E-4</v>
      </c>
      <c r="L522" s="15">
        <v>2.1674577887595635E-5</v>
      </c>
      <c r="M522" s="15">
        <v>2.1674577887595635E-5</v>
      </c>
      <c r="N522" s="15">
        <v>1.5868691358732795E-3</v>
      </c>
      <c r="O522" s="15">
        <v>1.5868691358732795E-3</v>
      </c>
      <c r="P522" s="15">
        <v>4.4238309444646234E-4</v>
      </c>
      <c r="Q522" s="15">
        <v>4.4238309444646234E-4</v>
      </c>
      <c r="R522" s="15">
        <v>0</v>
      </c>
      <c r="S522" s="15">
        <v>0</v>
      </c>
      <c r="T522" s="15">
        <v>6.9977922894237351E-3</v>
      </c>
      <c r="U522" s="15">
        <v>6.9977922894237351E-3</v>
      </c>
      <c r="V522" s="15">
        <v>2.3707442511841773E-3</v>
      </c>
      <c r="W522" s="15">
        <v>2.3707442511841773E-3</v>
      </c>
      <c r="X522" s="15">
        <v>3.2084416007748693E-3</v>
      </c>
      <c r="Y522" s="15">
        <v>3.2084416007748693E-3</v>
      </c>
      <c r="Z522" s="30" t="s">
        <v>8</v>
      </c>
      <c r="AA522" s="17"/>
      <c r="AB522" s="18">
        <f t="shared" si="17"/>
        <v>-1.5586686300339607</v>
      </c>
      <c r="AD522" s="28">
        <f t="shared" si="16"/>
        <v>0</v>
      </c>
    </row>
    <row r="523" spans="1:30">
      <c r="A523" s="14">
        <v>44162</v>
      </c>
      <c r="B523" s="15">
        <v>3.3053046437051724E-2</v>
      </c>
      <c r="C523" s="15">
        <v>3.3053046437051724E-2</v>
      </c>
      <c r="D523" s="15">
        <v>0.33814199325610994</v>
      </c>
      <c r="E523" s="15">
        <v>0.33814199325610994</v>
      </c>
      <c r="F523" s="15">
        <v>5.4149519398519232E-2</v>
      </c>
      <c r="G523" s="15">
        <v>5.4149519398519232E-2</v>
      </c>
      <c r="H523" s="15">
        <v>0.15289807493503954</v>
      </c>
      <c r="I523" s="15">
        <v>0.15289807493503954</v>
      </c>
      <c r="J523" s="15">
        <v>1.835940368656826E-4</v>
      </c>
      <c r="K523" s="15">
        <v>1.835940368656826E-4</v>
      </c>
      <c r="L523" s="15">
        <v>1.6404559092640242E-2</v>
      </c>
      <c r="M523" s="15">
        <v>1.6404559092640242E-2</v>
      </c>
      <c r="N523" s="15">
        <v>3.7281865240396328E-4</v>
      </c>
      <c r="O523" s="15">
        <v>3.7281865240396328E-4</v>
      </c>
      <c r="P523" s="15">
        <v>6.3284065826604459E-3</v>
      </c>
      <c r="Q523" s="15">
        <v>6.3284065826604459E-3</v>
      </c>
      <c r="R523" s="15">
        <v>3.0599006144280435E-6</v>
      </c>
      <c r="S523" s="15">
        <v>3.0599006144280435E-6</v>
      </c>
      <c r="T523" s="15">
        <v>1.5481841348282598E-5</v>
      </c>
      <c r="U523" s="15">
        <v>1.5481841348282598E-5</v>
      </c>
      <c r="V523" s="15">
        <v>1.8879918935841736E-3</v>
      </c>
      <c r="W523" s="15">
        <v>1.8879918935841736E-3</v>
      </c>
      <c r="X523" s="15">
        <v>4.6683058124481947E-4</v>
      </c>
      <c r="Y523" s="15">
        <v>4.6683058124481947E-4</v>
      </c>
      <c r="Z523" s="30" t="s">
        <v>8</v>
      </c>
      <c r="AA523" s="17"/>
      <c r="AB523" s="18">
        <f t="shared" si="17"/>
        <v>-1.8779837564792929</v>
      </c>
      <c r="AD523" s="28">
        <f t="shared" si="16"/>
        <v>0</v>
      </c>
    </row>
    <row r="524" spans="1:30">
      <c r="A524" s="14">
        <v>44163</v>
      </c>
      <c r="B524" s="15">
        <v>3.102739223030036E-3</v>
      </c>
      <c r="C524" s="15">
        <v>3.102739223030036E-3</v>
      </c>
      <c r="D524" s="15">
        <v>0.17649608773869127</v>
      </c>
      <c r="E524" s="15">
        <v>0.17649608773869127</v>
      </c>
      <c r="F524" s="15">
        <v>0.29610404508237853</v>
      </c>
      <c r="G524" s="15">
        <v>0.29610404508237853</v>
      </c>
      <c r="H524" s="15">
        <v>0.13965917875071016</v>
      </c>
      <c r="I524" s="15">
        <v>0.13965917875071016</v>
      </c>
      <c r="J524" s="15">
        <v>1.5299503072140217E-5</v>
      </c>
      <c r="K524" s="15">
        <v>1.5299503072140217E-5</v>
      </c>
      <c r="L524" s="15">
        <v>9.6297053186317758E-4</v>
      </c>
      <c r="M524" s="15">
        <v>9.6297053186317758E-4</v>
      </c>
      <c r="N524" s="15">
        <v>1.6155474937505077E-3</v>
      </c>
      <c r="O524" s="15">
        <v>1.6155474937505077E-3</v>
      </c>
      <c r="P524" s="15">
        <v>7.6136458886312194E-4</v>
      </c>
      <c r="Q524" s="15">
        <v>7.6136458886312194E-4</v>
      </c>
      <c r="R524" s="15">
        <v>2.6985263518640914E-2</v>
      </c>
      <c r="S524" s="15">
        <v>2.6985263518640914E-2</v>
      </c>
      <c r="T524" s="15">
        <v>2.0532017996092382E-2</v>
      </c>
      <c r="U524" s="15">
        <v>2.0532017996092382E-2</v>
      </c>
      <c r="V524" s="15">
        <v>1.7618071189243703E-2</v>
      </c>
      <c r="W524" s="15">
        <v>1.7618071189243703E-2</v>
      </c>
      <c r="X524" s="15">
        <v>2.227748130349343E-2</v>
      </c>
      <c r="Y524" s="15">
        <v>2.227748130349343E-2</v>
      </c>
      <c r="Z524" s="30" t="s">
        <v>8</v>
      </c>
      <c r="AA524" s="17"/>
      <c r="AB524" s="18">
        <f t="shared" si="17"/>
        <v>-1.9685502619287363</v>
      </c>
      <c r="AD524" s="28">
        <f t="shared" si="16"/>
        <v>0</v>
      </c>
    </row>
    <row r="525" spans="1:30">
      <c r="A525" s="14">
        <v>44164</v>
      </c>
      <c r="B525" s="15">
        <v>2.1762013169812244E-2</v>
      </c>
      <c r="C525" s="15">
        <v>2.1762013169812244E-2</v>
      </c>
      <c r="D525" s="15">
        <v>2.3434739394164592</v>
      </c>
      <c r="E525" s="15">
        <v>2.3434739394164592</v>
      </c>
      <c r="F525" s="15">
        <v>3.421925560542403</v>
      </c>
      <c r="G525" s="15">
        <v>3.1182886667909391</v>
      </c>
      <c r="H525" s="15">
        <v>1.722829528838721</v>
      </c>
      <c r="I525" s="15">
        <v>1.6488747171076525</v>
      </c>
      <c r="J525" s="15">
        <v>2.0807324178110688E-4</v>
      </c>
      <c r="K525" s="15">
        <v>2.0807324178110688E-4</v>
      </c>
      <c r="L525" s="15">
        <v>3.6682674890620791E-2</v>
      </c>
      <c r="M525" s="15">
        <v>3.6682674890620791E-2</v>
      </c>
      <c r="N525" s="15">
        <v>4.5316585172333036E-2</v>
      </c>
      <c r="O525" s="15">
        <v>3.2134100001433921E-2</v>
      </c>
      <c r="P525" s="15">
        <v>2.4908496549411862E-2</v>
      </c>
      <c r="Q525" s="15">
        <v>2.1697726616560963E-2</v>
      </c>
      <c r="R525" s="15">
        <v>8.9502092972020275E-3</v>
      </c>
      <c r="S525" s="15">
        <v>8.9502092972020275E-3</v>
      </c>
      <c r="T525" s="15">
        <v>7.1216470202099954E-4</v>
      </c>
      <c r="U525" s="15">
        <v>7.1216470202099954E-4</v>
      </c>
      <c r="V525" s="15">
        <v>8.4648953000951172E-3</v>
      </c>
      <c r="W525" s="15">
        <v>8.4648953000951172E-3</v>
      </c>
      <c r="X525" s="15">
        <v>5.7346819032717718E-3</v>
      </c>
      <c r="Y525" s="15">
        <v>5.7346819032717718E-3</v>
      </c>
      <c r="Z525" s="30" t="s">
        <v>8</v>
      </c>
      <c r="AA525" s="17"/>
      <c r="AB525" s="18">
        <f t="shared" si="17"/>
        <v>0.50009306562004718</v>
      </c>
      <c r="AD525" s="28">
        <f t="shared" si="16"/>
        <v>0</v>
      </c>
    </row>
    <row r="526" spans="1:30">
      <c r="A526" s="14">
        <v>44165</v>
      </c>
      <c r="B526" s="15">
        <v>7.9762429316295805E-2</v>
      </c>
      <c r="C526" s="15">
        <v>7.9762429316295805E-2</v>
      </c>
      <c r="D526" s="15">
        <v>5.0718512256973797E-3</v>
      </c>
      <c r="E526" s="15">
        <v>5.0718512256973797E-3</v>
      </c>
      <c r="F526" s="15">
        <v>0.38494003833340501</v>
      </c>
      <c r="G526" s="15">
        <v>0.38494003833340501</v>
      </c>
      <c r="H526" s="15">
        <v>0.12601049612099877</v>
      </c>
      <c r="I526" s="15">
        <v>0.12601049612099877</v>
      </c>
      <c r="J526" s="15">
        <v>4.3450588724878222E-4</v>
      </c>
      <c r="K526" s="15">
        <v>4.3450588724878222E-4</v>
      </c>
      <c r="L526" s="15">
        <v>3.0963682696565195E-5</v>
      </c>
      <c r="M526" s="15">
        <v>3.0963682696565195E-5</v>
      </c>
      <c r="N526" s="15">
        <v>2.0266039566574417E-3</v>
      </c>
      <c r="O526" s="15">
        <v>2.0266039566574417E-3</v>
      </c>
      <c r="P526" s="15">
        <v>6.705596378977955E-4</v>
      </c>
      <c r="Q526" s="15">
        <v>6.705596378977955E-4</v>
      </c>
      <c r="R526" s="15">
        <v>0</v>
      </c>
      <c r="S526" s="15">
        <v>0</v>
      </c>
      <c r="T526" s="15">
        <v>4.0252787505534755E-5</v>
      </c>
      <c r="U526" s="15">
        <v>4.0252787505534755E-5</v>
      </c>
      <c r="V526" s="15">
        <v>4.9804748180119207E-3</v>
      </c>
      <c r="W526" s="15">
        <v>4.9804748180119207E-3</v>
      </c>
      <c r="X526" s="15">
        <v>1.2281951701079415E-3</v>
      </c>
      <c r="Y526" s="15">
        <v>1.2281951701079415E-3</v>
      </c>
      <c r="Z526" s="30" t="s">
        <v>8</v>
      </c>
      <c r="AA526" s="17"/>
      <c r="AB526" s="18">
        <f t="shared" si="17"/>
        <v>-2.0713900729525143</v>
      </c>
      <c r="AD526" s="28">
        <f t="shared" si="16"/>
        <v>0</v>
      </c>
    </row>
    <row r="527" spans="1:30">
      <c r="A527" s="14">
        <v>44166</v>
      </c>
      <c r="B527" s="15">
        <v>2.5274779075175639E-3</v>
      </c>
      <c r="C527" s="15">
        <v>2.5274779075175639E-3</v>
      </c>
      <c r="D527" s="15">
        <v>0.73352964308162949</v>
      </c>
      <c r="E527" s="15">
        <v>0.73352964308162949</v>
      </c>
      <c r="F527" s="15">
        <v>2.9656863447998965</v>
      </c>
      <c r="G527" s="15">
        <v>1.3354842101741253</v>
      </c>
      <c r="H527" s="15">
        <v>0.99908496549411874</v>
      </c>
      <c r="I527" s="15">
        <v>0.60202751157181056</v>
      </c>
      <c r="J527" s="15">
        <v>9.1797018432841308E-6</v>
      </c>
      <c r="K527" s="15">
        <v>9.1797018432841308E-6</v>
      </c>
      <c r="L527" s="15">
        <v>7.5427531048832801E-3</v>
      </c>
      <c r="M527" s="15">
        <v>7.5427531048832801E-3</v>
      </c>
      <c r="N527" s="15">
        <v>1.8162959988911032E-2</v>
      </c>
      <c r="O527" s="15">
        <v>3.737745976665376E-3</v>
      </c>
      <c r="P527" s="15">
        <v>7.2632319111881043E-3</v>
      </c>
      <c r="Q527" s="15">
        <v>3.7497788084527779E-3</v>
      </c>
      <c r="R527" s="15">
        <v>9.2806785635602563E-3</v>
      </c>
      <c r="S527" s="15">
        <v>9.2806785635602563E-3</v>
      </c>
      <c r="T527" s="15">
        <v>7.1216470202099957E-5</v>
      </c>
      <c r="U527" s="15">
        <v>7.1216470202099957E-5</v>
      </c>
      <c r="V527" s="15">
        <v>0.18502320557124896</v>
      </c>
      <c r="W527" s="15">
        <v>0.18502320557124896</v>
      </c>
      <c r="X527" s="15">
        <v>4.8622558743818274E-2</v>
      </c>
      <c r="Y527" s="15">
        <v>4.8622558743818274E-2</v>
      </c>
      <c r="Z527" s="30" t="s">
        <v>8</v>
      </c>
      <c r="AA527" s="17"/>
      <c r="AB527" s="18">
        <f t="shared" si="17"/>
        <v>-0.50745213443214265</v>
      </c>
      <c r="AD527" s="28">
        <f t="shared" si="16"/>
        <v>0</v>
      </c>
    </row>
    <row r="528" spans="1:30">
      <c r="A528" s="14">
        <v>44167</v>
      </c>
      <c r="B528" s="15">
        <v>9.3326968740055328E-4</v>
      </c>
      <c r="C528" s="15">
        <v>9.3326968740055328E-4</v>
      </c>
      <c r="D528" s="15">
        <v>7.6412176158583589E-2</v>
      </c>
      <c r="E528" s="15">
        <v>7.6412176158583589E-2</v>
      </c>
      <c r="F528" s="15">
        <v>0.9890257483856475</v>
      </c>
      <c r="G528" s="15">
        <v>0.91693791613492204</v>
      </c>
      <c r="H528" s="15">
        <v>0.26997476088029582</v>
      </c>
      <c r="I528" s="15">
        <v>0.25241680869492333</v>
      </c>
      <c r="J528" s="15">
        <v>9.1797018432841308E-6</v>
      </c>
      <c r="K528" s="15">
        <v>9.1797018432841308E-6</v>
      </c>
      <c r="L528" s="15">
        <v>3.901424019767215E-4</v>
      </c>
      <c r="M528" s="15">
        <v>3.901424019767215E-4</v>
      </c>
      <c r="N528" s="15">
        <v>1.6690804284546668E-2</v>
      </c>
      <c r="O528" s="15">
        <v>7.8005133426060037E-3</v>
      </c>
      <c r="P528" s="15">
        <v>4.2154452236595795E-3</v>
      </c>
      <c r="Q528" s="15">
        <v>2.050096392947948E-3</v>
      </c>
      <c r="R528" s="15">
        <v>0</v>
      </c>
      <c r="S528" s="15">
        <v>0</v>
      </c>
      <c r="T528" s="15">
        <v>0</v>
      </c>
      <c r="U528" s="15">
        <v>0</v>
      </c>
      <c r="V528" s="15">
        <v>1.5247326938059526E-3</v>
      </c>
      <c r="W528" s="15">
        <v>1.5247326938059526E-3</v>
      </c>
      <c r="X528" s="15">
        <v>3.7136896612742498E-4</v>
      </c>
      <c r="Y528" s="15">
        <v>3.7136896612742498E-4</v>
      </c>
      <c r="Z528" s="30" t="s">
        <v>8</v>
      </c>
      <c r="AA528" s="17"/>
      <c r="AB528" s="18">
        <f t="shared" si="17"/>
        <v>-1.3766735550692122</v>
      </c>
      <c r="AD528" s="28">
        <f t="shared" si="16"/>
        <v>0</v>
      </c>
    </row>
    <row r="529" spans="1:30">
      <c r="A529" s="14">
        <v>44168</v>
      </c>
      <c r="B529" s="15">
        <v>4.6082103253286336E-2</v>
      </c>
      <c r="C529" s="15">
        <v>4.6082103253286336E-2</v>
      </c>
      <c r="D529" s="15">
        <v>3.2895816496830869E-2</v>
      </c>
      <c r="E529" s="15">
        <v>3.2895816496830869E-2</v>
      </c>
      <c r="F529" s="15">
        <v>4.3619782331263707E-2</v>
      </c>
      <c r="G529" s="15">
        <v>4.3619782331263707E-2</v>
      </c>
      <c r="H529" s="15">
        <v>4.0524619783371983E-2</v>
      </c>
      <c r="I529" s="15">
        <v>4.0524619783371983E-2</v>
      </c>
      <c r="J529" s="15">
        <v>4.0084698049007368E-4</v>
      </c>
      <c r="K529" s="15">
        <v>4.0084698049007368E-4</v>
      </c>
      <c r="L529" s="15">
        <v>1.7339662310076508E-4</v>
      </c>
      <c r="M529" s="15">
        <v>1.7339662310076508E-4</v>
      </c>
      <c r="N529" s="15">
        <v>3.6325919977822066E-4</v>
      </c>
      <c r="O529" s="15">
        <v>3.6325919977822066E-4</v>
      </c>
      <c r="P529" s="15">
        <v>3.0617566799847267E-4</v>
      </c>
      <c r="Q529" s="15">
        <v>3.0617566799847267E-4</v>
      </c>
      <c r="R529" s="15">
        <v>0</v>
      </c>
      <c r="S529" s="15">
        <v>0</v>
      </c>
      <c r="T529" s="15">
        <v>4.6445524044847799E-5</v>
      </c>
      <c r="U529" s="15">
        <v>4.6445524044847799E-5</v>
      </c>
      <c r="V529" s="15">
        <v>0</v>
      </c>
      <c r="W529" s="15">
        <v>0</v>
      </c>
      <c r="X529" s="15">
        <v>1.7462490570255093E-5</v>
      </c>
      <c r="Y529" s="15">
        <v>1.7462490570255093E-5</v>
      </c>
      <c r="Z529" s="30" t="s">
        <v>8</v>
      </c>
      <c r="AA529" s="17"/>
      <c r="AB529" s="18">
        <f t="shared" si="17"/>
        <v>-3.2058455936777737</v>
      </c>
      <c r="AD529" s="28">
        <f t="shared" si="16"/>
        <v>0</v>
      </c>
    </row>
    <row r="530" spans="1:30">
      <c r="A530" s="14">
        <v>44169</v>
      </c>
      <c r="B530" s="15">
        <v>2.1021517221120656E-2</v>
      </c>
      <c r="C530" s="15">
        <v>2.1021517221120656E-2</v>
      </c>
      <c r="D530" s="15">
        <v>0.4321322520815335</v>
      </c>
      <c r="E530" s="15">
        <v>0.4321322520815335</v>
      </c>
      <c r="F530" s="15">
        <v>2.0505025882217982E-2</v>
      </c>
      <c r="G530" s="15">
        <v>2.0505025882217982E-2</v>
      </c>
      <c r="H530" s="15">
        <v>0.17546426941596116</v>
      </c>
      <c r="I530" s="15">
        <v>0.17546426941596116</v>
      </c>
      <c r="J530" s="15">
        <v>3.0904996205723242E-4</v>
      </c>
      <c r="K530" s="15">
        <v>3.0904996205723242E-4</v>
      </c>
      <c r="L530" s="15">
        <v>4.4835412544626382E-3</v>
      </c>
      <c r="M530" s="15">
        <v>4.4835412544626382E-3</v>
      </c>
      <c r="N530" s="15">
        <v>1.529512420118824E-4</v>
      </c>
      <c r="O530" s="15">
        <v>1.529512420118824E-4</v>
      </c>
      <c r="P530" s="15">
        <v>1.8405465061048869E-3</v>
      </c>
      <c r="Q530" s="15">
        <v>1.8405465061048869E-3</v>
      </c>
      <c r="R530" s="15">
        <v>0</v>
      </c>
      <c r="S530" s="15">
        <v>0</v>
      </c>
      <c r="T530" s="15">
        <v>0</v>
      </c>
      <c r="U530" s="15">
        <v>0</v>
      </c>
      <c r="V530" s="15">
        <v>4.301753681584192E-4</v>
      </c>
      <c r="W530" s="15">
        <v>4.301753681584192E-4</v>
      </c>
      <c r="X530" s="15">
        <v>1.0477494342153055E-4</v>
      </c>
      <c r="Y530" s="15">
        <v>1.0477494342153055E-4</v>
      </c>
      <c r="Z530" s="30" t="s">
        <v>8</v>
      </c>
      <c r="AA530" s="17"/>
      <c r="AB530" s="18">
        <f t="shared" si="17"/>
        <v>-1.7403198498755457</v>
      </c>
      <c r="AD530" s="28">
        <f t="shared" si="16"/>
        <v>0</v>
      </c>
    </row>
    <row r="531" spans="1:30">
      <c r="A531" s="14">
        <v>44170</v>
      </c>
      <c r="B531" s="15">
        <v>0.5249045311008298</v>
      </c>
      <c r="C531" s="15">
        <v>0.5249045311008298</v>
      </c>
      <c r="D531" s="15">
        <v>1.5040454051443062</v>
      </c>
      <c r="E531" s="15">
        <v>1.5040454051443062</v>
      </c>
      <c r="F531" s="15">
        <v>4.0841088439275968</v>
      </c>
      <c r="G531" s="15">
        <v>3.2939005912521444</v>
      </c>
      <c r="H531" s="15">
        <v>1.7599315004703229</v>
      </c>
      <c r="I531" s="15">
        <v>1.5674657502351614</v>
      </c>
      <c r="J531" s="15">
        <v>1.0578076424077746E-2</v>
      </c>
      <c r="K531" s="15">
        <v>1.0578076424077746E-2</v>
      </c>
      <c r="L531" s="15">
        <v>3.3799956031570585E-2</v>
      </c>
      <c r="M531" s="15">
        <v>3.3799956031570585E-2</v>
      </c>
      <c r="N531" s="15">
        <v>7.5428860943422396E-2</v>
      </c>
      <c r="O531" s="15">
        <v>6.9956074315184733E-2</v>
      </c>
      <c r="P531" s="15">
        <v>3.5104262710364799E-2</v>
      </c>
      <c r="Q531" s="15">
        <v>3.3771292596835326E-2</v>
      </c>
      <c r="R531" s="15">
        <v>0</v>
      </c>
      <c r="S531" s="15">
        <v>0</v>
      </c>
      <c r="T531" s="15">
        <v>1.4243294040419991E-4</v>
      </c>
      <c r="U531" s="15">
        <v>1.4243294040419991E-4</v>
      </c>
      <c r="V531" s="15">
        <v>1.7455560494606084E-2</v>
      </c>
      <c r="W531" s="15">
        <v>1.7455560494606084E-2</v>
      </c>
      <c r="X531" s="15">
        <v>4.3050860085868878E-3</v>
      </c>
      <c r="Y531" s="15">
        <v>4.3050860085868878E-3</v>
      </c>
      <c r="Z531" s="30" t="s">
        <v>8</v>
      </c>
      <c r="AA531" s="17"/>
      <c r="AB531" s="18">
        <f t="shared" si="17"/>
        <v>0.44946014335650397</v>
      </c>
      <c r="AD531" s="28">
        <f t="shared" si="16"/>
        <v>0</v>
      </c>
    </row>
    <row r="532" spans="1:30">
      <c r="A532" s="14">
        <v>44171</v>
      </c>
      <c r="B532" s="15">
        <v>7.5634623387432362E-2</v>
      </c>
      <c r="C532" s="15">
        <v>7.5634623387432362E-2</v>
      </c>
      <c r="D532" s="15">
        <v>0.101514433720689</v>
      </c>
      <c r="E532" s="15">
        <v>0.101514433720689</v>
      </c>
      <c r="F532" s="15">
        <v>2.4328806932515046E-2</v>
      </c>
      <c r="G532" s="15">
        <v>2.4328806932515046E-2</v>
      </c>
      <c r="H532" s="15">
        <v>7.2868644817598471E-2</v>
      </c>
      <c r="I532" s="15">
        <v>7.2868644817598471E-2</v>
      </c>
      <c r="J532" s="15">
        <v>3.3658906758708479E-4</v>
      </c>
      <c r="K532" s="15">
        <v>3.3658906758708479E-4</v>
      </c>
      <c r="L532" s="15">
        <v>5.201898693022953E-4</v>
      </c>
      <c r="M532" s="15">
        <v>5.201898693022953E-4</v>
      </c>
      <c r="N532" s="15">
        <v>1.62510694637625E-4</v>
      </c>
      <c r="O532" s="15">
        <v>1.62510694637625E-4</v>
      </c>
      <c r="P532" s="15">
        <v>3.6321980386130588E-4</v>
      </c>
      <c r="Q532" s="15">
        <v>3.6321980386130588E-4</v>
      </c>
      <c r="R532" s="15">
        <v>0</v>
      </c>
      <c r="S532" s="15">
        <v>0</v>
      </c>
      <c r="T532" s="15">
        <v>8.1713158636235565E-3</v>
      </c>
      <c r="U532" s="15">
        <v>8.1713158636235565E-3</v>
      </c>
      <c r="V532" s="15">
        <v>3.1355004612435896E-3</v>
      </c>
      <c r="W532" s="15">
        <v>3.1355004612435896E-3</v>
      </c>
      <c r="X532" s="15">
        <v>3.8359270952660353E-3</v>
      </c>
      <c r="Y532" s="15">
        <v>3.8359270952660353E-3</v>
      </c>
      <c r="Z532" s="30" t="s">
        <v>8</v>
      </c>
      <c r="AA532" s="17"/>
      <c r="AB532" s="18">
        <f t="shared" si="17"/>
        <v>-2.6190968447337739</v>
      </c>
      <c r="AD532" s="28">
        <f t="shared" si="16"/>
        <v>0</v>
      </c>
    </row>
    <row r="533" spans="1:30">
      <c r="A533" s="14">
        <v>44172</v>
      </c>
      <c r="B533" s="15">
        <v>2.3692076081368869</v>
      </c>
      <c r="C533" s="15">
        <v>2.3692076081368869</v>
      </c>
      <c r="D533" s="15">
        <v>4.5659046504355039E-2</v>
      </c>
      <c r="E533" s="15">
        <v>4.5659046504355039E-2</v>
      </c>
      <c r="F533" s="15">
        <v>0.45985746856135024</v>
      </c>
      <c r="G533" s="15">
        <v>0.4575536404785463</v>
      </c>
      <c r="H533" s="15">
        <v>1.0305570301658704</v>
      </c>
      <c r="I533" s="15">
        <v>1.0299959021355463</v>
      </c>
      <c r="J533" s="15">
        <v>1.1073780323615091E-2</v>
      </c>
      <c r="K533" s="15">
        <v>1.1073780323615091E-2</v>
      </c>
      <c r="L533" s="15">
        <v>3.1273319523530854E-4</v>
      </c>
      <c r="M533" s="15">
        <v>3.1273319523530854E-4</v>
      </c>
      <c r="N533" s="15">
        <v>2.9538708613544786E-3</v>
      </c>
      <c r="O533" s="15">
        <v>2.944311408728736E-3</v>
      </c>
      <c r="P533" s="15">
        <v>5.0501522729177756E-3</v>
      </c>
      <c r="Q533" s="15">
        <v>5.0478239408417412E-3</v>
      </c>
      <c r="R533" s="15">
        <v>0</v>
      </c>
      <c r="S533" s="15">
        <v>0</v>
      </c>
      <c r="T533" s="15">
        <v>0</v>
      </c>
      <c r="U533" s="15">
        <v>0</v>
      </c>
      <c r="V533" s="15">
        <v>1.1088965045861474E-3</v>
      </c>
      <c r="W533" s="15">
        <v>1.1088965045861474E-3</v>
      </c>
      <c r="X533" s="15">
        <v>2.7008652081994544E-4</v>
      </c>
      <c r="Y533" s="15">
        <v>2.7008652081994544E-4</v>
      </c>
      <c r="Z533" s="30" t="s">
        <v>8</v>
      </c>
      <c r="AA533" s="17"/>
      <c r="AB533" s="18">
        <f t="shared" si="17"/>
        <v>2.9554823724451725E-2</v>
      </c>
      <c r="AD533" s="28">
        <f t="shared" si="16"/>
        <v>0</v>
      </c>
    </row>
    <row r="534" spans="1:30">
      <c r="A534" s="14">
        <v>44173</v>
      </c>
      <c r="B534" s="15">
        <v>0.38162162492962226</v>
      </c>
      <c r="C534" s="15">
        <v>0.38162162492962226</v>
      </c>
      <c r="D534" s="15">
        <v>0.64922792057196121</v>
      </c>
      <c r="E534" s="15">
        <v>0.64922792057196121</v>
      </c>
      <c r="F534" s="15">
        <v>0.58225192025504624</v>
      </c>
      <c r="G534" s="15">
        <v>0.11406338873036129</v>
      </c>
      <c r="H534" s="15">
        <v>0.53110185987166225</v>
      </c>
      <c r="I534" s="15">
        <v>0.4170683039497825</v>
      </c>
      <c r="J534" s="15">
        <v>1.4259136863234682E-2</v>
      </c>
      <c r="K534" s="15">
        <v>1.4259136863234682E-2</v>
      </c>
      <c r="L534" s="15">
        <v>3.7840716623472333E-2</v>
      </c>
      <c r="M534" s="15">
        <v>3.7840716623472333E-2</v>
      </c>
      <c r="N534" s="15">
        <v>2.9882848908071517E-2</v>
      </c>
      <c r="O534" s="15">
        <v>1.1375748624633752E-3</v>
      </c>
      <c r="P534" s="15">
        <v>2.6930652957447405E-2</v>
      </c>
      <c r="Q534" s="15">
        <v>1.9929358404813129E-2</v>
      </c>
      <c r="R534" s="15">
        <v>0</v>
      </c>
      <c r="S534" s="15">
        <v>0</v>
      </c>
      <c r="T534" s="15">
        <v>0</v>
      </c>
      <c r="U534" s="15">
        <v>0</v>
      </c>
      <c r="V534" s="15">
        <v>4.9709153653861775E-4</v>
      </c>
      <c r="W534" s="15">
        <v>4.9709153653861775E-4</v>
      </c>
      <c r="X534" s="15">
        <v>1.2107326795376863E-4</v>
      </c>
      <c r="Y534" s="15">
        <v>1.2107326795376863E-4</v>
      </c>
      <c r="Z534" s="30" t="s">
        <v>8</v>
      </c>
      <c r="AA534" s="17"/>
      <c r="AB534" s="18">
        <f t="shared" si="17"/>
        <v>-0.87450527215611007</v>
      </c>
      <c r="AD534" s="28">
        <f t="shared" si="16"/>
        <v>0</v>
      </c>
    </row>
    <row r="535" spans="1:30">
      <c r="A535" s="14">
        <v>44174</v>
      </c>
      <c r="B535" s="15">
        <v>1.3035176617463467E-3</v>
      </c>
      <c r="C535" s="15">
        <v>1.3035176617463467E-3</v>
      </c>
      <c r="D535" s="15">
        <v>6.7315046182332746E-3</v>
      </c>
      <c r="E535" s="15">
        <v>6.7315046182332746E-3</v>
      </c>
      <c r="F535" s="15">
        <v>7.1934881008713447E-3</v>
      </c>
      <c r="G535" s="15">
        <v>6.5769034065109441E-3</v>
      </c>
      <c r="H535" s="15">
        <v>4.7789015860598095E-3</v>
      </c>
      <c r="I535" s="15">
        <v>4.6287241671556165E-3</v>
      </c>
      <c r="J535" s="15">
        <v>1.5299503072140217E-5</v>
      </c>
      <c r="K535" s="15">
        <v>1.5299503072140217E-5</v>
      </c>
      <c r="L535" s="15">
        <v>1.8578209617939116E-5</v>
      </c>
      <c r="M535" s="15">
        <v>1.8578209617939116E-5</v>
      </c>
      <c r="N535" s="15">
        <v>2.0074850514059566E-4</v>
      </c>
      <c r="O535" s="15">
        <v>1.9596877882772432E-4</v>
      </c>
      <c r="P535" s="15">
        <v>6.1700800014901312E-5</v>
      </c>
      <c r="Q535" s="15">
        <v>6.0536633976884321E-5</v>
      </c>
      <c r="R535" s="15">
        <v>6.8235783701745369E-4</v>
      </c>
      <c r="S535" s="15">
        <v>6.8235783701745369E-4</v>
      </c>
      <c r="T535" s="15">
        <v>8.3168451722974122E-3</v>
      </c>
      <c r="U535" s="15">
        <v>8.3168451722974122E-3</v>
      </c>
      <c r="V535" s="15">
        <v>1.2111826476815937E-2</v>
      </c>
      <c r="W535" s="15">
        <v>1.2111826476815937E-2</v>
      </c>
      <c r="X535" s="15">
        <v>6.3365557449265638E-3</v>
      </c>
      <c r="Y535" s="15">
        <v>6.3365557449265638E-3</v>
      </c>
      <c r="Z535" s="30" t="s">
        <v>8</v>
      </c>
      <c r="AA535" s="17"/>
      <c r="AB535" s="18">
        <f t="shared" si="17"/>
        <v>-5.3754740067067939</v>
      </c>
      <c r="AD535" s="28">
        <f t="shared" si="16"/>
        <v>0</v>
      </c>
    </row>
    <row r="536" spans="1:30">
      <c r="A536" s="14">
        <v>44175</v>
      </c>
      <c r="B536" s="15">
        <v>0.70732050622995768</v>
      </c>
      <c r="C536" s="15">
        <v>0.70732050622995768</v>
      </c>
      <c r="D536" s="15">
        <v>1.067838332419905</v>
      </c>
      <c r="E536" s="15">
        <v>1.067838332419905</v>
      </c>
      <c r="F536" s="15">
        <v>0.37403270288743268</v>
      </c>
      <c r="G536" s="15">
        <v>0.22900624710229089</v>
      </c>
      <c r="H536" s="15">
        <v>0.76169055535376673</v>
      </c>
      <c r="I536" s="15">
        <v>0.72636742942825483</v>
      </c>
      <c r="J536" s="15">
        <v>2.641306210374287E-2</v>
      </c>
      <c r="K536" s="15">
        <v>2.641306210374287E-2</v>
      </c>
      <c r="L536" s="15">
        <v>3.80853297167752E-3</v>
      </c>
      <c r="M536" s="15">
        <v>3.80853297167752E-3</v>
      </c>
      <c r="N536" s="15">
        <v>1.4444332917497145E-2</v>
      </c>
      <c r="O536" s="15">
        <v>3.2884517032554716E-3</v>
      </c>
      <c r="P536" s="15">
        <v>1.4999115233811106E-2</v>
      </c>
      <c r="Q536" s="15">
        <v>1.2281951701079414E-2</v>
      </c>
      <c r="R536" s="15">
        <v>1.5911483195025825E-4</v>
      </c>
      <c r="S536" s="15">
        <v>1.5911483195025825E-4</v>
      </c>
      <c r="T536" s="15">
        <v>3.1044188271576269E-2</v>
      </c>
      <c r="U536" s="15">
        <v>3.1044188271576269E-2</v>
      </c>
      <c r="V536" s="15">
        <v>1.0945573256475336E-3</v>
      </c>
      <c r="W536" s="15">
        <v>1.0945573256475336E-3</v>
      </c>
      <c r="X536" s="15">
        <v>1.1999059353841282E-2</v>
      </c>
      <c r="Y536" s="15">
        <v>1.1999059353841282E-2</v>
      </c>
      <c r="Z536" s="30" t="s">
        <v>8</v>
      </c>
      <c r="AA536" s="17"/>
      <c r="AB536" s="18">
        <f t="shared" si="17"/>
        <v>-0.31969929104248224</v>
      </c>
      <c r="AD536" s="28">
        <f t="shared" si="16"/>
        <v>0</v>
      </c>
    </row>
    <row r="537" spans="1:30">
      <c r="A537" s="14">
        <v>44176</v>
      </c>
      <c r="B537" s="15">
        <v>0.20456659567697238</v>
      </c>
      <c r="C537" s="15">
        <v>0.20456659567697238</v>
      </c>
      <c r="D537" s="15">
        <v>2.217928591554965E-2</v>
      </c>
      <c r="E537" s="15">
        <v>2.217928591554965E-2</v>
      </c>
      <c r="F537" s="15">
        <v>0.73491637868815629</v>
      </c>
      <c r="G537" s="15">
        <v>0.73491637868815629</v>
      </c>
      <c r="H537" s="15">
        <v>0.26516675514328558</v>
      </c>
      <c r="I537" s="15">
        <v>0.26516675514328558</v>
      </c>
      <c r="J537" s="15">
        <v>9.4795721034980785E-3</v>
      </c>
      <c r="K537" s="15">
        <v>9.4795721034980785E-3</v>
      </c>
      <c r="L537" s="15">
        <v>1.8887846444904771E-4</v>
      </c>
      <c r="M537" s="15">
        <v>1.8887846444904771E-4</v>
      </c>
      <c r="N537" s="15">
        <v>9.5259945415525522E-3</v>
      </c>
      <c r="O537" s="15">
        <v>9.5259945415525522E-3</v>
      </c>
      <c r="P537" s="15">
        <v>5.9977834278636165E-3</v>
      </c>
      <c r="Q537" s="15">
        <v>5.9977834278636165E-3</v>
      </c>
      <c r="R537" s="15">
        <v>0</v>
      </c>
      <c r="S537" s="15">
        <v>0</v>
      </c>
      <c r="T537" s="15">
        <v>1.6943327171560479E-2</v>
      </c>
      <c r="U537" s="15">
        <v>1.6943327171560479E-2</v>
      </c>
      <c r="V537" s="15">
        <v>6.0893713225980677E-3</v>
      </c>
      <c r="W537" s="15">
        <v>6.0893713225980677E-3</v>
      </c>
      <c r="X537" s="15">
        <v>7.8534640924627225E-3</v>
      </c>
      <c r="Y537" s="15">
        <v>7.8534640924627225E-3</v>
      </c>
      <c r="Z537" s="30" t="s">
        <v>8</v>
      </c>
      <c r="AA537" s="17"/>
      <c r="AB537" s="18">
        <f t="shared" si="17"/>
        <v>-1.3273963862082789</v>
      </c>
      <c r="AD537" s="28">
        <f t="shared" si="16"/>
        <v>0</v>
      </c>
    </row>
    <row r="538" spans="1:30">
      <c r="A538" s="14">
        <v>44177</v>
      </c>
      <c r="B538" s="15">
        <v>1.4565126924677486E-3</v>
      </c>
      <c r="C538" s="15">
        <v>1.4565126924677486E-3</v>
      </c>
      <c r="D538" s="15">
        <v>1.5234131886710078E-3</v>
      </c>
      <c r="E538" s="15">
        <v>1.5234131886710078E-3</v>
      </c>
      <c r="F538" s="15">
        <v>1.8444533666002283</v>
      </c>
      <c r="G538" s="15">
        <v>1.8444533666002283</v>
      </c>
      <c r="H538" s="15">
        <v>0.45036810930122101</v>
      </c>
      <c r="I538" s="15">
        <v>0.45036810930122101</v>
      </c>
      <c r="J538" s="15">
        <v>1.2239602457712174E-5</v>
      </c>
      <c r="K538" s="15">
        <v>1.2239602457712174E-5</v>
      </c>
      <c r="L538" s="15">
        <v>1.2385473078626079E-5</v>
      </c>
      <c r="M538" s="15">
        <v>1.2385473078626079E-5</v>
      </c>
      <c r="N538" s="15">
        <v>4.766343079195285E-2</v>
      </c>
      <c r="O538" s="15">
        <v>4.766343079195285E-2</v>
      </c>
      <c r="P538" s="15">
        <v>1.1618377059409721E-2</v>
      </c>
      <c r="Q538" s="15">
        <v>1.1618377059409721E-2</v>
      </c>
      <c r="R538" s="15">
        <v>0</v>
      </c>
      <c r="S538" s="15">
        <v>0</v>
      </c>
      <c r="T538" s="15">
        <v>1.8652522456410876E-2</v>
      </c>
      <c r="U538" s="15">
        <v>1.8652522456410876E-2</v>
      </c>
      <c r="V538" s="15">
        <v>2.0074850514059564E-4</v>
      </c>
      <c r="W538" s="15">
        <v>2.0074850514059564E-4</v>
      </c>
      <c r="X538" s="15">
        <v>7.0618311866111599E-3</v>
      </c>
      <c r="Y538" s="15">
        <v>7.0618311866111599E-3</v>
      </c>
      <c r="Z538" s="30" t="s">
        <v>8</v>
      </c>
      <c r="AA538" s="17"/>
      <c r="AB538" s="18">
        <f t="shared" si="17"/>
        <v>-0.79769000994494954</v>
      </c>
      <c r="AD538" s="28">
        <f t="shared" si="16"/>
        <v>0</v>
      </c>
    </row>
    <row r="539" spans="1:30">
      <c r="A539" s="14">
        <v>44178</v>
      </c>
      <c r="B539" s="15">
        <v>7.7210472203862818E-2</v>
      </c>
      <c r="C539" s="15">
        <v>7.7210472203862818E-2</v>
      </c>
      <c r="D539" s="15">
        <v>0.14334327267547892</v>
      </c>
      <c r="E539" s="15">
        <v>0.14334327267547892</v>
      </c>
      <c r="F539" s="15">
        <v>0.99267267956236815</v>
      </c>
      <c r="G539" s="15">
        <v>0.99267267956236815</v>
      </c>
      <c r="H539" s="15">
        <v>0.32504796364076627</v>
      </c>
      <c r="I539" s="15">
        <v>0.32504796364076627</v>
      </c>
      <c r="J539" s="15">
        <v>8.1393356343785949E-4</v>
      </c>
      <c r="K539" s="15">
        <v>8.1393356343785949E-4</v>
      </c>
      <c r="L539" s="15">
        <v>1.077536157840469E-3</v>
      </c>
      <c r="M539" s="15">
        <v>1.077536157840469E-3</v>
      </c>
      <c r="N539" s="15">
        <v>6.6342601222653995E-3</v>
      </c>
      <c r="O539" s="15">
        <v>6.6342601222653995E-3</v>
      </c>
      <c r="P539" s="15">
        <v>2.3306604081100462E-3</v>
      </c>
      <c r="Q539" s="15">
        <v>2.3306604081100462E-3</v>
      </c>
      <c r="R539" s="15">
        <v>0</v>
      </c>
      <c r="S539" s="15">
        <v>0</v>
      </c>
      <c r="T539" s="15">
        <v>0</v>
      </c>
      <c r="U539" s="15">
        <v>0</v>
      </c>
      <c r="V539" s="15">
        <v>4.8275235760000378E-3</v>
      </c>
      <c r="W539" s="15">
        <v>4.8275235760000378E-3</v>
      </c>
      <c r="X539" s="15">
        <v>1.1758076983971763E-3</v>
      </c>
      <c r="Y539" s="15">
        <v>1.1758076983971763E-3</v>
      </c>
      <c r="Z539" s="30" t="s">
        <v>8</v>
      </c>
      <c r="AA539" s="17"/>
      <c r="AB539" s="18">
        <f t="shared" si="17"/>
        <v>-1.1237825271081934</v>
      </c>
      <c r="AD539" s="28">
        <f t="shared" si="16"/>
        <v>0</v>
      </c>
    </row>
    <row r="540" spans="1:30">
      <c r="A540" s="14">
        <v>44179</v>
      </c>
      <c r="B540" s="15">
        <v>0.78097537391985494</v>
      </c>
      <c r="C540" s="15">
        <v>0.78097537391985494</v>
      </c>
      <c r="D540" s="15">
        <v>9.3717778417693881E-2</v>
      </c>
      <c r="E540" s="15">
        <v>9.3717778417693881E-2</v>
      </c>
      <c r="F540" s="15">
        <v>0.87178384165722689</v>
      </c>
      <c r="G540" s="15">
        <v>0.87178384165722689</v>
      </c>
      <c r="H540" s="15">
        <v>0.54469931919570103</v>
      </c>
      <c r="I540" s="15">
        <v>0.54469931919570103</v>
      </c>
      <c r="J540" s="15">
        <v>7.6803505422143878E-3</v>
      </c>
      <c r="K540" s="15">
        <v>7.6803505422143878E-3</v>
      </c>
      <c r="L540" s="15">
        <v>9.8774147802042976E-4</v>
      </c>
      <c r="M540" s="15">
        <v>9.8774147802042976E-4</v>
      </c>
      <c r="N540" s="15">
        <v>2.1527887313172445E-2</v>
      </c>
      <c r="O540" s="15">
        <v>2.1527887313172445E-2</v>
      </c>
      <c r="P540" s="15">
        <v>8.536829556778704E-3</v>
      </c>
      <c r="Q540" s="15">
        <v>8.536829556778704E-3</v>
      </c>
      <c r="R540" s="15">
        <v>1.0480159604416048E-2</v>
      </c>
      <c r="S540" s="15">
        <v>1.0480159604416048E-2</v>
      </c>
      <c r="T540" s="15">
        <v>1.7339662310076511E-3</v>
      </c>
      <c r="U540" s="15">
        <v>1.7339662310076511E-3</v>
      </c>
      <c r="V540" s="15">
        <v>5.4010907335445976E-4</v>
      </c>
      <c r="W540" s="15">
        <v>5.4010907335445976E-4</v>
      </c>
      <c r="X540" s="15">
        <v>4.7707524237936916E-3</v>
      </c>
      <c r="Y540" s="15">
        <v>4.7707524237936916E-3</v>
      </c>
      <c r="Z540" s="30" t="s">
        <v>8</v>
      </c>
      <c r="AA540" s="17"/>
      <c r="AB540" s="18">
        <f t="shared" si="17"/>
        <v>-0.60752134446349126</v>
      </c>
      <c r="AD540" s="28">
        <f t="shared" si="16"/>
        <v>0</v>
      </c>
    </row>
    <row r="541" spans="1:30">
      <c r="A541" s="14">
        <v>44180</v>
      </c>
      <c r="B541" s="15">
        <v>0.63815757264204065</v>
      </c>
      <c r="C541" s="15">
        <v>0.63815757264204065</v>
      </c>
      <c r="D541" s="15">
        <v>0.10656770673676845</v>
      </c>
      <c r="E541" s="15">
        <v>0.10656770673676845</v>
      </c>
      <c r="F541" s="15">
        <v>3.3692290779429972E-2</v>
      </c>
      <c r="G541" s="15">
        <v>3.3692290779429972E-2</v>
      </c>
      <c r="H541" s="15">
        <v>0.29106595699104987</v>
      </c>
      <c r="I541" s="15">
        <v>0.29106595699104987</v>
      </c>
      <c r="J541" s="15">
        <v>6.6399843333088534E-4</v>
      </c>
      <c r="K541" s="15">
        <v>6.6399843333088534E-4</v>
      </c>
      <c r="L541" s="15">
        <v>3.901424019767215E-4</v>
      </c>
      <c r="M541" s="15">
        <v>3.901424019767215E-4</v>
      </c>
      <c r="N541" s="15">
        <v>3.1068221033663613E-4</v>
      </c>
      <c r="O541" s="15">
        <v>3.1068221033663613E-4</v>
      </c>
      <c r="P541" s="15">
        <v>4.7497974351093841E-4</v>
      </c>
      <c r="Q541" s="15">
        <v>4.7497974351093841E-4</v>
      </c>
      <c r="R541" s="15">
        <v>0</v>
      </c>
      <c r="S541" s="15">
        <v>0</v>
      </c>
      <c r="T541" s="15">
        <v>2.0126393752767377E-3</v>
      </c>
      <c r="U541" s="15">
        <v>2.0126393752767377E-3</v>
      </c>
      <c r="V541" s="15">
        <v>4.7797263128713249E-6</v>
      </c>
      <c r="W541" s="15">
        <v>4.7797263128713249E-6</v>
      </c>
      <c r="X541" s="15">
        <v>7.5787209074907095E-4</v>
      </c>
      <c r="Y541" s="15">
        <v>7.5787209074907095E-4</v>
      </c>
      <c r="Z541" s="30" t="s">
        <v>8</v>
      </c>
      <c r="AA541" s="17"/>
      <c r="AB541" s="18">
        <f t="shared" si="17"/>
        <v>-1.2342053811666771</v>
      </c>
      <c r="AD541" s="28">
        <f t="shared" ref="AD541:AD604" si="18">A541-1-A540</f>
        <v>0</v>
      </c>
    </row>
    <row r="542" spans="1:30">
      <c r="A542" s="14">
        <v>44181</v>
      </c>
      <c r="B542" s="15">
        <v>5.930393380822991E-2</v>
      </c>
      <c r="C542" s="15">
        <v>5.930393380822991E-2</v>
      </c>
      <c r="D542" s="15">
        <v>9.6581919067126168E-2</v>
      </c>
      <c r="E542" s="15">
        <v>9.6581919067126168E-2</v>
      </c>
      <c r="F542" s="15">
        <v>0.98446110975685541</v>
      </c>
      <c r="G542" s="15">
        <v>0.98446110975685541</v>
      </c>
      <c r="H542" s="15">
        <v>0.29865399122684477</v>
      </c>
      <c r="I542" s="15">
        <v>0.29865399122684477</v>
      </c>
      <c r="J542" s="15">
        <v>2.0440136104379327E-3</v>
      </c>
      <c r="K542" s="15">
        <v>2.0440136104379327E-3</v>
      </c>
      <c r="L542" s="15">
        <v>6.2237002220096017E-4</v>
      </c>
      <c r="M542" s="15">
        <v>6.2237002220096017E-4</v>
      </c>
      <c r="N542" s="15">
        <v>2.6049508405148712E-3</v>
      </c>
      <c r="O542" s="15">
        <v>2.6049508405148712E-3</v>
      </c>
      <c r="P542" s="15">
        <v>1.6461307777560466E-3</v>
      </c>
      <c r="Q542" s="15">
        <v>1.6461307777560466E-3</v>
      </c>
      <c r="R542" s="15">
        <v>9.8620596803015836E-3</v>
      </c>
      <c r="S542" s="15">
        <v>9.8620596803015836E-3</v>
      </c>
      <c r="T542" s="15">
        <v>7.0999724423224005E-3</v>
      </c>
      <c r="U542" s="15">
        <v>7.0999724423224005E-3</v>
      </c>
      <c r="V542" s="15">
        <v>7.5997648374654071E-3</v>
      </c>
      <c r="W542" s="15">
        <v>7.5997648374654071E-3</v>
      </c>
      <c r="X542" s="15">
        <v>8.2725638661488455E-3</v>
      </c>
      <c r="Y542" s="15">
        <v>8.2725638661488455E-3</v>
      </c>
      <c r="Z542" s="30" t="s">
        <v>8</v>
      </c>
      <c r="AA542" s="17"/>
      <c r="AB542" s="18">
        <f t="shared" si="17"/>
        <v>-1.2084695956646117</v>
      </c>
      <c r="AD542" s="28">
        <f t="shared" si="18"/>
        <v>0</v>
      </c>
    </row>
    <row r="543" spans="1:30">
      <c r="A543" s="14">
        <v>44182</v>
      </c>
      <c r="B543" s="15">
        <v>1.0351643778610071E-2</v>
      </c>
      <c r="C543" s="15">
        <v>1.0351643778610071E-2</v>
      </c>
      <c r="D543" s="15">
        <v>0.20011518489963123</v>
      </c>
      <c r="E543" s="15">
        <v>0.20011518489963123</v>
      </c>
      <c r="F543" s="15">
        <v>1.0128144462448081</v>
      </c>
      <c r="G543" s="15">
        <v>1.0128144462448081</v>
      </c>
      <c r="H543" s="15">
        <v>0.32586171570134015</v>
      </c>
      <c r="I543" s="15">
        <v>0.32586171570134015</v>
      </c>
      <c r="J543" s="15">
        <v>5.201831044527674E-5</v>
      </c>
      <c r="K543" s="15">
        <v>5.201831044527674E-5</v>
      </c>
      <c r="L543" s="15">
        <v>1.179716310739134E-3</v>
      </c>
      <c r="M543" s="15">
        <v>1.179716310739134E-3</v>
      </c>
      <c r="N543" s="15">
        <v>1.3952021107271399E-2</v>
      </c>
      <c r="O543" s="15">
        <v>1.3952021107271399E-2</v>
      </c>
      <c r="P543" s="15">
        <v>3.8615387481024093E-3</v>
      </c>
      <c r="Q543" s="15">
        <v>3.8615387481024093E-3</v>
      </c>
      <c r="R543" s="15">
        <v>0</v>
      </c>
      <c r="S543" s="15">
        <v>0</v>
      </c>
      <c r="T543" s="15">
        <v>0</v>
      </c>
      <c r="U543" s="15">
        <v>0</v>
      </c>
      <c r="V543" s="15">
        <v>3.0112275771089351E-4</v>
      </c>
      <c r="W543" s="15">
        <v>3.0112275771089351E-4</v>
      </c>
      <c r="X543" s="15">
        <v>7.3342460395071381E-5</v>
      </c>
      <c r="Y543" s="15">
        <v>7.3342460395071381E-5</v>
      </c>
      <c r="Z543" s="30" t="s">
        <v>8</v>
      </c>
      <c r="AA543" s="17"/>
      <c r="AB543" s="18">
        <f t="shared" si="17"/>
        <v>-1.1212821725725357</v>
      </c>
      <c r="AD543" s="28">
        <f t="shared" si="18"/>
        <v>0</v>
      </c>
    </row>
    <row r="544" spans="1:30">
      <c r="A544" s="14">
        <v>44183</v>
      </c>
      <c r="B544" s="15">
        <v>9.3014858877383658E-2</v>
      </c>
      <c r="C544" s="15">
        <v>9.3014858877383658E-2</v>
      </c>
      <c r="D544" s="15">
        <v>4.3107639050158068E-2</v>
      </c>
      <c r="E544" s="15">
        <v>4.3107639050158068E-2</v>
      </c>
      <c r="F544" s="15">
        <v>1.8157750087230009</v>
      </c>
      <c r="G544" s="15">
        <v>0.37464928758179317</v>
      </c>
      <c r="H544" s="15">
        <v>0.49385203915323223</v>
      </c>
      <c r="I544" s="15">
        <v>0.14284666536280069</v>
      </c>
      <c r="J544" s="15">
        <v>1.4565126924677486E-3</v>
      </c>
      <c r="K544" s="15">
        <v>1.4565126924677486E-3</v>
      </c>
      <c r="L544" s="15">
        <v>2.7248040772977374E-4</v>
      </c>
      <c r="M544" s="15">
        <v>2.7248040772977374E-4</v>
      </c>
      <c r="N544" s="15">
        <v>5.7600481796412355E-2</v>
      </c>
      <c r="O544" s="15">
        <v>1.8349369315113016E-2</v>
      </c>
      <c r="P544" s="15">
        <v>1.468595456958453E-2</v>
      </c>
      <c r="Q544" s="15">
        <v>5.1258230653888799E-3</v>
      </c>
      <c r="R544" s="15">
        <v>2.1817091380871949E-3</v>
      </c>
      <c r="S544" s="15">
        <v>2.1817091380871949E-3</v>
      </c>
      <c r="T544" s="15">
        <v>8.8153604637121116E-3</v>
      </c>
      <c r="U544" s="15">
        <v>8.8153604637121116E-3</v>
      </c>
      <c r="V544" s="15">
        <v>6.6103614907010427E-3</v>
      </c>
      <c r="W544" s="15">
        <v>6.6103614907010427E-3</v>
      </c>
      <c r="X544" s="15">
        <v>5.754472725918061E-3</v>
      </c>
      <c r="Y544" s="15">
        <v>5.754472725918061E-3</v>
      </c>
      <c r="Z544" s="30" t="s">
        <v>8</v>
      </c>
      <c r="AA544" s="17"/>
      <c r="AB544" s="18">
        <f t="shared" si="17"/>
        <v>-1.9459834942053982</v>
      </c>
      <c r="AD544" s="28">
        <f t="shared" si="18"/>
        <v>0</v>
      </c>
    </row>
    <row r="545" spans="1:30">
      <c r="A545" s="14">
        <v>44184</v>
      </c>
      <c r="B545" s="15">
        <v>2.0195344055225087E-3</v>
      </c>
      <c r="C545" s="15">
        <v>2.0195344055225087E-3</v>
      </c>
      <c r="D545" s="15">
        <v>3.315591143148202E-2</v>
      </c>
      <c r="E545" s="15">
        <v>3.315591143148202E-2</v>
      </c>
      <c r="F545" s="15">
        <v>0.23992314200088902</v>
      </c>
      <c r="G545" s="15">
        <v>0.23992314200088902</v>
      </c>
      <c r="H545" s="15">
        <v>7.1670717964478964E-2</v>
      </c>
      <c r="I545" s="15">
        <v>7.1670717964478964E-2</v>
      </c>
      <c r="J545" s="15">
        <v>1.2239602457712174E-5</v>
      </c>
      <c r="K545" s="15">
        <v>1.2239602457712174E-5</v>
      </c>
      <c r="L545" s="15">
        <v>2.3532398849389544E-4</v>
      </c>
      <c r="M545" s="15">
        <v>2.3532398849389544E-4</v>
      </c>
      <c r="N545" s="15">
        <v>1.2331693887208017E-3</v>
      </c>
      <c r="O545" s="15">
        <v>1.2331693887208017E-3</v>
      </c>
      <c r="P545" s="15">
        <v>3.9348812084974801E-4</v>
      </c>
      <c r="Q545" s="15">
        <v>3.9348812084974801E-4</v>
      </c>
      <c r="R545" s="15">
        <v>0</v>
      </c>
      <c r="S545" s="15">
        <v>0</v>
      </c>
      <c r="T545" s="15">
        <v>8.5212054780947431E-3</v>
      </c>
      <c r="U545" s="15">
        <v>8.5212054780947431E-3</v>
      </c>
      <c r="V545" s="15">
        <v>1.7359965968348653E-2</v>
      </c>
      <c r="W545" s="15">
        <v>1.7359965968348653E-2</v>
      </c>
      <c r="X545" s="15">
        <v>7.4320359867005659E-3</v>
      </c>
      <c r="Y545" s="15">
        <v>7.4320359867005659E-3</v>
      </c>
      <c r="Z545" s="30" t="s">
        <v>8</v>
      </c>
      <c r="AA545" s="17"/>
      <c r="AB545" s="18">
        <f t="shared" si="17"/>
        <v>-2.6356730113834135</v>
      </c>
      <c r="AD545" s="28">
        <f t="shared" si="18"/>
        <v>0</v>
      </c>
    </row>
    <row r="546" spans="1:30">
      <c r="A546" s="14">
        <v>44185</v>
      </c>
      <c r="B546" s="15">
        <v>0.30456720765709533</v>
      </c>
      <c r="C546" s="15">
        <v>0.30456720765709533</v>
      </c>
      <c r="D546" s="15">
        <v>4.938707390102149E-3</v>
      </c>
      <c r="E546" s="15">
        <v>4.938707390102149E-3</v>
      </c>
      <c r="F546" s="15">
        <v>0.71546289259477003</v>
      </c>
      <c r="G546" s="15">
        <v>0.71546289259477003</v>
      </c>
      <c r="H546" s="15">
        <v>0.29199263315731144</v>
      </c>
      <c r="I546" s="15">
        <v>0.29199263315731144</v>
      </c>
      <c r="J546" s="15">
        <v>8.0842574233188913E-3</v>
      </c>
      <c r="K546" s="15">
        <v>8.0842574233188913E-3</v>
      </c>
      <c r="L546" s="15">
        <v>2.4770946157252154E-5</v>
      </c>
      <c r="M546" s="15">
        <v>2.4770946157252154E-5</v>
      </c>
      <c r="N546" s="15">
        <v>6.2279833856713372E-3</v>
      </c>
      <c r="O546" s="15">
        <v>6.2279833856713372E-3</v>
      </c>
      <c r="P546" s="15">
        <v>4.6019483482812257E-3</v>
      </c>
      <c r="Q546" s="15">
        <v>4.6019483482812257E-3</v>
      </c>
      <c r="R546" s="15">
        <v>9.5254706127144984E-3</v>
      </c>
      <c r="S546" s="15">
        <v>9.5254706127144984E-3</v>
      </c>
      <c r="T546" s="15">
        <v>7.0194668673113306E-3</v>
      </c>
      <c r="U546" s="15">
        <v>7.0194668673113306E-3</v>
      </c>
      <c r="V546" s="15">
        <v>6.2614414698614355E-4</v>
      </c>
      <c r="W546" s="15">
        <v>6.2614414698614355E-4</v>
      </c>
      <c r="X546" s="15">
        <v>6.4157190355117206E-3</v>
      </c>
      <c r="Y546" s="15">
        <v>6.4157190355117206E-3</v>
      </c>
      <c r="Z546" s="30" t="s">
        <v>8</v>
      </c>
      <c r="AA546" s="17"/>
      <c r="AB546" s="18">
        <f t="shared" si="17"/>
        <v>-1.2310267059454267</v>
      </c>
      <c r="AD546" s="28">
        <f t="shared" si="18"/>
        <v>0</v>
      </c>
    </row>
    <row r="547" spans="1:30">
      <c r="A547" s="14">
        <v>44186</v>
      </c>
      <c r="B547" s="15">
        <v>3.1057991236444638E-3</v>
      </c>
      <c r="C547" s="15">
        <v>3.1057991236444638E-3</v>
      </c>
      <c r="D547" s="15">
        <v>4.593462328035447E-2</v>
      </c>
      <c r="E547" s="15">
        <v>4.593462328035447E-2</v>
      </c>
      <c r="F547" s="15">
        <v>0.18030561570044498</v>
      </c>
      <c r="G547" s="15">
        <v>0.18030561570044498</v>
      </c>
      <c r="H547" s="15">
        <v>6.2367867154685078E-2</v>
      </c>
      <c r="I547" s="15">
        <v>6.2367867154685078E-2</v>
      </c>
      <c r="J547" s="15">
        <v>1.8359403686568262E-5</v>
      </c>
      <c r="K547" s="15">
        <v>1.8359403686568262E-5</v>
      </c>
      <c r="L547" s="15">
        <v>3.2202230004427809E-4</v>
      </c>
      <c r="M547" s="15">
        <v>3.2202230004427809E-4</v>
      </c>
      <c r="N547" s="15">
        <v>1.1758126729663459E-3</v>
      </c>
      <c r="O547" s="15">
        <v>1.1758126729663459E-3</v>
      </c>
      <c r="P547" s="15">
        <v>4.1444310953405426E-4</v>
      </c>
      <c r="Q547" s="15">
        <v>4.1444310953405426E-4</v>
      </c>
      <c r="R547" s="15">
        <v>0</v>
      </c>
      <c r="S547" s="15">
        <v>0</v>
      </c>
      <c r="T547" s="15">
        <v>1.6986676327335668E-2</v>
      </c>
      <c r="U547" s="15">
        <v>1.6986676327335668E-2</v>
      </c>
      <c r="V547" s="15">
        <v>6.2614414698614355E-4</v>
      </c>
      <c r="W547" s="15">
        <v>6.2614414698614355E-4</v>
      </c>
      <c r="X547" s="15">
        <v>6.5391206355415229E-3</v>
      </c>
      <c r="Y547" s="15">
        <v>6.5391206355415229E-3</v>
      </c>
      <c r="Z547" s="30" t="s">
        <v>8</v>
      </c>
      <c r="AA547" s="17"/>
      <c r="AB547" s="18">
        <f t="shared" si="17"/>
        <v>-2.7747050856829039</v>
      </c>
      <c r="AD547" s="28">
        <f t="shared" si="18"/>
        <v>0</v>
      </c>
    </row>
    <row r="548" spans="1:30">
      <c r="A548" s="14">
        <v>44187</v>
      </c>
      <c r="B548" s="15">
        <v>1.6267625027539108</v>
      </c>
      <c r="C548" s="15">
        <v>1.6267625027539108</v>
      </c>
      <c r="D548" s="15">
        <v>0.34275558197789818</v>
      </c>
      <c r="E548" s="15">
        <v>0.34275558197789818</v>
      </c>
      <c r="F548" s="15">
        <v>1.7709841934450832</v>
      </c>
      <c r="G548" s="15">
        <v>0.40238603937538536</v>
      </c>
      <c r="H548" s="15">
        <v>1.1791313924357147</v>
      </c>
      <c r="I548" s="15">
        <v>0.84579107410615328</v>
      </c>
      <c r="J548" s="15">
        <v>1.9497686715135493E-2</v>
      </c>
      <c r="K548" s="15">
        <v>1.9497686715135493E-2</v>
      </c>
      <c r="L548" s="15">
        <v>1.3624020386488684E-3</v>
      </c>
      <c r="M548" s="15">
        <v>1.3624020386488684E-3</v>
      </c>
      <c r="N548" s="15">
        <v>2.6881180783588327E-2</v>
      </c>
      <c r="O548" s="15">
        <v>1.3765611781069416E-3</v>
      </c>
      <c r="P548" s="15">
        <v>1.4477568848779491E-2</v>
      </c>
      <c r="Q548" s="15">
        <v>8.2655788699207439E-3</v>
      </c>
      <c r="R548" s="15">
        <v>1.4341754179824239E-2</v>
      </c>
      <c r="S548" s="15">
        <v>1.4341754179824239E-2</v>
      </c>
      <c r="T548" s="15">
        <v>0</v>
      </c>
      <c r="U548" s="15">
        <v>0</v>
      </c>
      <c r="V548" s="15">
        <v>5.6305175965624208E-3</v>
      </c>
      <c r="W548" s="15">
        <v>5.6305175965624208E-3</v>
      </c>
      <c r="X548" s="15">
        <v>6.8278338129697403E-3</v>
      </c>
      <c r="Y548" s="15">
        <v>6.8278338129697403E-3</v>
      </c>
      <c r="Z548" s="30" t="s">
        <v>8</v>
      </c>
      <c r="AA548" s="17"/>
      <c r="AB548" s="18">
        <f t="shared" si="17"/>
        <v>-0.16748290719622627</v>
      </c>
      <c r="AD548" s="28">
        <f t="shared" si="18"/>
        <v>0</v>
      </c>
    </row>
    <row r="549" spans="1:30">
      <c r="A549" s="14">
        <v>44188</v>
      </c>
      <c r="B549" s="15">
        <v>4.3266994688012528E-3</v>
      </c>
      <c r="C549" s="15">
        <v>4.3266994688012528E-3</v>
      </c>
      <c r="D549" s="15">
        <v>0.56856133441086942</v>
      </c>
      <c r="E549" s="15">
        <v>0.56856133441086942</v>
      </c>
      <c r="F549" s="15">
        <v>1.767542790499816E-2</v>
      </c>
      <c r="G549" s="15">
        <v>1.767542790499816E-2</v>
      </c>
      <c r="H549" s="15">
        <v>0.21971771301910167</v>
      </c>
      <c r="I549" s="15">
        <v>0.21971771301910167</v>
      </c>
      <c r="J549" s="15">
        <v>1.5299503072140217E-5</v>
      </c>
      <c r="K549" s="15">
        <v>1.5299503072140217E-5</v>
      </c>
      <c r="L549" s="15">
        <v>6.2082183806613216E-3</v>
      </c>
      <c r="M549" s="15">
        <v>6.2082183806613216E-3</v>
      </c>
      <c r="N549" s="15">
        <v>6.2136442067327232E-5</v>
      </c>
      <c r="O549" s="15">
        <v>6.2136442067327232E-5</v>
      </c>
      <c r="P549" s="15">
        <v>2.3551078949084047E-3</v>
      </c>
      <c r="Q549" s="15">
        <v>2.3551078949084047E-3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0</v>
      </c>
      <c r="X549" s="15">
        <v>0</v>
      </c>
      <c r="Y549" s="15">
        <v>0</v>
      </c>
      <c r="Z549" s="30" t="s">
        <v>8</v>
      </c>
      <c r="AA549" s="17"/>
      <c r="AB549" s="18">
        <f t="shared" si="17"/>
        <v>-1.5154116791769354</v>
      </c>
      <c r="AD549" s="28">
        <f t="shared" si="18"/>
        <v>0</v>
      </c>
    </row>
    <row r="550" spans="1:30">
      <c r="A550" s="14">
        <v>44189</v>
      </c>
      <c r="B550" s="15">
        <v>0.4675344544809184</v>
      </c>
      <c r="C550" s="15">
        <v>0.4675344544809184</v>
      </c>
      <c r="D550" s="15">
        <v>7.2393090144569437E-3</v>
      </c>
      <c r="E550" s="15">
        <v>7.2393090144569437E-3</v>
      </c>
      <c r="F550" s="15">
        <v>0.10510140189372756</v>
      </c>
      <c r="G550" s="15">
        <v>0.10510140189372756</v>
      </c>
      <c r="H550" s="15">
        <v>0.20619825281961018</v>
      </c>
      <c r="I550" s="15">
        <v>0.20619825281961018</v>
      </c>
      <c r="J550" s="15">
        <v>2.7998090622016599E-3</v>
      </c>
      <c r="K550" s="15">
        <v>2.7998090622016599E-3</v>
      </c>
      <c r="L550" s="15">
        <v>2.4770946157252154E-5</v>
      </c>
      <c r="M550" s="15">
        <v>2.4770946157252154E-5</v>
      </c>
      <c r="N550" s="15">
        <v>6.5004277855049998E-4</v>
      </c>
      <c r="O550" s="15">
        <v>6.5004277855049998E-4</v>
      </c>
      <c r="P550" s="15">
        <v>1.2328518342600093E-3</v>
      </c>
      <c r="Q550" s="15">
        <v>1.2328518342600093E-3</v>
      </c>
      <c r="R550" s="15">
        <v>0</v>
      </c>
      <c r="S550" s="15">
        <v>0</v>
      </c>
      <c r="T550" s="15">
        <v>7.3136218529287001E-3</v>
      </c>
      <c r="U550" s="15">
        <v>7.3136218529287001E-3</v>
      </c>
      <c r="V550" s="15">
        <v>1.1614734940277319E-2</v>
      </c>
      <c r="W550" s="15">
        <v>1.1614734940277319E-2</v>
      </c>
      <c r="X550" s="15">
        <v>5.5786836541774926E-3</v>
      </c>
      <c r="Y550" s="15">
        <v>5.5786836541774926E-3</v>
      </c>
      <c r="Z550" s="30" t="s">
        <v>8</v>
      </c>
      <c r="AA550" s="17"/>
      <c r="AB550" s="18">
        <f t="shared" si="17"/>
        <v>-1.57891718066694</v>
      </c>
      <c r="AD550" s="28">
        <f t="shared" si="18"/>
        <v>0</v>
      </c>
    </row>
    <row r="551" spans="1:30">
      <c r="A551" s="14">
        <v>44190</v>
      </c>
      <c r="B551" s="15">
        <v>3.5421409512619031E-2</v>
      </c>
      <c r="C551" s="15">
        <v>3.5421409512619031E-2</v>
      </c>
      <c r="D551" s="15">
        <v>1.2228827807864153</v>
      </c>
      <c r="E551" s="15">
        <v>1.2228827807864153</v>
      </c>
      <c r="F551" s="15">
        <v>0.39401673860154762</v>
      </c>
      <c r="G551" s="15">
        <v>0.23953120444323356</v>
      </c>
      <c r="H551" s="15">
        <v>0.56922131262049125</v>
      </c>
      <c r="I551" s="15">
        <v>0.53159430210574354</v>
      </c>
      <c r="J551" s="15">
        <v>3.9166727864678951E-4</v>
      </c>
      <c r="K551" s="15">
        <v>3.9166727864678951E-4</v>
      </c>
      <c r="L551" s="15">
        <v>1.3001650364287727E-2</v>
      </c>
      <c r="M551" s="15">
        <v>1.3001650364287727E-2</v>
      </c>
      <c r="N551" s="15">
        <v>1.6762500179239737E-2</v>
      </c>
      <c r="O551" s="15">
        <v>5.6591959544396485E-3</v>
      </c>
      <c r="P551" s="15">
        <v>9.1200767418252275E-3</v>
      </c>
      <c r="Q551" s="15">
        <v>6.4157190355117215E-3</v>
      </c>
      <c r="R551" s="15">
        <v>0</v>
      </c>
      <c r="S551" s="15">
        <v>0</v>
      </c>
      <c r="T551" s="15">
        <v>0</v>
      </c>
      <c r="U551" s="15">
        <v>0</v>
      </c>
      <c r="V551" s="15">
        <v>7.3798974270733262E-3</v>
      </c>
      <c r="W551" s="15">
        <v>7.3798974270733262E-3</v>
      </c>
      <c r="X551" s="15">
        <v>1.7974723626982575E-3</v>
      </c>
      <c r="Y551" s="15">
        <v>1.7974723626982575E-3</v>
      </c>
      <c r="Z551" s="30" t="s">
        <v>8</v>
      </c>
      <c r="AA551" s="17"/>
      <c r="AB551" s="18">
        <f t="shared" si="17"/>
        <v>-0.63187467058697599</v>
      </c>
      <c r="AD551" s="28">
        <f t="shared" si="18"/>
        <v>0</v>
      </c>
    </row>
    <row r="552" spans="1:30">
      <c r="A552" s="14">
        <v>44191</v>
      </c>
      <c r="B552" s="15">
        <v>2.6400822501285157E-2</v>
      </c>
      <c r="C552" s="15">
        <v>2.6400822501285157E-2</v>
      </c>
      <c r="D552" s="15">
        <v>1.433308872024003E-2</v>
      </c>
      <c r="E552" s="15">
        <v>1.433308872024003E-2</v>
      </c>
      <c r="F552" s="15">
        <v>0.21993910628677399</v>
      </c>
      <c r="G552" s="15">
        <v>0.21993910628677399</v>
      </c>
      <c r="H552" s="15">
        <v>6.9002449405343988E-2</v>
      </c>
      <c r="I552" s="15">
        <v>6.9002449405343988E-2</v>
      </c>
      <c r="J552" s="15">
        <v>4.528652909353504E-4</v>
      </c>
      <c r="K552" s="15">
        <v>4.528652909353504E-4</v>
      </c>
      <c r="L552" s="15">
        <v>9.9083784629008643E-5</v>
      </c>
      <c r="M552" s="15">
        <v>9.9083784629008643E-5</v>
      </c>
      <c r="N552" s="15">
        <v>8.4123183106535305E-4</v>
      </c>
      <c r="O552" s="15">
        <v>8.4123183106535305E-4</v>
      </c>
      <c r="P552" s="15">
        <v>4.1444310953405415E-4</v>
      </c>
      <c r="Q552" s="15">
        <v>4.1444310953405415E-4</v>
      </c>
      <c r="R552" s="15">
        <v>0</v>
      </c>
      <c r="S552" s="15">
        <v>0</v>
      </c>
      <c r="T552" s="15">
        <v>0</v>
      </c>
      <c r="U552" s="15">
        <v>0</v>
      </c>
      <c r="V552" s="15">
        <v>1.6059880411247651E-3</v>
      </c>
      <c r="W552" s="15">
        <v>1.6059880411247651E-3</v>
      </c>
      <c r="X552" s="15">
        <v>3.9115978877371407E-4</v>
      </c>
      <c r="Y552" s="15">
        <v>3.9115978877371407E-4</v>
      </c>
      <c r="Z552" s="30" t="s">
        <v>8</v>
      </c>
      <c r="AA552" s="17"/>
      <c r="AB552" s="18">
        <f t="shared" si="17"/>
        <v>-2.6736132763867655</v>
      </c>
      <c r="AD552" s="28">
        <f t="shared" si="18"/>
        <v>0</v>
      </c>
    </row>
    <row r="553" spans="1:30">
      <c r="A553" s="14">
        <v>44192</v>
      </c>
      <c r="B553" s="15">
        <v>0.40023500036718812</v>
      </c>
      <c r="C553" s="15">
        <v>0.40023500036718812</v>
      </c>
      <c r="D553" s="15">
        <v>1.5775098387101769</v>
      </c>
      <c r="E553" s="15">
        <v>1.5392665942116492</v>
      </c>
      <c r="F553" s="15">
        <v>11.063799786824205</v>
      </c>
      <c r="G553" s="15">
        <v>5.1698619137068214</v>
      </c>
      <c r="H553" s="15">
        <v>3.4401176273364809</v>
      </c>
      <c r="I553" s="15">
        <v>1.9901919011297067</v>
      </c>
      <c r="J553" s="15">
        <v>3.6290421287116597E-3</v>
      </c>
      <c r="K553" s="15">
        <v>3.6290421287116597E-3</v>
      </c>
      <c r="L553" s="15">
        <v>2.0693029146114521E-2</v>
      </c>
      <c r="M553" s="15">
        <v>2.0138779225846008E-2</v>
      </c>
      <c r="N553" s="15">
        <v>8.6479588178780875E-2</v>
      </c>
      <c r="O553" s="15">
        <v>5.1831352136776657E-2</v>
      </c>
      <c r="P553" s="15">
        <v>3.0224078678997516E-2</v>
      </c>
      <c r="Q553" s="15">
        <v>2.1576653348607193E-2</v>
      </c>
      <c r="R553" s="15">
        <v>0</v>
      </c>
      <c r="S553" s="15">
        <v>0</v>
      </c>
      <c r="T553" s="15">
        <v>3.1186621211980469E-2</v>
      </c>
      <c r="U553" s="15">
        <v>3.1186621211980469E-2</v>
      </c>
      <c r="V553" s="15">
        <v>2.9194568319018049E-2</v>
      </c>
      <c r="W553" s="15">
        <v>2.9194568319018049E-2</v>
      </c>
      <c r="X553" s="15">
        <v>1.8836206495115158E-2</v>
      </c>
      <c r="Y553" s="15">
        <v>1.8836206495115158E-2</v>
      </c>
      <c r="Z553" s="30" t="s">
        <v>8</v>
      </c>
      <c r="AA553" s="17"/>
      <c r="AB553" s="18">
        <f t="shared" si="17"/>
        <v>0.68823106681556023</v>
      </c>
      <c r="AD553" s="28">
        <f t="shared" si="18"/>
        <v>0</v>
      </c>
    </row>
    <row r="554" spans="1:30">
      <c r="A554" s="14">
        <v>44193</v>
      </c>
      <c r="B554" s="15">
        <v>5.8220728990722379E-2</v>
      </c>
      <c r="C554" s="15">
        <v>5.8220728990722379E-2</v>
      </c>
      <c r="D554" s="15">
        <v>1.3206010670085058E-2</v>
      </c>
      <c r="E554" s="15">
        <v>1.3206010670085058E-2</v>
      </c>
      <c r="F554" s="15">
        <v>1.7684987357623903</v>
      </c>
      <c r="G554" s="15">
        <v>0.67146073215847668</v>
      </c>
      <c r="H554" s="15">
        <v>0.45785718942378434</v>
      </c>
      <c r="I554" s="15">
        <v>0.19065896454415918</v>
      </c>
      <c r="J554" s="15">
        <v>5.2630290568162342E-4</v>
      </c>
      <c r="K554" s="15">
        <v>5.2630290568162342E-4</v>
      </c>
      <c r="L554" s="15">
        <v>8.3601943280726046E-5</v>
      </c>
      <c r="M554" s="15">
        <v>8.3601943280726046E-5</v>
      </c>
      <c r="N554" s="15">
        <v>4.6616670729434033E-2</v>
      </c>
      <c r="O554" s="15">
        <v>1.7560714473489246E-2</v>
      </c>
      <c r="P554" s="15">
        <v>1.1585780410345244E-2</v>
      </c>
      <c r="Q554" s="15">
        <v>4.5088150652398667E-3</v>
      </c>
      <c r="R554" s="15">
        <v>7.8211059704780782E-3</v>
      </c>
      <c r="S554" s="15">
        <v>7.8211059704780782E-3</v>
      </c>
      <c r="T554" s="15">
        <v>0</v>
      </c>
      <c r="U554" s="15">
        <v>0</v>
      </c>
      <c r="V554" s="15">
        <v>1.5773096832475374E-4</v>
      </c>
      <c r="W554" s="15">
        <v>1.5773096832475374E-4</v>
      </c>
      <c r="X554" s="15">
        <v>3.014025872426029E-3</v>
      </c>
      <c r="Y554" s="15">
        <v>3.014025872426029E-3</v>
      </c>
      <c r="Z554" s="30" t="s">
        <v>8</v>
      </c>
      <c r="AA554" s="17"/>
      <c r="AB554" s="18">
        <f t="shared" si="17"/>
        <v>-1.6572689728337959</v>
      </c>
      <c r="AD554" s="28">
        <f t="shared" si="18"/>
        <v>0</v>
      </c>
    </row>
    <row r="555" spans="1:30">
      <c r="A555" s="14">
        <v>44194</v>
      </c>
      <c r="B555" s="15">
        <v>1.5929842598712395E-2</v>
      </c>
      <c r="C555" s="15">
        <v>1.5929842598712395E-2</v>
      </c>
      <c r="D555" s="15">
        <v>1.027684628698999E-2</v>
      </c>
      <c r="E555" s="15">
        <v>1.027684628698999E-2</v>
      </c>
      <c r="F555" s="15">
        <v>1.1973214413742668E-2</v>
      </c>
      <c r="G555" s="15">
        <v>1.1973214413742668E-2</v>
      </c>
      <c r="H555" s="15">
        <v>1.2840751399327577E-2</v>
      </c>
      <c r="I555" s="15">
        <v>1.2840751399327577E-2</v>
      </c>
      <c r="J555" s="15">
        <v>2.4173214853981541E-4</v>
      </c>
      <c r="K555" s="15">
        <v>2.4173214853981541E-4</v>
      </c>
      <c r="L555" s="15">
        <v>7.4312838471756492E-5</v>
      </c>
      <c r="M555" s="15">
        <v>7.4312838471756492E-5</v>
      </c>
      <c r="N555" s="15">
        <v>1.1949315782178312E-4</v>
      </c>
      <c r="O555" s="15">
        <v>1.1949315782178312E-4</v>
      </c>
      <c r="P555" s="15">
        <v>1.4901325286617679E-4</v>
      </c>
      <c r="Q555" s="15">
        <v>1.4901325286617679E-4</v>
      </c>
      <c r="R555" s="15">
        <v>0</v>
      </c>
      <c r="S555" s="15">
        <v>0</v>
      </c>
      <c r="T555" s="15">
        <v>2.3811071993658636E-3</v>
      </c>
      <c r="U555" s="15">
        <v>2.3811071993658636E-3</v>
      </c>
      <c r="V555" s="15">
        <v>2.1135949755517001E-2</v>
      </c>
      <c r="W555" s="15">
        <v>2.1135949755517001E-2</v>
      </c>
      <c r="X555" s="15">
        <v>6.0431859033462793E-3</v>
      </c>
      <c r="Y555" s="15">
        <v>6.0431859033462793E-3</v>
      </c>
      <c r="Z555" s="30" t="s">
        <v>8</v>
      </c>
      <c r="AA555" s="17"/>
      <c r="AB555" s="18">
        <f t="shared" si="17"/>
        <v>-4.3551314622357102</v>
      </c>
      <c r="AD555" s="28">
        <f t="shared" si="18"/>
        <v>0</v>
      </c>
    </row>
    <row r="556" spans="1:30">
      <c r="A556" s="14">
        <v>44195</v>
      </c>
      <c r="B556" s="15">
        <v>4.7061271449903306E-3</v>
      </c>
      <c r="C556" s="15">
        <v>4.7061271449903306E-3</v>
      </c>
      <c r="D556" s="15">
        <v>5.2666127898587739E-2</v>
      </c>
      <c r="E556" s="15">
        <v>5.2666127898587739E-2</v>
      </c>
      <c r="F556" s="15">
        <v>0.55481151149285191</v>
      </c>
      <c r="G556" s="15">
        <v>0.55481151149285191</v>
      </c>
      <c r="H556" s="15">
        <v>0.15672352453596342</v>
      </c>
      <c r="I556" s="15">
        <v>0.15672352453596342</v>
      </c>
      <c r="J556" s="15">
        <v>6.7317813517416957E-5</v>
      </c>
      <c r="K556" s="15">
        <v>6.7317813517416957E-5</v>
      </c>
      <c r="L556" s="15">
        <v>6.6262280970649518E-4</v>
      </c>
      <c r="M556" s="15">
        <v>6.6262280970649518E-4</v>
      </c>
      <c r="N556" s="15">
        <v>6.1323888594139089E-3</v>
      </c>
      <c r="O556" s="15">
        <v>6.1323888594139089E-3</v>
      </c>
      <c r="P556" s="15">
        <v>1.7683682117478321E-3</v>
      </c>
      <c r="Q556" s="15">
        <v>1.7683682117478321E-3</v>
      </c>
      <c r="R556" s="15">
        <v>0</v>
      </c>
      <c r="S556" s="15">
        <v>0</v>
      </c>
      <c r="T556" s="15">
        <v>1.1608284642942293E-2</v>
      </c>
      <c r="U556" s="15">
        <v>1.1608284642942293E-2</v>
      </c>
      <c r="V556" s="15">
        <v>2.5165259037267528E-2</v>
      </c>
      <c r="W556" s="15">
        <v>2.5165259037267528E-2</v>
      </c>
      <c r="X556" s="15">
        <v>1.0493792666685294E-2</v>
      </c>
      <c r="Y556" s="15">
        <v>1.0493792666685294E-2</v>
      </c>
      <c r="Z556" s="30" t="s">
        <v>8</v>
      </c>
      <c r="AA556" s="17"/>
      <c r="AB556" s="18">
        <f t="shared" si="17"/>
        <v>-1.8532720162166296</v>
      </c>
      <c r="AD556" s="28">
        <f t="shared" si="18"/>
        <v>0</v>
      </c>
    </row>
    <row r="557" spans="1:30">
      <c r="A557" s="14">
        <v>44196</v>
      </c>
      <c r="B557" s="15">
        <v>1.2713887052948521E-2</v>
      </c>
      <c r="C557" s="15">
        <v>1.2713887052948521E-2</v>
      </c>
      <c r="D557" s="15">
        <v>2.3253725705120465E-3</v>
      </c>
      <c r="E557" s="15">
        <v>2.3253725705120465E-3</v>
      </c>
      <c r="F557" s="15">
        <v>5.6577620365457867E-2</v>
      </c>
      <c r="G557" s="15">
        <v>5.6577620365457867E-2</v>
      </c>
      <c r="H557" s="15">
        <v>1.9491631974518732E-2</v>
      </c>
      <c r="I557" s="15">
        <v>1.9491631974518732E-2</v>
      </c>
      <c r="J557" s="15">
        <v>8.5677217203985226E-5</v>
      </c>
      <c r="K557" s="15">
        <v>8.5677217203985226E-5</v>
      </c>
      <c r="L557" s="15">
        <v>1.2385473078626079E-5</v>
      </c>
      <c r="M557" s="15">
        <v>1.2385473078626079E-5</v>
      </c>
      <c r="N557" s="15">
        <v>4.8275235760000378E-4</v>
      </c>
      <c r="O557" s="15">
        <v>4.8275235760000378E-4</v>
      </c>
      <c r="P557" s="15">
        <v>1.5483408305626181E-4</v>
      </c>
      <c r="Q557" s="15">
        <v>1.5483408305626181E-4</v>
      </c>
      <c r="R557" s="15">
        <v>7.190766443905902E-3</v>
      </c>
      <c r="S557" s="15">
        <v>7.190766443905902E-3</v>
      </c>
      <c r="T557" s="15">
        <v>0</v>
      </c>
      <c r="U557" s="15">
        <v>0</v>
      </c>
      <c r="V557" s="15">
        <v>1.2570680202851584E-3</v>
      </c>
      <c r="W557" s="15">
        <v>1.2570680202851584E-3</v>
      </c>
      <c r="X557" s="15">
        <v>3.041965857338437E-3</v>
      </c>
      <c r="Y557" s="15">
        <v>3.041965857338437E-3</v>
      </c>
      <c r="Z557" s="30" t="s">
        <v>8</v>
      </c>
      <c r="AA557" s="17"/>
      <c r="AB557" s="18">
        <f t="shared" si="17"/>
        <v>-3.9377700350267149</v>
      </c>
      <c r="AD557" s="28">
        <f t="shared" si="18"/>
        <v>0</v>
      </c>
    </row>
    <row r="558" spans="1:30">
      <c r="A558" s="14">
        <v>44197</v>
      </c>
      <c r="B558" s="15">
        <v>0.64634586668625005</v>
      </c>
      <c r="C558" s="15">
        <v>0.64634586668625005</v>
      </c>
      <c r="D558" s="15">
        <v>0.24879628683517105</v>
      </c>
      <c r="E558" s="15">
        <v>0.24879628683517105</v>
      </c>
      <c r="F558" s="15">
        <v>1.5814776045923611</v>
      </c>
      <c r="G558" s="15">
        <v>1.5507200657690339</v>
      </c>
      <c r="H558" s="15">
        <v>0.72463980702783759</v>
      </c>
      <c r="I558" s="15">
        <v>0.71714839857319801</v>
      </c>
      <c r="J558" s="15">
        <v>5.8321705710998508E-3</v>
      </c>
      <c r="K558" s="15">
        <v>5.8321705710998508E-3</v>
      </c>
      <c r="L558" s="15">
        <v>2.4182636186017418E-3</v>
      </c>
      <c r="M558" s="15">
        <v>2.4182636186017418E-3</v>
      </c>
      <c r="N558" s="15">
        <v>2.6771247078392263E-2</v>
      </c>
      <c r="O558" s="15">
        <v>2.4720744490170473E-2</v>
      </c>
      <c r="P558" s="15">
        <v>9.6486081230849584E-3</v>
      </c>
      <c r="Q558" s="15">
        <v>9.1491808927756622E-3</v>
      </c>
      <c r="R558" s="15">
        <v>9.4397933955105134E-3</v>
      </c>
      <c r="S558" s="15">
        <v>9.4397933955105134E-3</v>
      </c>
      <c r="T558" s="15">
        <v>1.0707241476472245E-2</v>
      </c>
      <c r="U558" s="15">
        <v>1.0707241476472245E-2</v>
      </c>
      <c r="V558" s="15">
        <v>0.11930196876926828</v>
      </c>
      <c r="W558" s="15">
        <v>0.11930196876926828</v>
      </c>
      <c r="X558" s="15">
        <v>3.6674722695649732E-2</v>
      </c>
      <c r="Y558" s="15">
        <v>3.6674722695649732E-2</v>
      </c>
      <c r="Z558" s="30" t="s">
        <v>8</v>
      </c>
      <c r="AA558" s="17"/>
      <c r="AB558" s="18">
        <f t="shared" si="17"/>
        <v>-0.33247248828742848</v>
      </c>
      <c r="AD558" s="28">
        <f t="shared" si="18"/>
        <v>0</v>
      </c>
    </row>
    <row r="559" spans="1:30">
      <c r="A559" s="14">
        <v>44198</v>
      </c>
      <c r="B559" s="15">
        <v>0.46179714082886586</v>
      </c>
      <c r="C559" s="15">
        <v>0.46179714082886586</v>
      </c>
      <c r="D559" s="15">
        <v>1.2667304518530211</v>
      </c>
      <c r="E559" s="15">
        <v>1.2667304518530211</v>
      </c>
      <c r="F559" s="15">
        <v>4.1411787761032794</v>
      </c>
      <c r="G559" s="15">
        <v>4.1411787761032794</v>
      </c>
      <c r="H559" s="15">
        <v>1.6605967049444457</v>
      </c>
      <c r="I559" s="15">
        <v>1.6605967049444457</v>
      </c>
      <c r="J559" s="15">
        <v>2.2979853614354621E-3</v>
      </c>
      <c r="K559" s="15">
        <v>2.2979853614354621E-3</v>
      </c>
      <c r="L559" s="15">
        <v>1.4593183654891184E-2</v>
      </c>
      <c r="M559" s="15">
        <v>1.4593183654891184E-2</v>
      </c>
      <c r="N559" s="15">
        <v>1.3344995865536736E-2</v>
      </c>
      <c r="O559" s="15">
        <v>1.3344995865536736E-2</v>
      </c>
      <c r="P559" s="15">
        <v>9.611354809868411E-3</v>
      </c>
      <c r="Q559" s="15">
        <v>9.611354809868411E-3</v>
      </c>
      <c r="R559" s="15">
        <v>1.3292208269075418E-2</v>
      </c>
      <c r="S559" s="15">
        <v>1.3292208269075418E-2</v>
      </c>
      <c r="T559" s="15">
        <v>2.9715846283893625E-2</v>
      </c>
      <c r="U559" s="15">
        <v>2.9715846283893625E-2</v>
      </c>
      <c r="V559" s="15">
        <v>8.6732913673363082E-2</v>
      </c>
      <c r="W559" s="15">
        <v>8.6732913673363082E-2</v>
      </c>
      <c r="X559" s="15">
        <v>3.7354595661851675E-2</v>
      </c>
      <c r="Y559" s="15">
        <v>3.7354595661851675E-2</v>
      </c>
      <c r="Z559" s="30" t="s">
        <v>8</v>
      </c>
      <c r="AA559" s="17"/>
      <c r="AB559" s="18">
        <f t="shared" si="17"/>
        <v>0.50717699858779997</v>
      </c>
      <c r="AD559" s="28">
        <f t="shared" si="18"/>
        <v>0</v>
      </c>
    </row>
    <row r="560" spans="1:30">
      <c r="A560" s="14">
        <v>44199</v>
      </c>
      <c r="B560" s="15">
        <v>1.7701525054466229E-2</v>
      </c>
      <c r="C560" s="15">
        <v>1.7701525054466229E-2</v>
      </c>
      <c r="D560" s="15">
        <v>0.491724955799343</v>
      </c>
      <c r="E560" s="15">
        <v>0.491724955799343</v>
      </c>
      <c r="F560" s="15">
        <v>0.83316365304922635</v>
      </c>
      <c r="G560" s="15">
        <v>0.61242633246820288</v>
      </c>
      <c r="H560" s="15">
        <v>0.39454052694811542</v>
      </c>
      <c r="I560" s="15">
        <v>0.34077701098041402</v>
      </c>
      <c r="J560" s="15">
        <v>5.3548260752490744E-4</v>
      </c>
      <c r="K560" s="15">
        <v>5.3548260752490744E-4</v>
      </c>
      <c r="L560" s="15">
        <v>5.235958743989173E-3</v>
      </c>
      <c r="M560" s="15">
        <v>5.235958743989173E-3</v>
      </c>
      <c r="N560" s="15">
        <v>1.4888847464594183E-2</v>
      </c>
      <c r="O560" s="15">
        <v>6.672497932768375E-3</v>
      </c>
      <c r="P560" s="15">
        <v>5.7987110353627074E-3</v>
      </c>
      <c r="Q560" s="15">
        <v>3.7975096160114737E-3</v>
      </c>
      <c r="R560" s="15">
        <v>0</v>
      </c>
      <c r="S560" s="15">
        <v>0</v>
      </c>
      <c r="T560" s="15">
        <v>2.0717800092271772E-2</v>
      </c>
      <c r="U560" s="15">
        <v>2.0717800092271772E-2</v>
      </c>
      <c r="V560" s="15">
        <v>6.3761549013703466E-3</v>
      </c>
      <c r="W560" s="15">
        <v>6.3761549013703466E-3</v>
      </c>
      <c r="X560" s="15">
        <v>9.3424324550864749E-3</v>
      </c>
      <c r="Y560" s="15">
        <v>9.3424324550864749E-3</v>
      </c>
      <c r="Z560" s="30" t="s">
        <v>8</v>
      </c>
      <c r="AA560" s="17"/>
      <c r="AB560" s="18">
        <f t="shared" si="17"/>
        <v>-1.0765269423456236</v>
      </c>
      <c r="AD560" s="28">
        <f t="shared" si="18"/>
        <v>0</v>
      </c>
    </row>
    <row r="561" spans="1:30">
      <c r="A561" s="14">
        <v>44200</v>
      </c>
      <c r="B561" s="15">
        <v>2.119593155614306E-2</v>
      </c>
      <c r="C561" s="15">
        <v>2.119593155614306E-2</v>
      </c>
      <c r="D561" s="15">
        <v>5.6065940258670607E-2</v>
      </c>
      <c r="E561" s="15">
        <v>5.6065940258670607E-2</v>
      </c>
      <c r="F561" s="15">
        <v>4.0957474774994382E-2</v>
      </c>
      <c r="G561" s="15">
        <v>4.0957474774994382E-2</v>
      </c>
      <c r="H561" s="15">
        <v>3.9119471375485451E-2</v>
      </c>
      <c r="I561" s="15">
        <v>3.9119471375485451E-2</v>
      </c>
      <c r="J561" s="15">
        <v>2.815108565273799E-4</v>
      </c>
      <c r="K561" s="15">
        <v>2.815108565273799E-4</v>
      </c>
      <c r="L561" s="15">
        <v>2.3842035676355201E-4</v>
      </c>
      <c r="M561" s="15">
        <v>2.3842035676355201E-4</v>
      </c>
      <c r="N561" s="15">
        <v>2.2464713670495228E-4</v>
      </c>
      <c r="O561" s="15">
        <v>2.2464713670495228E-4</v>
      </c>
      <c r="P561" s="15">
        <v>2.5145986421167335E-4</v>
      </c>
      <c r="Q561" s="15">
        <v>2.5145986421167335E-4</v>
      </c>
      <c r="R561" s="15">
        <v>0</v>
      </c>
      <c r="S561" s="15">
        <v>0</v>
      </c>
      <c r="T561" s="15">
        <v>8.3601943280726032E-5</v>
      </c>
      <c r="U561" s="15">
        <v>8.3601943280726032E-5</v>
      </c>
      <c r="V561" s="15">
        <v>2.5332549458218021E-4</v>
      </c>
      <c r="W561" s="15">
        <v>2.5332549458218021E-4</v>
      </c>
      <c r="X561" s="15">
        <v>9.3133283041360495E-5</v>
      </c>
      <c r="Y561" s="15">
        <v>9.3133283041360495E-5</v>
      </c>
      <c r="Z561" s="30" t="s">
        <v>8</v>
      </c>
      <c r="AA561" s="17"/>
      <c r="AB561" s="18">
        <f t="shared" si="17"/>
        <v>-3.2411349468034092</v>
      </c>
      <c r="AD561" s="28">
        <f t="shared" si="18"/>
        <v>0</v>
      </c>
    </row>
    <row r="562" spans="1:30">
      <c r="A562" s="14">
        <v>44201</v>
      </c>
      <c r="B562" s="15">
        <v>2.0354458887175342E-2</v>
      </c>
      <c r="C562" s="15">
        <v>2.0354458887175342E-2</v>
      </c>
      <c r="D562" s="15">
        <v>2.8904597797243609E-2</v>
      </c>
      <c r="E562" s="15">
        <v>2.8904597797243609E-2</v>
      </c>
      <c r="F562" s="15">
        <v>1.4128393008216351</v>
      </c>
      <c r="G562" s="15">
        <v>0.61132221568992973</v>
      </c>
      <c r="H562" s="15">
        <v>0.3627273616272248</v>
      </c>
      <c r="I562" s="15">
        <v>0.16750719454611493</v>
      </c>
      <c r="J562" s="15">
        <v>1.6829453379354239E-4</v>
      </c>
      <c r="K562" s="15">
        <v>1.6829453379354239E-4</v>
      </c>
      <c r="L562" s="15">
        <v>1.703002548311086E-4</v>
      </c>
      <c r="M562" s="15">
        <v>1.703002548311086E-4</v>
      </c>
      <c r="N562" s="15">
        <v>2.0901743166186301E-2</v>
      </c>
      <c r="O562" s="15">
        <v>7.504170311207984E-3</v>
      </c>
      <c r="P562" s="15">
        <v>5.2189563484302398E-3</v>
      </c>
      <c r="Q562" s="15">
        <v>1.95579894386857E-3</v>
      </c>
      <c r="R562" s="15">
        <v>0</v>
      </c>
      <c r="S562" s="15">
        <v>0</v>
      </c>
      <c r="T562" s="15">
        <v>0</v>
      </c>
      <c r="U562" s="15">
        <v>0</v>
      </c>
      <c r="V562" s="15">
        <v>2.6766467352079418E-3</v>
      </c>
      <c r="W562" s="15">
        <v>2.6766467352079418E-3</v>
      </c>
      <c r="X562" s="15">
        <v>6.5193298128952341E-4</v>
      </c>
      <c r="Y562" s="15">
        <v>6.5193298128952341E-4</v>
      </c>
      <c r="Z562" s="30" t="s">
        <v>8</v>
      </c>
      <c r="AA562" s="17"/>
      <c r="AB562" s="18">
        <f t="shared" si="17"/>
        <v>-1.7867289761253298</v>
      </c>
      <c r="AD562" s="28">
        <f t="shared" si="18"/>
        <v>0</v>
      </c>
    </row>
    <row r="563" spans="1:30">
      <c r="A563" s="14">
        <v>44202</v>
      </c>
      <c r="B563" s="15">
        <v>4.7624293162958069E-2</v>
      </c>
      <c r="C563" s="15">
        <v>4.7624293162958069E-2</v>
      </c>
      <c r="D563" s="15">
        <v>2.599401162376648E-2</v>
      </c>
      <c r="E563" s="15">
        <v>2.599401162376648E-2</v>
      </c>
      <c r="F563" s="15">
        <v>2.049068670327937E-2</v>
      </c>
      <c r="G563" s="15">
        <v>2.049068670327937E-2</v>
      </c>
      <c r="H563" s="15">
        <v>3.2883033909828357E-2</v>
      </c>
      <c r="I563" s="15">
        <v>3.2883033909828357E-2</v>
      </c>
      <c r="J563" s="15">
        <v>3.2740936574380067E-4</v>
      </c>
      <c r="K563" s="15">
        <v>3.2740936574380067E-4</v>
      </c>
      <c r="L563" s="15">
        <v>3.4060050966221725E-4</v>
      </c>
      <c r="M563" s="15">
        <v>3.4060050966221725E-4</v>
      </c>
      <c r="N563" s="15">
        <v>1.099337051960405E-4</v>
      </c>
      <c r="O563" s="15">
        <v>1.099337051960405E-4</v>
      </c>
      <c r="P563" s="15">
        <v>2.7939984912408149E-4</v>
      </c>
      <c r="Q563" s="15">
        <v>2.7939984912408149E-4</v>
      </c>
      <c r="R563" s="15">
        <v>0</v>
      </c>
      <c r="S563" s="15">
        <v>0</v>
      </c>
      <c r="T563" s="15">
        <v>2.2944088878154812E-3</v>
      </c>
      <c r="U563" s="15">
        <v>2.2944088878154812E-3</v>
      </c>
      <c r="V563" s="15">
        <v>1.187284016117237E-2</v>
      </c>
      <c r="W563" s="15">
        <v>1.187284016117237E-2</v>
      </c>
      <c r="X563" s="15">
        <v>3.7544354726048441E-3</v>
      </c>
      <c r="Y563" s="15">
        <v>3.7544354726048441E-3</v>
      </c>
      <c r="Z563" s="30" t="s">
        <v>8</v>
      </c>
      <c r="AA563" s="17"/>
      <c r="AB563" s="18">
        <f t="shared" si="17"/>
        <v>-3.4147984408542489</v>
      </c>
      <c r="AD563" s="28">
        <f t="shared" si="18"/>
        <v>0</v>
      </c>
    </row>
    <row r="564" spans="1:30">
      <c r="A564" s="14">
        <v>44203</v>
      </c>
      <c r="B564" s="15">
        <v>0.39165809894494624</v>
      </c>
      <c r="C564" s="15">
        <v>0.39165809894494624</v>
      </c>
      <c r="D564" s="15">
        <v>3.2629528825640408E-2</v>
      </c>
      <c r="E564" s="15">
        <v>3.2629528825640408E-2</v>
      </c>
      <c r="F564" s="15">
        <v>6.5243264170693586E-3</v>
      </c>
      <c r="G564" s="15">
        <v>6.5243264170693586E-3</v>
      </c>
      <c r="H564" s="15">
        <v>0.16286682871857916</v>
      </c>
      <c r="I564" s="15">
        <v>0.16286682871857916</v>
      </c>
      <c r="J564" s="15">
        <v>9.1368632346821386E-3</v>
      </c>
      <c r="K564" s="15">
        <v>9.1368632346821386E-3</v>
      </c>
      <c r="L564" s="15">
        <v>3.0654045869599552E-4</v>
      </c>
      <c r="M564" s="15">
        <v>3.0654045869599552E-4</v>
      </c>
      <c r="N564" s="15">
        <v>2.8678357877227953E-5</v>
      </c>
      <c r="O564" s="15">
        <v>2.8678357877227953E-5</v>
      </c>
      <c r="P564" s="15">
        <v>3.5984372235105667E-3</v>
      </c>
      <c r="Q564" s="15">
        <v>3.5984372235105667E-3</v>
      </c>
      <c r="R564" s="15">
        <v>1.2270201463856455E-2</v>
      </c>
      <c r="S564" s="15">
        <v>1.2270201463856455E-2</v>
      </c>
      <c r="T564" s="15">
        <v>0</v>
      </c>
      <c r="U564" s="15">
        <v>0</v>
      </c>
      <c r="V564" s="15">
        <v>3.1068221033663608E-4</v>
      </c>
      <c r="W564" s="15">
        <v>3.1068221033663608E-4</v>
      </c>
      <c r="X564" s="15">
        <v>4.7439766049193E-3</v>
      </c>
      <c r="Y564" s="15">
        <v>4.7439766049193E-3</v>
      </c>
      <c r="Z564" s="30" t="s">
        <v>8</v>
      </c>
      <c r="AA564" s="17"/>
      <c r="AB564" s="18">
        <f t="shared" si="17"/>
        <v>-1.8148224138296856</v>
      </c>
      <c r="AD564" s="28">
        <f t="shared" si="18"/>
        <v>0</v>
      </c>
    </row>
    <row r="565" spans="1:30">
      <c r="A565" s="14">
        <v>44204</v>
      </c>
      <c r="B565" s="15">
        <v>4.366478176788818E-3</v>
      </c>
      <c r="C565" s="15">
        <v>4.366478176788818E-3</v>
      </c>
      <c r="D565" s="15">
        <v>7.2640799606141955E-3</v>
      </c>
      <c r="E565" s="15">
        <v>7.2640799606141955E-3</v>
      </c>
      <c r="F565" s="15">
        <v>0.52283036273342998</v>
      </c>
      <c r="G565" s="15">
        <v>0.52283036273342998</v>
      </c>
      <c r="H565" s="15">
        <v>0.13173470052992839</v>
      </c>
      <c r="I565" s="15">
        <v>0.13173470052992839</v>
      </c>
      <c r="J565" s="15">
        <v>2.1419304300996306E-5</v>
      </c>
      <c r="K565" s="15">
        <v>2.1419304300996306E-5</v>
      </c>
      <c r="L565" s="15">
        <v>4.0252787505534755E-5</v>
      </c>
      <c r="M565" s="15">
        <v>4.0252787505534755E-5</v>
      </c>
      <c r="N565" s="15">
        <v>8.6704235315485812E-3</v>
      </c>
      <c r="O565" s="15">
        <v>8.6704235315485812E-3</v>
      </c>
      <c r="P565" s="15">
        <v>2.1350805137231904E-3</v>
      </c>
      <c r="Q565" s="15">
        <v>2.1350805137231904E-3</v>
      </c>
      <c r="R565" s="15">
        <v>0</v>
      </c>
      <c r="S565" s="15">
        <v>0</v>
      </c>
      <c r="T565" s="15">
        <v>7.6480296260516038E-4</v>
      </c>
      <c r="U565" s="15">
        <v>7.6480296260516038E-4</v>
      </c>
      <c r="V565" s="15">
        <v>9.7363024993188871E-3</v>
      </c>
      <c r="W565" s="15">
        <v>9.7363024993188871E-3</v>
      </c>
      <c r="X565" s="15">
        <v>2.6589552308308416E-3</v>
      </c>
      <c r="Y565" s="15">
        <v>2.6589552308308416E-3</v>
      </c>
      <c r="Z565" s="30" t="s">
        <v>8</v>
      </c>
      <c r="AA565" s="17"/>
      <c r="AB565" s="18">
        <f t="shared" si="17"/>
        <v>-2.0269652233137276</v>
      </c>
      <c r="AD565" s="28">
        <f t="shared" si="18"/>
        <v>0</v>
      </c>
    </row>
    <row r="566" spans="1:30">
      <c r="A566" s="14">
        <v>44205</v>
      </c>
      <c r="B566" s="15">
        <v>0.1196543536265942</v>
      </c>
      <c r="C566" s="15">
        <v>0.1196543536265942</v>
      </c>
      <c r="D566" s="15">
        <v>9.9888840379119326E-2</v>
      </c>
      <c r="E566" s="15">
        <v>9.9888840379119326E-2</v>
      </c>
      <c r="F566" s="15">
        <v>5.8833651185133139E-2</v>
      </c>
      <c r="G566" s="15">
        <v>5.8833651185133139E-2</v>
      </c>
      <c r="H566" s="15">
        <v>9.7409264898996956E-2</v>
      </c>
      <c r="I566" s="15">
        <v>9.7409264898996956E-2</v>
      </c>
      <c r="J566" s="15">
        <v>2.9375045898509219E-4</v>
      </c>
      <c r="K566" s="15">
        <v>2.9375045898509219E-4</v>
      </c>
      <c r="L566" s="15">
        <v>1.1456562597729125E-3</v>
      </c>
      <c r="M566" s="15">
        <v>1.1456562597729125E-3</v>
      </c>
      <c r="N566" s="15">
        <v>4.731929049742611E-4</v>
      </c>
      <c r="O566" s="15">
        <v>4.731929049742611E-4</v>
      </c>
      <c r="P566" s="15">
        <v>6.5775381147960851E-4</v>
      </c>
      <c r="Q566" s="15">
        <v>6.5775381147960851E-4</v>
      </c>
      <c r="R566" s="15">
        <v>0</v>
      </c>
      <c r="S566" s="15">
        <v>0</v>
      </c>
      <c r="T566" s="15">
        <v>3.0963682696565197E-6</v>
      </c>
      <c r="U566" s="15">
        <v>3.0963682696565197E-6</v>
      </c>
      <c r="V566" s="15">
        <v>8.5079128369109584E-4</v>
      </c>
      <c r="W566" s="15">
        <v>8.5079128369109584E-4</v>
      </c>
      <c r="X566" s="15">
        <v>2.0838572080504413E-4</v>
      </c>
      <c r="Y566" s="15">
        <v>2.0838572080504413E-4</v>
      </c>
      <c r="Z566" s="30" t="s">
        <v>8</v>
      </c>
      <c r="AA566" s="17"/>
      <c r="AB566" s="18">
        <f t="shared" si="17"/>
        <v>-2.3288339506911808</v>
      </c>
      <c r="AD566" s="28">
        <f t="shared" si="18"/>
        <v>0</v>
      </c>
    </row>
    <row r="567" spans="1:30">
      <c r="A567" s="14">
        <v>44206</v>
      </c>
      <c r="B567" s="15">
        <v>2.7783897579006633E-3</v>
      </c>
      <c r="C567" s="15">
        <v>2.7783897579006633E-3</v>
      </c>
      <c r="D567" s="15">
        <v>1.1264587765010421E-2</v>
      </c>
      <c r="E567" s="15">
        <v>1.1264587765010421E-2</v>
      </c>
      <c r="F567" s="15">
        <v>1.1167830530023855</v>
      </c>
      <c r="G567" s="15">
        <v>1.1167830530023855</v>
      </c>
      <c r="H567" s="15">
        <v>0.27729969359149881</v>
      </c>
      <c r="I567" s="15">
        <v>0.27729969359149881</v>
      </c>
      <c r="J567" s="15">
        <v>1.2239602457712174E-5</v>
      </c>
      <c r="K567" s="15">
        <v>1.2239602457712174E-5</v>
      </c>
      <c r="L567" s="15">
        <v>9.5987416359352121E-5</v>
      </c>
      <c r="M567" s="15">
        <v>9.5987416359352121E-5</v>
      </c>
      <c r="N567" s="15">
        <v>5.4632271756119297E-3</v>
      </c>
      <c r="O567" s="15">
        <v>5.4632271756119297E-3</v>
      </c>
      <c r="P567" s="15">
        <v>1.371387592784033E-3</v>
      </c>
      <c r="Q567" s="15">
        <v>1.371387592784033E-3</v>
      </c>
      <c r="R567" s="15">
        <v>0</v>
      </c>
      <c r="S567" s="15">
        <v>0</v>
      </c>
      <c r="T567" s="15">
        <v>1.3410370975882388E-2</v>
      </c>
      <c r="U567" s="15">
        <v>1.3410370975882388E-2</v>
      </c>
      <c r="V567" s="15">
        <v>1.19015185190496E-3</v>
      </c>
      <c r="W567" s="15">
        <v>1.19015185190496E-3</v>
      </c>
      <c r="X567" s="15">
        <v>5.331880454117888E-3</v>
      </c>
      <c r="Y567" s="15">
        <v>5.331880454117888E-3</v>
      </c>
      <c r="Z567" s="30" t="s">
        <v>8</v>
      </c>
      <c r="AA567" s="17"/>
      <c r="AB567" s="18">
        <f t="shared" si="17"/>
        <v>-1.2826564313321698</v>
      </c>
      <c r="AD567" s="28">
        <f t="shared" si="18"/>
        <v>0</v>
      </c>
    </row>
    <row r="568" spans="1:30">
      <c r="A568" s="14">
        <v>44207</v>
      </c>
      <c r="B568" s="15">
        <v>0.65477283297838496</v>
      </c>
      <c r="C568" s="15">
        <v>0.65477283297838496</v>
      </c>
      <c r="D568" s="15">
        <v>2.1940122430401381</v>
      </c>
      <c r="E568" s="15">
        <v>2.1940122430401381</v>
      </c>
      <c r="F568" s="15">
        <v>0.93127709507353618</v>
      </c>
      <c r="G568" s="15">
        <v>0.76343700559705951</v>
      </c>
      <c r="H568" s="15">
        <v>1.3008391308802025</v>
      </c>
      <c r="I568" s="15">
        <v>1.2599594404552354</v>
      </c>
      <c r="J568" s="15">
        <v>1.5877824288267107E-2</v>
      </c>
      <c r="K568" s="15">
        <v>1.5877824288267107E-2</v>
      </c>
      <c r="L568" s="15">
        <v>1.7417071516817907E-2</v>
      </c>
      <c r="M568" s="15">
        <v>1.7417071516817907E-2</v>
      </c>
      <c r="N568" s="15">
        <v>1.8836901399025881E-2</v>
      </c>
      <c r="O568" s="15">
        <v>1.4587724706883283E-2</v>
      </c>
      <c r="P568" s="15">
        <v>1.7177269890940934E-2</v>
      </c>
      <c r="Q568" s="15">
        <v>1.6142326283143816E-2</v>
      </c>
      <c r="R568" s="15">
        <v>0</v>
      </c>
      <c r="S568" s="15">
        <v>0</v>
      </c>
      <c r="T568" s="15">
        <v>2.7464786551853332E-2</v>
      </c>
      <c r="U568" s="15">
        <v>2.7464786551853332E-2</v>
      </c>
      <c r="V568" s="15">
        <v>2.3893851838043757E-2</v>
      </c>
      <c r="W568" s="15">
        <v>2.3893851838043757E-2</v>
      </c>
      <c r="X568" s="15">
        <v>1.6145818781257856E-2</v>
      </c>
      <c r="Y568" s="15">
        <v>1.6145818781257856E-2</v>
      </c>
      <c r="Z568" s="30" t="s">
        <v>8</v>
      </c>
      <c r="AA568" s="17"/>
      <c r="AB568" s="18">
        <f t="shared" si="17"/>
        <v>0.23107953033038126</v>
      </c>
      <c r="AD568" s="28">
        <f t="shared" si="18"/>
        <v>0</v>
      </c>
    </row>
    <row r="569" spans="1:30">
      <c r="A569" s="14">
        <v>44208</v>
      </c>
      <c r="B569" s="15">
        <v>2.7327972387456857E-2</v>
      </c>
      <c r="C569" s="15">
        <v>2.7327972387456857E-2</v>
      </c>
      <c r="D569" s="15">
        <v>4.3990104007010186E-2</v>
      </c>
      <c r="E569" s="15">
        <v>4.3990104007010186E-2</v>
      </c>
      <c r="F569" s="15">
        <v>0.7990459666279508</v>
      </c>
      <c r="G569" s="15">
        <v>0.7990459666279508</v>
      </c>
      <c r="H569" s="15">
        <v>0.22155476702709248</v>
      </c>
      <c r="I569" s="15">
        <v>0.22155476702709248</v>
      </c>
      <c r="J569" s="15">
        <v>1.8971383809453867E-4</v>
      </c>
      <c r="K569" s="15">
        <v>1.8971383809453867E-4</v>
      </c>
      <c r="L569" s="15">
        <v>2.6319130292080418E-4</v>
      </c>
      <c r="M569" s="15">
        <v>2.6319130292080418E-4</v>
      </c>
      <c r="N569" s="15">
        <v>9.5929107099327494E-3</v>
      </c>
      <c r="O569" s="15">
        <v>9.5929107099327494E-3</v>
      </c>
      <c r="P569" s="15">
        <v>2.5076136458886322E-3</v>
      </c>
      <c r="Q569" s="15">
        <v>2.5076136458886322E-3</v>
      </c>
      <c r="R569" s="15">
        <v>0</v>
      </c>
      <c r="S569" s="15">
        <v>0</v>
      </c>
      <c r="T569" s="15">
        <v>0</v>
      </c>
      <c r="U569" s="15">
        <v>0</v>
      </c>
      <c r="V569" s="15">
        <v>1.9467825272324907E-2</v>
      </c>
      <c r="W569" s="15">
        <v>1.9467825272324907E-2</v>
      </c>
      <c r="X569" s="15">
        <v>4.7416482728432664E-3</v>
      </c>
      <c r="Y569" s="15">
        <v>4.7416482728432664E-3</v>
      </c>
      <c r="Z569" s="30" t="s">
        <v>8</v>
      </c>
      <c r="AA569" s="17"/>
      <c r="AB569" s="18">
        <f t="shared" si="17"/>
        <v>-1.5070854648581558</v>
      </c>
      <c r="AD569" s="28">
        <f t="shared" si="18"/>
        <v>0</v>
      </c>
    </row>
    <row r="570" spans="1:30">
      <c r="A570" s="14">
        <v>44209</v>
      </c>
      <c r="B570" s="15">
        <v>7.0818339820322637E-2</v>
      </c>
      <c r="C570" s="15">
        <v>7.0818339820322637E-2</v>
      </c>
      <c r="D570" s="15">
        <v>0.11518489963122255</v>
      </c>
      <c r="E570" s="15">
        <v>0.11518489963122255</v>
      </c>
      <c r="F570" s="15">
        <v>0.72220230669591867</v>
      </c>
      <c r="G570" s="15">
        <v>0.22353346047405326</v>
      </c>
      <c r="H570" s="15">
        <v>0.24615243124435376</v>
      </c>
      <c r="I570" s="15">
        <v>0.12469498849803955</v>
      </c>
      <c r="J570" s="15">
        <v>5.0488360138062718E-4</v>
      </c>
      <c r="K570" s="15">
        <v>5.0488360138062718E-4</v>
      </c>
      <c r="L570" s="15">
        <v>2.817695125387434E-4</v>
      </c>
      <c r="M570" s="15">
        <v>2.817695125387434E-4</v>
      </c>
      <c r="N570" s="15">
        <v>9.4208405626693779E-3</v>
      </c>
      <c r="O570" s="15">
        <v>1.6537853042534786E-3</v>
      </c>
      <c r="P570" s="15">
        <v>2.5925977666638742E-3</v>
      </c>
      <c r="Q570" s="15">
        <v>7.0082795488623779E-4</v>
      </c>
      <c r="R570" s="15">
        <v>0</v>
      </c>
      <c r="S570" s="15">
        <v>0</v>
      </c>
      <c r="T570" s="15">
        <v>1.0425471963933503E-2</v>
      </c>
      <c r="U570" s="15">
        <v>1.0425471963933503E-2</v>
      </c>
      <c r="V570" s="15">
        <v>4.9995937232634059E-3</v>
      </c>
      <c r="W570" s="15">
        <v>4.9995937232634059E-3</v>
      </c>
      <c r="X570" s="15">
        <v>5.1374647257690477E-3</v>
      </c>
      <c r="Y570" s="15">
        <v>5.1374647257690477E-3</v>
      </c>
      <c r="Z570" s="30" t="s">
        <v>8</v>
      </c>
      <c r="AA570" s="17"/>
      <c r="AB570" s="18">
        <f t="shared" si="17"/>
        <v>-2.0818846155717314</v>
      </c>
      <c r="AD570" s="28">
        <f t="shared" si="18"/>
        <v>0</v>
      </c>
    </row>
    <row r="571" spans="1:30">
      <c r="A571" s="14">
        <v>44210</v>
      </c>
      <c r="B571" s="15">
        <v>8.072629800984063E-2</v>
      </c>
      <c r="C571" s="15">
        <v>8.072629800984063E-2</v>
      </c>
      <c r="D571" s="15">
        <v>0.17837248691010316</v>
      </c>
      <c r="E571" s="15">
        <v>0.17837248691010316</v>
      </c>
      <c r="F571" s="15">
        <v>0.60714473489248022</v>
      </c>
      <c r="G571" s="15">
        <v>0.60714473489248022</v>
      </c>
      <c r="H571" s="15">
        <v>0.2456553323461205</v>
      </c>
      <c r="I571" s="15">
        <v>0.2456553323461205</v>
      </c>
      <c r="J571" s="15">
        <v>5.8138111674132815E-4</v>
      </c>
      <c r="K571" s="15">
        <v>5.8138111674132815E-4</v>
      </c>
      <c r="L571" s="15">
        <v>1.9476156416139508E-3</v>
      </c>
      <c r="M571" s="15">
        <v>1.9476156416139508E-3</v>
      </c>
      <c r="N571" s="15">
        <v>1.7493798305109047E-2</v>
      </c>
      <c r="O571" s="15">
        <v>1.7493798305109047E-2</v>
      </c>
      <c r="P571" s="15">
        <v>5.2142996842781718E-3</v>
      </c>
      <c r="Q571" s="15">
        <v>5.2142996842781718E-3</v>
      </c>
      <c r="R571" s="15">
        <v>0</v>
      </c>
      <c r="S571" s="15">
        <v>0</v>
      </c>
      <c r="T571" s="15">
        <v>1.851628225254599E-3</v>
      </c>
      <c r="U571" s="15">
        <v>1.851628225254599E-3</v>
      </c>
      <c r="V571" s="15">
        <v>2.3420658933069494E-4</v>
      </c>
      <c r="W571" s="15">
        <v>2.3420658933069494E-4</v>
      </c>
      <c r="X571" s="15">
        <v>7.5321542659700295E-4</v>
      </c>
      <c r="Y571" s="15">
        <v>7.5321542659700295E-4</v>
      </c>
      <c r="Z571" s="30" t="s">
        <v>8</v>
      </c>
      <c r="AA571" s="17"/>
      <c r="AB571" s="18">
        <f t="shared" si="17"/>
        <v>-1.4038258135152653</v>
      </c>
      <c r="AD571" s="28">
        <f t="shared" si="18"/>
        <v>0</v>
      </c>
    </row>
    <row r="572" spans="1:30">
      <c r="A572" s="14">
        <v>44211</v>
      </c>
      <c r="B572" s="15">
        <v>7.023695870358132E-2</v>
      </c>
      <c r="C572" s="15">
        <v>7.023695870358132E-2</v>
      </c>
      <c r="D572" s="15">
        <v>0.39689558117284246</v>
      </c>
      <c r="E572" s="15">
        <v>0.39689558117284246</v>
      </c>
      <c r="F572" s="15">
        <v>2.9758050254042461</v>
      </c>
      <c r="G572" s="15">
        <v>1.1751004937457281</v>
      </c>
      <c r="H572" s="15">
        <v>0.90074320359867011</v>
      </c>
      <c r="I572" s="15">
        <v>0.46215761876821915</v>
      </c>
      <c r="J572" s="15">
        <v>6.3033952657217676E-4</v>
      </c>
      <c r="K572" s="15">
        <v>6.3033952657217676E-4</v>
      </c>
      <c r="L572" s="15">
        <v>8.2580141751739406E-3</v>
      </c>
      <c r="M572" s="15">
        <v>8.2580141751739406E-3</v>
      </c>
      <c r="N572" s="15">
        <v>4.0283533364879519E-2</v>
      </c>
      <c r="O572" s="15">
        <v>2.3301165775247705E-2</v>
      </c>
      <c r="P572" s="15">
        <v>1.315624039563019E-2</v>
      </c>
      <c r="Q572" s="15">
        <v>9.0199584625557661E-3</v>
      </c>
      <c r="R572" s="15">
        <v>0</v>
      </c>
      <c r="S572" s="15">
        <v>0</v>
      </c>
      <c r="T572" s="15">
        <v>8.1991831780504638E-3</v>
      </c>
      <c r="U572" s="15">
        <v>8.1991831780504638E-3</v>
      </c>
      <c r="V572" s="15">
        <v>1.2365151971398116E-2</v>
      </c>
      <c r="W572" s="15">
        <v>1.2365151971398116E-2</v>
      </c>
      <c r="X572" s="15">
        <v>6.0944092090190263E-3</v>
      </c>
      <c r="Y572" s="15">
        <v>6.0944092090190263E-3</v>
      </c>
      <c r="Z572" s="30" t="s">
        <v>8</v>
      </c>
      <c r="AA572" s="17"/>
      <c r="AB572" s="18">
        <f t="shared" si="17"/>
        <v>-0.77184927991936458</v>
      </c>
      <c r="AD572" s="28">
        <f t="shared" si="18"/>
        <v>0</v>
      </c>
    </row>
    <row r="573" spans="1:30">
      <c r="A573" s="14">
        <v>44212</v>
      </c>
      <c r="B573" s="15">
        <v>8.0172455998629169E-2</v>
      </c>
      <c r="C573" s="15">
        <v>8.0172455998629169E-2</v>
      </c>
      <c r="D573" s="15">
        <v>0.30515638207945889</v>
      </c>
      <c r="E573" s="15">
        <v>0.30515638207945889</v>
      </c>
      <c r="F573" s="15">
        <v>1.6535558773904606</v>
      </c>
      <c r="G573" s="15">
        <v>1.1706744671800091</v>
      </c>
      <c r="H573" s="15">
        <v>0.54797993909083287</v>
      </c>
      <c r="I573" s="15">
        <v>0.43036773676808887</v>
      </c>
      <c r="J573" s="15">
        <v>4.4368558909206634E-4</v>
      </c>
      <c r="K573" s="15">
        <v>4.4368558909206634E-4</v>
      </c>
      <c r="L573" s="15">
        <v>3.1923556860158726E-3</v>
      </c>
      <c r="M573" s="15">
        <v>3.1923556860158726E-3</v>
      </c>
      <c r="N573" s="15">
        <v>5.8776294469378709E-2</v>
      </c>
      <c r="O573" s="15">
        <v>3.8342964481853793E-2</v>
      </c>
      <c r="P573" s="15">
        <v>1.5684809030203119E-2</v>
      </c>
      <c r="Q573" s="15">
        <v>1.0707999217680416E-2</v>
      </c>
      <c r="R573" s="15">
        <v>0</v>
      </c>
      <c r="S573" s="15">
        <v>0</v>
      </c>
      <c r="T573" s="15">
        <v>1.0930179991887514E-3</v>
      </c>
      <c r="U573" s="15">
        <v>1.0930179991887514E-3</v>
      </c>
      <c r="V573" s="15">
        <v>6.9784004167921338E-4</v>
      </c>
      <c r="W573" s="15">
        <v>6.9784004167921338E-4</v>
      </c>
      <c r="X573" s="15">
        <v>5.8091885297048606E-4</v>
      </c>
      <c r="Y573" s="15">
        <v>5.8091885297048606E-4</v>
      </c>
      <c r="Z573" s="30" t="s">
        <v>8</v>
      </c>
      <c r="AA573" s="17"/>
      <c r="AB573" s="18">
        <f t="shared" si="17"/>
        <v>-0.84311523398496735</v>
      </c>
      <c r="AD573" s="28">
        <f t="shared" si="18"/>
        <v>0</v>
      </c>
    </row>
    <row r="574" spans="1:30">
      <c r="A574" s="14">
        <v>44213</v>
      </c>
      <c r="B574" s="15">
        <v>9.2103008494284105E-4</v>
      </c>
      <c r="C574" s="15">
        <v>9.2103008494284105E-4</v>
      </c>
      <c r="D574" s="15">
        <v>0.16350682284748219</v>
      </c>
      <c r="E574" s="15">
        <v>0.16350682284748219</v>
      </c>
      <c r="F574" s="15">
        <v>3.0652384844443808E-2</v>
      </c>
      <c r="G574" s="15">
        <v>3.0652384844443808E-2</v>
      </c>
      <c r="H574" s="15">
        <v>6.9291162582772209E-2</v>
      </c>
      <c r="I574" s="15">
        <v>6.9291162582772209E-2</v>
      </c>
      <c r="J574" s="15">
        <v>9.1797018432841308E-6</v>
      </c>
      <c r="K574" s="15">
        <v>9.1797018432841308E-6</v>
      </c>
      <c r="L574" s="15">
        <v>1.5729550809855121E-3</v>
      </c>
      <c r="M574" s="15">
        <v>1.5729550809855121E-3</v>
      </c>
      <c r="N574" s="15">
        <v>2.2942686301782357E-4</v>
      </c>
      <c r="O574" s="15">
        <v>2.2942686301782357E-4</v>
      </c>
      <c r="P574" s="15">
        <v>6.507688152515063E-4</v>
      </c>
      <c r="Q574" s="15">
        <v>6.507688152515063E-4</v>
      </c>
      <c r="R574" s="15">
        <v>0</v>
      </c>
      <c r="S574" s="15">
        <v>0</v>
      </c>
      <c r="T574" s="15">
        <v>0</v>
      </c>
      <c r="U574" s="15">
        <v>0</v>
      </c>
      <c r="V574" s="15">
        <v>1.7422102410415984E-2</v>
      </c>
      <c r="W574" s="15">
        <v>1.7422102410415984E-2</v>
      </c>
      <c r="X574" s="15">
        <v>4.2433852085719875E-3</v>
      </c>
      <c r="Y574" s="15">
        <v>4.2433852085719875E-3</v>
      </c>
      <c r="Z574" s="30" t="s">
        <v>8</v>
      </c>
      <c r="AA574" s="17"/>
      <c r="AB574" s="18">
        <f t="shared" si="17"/>
        <v>-2.6694379049762844</v>
      </c>
      <c r="AD574" s="28">
        <f t="shared" si="18"/>
        <v>0</v>
      </c>
    </row>
    <row r="575" spans="1:30">
      <c r="A575" s="14">
        <v>44214</v>
      </c>
      <c r="B575" s="15">
        <v>2.1113314239553501E-3</v>
      </c>
      <c r="C575" s="15">
        <v>2.1113314239553501E-3</v>
      </c>
      <c r="D575" s="15">
        <v>3.1106115636969398E-2</v>
      </c>
      <c r="E575" s="15">
        <v>3.1106115636969398E-2</v>
      </c>
      <c r="F575" s="15">
        <v>0.10414545663115329</v>
      </c>
      <c r="G575" s="15">
        <v>0.10414545663115329</v>
      </c>
      <c r="H575" s="15">
        <v>3.7864500386503123E-2</v>
      </c>
      <c r="I575" s="15">
        <v>3.7864500386503123E-2</v>
      </c>
      <c r="J575" s="15">
        <v>1.2239602457712174E-5</v>
      </c>
      <c r="K575" s="15">
        <v>1.2239602457712174E-5</v>
      </c>
      <c r="L575" s="15">
        <v>2.1674577887595631E-4</v>
      </c>
      <c r="M575" s="15">
        <v>2.1674577887595631E-4</v>
      </c>
      <c r="N575" s="15">
        <v>4.2539564184554797E-4</v>
      </c>
      <c r="O575" s="15">
        <v>4.2539564184554797E-4</v>
      </c>
      <c r="P575" s="15">
        <v>1.8975906419677199E-4</v>
      </c>
      <c r="Q575" s="15">
        <v>1.8975906419677199E-4</v>
      </c>
      <c r="R575" s="15">
        <v>3.4423881912315486E-3</v>
      </c>
      <c r="S575" s="15">
        <v>3.4423881912315486E-3</v>
      </c>
      <c r="T575" s="15">
        <v>7.7409206741413001E-5</v>
      </c>
      <c r="U575" s="15">
        <v>7.7409206741413001E-5</v>
      </c>
      <c r="V575" s="15">
        <v>5.0187126285148914E-4</v>
      </c>
      <c r="W575" s="15">
        <v>5.0187126285148914E-4</v>
      </c>
      <c r="X575" s="15">
        <v>1.4610283777113427E-3</v>
      </c>
      <c r="Y575" s="15">
        <v>1.4610283777113427E-3</v>
      </c>
      <c r="Z575" s="30" t="s">
        <v>8</v>
      </c>
      <c r="AA575" s="17"/>
      <c r="AB575" s="18">
        <f t="shared" si="17"/>
        <v>-3.2737412711025522</v>
      </c>
      <c r="AD575" s="28">
        <f t="shared" si="18"/>
        <v>0</v>
      </c>
    </row>
    <row r="576" spans="1:30">
      <c r="A576" s="14">
        <v>44215</v>
      </c>
      <c r="B576" s="15">
        <v>5.0127291865560211E-2</v>
      </c>
      <c r="C576" s="15">
        <v>5.0127291865560211E-2</v>
      </c>
      <c r="D576" s="15">
        <v>2.9074898052074721E-2</v>
      </c>
      <c r="E576" s="15">
        <v>2.9074898052074721E-2</v>
      </c>
      <c r="F576" s="15">
        <v>1.7665868452372419E-2</v>
      </c>
      <c r="G576" s="15">
        <v>1.7665868452372419E-2</v>
      </c>
      <c r="H576" s="15">
        <v>3.4305644808285136E-2</v>
      </c>
      <c r="I576" s="15">
        <v>3.4305644808285136E-2</v>
      </c>
      <c r="J576" s="15">
        <v>3.0293016082837631E-4</v>
      </c>
      <c r="K576" s="15">
        <v>3.0293016082837631E-4</v>
      </c>
      <c r="L576" s="15">
        <v>2.9725135388702592E-4</v>
      </c>
      <c r="M576" s="15">
        <v>2.9725135388702592E-4</v>
      </c>
      <c r="N576" s="15">
        <v>2.6766467352079418E-4</v>
      </c>
      <c r="O576" s="15">
        <v>2.6766467352079418E-4</v>
      </c>
      <c r="P576" s="15">
        <v>2.9220567554226858E-4</v>
      </c>
      <c r="Q576" s="15">
        <v>2.9220567554226858E-4</v>
      </c>
      <c r="R576" s="15">
        <v>0</v>
      </c>
      <c r="S576" s="15">
        <v>0</v>
      </c>
      <c r="T576" s="15">
        <v>0</v>
      </c>
      <c r="U576" s="15">
        <v>0</v>
      </c>
      <c r="V576" s="15">
        <v>5.2992825630804374E-2</v>
      </c>
      <c r="W576" s="15">
        <v>5.2992825630804374E-2</v>
      </c>
      <c r="X576" s="15">
        <v>1.2907108863494547E-2</v>
      </c>
      <c r="Y576" s="15">
        <v>1.2907108863494547E-2</v>
      </c>
      <c r="Z576" s="30" t="s">
        <v>8</v>
      </c>
      <c r="AA576" s="17"/>
      <c r="AB576" s="18">
        <f t="shared" si="17"/>
        <v>-3.3724453666805538</v>
      </c>
      <c r="AD576" s="28">
        <f t="shared" si="18"/>
        <v>0</v>
      </c>
    </row>
    <row r="577" spans="1:30">
      <c r="A577" s="14">
        <v>44216</v>
      </c>
      <c r="B577" s="15">
        <v>8.6454431960049941E-2</v>
      </c>
      <c r="C577" s="15">
        <v>8.6454431960049941E-2</v>
      </c>
      <c r="D577" s="15">
        <v>0.97387903727717762</v>
      </c>
      <c r="E577" s="15">
        <v>0.97387903727717762</v>
      </c>
      <c r="F577" s="15">
        <v>0.10812696864977513</v>
      </c>
      <c r="G577" s="15">
        <v>0.10812696864977513</v>
      </c>
      <c r="H577" s="15">
        <v>0.42538510612537606</v>
      </c>
      <c r="I577" s="15">
        <v>0.42538510612537606</v>
      </c>
      <c r="J577" s="15">
        <v>5.4160240875376355E-4</v>
      </c>
      <c r="K577" s="15">
        <v>5.4160240875376355E-4</v>
      </c>
      <c r="L577" s="15">
        <v>8.8029749906334883E-3</v>
      </c>
      <c r="M577" s="15">
        <v>8.8029749906334883E-3</v>
      </c>
      <c r="N577" s="15">
        <v>2.8439371561584377E-3</v>
      </c>
      <c r="O577" s="15">
        <v>2.8439371561584377E-3</v>
      </c>
      <c r="P577" s="15">
        <v>4.208460227431478E-3</v>
      </c>
      <c r="Q577" s="15">
        <v>4.208460227431478E-3</v>
      </c>
      <c r="R577" s="15">
        <v>0</v>
      </c>
      <c r="S577" s="15">
        <v>0</v>
      </c>
      <c r="T577" s="15">
        <v>3.889038546688589E-3</v>
      </c>
      <c r="U577" s="15">
        <v>3.889038546688589E-3</v>
      </c>
      <c r="V577" s="15">
        <v>4.3017536815841926E-5</v>
      </c>
      <c r="W577" s="15">
        <v>4.3017536815841926E-5</v>
      </c>
      <c r="X577" s="15">
        <v>1.4726700380915125E-3</v>
      </c>
      <c r="Y577" s="15">
        <v>1.4726700380915125E-3</v>
      </c>
      <c r="Z577" s="30" t="s">
        <v>8</v>
      </c>
      <c r="AA577" s="17"/>
      <c r="AB577" s="18">
        <f t="shared" si="17"/>
        <v>-0.85476038828783418</v>
      </c>
      <c r="AD577" s="28">
        <f t="shared" si="18"/>
        <v>0</v>
      </c>
    </row>
    <row r="578" spans="1:30">
      <c r="A578" s="14">
        <v>44217</v>
      </c>
      <c r="B578" s="15">
        <v>2.2380113093926707E-2</v>
      </c>
      <c r="C578" s="15">
        <v>2.2380113093926707E-2</v>
      </c>
      <c r="D578" s="15">
        <v>0.54709730956561065</v>
      </c>
      <c r="E578" s="15">
        <v>0.17008041268396301</v>
      </c>
      <c r="F578" s="15">
        <v>0.12500896198683664</v>
      </c>
      <c r="G578" s="15">
        <v>0.12500896198683664</v>
      </c>
      <c r="H578" s="15">
        <v>0.24465880621757796</v>
      </c>
      <c r="I578" s="15">
        <v>0.10290878526258929</v>
      </c>
      <c r="J578" s="15">
        <v>5.2018310445276747E-5</v>
      </c>
      <c r="K578" s="15">
        <v>5.2018310445276747E-5</v>
      </c>
      <c r="L578" s="15">
        <v>1.0499784802405262E-2</v>
      </c>
      <c r="M578" s="15">
        <v>1.346920197300586E-3</v>
      </c>
      <c r="N578" s="15">
        <v>2.7387831772752685E-3</v>
      </c>
      <c r="O578" s="15">
        <v>2.7387831772752685E-3</v>
      </c>
      <c r="P578" s="15">
        <v>4.6345449973457034E-3</v>
      </c>
      <c r="Q578" s="15">
        <v>1.1932701889674313E-3</v>
      </c>
      <c r="R578" s="15">
        <v>0</v>
      </c>
      <c r="S578" s="15">
        <v>0</v>
      </c>
      <c r="T578" s="15">
        <v>1.193959604779554E-2</v>
      </c>
      <c r="U578" s="15">
        <v>1.193959604779554E-2</v>
      </c>
      <c r="V578" s="15">
        <v>5.1143071547723182E-4</v>
      </c>
      <c r="W578" s="15">
        <v>5.1143071547723182E-4</v>
      </c>
      <c r="X578" s="15">
        <v>4.6135900086613953E-3</v>
      </c>
      <c r="Y578" s="15">
        <v>4.6135900086613953E-3</v>
      </c>
      <c r="Z578" s="30" t="s">
        <v>8</v>
      </c>
      <c r="AA578" s="17"/>
      <c r="AB578" s="18">
        <f t="shared" si="17"/>
        <v>-2.2739122630849682</v>
      </c>
      <c r="AD578" s="28">
        <f t="shared" si="18"/>
        <v>0</v>
      </c>
    </row>
    <row r="579" spans="1:30">
      <c r="A579" s="14">
        <v>44218</v>
      </c>
      <c r="B579" s="15">
        <v>1.2322219774301731E-2</v>
      </c>
      <c r="C579" s="15">
        <v>1.2322219774301731E-2</v>
      </c>
      <c r="D579" s="15">
        <v>5.0161165968435617E-2</v>
      </c>
      <c r="E579" s="15">
        <v>5.0161165968435617E-2</v>
      </c>
      <c r="F579" s="15">
        <v>7.1748471682511472E-2</v>
      </c>
      <c r="G579" s="15">
        <v>7.1748471682511472E-2</v>
      </c>
      <c r="H579" s="15">
        <v>4.1022882847643265E-2</v>
      </c>
      <c r="I579" s="15">
        <v>4.1022882847643265E-2</v>
      </c>
      <c r="J579" s="15">
        <v>1.2239602457712174E-4</v>
      </c>
      <c r="K579" s="15">
        <v>1.2239602457712174E-4</v>
      </c>
      <c r="L579" s="15">
        <v>4.118169798643172E-4</v>
      </c>
      <c r="M579" s="15">
        <v>4.118169798643172E-4</v>
      </c>
      <c r="N579" s="15">
        <v>2.5332549458218021E-4</v>
      </c>
      <c r="O579" s="15">
        <v>2.5332549458218021E-4</v>
      </c>
      <c r="P579" s="15">
        <v>2.6310152459184334E-4</v>
      </c>
      <c r="Q579" s="15">
        <v>2.6310152459184334E-4</v>
      </c>
      <c r="R579" s="15">
        <v>4.6541088345450543E-3</v>
      </c>
      <c r="S579" s="15">
        <v>4.6541088345450543E-3</v>
      </c>
      <c r="T579" s="15">
        <v>4.4897339910019536E-4</v>
      </c>
      <c r="U579" s="15">
        <v>4.4897339910019536E-4</v>
      </c>
      <c r="V579" s="15">
        <v>1.7871396683825883E-2</v>
      </c>
      <c r="W579" s="15">
        <v>1.7871396683825883E-2</v>
      </c>
      <c r="X579" s="15">
        <v>6.2923174354819192E-3</v>
      </c>
      <c r="Y579" s="15">
        <v>6.2923174354819192E-3</v>
      </c>
      <c r="Z579" s="30" t="s">
        <v>8</v>
      </c>
      <c r="AA579" s="17"/>
      <c r="AB579" s="18">
        <f t="shared" si="17"/>
        <v>-3.1936252497326838</v>
      </c>
      <c r="AD579" s="28">
        <f t="shared" si="18"/>
        <v>0</v>
      </c>
    </row>
    <row r="580" spans="1:30">
      <c r="A580" s="14">
        <v>44219</v>
      </c>
      <c r="B580" s="15">
        <v>3.0599006144280434E-5</v>
      </c>
      <c r="C580" s="15">
        <v>3.0599006144280434E-5</v>
      </c>
      <c r="D580" s="15">
        <v>0.28279441043599962</v>
      </c>
      <c r="E580" s="15">
        <v>0.17441842462975177</v>
      </c>
      <c r="F580" s="15">
        <v>1.0625713971617985</v>
      </c>
      <c r="G580" s="15">
        <v>0.21866291936123738</v>
      </c>
      <c r="H580" s="15">
        <v>0.36513951365799596</v>
      </c>
      <c r="I580" s="15">
        <v>0.11884738248908013</v>
      </c>
      <c r="J580" s="15">
        <v>3.0599006144280435E-6</v>
      </c>
      <c r="K580" s="15">
        <v>3.0599006144280435E-6</v>
      </c>
      <c r="L580" s="15">
        <v>6.8151065615139998E-3</v>
      </c>
      <c r="M580" s="15">
        <v>1.018705160716995E-3</v>
      </c>
      <c r="N580" s="15">
        <v>1.2628036918606037E-2</v>
      </c>
      <c r="O580" s="15">
        <v>9.8462362045149293E-4</v>
      </c>
      <c r="P580" s="15">
        <v>5.6392202881543809E-3</v>
      </c>
      <c r="Q580" s="15">
        <v>6.2399299637711523E-4</v>
      </c>
      <c r="R580" s="15">
        <v>0</v>
      </c>
      <c r="S580" s="15">
        <v>0</v>
      </c>
      <c r="T580" s="15">
        <v>4.6971906650689404E-3</v>
      </c>
      <c r="U580" s="15">
        <v>4.6971906650689404E-3</v>
      </c>
      <c r="V580" s="15">
        <v>2.2464713670495228E-4</v>
      </c>
      <c r="W580" s="15">
        <v>2.2464713670495228E-4</v>
      </c>
      <c r="X580" s="15">
        <v>1.8207556834585977E-3</v>
      </c>
      <c r="Y580" s="15">
        <v>1.8207556834585977E-3</v>
      </c>
      <c r="Z580" s="30" t="s">
        <v>8</v>
      </c>
      <c r="AA580" s="17"/>
      <c r="AB580" s="18">
        <f t="shared" si="17"/>
        <v>-2.1299151090694459</v>
      </c>
      <c r="AD580" s="28">
        <f t="shared" si="18"/>
        <v>0</v>
      </c>
    </row>
    <row r="581" spans="1:30">
      <c r="A581" s="14">
        <v>44220</v>
      </c>
      <c r="B581" s="15">
        <v>1.773622432743384</v>
      </c>
      <c r="C581" s="15">
        <v>1.773622432743384</v>
      </c>
      <c r="D581" s="15">
        <v>5.4740694639257612E-2</v>
      </c>
      <c r="E581" s="15">
        <v>5.4740694639257612E-2</v>
      </c>
      <c r="F581" s="15">
        <v>9.2310854280483898E-2</v>
      </c>
      <c r="G581" s="15">
        <v>9.2310854280483898E-2</v>
      </c>
      <c r="H581" s="15">
        <v>0.71785504735827421</v>
      </c>
      <c r="I581" s="15">
        <v>0.71785504735827421</v>
      </c>
      <c r="J581" s="15">
        <v>1.3720594355095348E-2</v>
      </c>
      <c r="K581" s="15">
        <v>1.3720594355095348E-2</v>
      </c>
      <c r="L581" s="15">
        <v>4.3658792602156932E-4</v>
      </c>
      <c r="M581" s="15">
        <v>4.3658792602156932E-4</v>
      </c>
      <c r="N581" s="15">
        <v>8.8902909419406645E-4</v>
      </c>
      <c r="O581" s="15">
        <v>8.8902909419406645E-4</v>
      </c>
      <c r="P581" s="15">
        <v>5.6008028088998189E-3</v>
      </c>
      <c r="Q581" s="15">
        <v>5.6008028088998189E-3</v>
      </c>
      <c r="R581" s="15">
        <v>0</v>
      </c>
      <c r="S581" s="15">
        <v>0</v>
      </c>
      <c r="T581" s="15">
        <v>2.7557677599943027E-4</v>
      </c>
      <c r="U581" s="15">
        <v>2.7557677599943027E-4</v>
      </c>
      <c r="V581" s="15">
        <v>2.254596901781402E-2</v>
      </c>
      <c r="W581" s="15">
        <v>2.254596901781402E-2</v>
      </c>
      <c r="X581" s="15">
        <v>5.5949819787097354E-3</v>
      </c>
      <c r="Y581" s="15">
        <v>5.5949819787097354E-3</v>
      </c>
      <c r="Z581" s="30" t="s">
        <v>8</v>
      </c>
      <c r="AA581" s="17"/>
      <c r="AB581" s="18">
        <f t="shared" si="17"/>
        <v>-0.33148761421733602</v>
      </c>
      <c r="AD581" s="28">
        <f t="shared" si="18"/>
        <v>0</v>
      </c>
    </row>
    <row r="582" spans="1:30">
      <c r="A582" s="14">
        <v>44221</v>
      </c>
      <c r="B582" s="15">
        <v>1.9467332501040369</v>
      </c>
      <c r="C582" s="15">
        <v>1.9467332501040369</v>
      </c>
      <c r="D582" s="15">
        <v>1.0812796670784837</v>
      </c>
      <c r="E582" s="15">
        <v>1.0812796670784837</v>
      </c>
      <c r="F582" s="15">
        <v>2.2021059474134517</v>
      </c>
      <c r="G582" s="15">
        <v>2.2021059474134517</v>
      </c>
      <c r="H582" s="15">
        <v>1.6835412533877232</v>
      </c>
      <c r="I582" s="15">
        <v>1.6835412533877232</v>
      </c>
      <c r="J582" s="15">
        <v>1.2163104942351474E-2</v>
      </c>
      <c r="K582" s="15">
        <v>1.2163104942351474E-2</v>
      </c>
      <c r="L582" s="15">
        <v>1.5958682061809695E-2</v>
      </c>
      <c r="M582" s="15">
        <v>1.5958682061809695E-2</v>
      </c>
      <c r="N582" s="15">
        <v>2.7268338614930901E-2</v>
      </c>
      <c r="O582" s="15">
        <v>2.7268338614930901E-2</v>
      </c>
      <c r="P582" s="15">
        <v>1.7269239007944279E-2</v>
      </c>
      <c r="Q582" s="15">
        <v>1.7269239007944279E-2</v>
      </c>
      <c r="R582" s="15">
        <v>9.090964725465717E-3</v>
      </c>
      <c r="S582" s="15">
        <v>9.090964725465717E-3</v>
      </c>
      <c r="T582" s="15">
        <v>1.1146925770763472E-2</v>
      </c>
      <c r="U582" s="15">
        <v>1.1146925770763472E-2</v>
      </c>
      <c r="V582" s="15">
        <v>6.0511335120950992E-3</v>
      </c>
      <c r="W582" s="15">
        <v>6.0511335120950992E-3</v>
      </c>
      <c r="X582" s="15">
        <v>9.1235692399392783E-3</v>
      </c>
      <c r="Y582" s="15">
        <v>9.1235692399392783E-3</v>
      </c>
      <c r="Z582" s="30" t="s">
        <v>8</v>
      </c>
      <c r="AA582" s="17"/>
      <c r="AB582" s="18">
        <f t="shared" si="17"/>
        <v>0.52089946385557295</v>
      </c>
      <c r="AD582" s="28">
        <f t="shared" si="18"/>
        <v>0</v>
      </c>
    </row>
    <row r="583" spans="1:30">
      <c r="A583" s="14">
        <v>44222</v>
      </c>
      <c r="B583" s="15">
        <v>1.9329392181341949E-2</v>
      </c>
      <c r="C583" s="15">
        <v>1.9329392181341949E-2</v>
      </c>
      <c r="D583" s="15">
        <v>0.12788929864162324</v>
      </c>
      <c r="E583" s="15">
        <v>0.12788929864162324</v>
      </c>
      <c r="F583" s="15">
        <v>2.6758055033768766</v>
      </c>
      <c r="G583" s="15">
        <v>2.6758055033768766</v>
      </c>
      <c r="H583" s="15">
        <v>0.70716567479720238</v>
      </c>
      <c r="I583" s="15">
        <v>0.70716567479720238</v>
      </c>
      <c r="J583" s="15">
        <v>7.0377714131845002E-5</v>
      </c>
      <c r="K583" s="15">
        <v>7.0377714131845002E-5</v>
      </c>
      <c r="L583" s="15">
        <v>1.6658461290752075E-3</v>
      </c>
      <c r="M583" s="15">
        <v>1.6658461290752075E-3</v>
      </c>
      <c r="N583" s="15">
        <v>2.1379715797473428E-2</v>
      </c>
      <c r="O583" s="15">
        <v>2.1379715797473428E-2</v>
      </c>
      <c r="P583" s="15">
        <v>5.8604118353776102E-3</v>
      </c>
      <c r="Q583" s="15">
        <v>5.8604118353776102E-3</v>
      </c>
      <c r="R583" s="15">
        <v>0</v>
      </c>
      <c r="S583" s="15">
        <v>0</v>
      </c>
      <c r="T583" s="15">
        <v>2.0869522137484942E-3</v>
      </c>
      <c r="U583" s="15">
        <v>2.0869522137484942E-3</v>
      </c>
      <c r="V583" s="15">
        <v>3.5465569241505228E-3</v>
      </c>
      <c r="W583" s="15">
        <v>3.5465569241505228E-3</v>
      </c>
      <c r="X583" s="15">
        <v>1.6484591098320806E-3</v>
      </c>
      <c r="Y583" s="15">
        <v>1.6484591098320806E-3</v>
      </c>
      <c r="Z583" s="30" t="s">
        <v>8</v>
      </c>
      <c r="AA583" s="17"/>
      <c r="AB583" s="18">
        <f t="shared" si="17"/>
        <v>-0.34649030560531224</v>
      </c>
      <c r="AD583" s="28">
        <f t="shared" si="18"/>
        <v>0</v>
      </c>
    </row>
    <row r="584" spans="1:30">
      <c r="A584" s="14">
        <v>44223</v>
      </c>
      <c r="B584" s="15">
        <v>5.0886147217938365E-3</v>
      </c>
      <c r="C584" s="15">
        <v>5.0886147217938365E-3</v>
      </c>
      <c r="D584" s="15">
        <v>8.8342483101570182E-2</v>
      </c>
      <c r="E584" s="15">
        <v>8.8342483101570182E-2</v>
      </c>
      <c r="F584" s="15">
        <v>1.288074104876755</v>
      </c>
      <c r="G584" s="15">
        <v>1.288074104876755</v>
      </c>
      <c r="H584" s="15">
        <v>0.34887844243897437</v>
      </c>
      <c r="I584" s="15">
        <v>0.34887844243897437</v>
      </c>
      <c r="J584" s="15">
        <v>3.3658906758708479E-5</v>
      </c>
      <c r="K584" s="15">
        <v>3.3658906758708479E-5</v>
      </c>
      <c r="L584" s="15">
        <v>3.3131140485324765E-4</v>
      </c>
      <c r="M584" s="15">
        <v>3.3131140485324765E-4</v>
      </c>
      <c r="N584" s="15">
        <v>1.7598952283992213E-2</v>
      </c>
      <c r="O584" s="15">
        <v>1.7598952283992213E-2</v>
      </c>
      <c r="P584" s="15">
        <v>4.4238309444646264E-3</v>
      </c>
      <c r="Q584" s="15">
        <v>4.4238309444646264E-3</v>
      </c>
      <c r="R584" s="15">
        <v>0</v>
      </c>
      <c r="S584" s="15">
        <v>0</v>
      </c>
      <c r="T584" s="15">
        <v>9.5058505878455166E-4</v>
      </c>
      <c r="U584" s="15">
        <v>9.5058505878455166E-4</v>
      </c>
      <c r="V584" s="15">
        <v>7.4850514059564954E-3</v>
      </c>
      <c r="W584" s="15">
        <v>7.4850514059564954E-3</v>
      </c>
      <c r="X584" s="15">
        <v>2.1804829892058523E-3</v>
      </c>
      <c r="Y584" s="15">
        <v>2.1804829892058523E-3</v>
      </c>
      <c r="Z584" s="30" t="s">
        <v>8</v>
      </c>
      <c r="AA584" s="17"/>
      <c r="AB584" s="18">
        <f t="shared" ref="AB584:AB647" si="19">IF(I584&gt;0,LN(I584),"")</f>
        <v>-1.0530317199182249</v>
      </c>
      <c r="AD584" s="28">
        <f t="shared" si="18"/>
        <v>0</v>
      </c>
    </row>
    <row r="585" spans="1:30">
      <c r="A585" s="14">
        <v>44224</v>
      </c>
      <c r="B585" s="15">
        <v>2.4662798952290029E-3</v>
      </c>
      <c r="C585" s="15">
        <v>2.4662798952290029E-3</v>
      </c>
      <c r="D585" s="15">
        <v>0.40006006954443141</v>
      </c>
      <c r="E585" s="15">
        <v>0.40006006954443141</v>
      </c>
      <c r="F585" s="15">
        <v>8.5332453863691746E-2</v>
      </c>
      <c r="G585" s="15">
        <v>8.5332453863691746E-2</v>
      </c>
      <c r="H585" s="15">
        <v>0.17213591871327058</v>
      </c>
      <c r="I585" s="15">
        <v>0.17213591871327058</v>
      </c>
      <c r="J585" s="15">
        <v>1.5299503072140217E-5</v>
      </c>
      <c r="K585" s="15">
        <v>1.5299503072140217E-5</v>
      </c>
      <c r="L585" s="15">
        <v>5.483668205561695E-3</v>
      </c>
      <c r="M585" s="15">
        <v>5.483668205561695E-3</v>
      </c>
      <c r="N585" s="15">
        <v>4.4451454709703322E-4</v>
      </c>
      <c r="O585" s="15">
        <v>4.4451454709703322E-4</v>
      </c>
      <c r="P585" s="15">
        <v>2.1758263250537865E-3</v>
      </c>
      <c r="Q585" s="15">
        <v>2.1758263250537865E-3</v>
      </c>
      <c r="R585" s="15">
        <v>2.5094244938924384E-2</v>
      </c>
      <c r="S585" s="15">
        <v>2.5094244938924384E-2</v>
      </c>
      <c r="T585" s="15">
        <v>0</v>
      </c>
      <c r="U585" s="15">
        <v>0</v>
      </c>
      <c r="V585" s="15">
        <v>2.1078593039762544E-3</v>
      </c>
      <c r="W585" s="15">
        <v>2.1078593039762544E-3</v>
      </c>
      <c r="X585" s="15">
        <v>1.0060722900542968E-2</v>
      </c>
      <c r="Y585" s="15">
        <v>1.0060722900542968E-2</v>
      </c>
      <c r="Z585" s="30" t="s">
        <v>8</v>
      </c>
      <c r="AA585" s="17"/>
      <c r="AB585" s="18">
        <f t="shared" si="19"/>
        <v>-1.7594708891549764</v>
      </c>
      <c r="AD585" s="28">
        <f t="shared" si="18"/>
        <v>0</v>
      </c>
    </row>
    <row r="586" spans="1:30">
      <c r="A586" s="14">
        <v>44225</v>
      </c>
      <c r="B586" s="15">
        <v>5.859709676629702E-2</v>
      </c>
      <c r="C586" s="15">
        <v>5.859709676629702E-2</v>
      </c>
      <c r="D586" s="15">
        <v>1.086716889760001</v>
      </c>
      <c r="E586" s="15">
        <v>1.086716889760001</v>
      </c>
      <c r="F586" s="15">
        <v>0.15104413121304675</v>
      </c>
      <c r="G586" s="15">
        <v>0.15104413121304675</v>
      </c>
      <c r="H586" s="15">
        <v>0.46766412412803965</v>
      </c>
      <c r="I586" s="15">
        <v>0.46766412412803965</v>
      </c>
      <c r="J586" s="15">
        <v>2.7845095591295195E-4</v>
      </c>
      <c r="K586" s="15">
        <v>2.7845095591295195E-4</v>
      </c>
      <c r="L586" s="15">
        <v>1.142250254676291E-2</v>
      </c>
      <c r="M586" s="15">
        <v>1.142250254676291E-2</v>
      </c>
      <c r="N586" s="15">
        <v>1.1471343150891175E-3</v>
      </c>
      <c r="O586" s="15">
        <v>1.1471343150891175E-3</v>
      </c>
      <c r="P586" s="15">
        <v>4.6799474728283687E-3</v>
      </c>
      <c r="Q586" s="15">
        <v>4.6799474728283687E-3</v>
      </c>
      <c r="R586" s="15">
        <v>0</v>
      </c>
      <c r="S586" s="15">
        <v>0</v>
      </c>
      <c r="T586" s="15">
        <v>1.4100861100015794E-2</v>
      </c>
      <c r="U586" s="15">
        <v>1.4100861100015794E-2</v>
      </c>
      <c r="V586" s="15">
        <v>1.2283896624079306E-2</v>
      </c>
      <c r="W586" s="15">
        <v>1.2283896624079306E-2</v>
      </c>
      <c r="X586" s="15">
        <v>8.2935188548331519E-3</v>
      </c>
      <c r="Y586" s="15">
        <v>8.2935188548331519E-3</v>
      </c>
      <c r="Z586" s="30" t="s">
        <v>8</v>
      </c>
      <c r="AA586" s="17"/>
      <c r="AB586" s="18">
        <f t="shared" si="19"/>
        <v>-0.76000492420966426</v>
      </c>
      <c r="AD586" s="28">
        <f t="shared" si="18"/>
        <v>0</v>
      </c>
    </row>
    <row r="587" spans="1:30">
      <c r="A587" s="14">
        <v>44226</v>
      </c>
      <c r="B587" s="15">
        <v>3.5611123350713578E-2</v>
      </c>
      <c r="C587" s="15">
        <v>3.5611123350713578E-2</v>
      </c>
      <c r="D587" s="15">
        <v>1.31316978316133E-2</v>
      </c>
      <c r="E587" s="15">
        <v>1.31316978316133E-2</v>
      </c>
      <c r="F587" s="15">
        <v>0.75148768981488134</v>
      </c>
      <c r="G587" s="15">
        <v>0.75148768981488134</v>
      </c>
      <c r="H587" s="15">
        <v>0.20152063367885781</v>
      </c>
      <c r="I587" s="15">
        <v>0.20152063367885781</v>
      </c>
      <c r="J587" s="15">
        <v>4.3450588724878227E-4</v>
      </c>
      <c r="K587" s="15">
        <v>4.3450588724878227E-4</v>
      </c>
      <c r="L587" s="15">
        <v>1.2075836251660429E-4</v>
      </c>
      <c r="M587" s="15">
        <v>1.2075836251660429E-4</v>
      </c>
      <c r="N587" s="15">
        <v>1.6991927042257556E-2</v>
      </c>
      <c r="O587" s="15">
        <v>1.6991927042257556E-2</v>
      </c>
      <c r="P587" s="15">
        <v>4.3493243180315368E-3</v>
      </c>
      <c r="Q587" s="15">
        <v>4.3493243180315368E-3</v>
      </c>
      <c r="R587" s="15">
        <v>0</v>
      </c>
      <c r="S587" s="15">
        <v>0</v>
      </c>
      <c r="T587" s="15">
        <v>1.2230654665143254E-2</v>
      </c>
      <c r="U587" s="15">
        <v>1.2230654665143254E-2</v>
      </c>
      <c r="V587" s="15">
        <v>6.6916168380198545E-4</v>
      </c>
      <c r="W587" s="15">
        <v>6.6916168380198545E-4</v>
      </c>
      <c r="X587" s="15">
        <v>4.7614390954895548E-3</v>
      </c>
      <c r="Y587" s="15">
        <v>4.7614390954895548E-3</v>
      </c>
      <c r="Z587" s="30" t="s">
        <v>8</v>
      </c>
      <c r="AA587" s="17"/>
      <c r="AB587" s="18">
        <f t="shared" si="19"/>
        <v>-1.6018635024466077</v>
      </c>
      <c r="AD587" s="28">
        <f t="shared" si="18"/>
        <v>0</v>
      </c>
    </row>
    <row r="588" spans="1:30">
      <c r="A588" s="14">
        <v>44227</v>
      </c>
      <c r="B588" s="15">
        <v>0.84622469462191874</v>
      </c>
      <c r="C588" s="15">
        <v>0.84622469462191874</v>
      </c>
      <c r="D588" s="15">
        <v>9.9795949331029643E-3</v>
      </c>
      <c r="E588" s="15">
        <v>9.9795949331029643E-3</v>
      </c>
      <c r="F588" s="15">
        <v>4.2859805847517161E-2</v>
      </c>
      <c r="G588" s="15">
        <v>4.2859805847517161E-2</v>
      </c>
      <c r="H588" s="15">
        <v>0.33614479431514444</v>
      </c>
      <c r="I588" s="15">
        <v>0.33614479431514444</v>
      </c>
      <c r="J588" s="15">
        <v>3.3934297814007001E-3</v>
      </c>
      <c r="K588" s="15">
        <v>3.3934297814007001E-3</v>
      </c>
      <c r="L588" s="15">
        <v>1.0837288943797821E-4</v>
      </c>
      <c r="M588" s="15">
        <v>1.0837288943797821E-4</v>
      </c>
      <c r="N588" s="15">
        <v>2.5332549458218016E-4</v>
      </c>
      <c r="O588" s="15">
        <v>2.5332549458218016E-4</v>
      </c>
      <c r="P588" s="15">
        <v>1.3935067475063564E-3</v>
      </c>
      <c r="Q588" s="15">
        <v>1.3935067475063564E-3</v>
      </c>
      <c r="R588" s="15">
        <v>3.1455778316320285E-3</v>
      </c>
      <c r="S588" s="15">
        <v>3.1455778316320285E-3</v>
      </c>
      <c r="T588" s="15">
        <v>0</v>
      </c>
      <c r="U588" s="15">
        <v>0</v>
      </c>
      <c r="V588" s="15">
        <v>2.824818250906953E-3</v>
      </c>
      <c r="W588" s="15">
        <v>2.824818250906953E-3</v>
      </c>
      <c r="X588" s="15">
        <v>1.8847848155495329E-3</v>
      </c>
      <c r="Y588" s="15">
        <v>1.8847848155495329E-3</v>
      </c>
      <c r="Z588" s="30" t="s">
        <v>8</v>
      </c>
      <c r="AA588" s="17"/>
      <c r="AB588" s="18">
        <f t="shared" si="19"/>
        <v>-1.0902132763832124</v>
      </c>
      <c r="AD588" s="28">
        <f t="shared" si="18"/>
        <v>0</v>
      </c>
    </row>
    <row r="589" spans="1:30">
      <c r="A589" s="14">
        <v>44228</v>
      </c>
      <c r="B589" s="15">
        <v>3.0975373919855085E-2</v>
      </c>
      <c r="C589" s="15">
        <v>3.0975373919855085E-2</v>
      </c>
      <c r="D589" s="15">
        <v>2.8313191457739213E-2</v>
      </c>
      <c r="E589" s="15">
        <v>2.8313191457739213E-2</v>
      </c>
      <c r="F589" s="15">
        <v>8.7803572367446247E-3</v>
      </c>
      <c r="G589" s="15">
        <v>8.7803572367446247E-3</v>
      </c>
      <c r="H589" s="15">
        <v>2.4568560066310894E-2</v>
      </c>
      <c r="I589" s="15">
        <v>2.4568560066310894E-2</v>
      </c>
      <c r="J589" s="15">
        <v>3.0904996205723242E-4</v>
      </c>
      <c r="K589" s="15">
        <v>3.0904996205723242E-4</v>
      </c>
      <c r="L589" s="15">
        <v>1.8887846444904765E-4</v>
      </c>
      <c r="M589" s="15">
        <v>1.8887846444904765E-4</v>
      </c>
      <c r="N589" s="15">
        <v>6.6916168380198559E-5</v>
      </c>
      <c r="O589" s="15">
        <v>6.6916168380198559E-5</v>
      </c>
      <c r="P589" s="15">
        <v>2.0489322269099311E-4</v>
      </c>
      <c r="Q589" s="15">
        <v>2.0489322269099311E-4</v>
      </c>
      <c r="R589" s="15">
        <v>3.7055396440723604E-3</v>
      </c>
      <c r="S589" s="15">
        <v>3.7055396440723604E-3</v>
      </c>
      <c r="T589" s="15">
        <v>0</v>
      </c>
      <c r="U589" s="15">
        <v>0</v>
      </c>
      <c r="V589" s="15">
        <v>2.2005859944459579E-2</v>
      </c>
      <c r="W589" s="15">
        <v>2.2005859944459579E-2</v>
      </c>
      <c r="X589" s="15">
        <v>6.7696255110688899E-3</v>
      </c>
      <c r="Y589" s="15">
        <v>6.7696255110688899E-3</v>
      </c>
      <c r="Z589" s="30" t="s">
        <v>8</v>
      </c>
      <c r="AA589" s="17"/>
      <c r="AB589" s="18">
        <f t="shared" si="19"/>
        <v>-3.7062876995261624</v>
      </c>
      <c r="AD589" s="28">
        <f t="shared" si="18"/>
        <v>0</v>
      </c>
    </row>
    <row r="590" spans="1:30">
      <c r="A590" s="14">
        <v>44229</v>
      </c>
      <c r="B590" s="15">
        <v>0.15747472522092484</v>
      </c>
      <c r="C590" s="15">
        <v>5.0378203715943301E-2</v>
      </c>
      <c r="D590" s="15">
        <v>0.5816930322424827</v>
      </c>
      <c r="E590" s="15">
        <v>6.7717574057388086E-3</v>
      </c>
      <c r="F590" s="15">
        <v>0.29023932089648552</v>
      </c>
      <c r="G590" s="15">
        <v>0.25566756047548717</v>
      </c>
      <c r="H590" s="15">
        <v>0.34930801970700265</v>
      </c>
      <c r="I590" s="15">
        <v>8.3984102148584844E-2</v>
      </c>
      <c r="J590" s="15">
        <v>2.9099654843210698E-3</v>
      </c>
      <c r="K590" s="15">
        <v>2.3255244669653124E-4</v>
      </c>
      <c r="L590" s="15">
        <v>1.4153499360599958E-2</v>
      </c>
      <c r="M590" s="15">
        <v>3.7156419235878239E-5</v>
      </c>
      <c r="N590" s="15">
        <v>3.8094418713584452E-3</v>
      </c>
      <c r="O590" s="15">
        <v>3.5369974715247802E-3</v>
      </c>
      <c r="P590" s="15">
        <v>7.3563651942294642E-3</v>
      </c>
      <c r="Q590" s="15">
        <v>9.6392947947808113E-4</v>
      </c>
      <c r="R590" s="15">
        <v>0</v>
      </c>
      <c r="S590" s="15">
        <v>0</v>
      </c>
      <c r="T590" s="15">
        <v>9.3169721233964681E-3</v>
      </c>
      <c r="U590" s="15">
        <v>9.3169721233964681E-3</v>
      </c>
      <c r="V590" s="15">
        <v>5.7022134912554905E-3</v>
      </c>
      <c r="W590" s="15">
        <v>5.7022134912554905E-3</v>
      </c>
      <c r="X590" s="15">
        <v>4.8918256917474603E-3</v>
      </c>
      <c r="Y590" s="15">
        <v>4.8918256917474603E-3</v>
      </c>
      <c r="Z590" s="30" t="s">
        <v>8</v>
      </c>
      <c r="AA590" s="17"/>
      <c r="AB590" s="18">
        <f t="shared" si="19"/>
        <v>-2.4771277581866777</v>
      </c>
      <c r="AD590" s="28">
        <f t="shared" si="18"/>
        <v>0</v>
      </c>
    </row>
    <row r="591" spans="1:30">
      <c r="A591" s="14">
        <v>44230</v>
      </c>
      <c r="B591" s="15">
        <v>0.19159873687302637</v>
      </c>
      <c r="C591" s="15">
        <v>0.19159873687302637</v>
      </c>
      <c r="D591" s="15">
        <v>0.1037376261383024</v>
      </c>
      <c r="E591" s="15">
        <v>9.0070256596038512E-2</v>
      </c>
      <c r="F591" s="15">
        <v>4.1951657848071616E-2</v>
      </c>
      <c r="G591" s="15">
        <v>4.1320733974772601E-2</v>
      </c>
      <c r="H591" s="15">
        <v>0.12211636072383188</v>
      </c>
      <c r="I591" s="15">
        <v>0.11682406191500658</v>
      </c>
      <c r="J591" s="15">
        <v>9.914077990746859E-4</v>
      </c>
      <c r="K591" s="15">
        <v>9.914077990746859E-4</v>
      </c>
      <c r="L591" s="15">
        <v>7.8028480395344311E-4</v>
      </c>
      <c r="M591" s="15">
        <v>7.5551385779619082E-4</v>
      </c>
      <c r="N591" s="15">
        <v>5.7834688385743015E-4</v>
      </c>
      <c r="O591" s="15">
        <v>5.6878743123168747E-4</v>
      </c>
      <c r="P591" s="15">
        <v>8.1142372849785321E-4</v>
      </c>
      <c r="Q591" s="15">
        <v>7.9978206811768312E-4</v>
      </c>
      <c r="R591" s="15">
        <v>0</v>
      </c>
      <c r="S591" s="15">
        <v>0</v>
      </c>
      <c r="T591" s="15">
        <v>1.1434888019841528E-2</v>
      </c>
      <c r="U591" s="15">
        <v>1.1434888019841528E-2</v>
      </c>
      <c r="V591" s="15">
        <v>0</v>
      </c>
      <c r="W591" s="15">
        <v>0</v>
      </c>
      <c r="X591" s="15">
        <v>4.2992651783968034E-3</v>
      </c>
      <c r="Y591" s="15">
        <v>4.2992651783968034E-3</v>
      </c>
      <c r="Z591" s="30" t="s">
        <v>8</v>
      </c>
      <c r="AA591" s="17"/>
      <c r="AB591" s="18">
        <f t="shared" si="19"/>
        <v>-2.1470862202587737</v>
      </c>
      <c r="AD591" s="28">
        <f t="shared" si="18"/>
        <v>0</v>
      </c>
    </row>
    <row r="592" spans="1:30">
      <c r="A592" s="14">
        <v>44231</v>
      </c>
      <c r="B592" s="15">
        <v>9.7610829600254575E-3</v>
      </c>
      <c r="C592" s="15">
        <v>9.7610829600254575E-3</v>
      </c>
      <c r="D592" s="15">
        <v>7.2117513368570002E-2</v>
      </c>
      <c r="E592" s="15">
        <v>7.2117513368570002E-2</v>
      </c>
      <c r="F592" s="15">
        <v>0.29808763150222023</v>
      </c>
      <c r="G592" s="15">
        <v>0.29808763150222023</v>
      </c>
      <c r="H592" s="15">
        <v>0.10343149581365894</v>
      </c>
      <c r="I592" s="15">
        <v>0.10343149581365894</v>
      </c>
      <c r="J592" s="15">
        <v>2.4785194976867153E-4</v>
      </c>
      <c r="K592" s="15">
        <v>2.4785194976867153E-4</v>
      </c>
      <c r="L592" s="15">
        <v>5.2947897411126485E-4</v>
      </c>
      <c r="M592" s="15">
        <v>5.2947897411126485E-4</v>
      </c>
      <c r="N592" s="15">
        <v>3.9432742081188426E-3</v>
      </c>
      <c r="O592" s="15">
        <v>3.9432742081188426E-3</v>
      </c>
      <c r="P592" s="15">
        <v>1.2538068229443157E-3</v>
      </c>
      <c r="Q592" s="15">
        <v>1.2538068229443157E-3</v>
      </c>
      <c r="R592" s="15">
        <v>5.9239675895326922E-3</v>
      </c>
      <c r="S592" s="15">
        <v>5.9239675895326922E-3</v>
      </c>
      <c r="T592" s="15">
        <v>0</v>
      </c>
      <c r="U592" s="15">
        <v>0</v>
      </c>
      <c r="V592" s="15">
        <v>3.1402801875564604E-3</v>
      </c>
      <c r="W592" s="15">
        <v>3.1402801875564604E-3</v>
      </c>
      <c r="X592" s="15">
        <v>3.018682536578097E-3</v>
      </c>
      <c r="Y592" s="15">
        <v>3.018682536578097E-3</v>
      </c>
      <c r="Z592" s="30" t="s">
        <v>8</v>
      </c>
      <c r="AA592" s="17"/>
      <c r="AB592" s="18">
        <f t="shared" si="19"/>
        <v>-2.2688457616099944</v>
      </c>
      <c r="AD592" s="28">
        <f t="shared" si="18"/>
        <v>0</v>
      </c>
    </row>
    <row r="593" spans="1:30">
      <c r="A593" s="14">
        <v>44232</v>
      </c>
      <c r="B593" s="15">
        <v>5.0121172064331353E-3</v>
      </c>
      <c r="C593" s="15">
        <v>5.0121172064331353E-3</v>
      </c>
      <c r="D593" s="15">
        <v>2.0102954244966078</v>
      </c>
      <c r="E593" s="15">
        <v>2.0102954244966078</v>
      </c>
      <c r="F593" s="15">
        <v>3.6758485209136924</v>
      </c>
      <c r="G593" s="15">
        <v>3.4018076924915279</v>
      </c>
      <c r="H593" s="15">
        <v>1.6530354465275259</v>
      </c>
      <c r="I593" s="15">
        <v>1.5862891509038588</v>
      </c>
      <c r="J593" s="15">
        <v>6.1198012288560868E-5</v>
      </c>
      <c r="K593" s="15">
        <v>6.1198012288560868E-5</v>
      </c>
      <c r="L593" s="15">
        <v>1.6819472440774214E-2</v>
      </c>
      <c r="M593" s="15">
        <v>1.6819472440774214E-2</v>
      </c>
      <c r="N593" s="15">
        <v>5.1468092936998479E-2</v>
      </c>
      <c r="O593" s="15">
        <v>3.9447081260127095E-2</v>
      </c>
      <c r="P593" s="15">
        <v>1.8882773136635833E-2</v>
      </c>
      <c r="Q593" s="15">
        <v>1.5954895551023061E-2</v>
      </c>
      <c r="R593" s="15">
        <v>2.0654329147389294E-3</v>
      </c>
      <c r="S593" s="15">
        <v>2.0654329147389294E-3</v>
      </c>
      <c r="T593" s="15">
        <v>1.581005638486619E-2</v>
      </c>
      <c r="U593" s="15">
        <v>1.581005638486619E-2</v>
      </c>
      <c r="V593" s="15">
        <v>3.5795370357093355E-2</v>
      </c>
      <c r="W593" s="15">
        <v>3.5795370357093355E-2</v>
      </c>
      <c r="X593" s="15">
        <v>1.5448483324485673E-2</v>
      </c>
      <c r="Y593" s="15">
        <v>1.5448483324485673E-2</v>
      </c>
      <c r="Z593" s="30" t="s">
        <v>8</v>
      </c>
      <c r="AA593" s="17"/>
      <c r="AB593" s="18">
        <f t="shared" si="19"/>
        <v>0.46139742116275151</v>
      </c>
      <c r="AD593" s="28">
        <f t="shared" si="18"/>
        <v>0</v>
      </c>
    </row>
    <row r="594" spans="1:30">
      <c r="A594" s="14">
        <v>44233</v>
      </c>
      <c r="B594" s="15">
        <v>4.032949009816161E-3</v>
      </c>
      <c r="C594" s="15">
        <v>4.032949009816161E-3</v>
      </c>
      <c r="D594" s="15">
        <v>3.8874903625537603E-2</v>
      </c>
      <c r="E594" s="15">
        <v>3.8874903625537603E-2</v>
      </c>
      <c r="F594" s="15">
        <v>6.306848869833713E-2</v>
      </c>
      <c r="G594" s="15">
        <v>6.306848869833713E-2</v>
      </c>
      <c r="H594" s="15">
        <v>3.1511646317044319E-2</v>
      </c>
      <c r="I594" s="15">
        <v>3.1511646317044319E-2</v>
      </c>
      <c r="J594" s="15">
        <v>1.4993513010697412E-4</v>
      </c>
      <c r="K594" s="15">
        <v>1.4993513010697412E-4</v>
      </c>
      <c r="L594" s="15">
        <v>1.2695109905591729E-4</v>
      </c>
      <c r="M594" s="15">
        <v>1.2695109905591729E-4</v>
      </c>
      <c r="N594" s="15">
        <v>2.6288494720792289E-4</v>
      </c>
      <c r="O594" s="15">
        <v>2.6288494720792289E-4</v>
      </c>
      <c r="P594" s="15">
        <v>1.688040755124659E-4</v>
      </c>
      <c r="Q594" s="15">
        <v>1.688040755124659E-4</v>
      </c>
      <c r="R594" s="15">
        <v>0</v>
      </c>
      <c r="S594" s="15">
        <v>0</v>
      </c>
      <c r="T594" s="15">
        <v>2.9167789100164416E-3</v>
      </c>
      <c r="U594" s="15">
        <v>2.9167789100164416E-3</v>
      </c>
      <c r="V594" s="15">
        <v>1.2489424855532772E-2</v>
      </c>
      <c r="W594" s="15">
        <v>1.2489424855532772E-2</v>
      </c>
      <c r="X594" s="15">
        <v>4.1386102651504563E-3</v>
      </c>
      <c r="Y594" s="15">
        <v>4.1386102651504563E-3</v>
      </c>
      <c r="Z594" s="30" t="s">
        <v>8</v>
      </c>
      <c r="AA594" s="17"/>
      <c r="AB594" s="18">
        <f t="shared" si="19"/>
        <v>-3.4573980771311423</v>
      </c>
      <c r="AD594" s="28">
        <f t="shared" si="18"/>
        <v>0</v>
      </c>
    </row>
    <row r="595" spans="1:30">
      <c r="A595" s="14">
        <v>44234</v>
      </c>
      <c r="B595" s="15">
        <v>2.5957136912193091E-2</v>
      </c>
      <c r="C595" s="15">
        <v>2.5957136912193091E-2</v>
      </c>
      <c r="D595" s="15">
        <v>3.388665434312095E-2</v>
      </c>
      <c r="E595" s="15">
        <v>3.388665434312095E-2</v>
      </c>
      <c r="F595" s="15">
        <v>7.5753882332697628E-2</v>
      </c>
      <c r="G595" s="15">
        <v>7.5753882332697628E-2</v>
      </c>
      <c r="H595" s="15">
        <v>4.106712115708791E-2</v>
      </c>
      <c r="I595" s="15">
        <v>4.106712115708791E-2</v>
      </c>
      <c r="J595" s="15">
        <v>2.6009155222638371E-4</v>
      </c>
      <c r="K595" s="15">
        <v>2.6009155222638371E-4</v>
      </c>
      <c r="L595" s="15">
        <v>3.0654045869599552E-4</v>
      </c>
      <c r="M595" s="15">
        <v>3.0654045869599552E-4</v>
      </c>
      <c r="N595" s="15">
        <v>5.5922797860594501E-4</v>
      </c>
      <c r="O595" s="15">
        <v>5.5922797860594501E-4</v>
      </c>
      <c r="P595" s="15">
        <v>3.504139774431189E-4</v>
      </c>
      <c r="Q595" s="15">
        <v>3.504139774431189E-4</v>
      </c>
      <c r="R595" s="15">
        <v>0</v>
      </c>
      <c r="S595" s="15">
        <v>0</v>
      </c>
      <c r="T595" s="15">
        <v>0</v>
      </c>
      <c r="U595" s="15">
        <v>0</v>
      </c>
      <c r="V595" s="15">
        <v>1.3077331192015944E-2</v>
      </c>
      <c r="W595" s="15">
        <v>1.3077331192015944E-2</v>
      </c>
      <c r="X595" s="15">
        <v>3.1851582800145285E-3</v>
      </c>
      <c r="Y595" s="15">
        <v>3.1851582800145285E-3</v>
      </c>
      <c r="Z595" s="30" t="s">
        <v>8</v>
      </c>
      <c r="AA595" s="17"/>
      <c r="AB595" s="18">
        <f t="shared" si="19"/>
        <v>-3.1925474494751866</v>
      </c>
      <c r="AD595" s="28">
        <f t="shared" si="18"/>
        <v>0</v>
      </c>
    </row>
    <row r="596" spans="1:30">
      <c r="A596" s="14">
        <v>44235</v>
      </c>
      <c r="B596" s="15">
        <v>3.9616533254999878E-2</v>
      </c>
      <c r="C596" s="15">
        <v>3.9616533254999878E-2</v>
      </c>
      <c r="D596" s="15">
        <v>4.408918779163918E-2</v>
      </c>
      <c r="E596" s="15">
        <v>4.408918779163918E-2</v>
      </c>
      <c r="F596" s="15">
        <v>0.91511206068340545</v>
      </c>
      <c r="G596" s="15">
        <v>0.69897283681536393</v>
      </c>
      <c r="H596" s="15">
        <v>0.25453675505015227</v>
      </c>
      <c r="I596" s="15">
        <v>0.20189316681102326</v>
      </c>
      <c r="J596" s="15">
        <v>3.0904996205723242E-4</v>
      </c>
      <c r="K596" s="15">
        <v>3.0904996205723242E-4</v>
      </c>
      <c r="L596" s="15">
        <v>2.7248040772977379E-4</v>
      </c>
      <c r="M596" s="15">
        <v>2.7248040772977379E-4</v>
      </c>
      <c r="N596" s="15">
        <v>2.2393017775802153E-2</v>
      </c>
      <c r="O596" s="15">
        <v>1.1284933824689199E-2</v>
      </c>
      <c r="P596" s="15">
        <v>5.6741452692948896E-3</v>
      </c>
      <c r="Q596" s="15">
        <v>2.9686233969433672E-3</v>
      </c>
      <c r="R596" s="15">
        <v>3.3658906758708479E-4</v>
      </c>
      <c r="S596" s="15">
        <v>3.3658906758708479E-4</v>
      </c>
      <c r="T596" s="15">
        <v>0</v>
      </c>
      <c r="U596" s="15">
        <v>0</v>
      </c>
      <c r="V596" s="15">
        <v>6.8828058905347081E-4</v>
      </c>
      <c r="W596" s="15">
        <v>6.8828058905347081E-4</v>
      </c>
      <c r="X596" s="15">
        <v>2.9569817365631958E-4</v>
      </c>
      <c r="Y596" s="15">
        <v>2.9569817365631958E-4</v>
      </c>
      <c r="Z596" s="30" t="s">
        <v>8</v>
      </c>
      <c r="AA596" s="17"/>
      <c r="AB596" s="18">
        <f t="shared" si="19"/>
        <v>-1.6000165986589472</v>
      </c>
      <c r="AD596" s="28">
        <f t="shared" si="18"/>
        <v>0</v>
      </c>
    </row>
    <row r="597" spans="1:30">
      <c r="A597" s="14">
        <v>44236</v>
      </c>
      <c r="B597" s="15">
        <v>3.5191916966536931E-2</v>
      </c>
      <c r="C597" s="15">
        <v>3.5191916966536931E-2</v>
      </c>
      <c r="D597" s="15">
        <v>7.2030815057019637E-2</v>
      </c>
      <c r="E597" s="15">
        <v>7.2030815057019637E-2</v>
      </c>
      <c r="F597" s="15">
        <v>3.9528336607445851E-3</v>
      </c>
      <c r="G597" s="15">
        <v>3.9528336607445851E-3</v>
      </c>
      <c r="H597" s="15">
        <v>4.143383345906327E-2</v>
      </c>
      <c r="I597" s="15">
        <v>4.143383345906327E-2</v>
      </c>
      <c r="J597" s="15">
        <v>3.9472717926121762E-4</v>
      </c>
      <c r="K597" s="15">
        <v>3.9472717926121762E-4</v>
      </c>
      <c r="L597" s="15">
        <v>6.5952644143683859E-4</v>
      </c>
      <c r="M597" s="15">
        <v>6.5952644143683859E-4</v>
      </c>
      <c r="N597" s="15">
        <v>2.3898631564356626E-5</v>
      </c>
      <c r="O597" s="15">
        <v>2.3898631564356626E-5</v>
      </c>
      <c r="P597" s="15">
        <v>4.0396561519190111E-4</v>
      </c>
      <c r="Q597" s="15">
        <v>4.0396561519190111E-4</v>
      </c>
      <c r="R597" s="15">
        <v>0</v>
      </c>
      <c r="S597" s="15">
        <v>0</v>
      </c>
      <c r="T597" s="15">
        <v>1.6543895664774787E-2</v>
      </c>
      <c r="U597" s="15">
        <v>1.6543895664774787E-2</v>
      </c>
      <c r="V597" s="15">
        <v>2.9634303139802216E-3</v>
      </c>
      <c r="W597" s="15">
        <v>2.9634303139802216E-3</v>
      </c>
      <c r="X597" s="15">
        <v>6.9419220846954075E-3</v>
      </c>
      <c r="Y597" s="15">
        <v>6.9419220846954075E-3</v>
      </c>
      <c r="Z597" s="30" t="s">
        <v>8</v>
      </c>
      <c r="AA597" s="17"/>
      <c r="AB597" s="18">
        <f t="shared" si="19"/>
        <v>-3.1836574985934796</v>
      </c>
      <c r="AD597" s="28">
        <f t="shared" si="18"/>
        <v>0</v>
      </c>
    </row>
    <row r="598" spans="1:30">
      <c r="A598" s="14">
        <v>44237</v>
      </c>
      <c r="B598" s="15">
        <v>1.3278622310347361</v>
      </c>
      <c r="C598" s="15">
        <v>1.3278622310347361</v>
      </c>
      <c r="D598" s="15">
        <v>6.3364080270251033E-2</v>
      </c>
      <c r="E598" s="15">
        <v>6.3364080270251033E-2</v>
      </c>
      <c r="F598" s="15">
        <v>0.91878767021800345</v>
      </c>
      <c r="G598" s="15">
        <v>0.91878767021800345</v>
      </c>
      <c r="H598" s="15">
        <v>0.75280331181954496</v>
      </c>
      <c r="I598" s="15">
        <v>0.75280331181954496</v>
      </c>
      <c r="J598" s="15">
        <v>1.1704119850187267E-2</v>
      </c>
      <c r="K598" s="15">
        <v>1.1704119850187267E-2</v>
      </c>
      <c r="L598" s="15">
        <v>6.3165912700992983E-4</v>
      </c>
      <c r="M598" s="15">
        <v>6.3165912700992983E-4</v>
      </c>
      <c r="N598" s="15">
        <v>2.347323592251107E-2</v>
      </c>
      <c r="O598" s="15">
        <v>2.347323592251107E-2</v>
      </c>
      <c r="P598" s="15">
        <v>1.0407644379872037E-2</v>
      </c>
      <c r="Q598" s="15">
        <v>1.0407644379872037E-2</v>
      </c>
      <c r="R598" s="15">
        <v>1.0333284374923502E-2</v>
      </c>
      <c r="S598" s="15">
        <v>1.0333284374923502E-2</v>
      </c>
      <c r="T598" s="15">
        <v>1.6881399806167346E-2</v>
      </c>
      <c r="U598" s="15">
        <v>1.6881399806167346E-2</v>
      </c>
      <c r="V598" s="15">
        <v>1.51517324118021E-3</v>
      </c>
      <c r="W598" s="15">
        <v>1.51517324118021E-3</v>
      </c>
      <c r="X598" s="15">
        <v>1.0647462583703539E-2</v>
      </c>
      <c r="Y598" s="15">
        <v>1.0647462583703539E-2</v>
      </c>
      <c r="Z598" s="30" t="s">
        <v>8</v>
      </c>
      <c r="AA598" s="17"/>
      <c r="AB598" s="18">
        <f t="shared" si="19"/>
        <v>-0.28395129138543573</v>
      </c>
      <c r="AD598" s="28">
        <f t="shared" si="18"/>
        <v>0</v>
      </c>
    </row>
    <row r="599" spans="1:30">
      <c r="A599" s="14">
        <v>44238</v>
      </c>
      <c r="B599" s="15">
        <v>0.4355493133583021</v>
      </c>
      <c r="C599" s="15">
        <v>0.4355493133583021</v>
      </c>
      <c r="D599" s="15">
        <v>0.99638653822931067</v>
      </c>
      <c r="E599" s="15">
        <v>0.99638653822931067</v>
      </c>
      <c r="F599" s="15">
        <v>0.65957833254467857</v>
      </c>
      <c r="G599" s="15">
        <v>0.65957833254467857</v>
      </c>
      <c r="H599" s="15">
        <v>0.70097696813910393</v>
      </c>
      <c r="I599" s="15">
        <v>0.70097696813910393</v>
      </c>
      <c r="J599" s="15">
        <v>6.4349709921421765E-3</v>
      </c>
      <c r="K599" s="15">
        <v>6.4349709921421765E-3</v>
      </c>
      <c r="L599" s="15">
        <v>1.3227685247972659E-2</v>
      </c>
      <c r="M599" s="15">
        <v>1.3227685247972659E-2</v>
      </c>
      <c r="N599" s="15">
        <v>7.6666810058456068E-3</v>
      </c>
      <c r="O599" s="15">
        <v>7.6666810058456068E-3</v>
      </c>
      <c r="P599" s="15">
        <v>9.2888808173376951E-3</v>
      </c>
      <c r="Q599" s="15">
        <v>9.2888808173376951E-3</v>
      </c>
      <c r="R599" s="15">
        <v>3.2220753469927297E-3</v>
      </c>
      <c r="S599" s="15">
        <v>3.2220753469927297E-3</v>
      </c>
      <c r="T599" s="15">
        <v>1.082799983898885E-2</v>
      </c>
      <c r="U599" s="15">
        <v>1.082799983898885E-2</v>
      </c>
      <c r="V599" s="15">
        <v>2.4854576826930892E-2</v>
      </c>
      <c r="W599" s="15">
        <v>2.4854576826930892E-2</v>
      </c>
      <c r="X599" s="15">
        <v>1.135061887066581E-2</v>
      </c>
      <c r="Y599" s="15">
        <v>1.135061887066581E-2</v>
      </c>
      <c r="Z599" s="30" t="s">
        <v>8</v>
      </c>
      <c r="AA599" s="17"/>
      <c r="AB599" s="18">
        <f t="shared" si="19"/>
        <v>-0.35528024820898574</v>
      </c>
      <c r="AD599" s="28">
        <f t="shared" si="18"/>
        <v>0</v>
      </c>
    </row>
    <row r="600" spans="1:30">
      <c r="A600" s="14">
        <v>44239</v>
      </c>
      <c r="B600" s="15">
        <v>6.7115860076864708E-2</v>
      </c>
      <c r="C600" s="15">
        <v>6.7115860076864708E-2</v>
      </c>
      <c r="D600" s="15">
        <v>2.1798432618381897E-2</v>
      </c>
      <c r="E600" s="15">
        <v>2.1798432618381897E-2</v>
      </c>
      <c r="F600" s="15">
        <v>0.31373645545056089</v>
      </c>
      <c r="G600" s="15">
        <v>0.31373645545056089</v>
      </c>
      <c r="H600" s="15">
        <v>0.110145241354903</v>
      </c>
      <c r="I600" s="15">
        <v>0.110145241354903</v>
      </c>
      <c r="J600" s="15">
        <v>3.5800837188808109E-4</v>
      </c>
      <c r="K600" s="15">
        <v>3.5800837188808109E-4</v>
      </c>
      <c r="L600" s="15">
        <v>1.6720388656145209E-4</v>
      </c>
      <c r="M600" s="15">
        <v>1.6720388656145209E-4</v>
      </c>
      <c r="N600" s="15">
        <v>6.0559132384079744E-3</v>
      </c>
      <c r="O600" s="15">
        <v>6.0559132384079744E-3</v>
      </c>
      <c r="P600" s="15">
        <v>1.6740707626684546E-3</v>
      </c>
      <c r="Q600" s="15">
        <v>1.6740707626684546E-3</v>
      </c>
      <c r="R600" s="15">
        <v>7.4783971016621383E-3</v>
      </c>
      <c r="S600" s="15">
        <v>7.4783971016621383E-3</v>
      </c>
      <c r="T600" s="15">
        <v>4.6445524044847799E-5</v>
      </c>
      <c r="U600" s="15">
        <v>4.6445524044847799E-5</v>
      </c>
      <c r="V600" s="15">
        <v>4.4977224604119169E-3</v>
      </c>
      <c r="W600" s="15">
        <v>4.4977224604119169E-3</v>
      </c>
      <c r="X600" s="15">
        <v>3.9581645292578217E-3</v>
      </c>
      <c r="Y600" s="15">
        <v>3.9581645292578217E-3</v>
      </c>
      <c r="Z600" s="30" t="s">
        <v>8</v>
      </c>
      <c r="AA600" s="17"/>
      <c r="AB600" s="18">
        <f t="shared" si="19"/>
        <v>-2.2059554081658344</v>
      </c>
      <c r="AD600" s="28">
        <f t="shared" si="18"/>
        <v>0</v>
      </c>
    </row>
    <row r="601" spans="1:30">
      <c r="A601" s="14">
        <v>44240</v>
      </c>
      <c r="B601" s="15">
        <v>0</v>
      </c>
      <c r="C601" s="15">
        <v>0</v>
      </c>
      <c r="D601" s="15">
        <v>5.6415829873141796E-2</v>
      </c>
      <c r="E601" s="15">
        <v>5.6415829873141796E-2</v>
      </c>
      <c r="F601" s="15">
        <v>5.8245744848649972E-2</v>
      </c>
      <c r="G601" s="15">
        <v>5.8245744848649972E-2</v>
      </c>
      <c r="H601" s="15">
        <v>3.5397632551945085E-2</v>
      </c>
      <c r="I601" s="15">
        <v>3.5397632551945085E-2</v>
      </c>
      <c r="J601" s="15">
        <v>0</v>
      </c>
      <c r="K601" s="15">
        <v>0</v>
      </c>
      <c r="L601" s="15">
        <v>4.8303345006641719E-4</v>
      </c>
      <c r="M601" s="15">
        <v>4.8303345006641719E-4</v>
      </c>
      <c r="N601" s="15">
        <v>2.581052208950515E-4</v>
      </c>
      <c r="O601" s="15">
        <v>2.581052208950515E-4</v>
      </c>
      <c r="P601" s="15">
        <v>2.4447486798357125E-4</v>
      </c>
      <c r="Q601" s="15">
        <v>2.4447486798357125E-4</v>
      </c>
      <c r="R601" s="15">
        <v>8.9073706886000342E-3</v>
      </c>
      <c r="S601" s="15">
        <v>8.9073706886000342E-3</v>
      </c>
      <c r="T601" s="15">
        <v>0</v>
      </c>
      <c r="U601" s="15">
        <v>0</v>
      </c>
      <c r="V601" s="15">
        <v>4.0627673659406267E-4</v>
      </c>
      <c r="W601" s="15">
        <v>4.0627673659406267E-4</v>
      </c>
      <c r="X601" s="15">
        <v>3.4878414498989503E-3</v>
      </c>
      <c r="Y601" s="15">
        <v>3.4878414498989503E-3</v>
      </c>
      <c r="Z601" s="30" t="s">
        <v>8</v>
      </c>
      <c r="AA601" s="17"/>
      <c r="AB601" s="18">
        <f t="shared" si="19"/>
        <v>-3.3411103381424772</v>
      </c>
      <c r="AD601" s="28">
        <f t="shared" si="18"/>
        <v>0</v>
      </c>
    </row>
    <row r="602" spans="1:30">
      <c r="A602" s="14">
        <v>44241</v>
      </c>
      <c r="B602" s="15">
        <v>3.4485079924604051E-3</v>
      </c>
      <c r="C602" s="15">
        <v>3.4485079924604051E-3</v>
      </c>
      <c r="D602" s="15">
        <v>0.25819995727011785</v>
      </c>
      <c r="E602" s="15">
        <v>0.25819995727011785</v>
      </c>
      <c r="F602" s="15">
        <v>3.7563869092855744E-2</v>
      </c>
      <c r="G602" s="15">
        <v>3.7563869092855744E-2</v>
      </c>
      <c r="H602" s="15">
        <v>0.10753867359578295</v>
      </c>
      <c r="I602" s="15">
        <v>0.10753867359578295</v>
      </c>
      <c r="J602" s="15">
        <v>1.2239602457712174E-5</v>
      </c>
      <c r="K602" s="15">
        <v>1.2239602457712174E-5</v>
      </c>
      <c r="L602" s="15">
        <v>8.0753284472642045E-3</v>
      </c>
      <c r="M602" s="15">
        <v>8.0753284472642045E-3</v>
      </c>
      <c r="N602" s="15">
        <v>1.529512420118824E-4</v>
      </c>
      <c r="O602" s="15">
        <v>1.529512420118824E-4</v>
      </c>
      <c r="P602" s="15">
        <v>3.0780550045169655E-3</v>
      </c>
      <c r="Q602" s="15">
        <v>3.0780550045169655E-3</v>
      </c>
      <c r="R602" s="15">
        <v>0</v>
      </c>
      <c r="S602" s="15">
        <v>0</v>
      </c>
      <c r="T602" s="15">
        <v>0</v>
      </c>
      <c r="U602" s="15">
        <v>0</v>
      </c>
      <c r="V602" s="15">
        <v>4.1105646290693395E-4</v>
      </c>
      <c r="W602" s="15">
        <v>4.1105646290693395E-4</v>
      </c>
      <c r="X602" s="15">
        <v>1.0011827926946251E-4</v>
      </c>
      <c r="Y602" s="15">
        <v>1.0011827926946251E-4</v>
      </c>
      <c r="Z602" s="30" t="s">
        <v>8</v>
      </c>
      <c r="AA602" s="17"/>
      <c r="AB602" s="18">
        <f t="shared" si="19"/>
        <v>-2.2299047417311342</v>
      </c>
      <c r="AD602" s="28">
        <f t="shared" si="18"/>
        <v>0</v>
      </c>
    </row>
    <row r="603" spans="1:30">
      <c r="A603" s="14">
        <v>44242</v>
      </c>
      <c r="B603" s="15">
        <v>8.8694279209811266E-2</v>
      </c>
      <c r="C603" s="15">
        <v>8.8694279209811266E-2</v>
      </c>
      <c r="D603" s="15">
        <v>2.345189327437848E-2</v>
      </c>
      <c r="E603" s="15">
        <v>2.2043045711684764E-2</v>
      </c>
      <c r="F603" s="15">
        <v>9.6598268783129465E-3</v>
      </c>
      <c r="G603" s="15">
        <v>6.9449423326020361E-3</v>
      </c>
      <c r="H603" s="15">
        <v>4.4914689912734118E-2</v>
      </c>
      <c r="I603" s="15">
        <v>4.3723748055842719E-2</v>
      </c>
      <c r="J603" s="15">
        <v>4.1920638417664198E-4</v>
      </c>
      <c r="K603" s="15">
        <v>4.1920638417664198E-4</v>
      </c>
      <c r="L603" s="15">
        <v>2.600949346511477E-4</v>
      </c>
      <c r="M603" s="15">
        <v>2.5390219811183463E-4</v>
      </c>
      <c r="N603" s="15">
        <v>4.7797263128713252E-5</v>
      </c>
      <c r="O603" s="15">
        <v>3.8237810502970606E-5</v>
      </c>
      <c r="P603" s="15">
        <v>2.6892235478192839E-4</v>
      </c>
      <c r="Q603" s="15">
        <v>2.6426569062986039E-4</v>
      </c>
      <c r="R603" s="15">
        <v>6.6797630412964186E-3</v>
      </c>
      <c r="S603" s="15">
        <v>6.6797630412964186E-3</v>
      </c>
      <c r="T603" s="15">
        <v>0</v>
      </c>
      <c r="U603" s="15">
        <v>0</v>
      </c>
      <c r="V603" s="15">
        <v>4.9709153653861786E-4</v>
      </c>
      <c r="W603" s="15">
        <v>4.9709153653861786E-4</v>
      </c>
      <c r="X603" s="15">
        <v>2.6624477289448932E-3</v>
      </c>
      <c r="Y603" s="15">
        <v>2.6624477289448932E-3</v>
      </c>
      <c r="Z603" s="30" t="s">
        <v>8</v>
      </c>
      <c r="AA603" s="17"/>
      <c r="AB603" s="18">
        <f t="shared" si="19"/>
        <v>-3.1298638907151064</v>
      </c>
      <c r="AD603" s="28">
        <f t="shared" si="18"/>
        <v>0</v>
      </c>
    </row>
    <row r="604" spans="1:30">
      <c r="A604" s="14">
        <v>44243</v>
      </c>
      <c r="B604" s="15">
        <v>2.4112016841692984E-3</v>
      </c>
      <c r="C604" s="15">
        <v>2.4112016841692984E-3</v>
      </c>
      <c r="D604" s="15">
        <v>2.5867370161537542</v>
      </c>
      <c r="E604" s="15">
        <v>2.5833062401109745</v>
      </c>
      <c r="F604" s="15">
        <v>0.97149371227003545</v>
      </c>
      <c r="G604" s="15">
        <v>0.96834865235616607</v>
      </c>
      <c r="H604" s="15">
        <v>1.2100935523828151</v>
      </c>
      <c r="I604" s="15">
        <v>1.2080376351596771</v>
      </c>
      <c r="J604" s="15">
        <v>1.2239602457712174E-5</v>
      </c>
      <c r="K604" s="15">
        <v>1.2239602457712174E-5</v>
      </c>
      <c r="L604" s="15">
        <v>4.3219108307865718E-2</v>
      </c>
      <c r="M604" s="15">
        <v>4.3200530098247779E-2</v>
      </c>
      <c r="N604" s="15">
        <v>2.0959099881940751E-2</v>
      </c>
      <c r="O604" s="15">
        <v>2.094954042931501E-2</v>
      </c>
      <c r="P604" s="15">
        <v>2.1358954299498016E-2</v>
      </c>
      <c r="Q604" s="15">
        <v>2.1349640971193882E-2</v>
      </c>
      <c r="R604" s="15">
        <v>2.8689628160877334E-2</v>
      </c>
      <c r="S604" s="15">
        <v>2.8689628160877334E-2</v>
      </c>
      <c r="T604" s="15">
        <v>4.07482064286798E-3</v>
      </c>
      <c r="U604" s="15">
        <v>4.07482064286798E-3</v>
      </c>
      <c r="V604" s="15">
        <v>7.6332229216555057E-3</v>
      </c>
      <c r="W604" s="15">
        <v>7.6332229216555057E-3</v>
      </c>
      <c r="X604" s="15">
        <v>1.4306436441190989E-2</v>
      </c>
      <c r="Y604" s="15">
        <v>1.4306436441190989E-2</v>
      </c>
      <c r="Z604" s="30" t="s">
        <v>8</v>
      </c>
      <c r="AA604" s="17"/>
      <c r="AB604" s="18">
        <f t="shared" si="19"/>
        <v>0.18899725396082587</v>
      </c>
      <c r="AD604" s="28">
        <f t="shared" si="18"/>
        <v>0</v>
      </c>
    </row>
    <row r="605" spans="1:30">
      <c r="A605" s="14">
        <v>44244</v>
      </c>
      <c r="B605" s="15">
        <v>0.11940344177621111</v>
      </c>
      <c r="C605" s="15">
        <v>0.11940344177621111</v>
      </c>
      <c r="D605" s="15">
        <v>1.2568158806535815E-2</v>
      </c>
      <c r="E605" s="15">
        <v>1.2568158806535815E-2</v>
      </c>
      <c r="F605" s="15">
        <v>9.3061271311604715E-2</v>
      </c>
      <c r="G605" s="15">
        <v>9.3061271311604715E-2</v>
      </c>
      <c r="H605" s="15">
        <v>7.2819749844001747E-2</v>
      </c>
      <c r="I605" s="15">
        <v>7.2819749844001747E-2</v>
      </c>
      <c r="J605" s="15">
        <v>1.7472032508384127E-3</v>
      </c>
      <c r="K605" s="15">
        <v>1.7472032508384127E-3</v>
      </c>
      <c r="L605" s="15">
        <v>5.5734628853817359E-5</v>
      </c>
      <c r="M605" s="15">
        <v>5.5734628853817359E-5</v>
      </c>
      <c r="N605" s="15">
        <v>1.1566937677148605E-3</v>
      </c>
      <c r="O605" s="15">
        <v>1.1566937677148605E-3</v>
      </c>
      <c r="P605" s="15">
        <v>9.6742197759213202E-4</v>
      </c>
      <c r="Q605" s="15">
        <v>9.6742197759213202E-4</v>
      </c>
      <c r="R605" s="15">
        <v>0</v>
      </c>
      <c r="S605" s="15">
        <v>0</v>
      </c>
      <c r="T605" s="15">
        <v>0</v>
      </c>
      <c r="U605" s="15">
        <v>0</v>
      </c>
      <c r="V605" s="15">
        <v>2.4376604195643756E-4</v>
      </c>
      <c r="W605" s="15">
        <v>2.4376604195643756E-4</v>
      </c>
      <c r="X605" s="15">
        <v>5.9372467938867315E-5</v>
      </c>
      <c r="Y605" s="15">
        <v>5.9372467938867315E-5</v>
      </c>
      <c r="Z605" s="30" t="s">
        <v>8</v>
      </c>
      <c r="AA605" s="17"/>
      <c r="AB605" s="18">
        <f t="shared" si="19"/>
        <v>-2.6197680715057632</v>
      </c>
      <c r="AD605" s="28">
        <f t="shared" ref="AD605:AD668" si="20">A605-1-A604</f>
        <v>0</v>
      </c>
    </row>
    <row r="606" spans="1:30">
      <c r="A606" s="14">
        <v>44245</v>
      </c>
      <c r="B606" s="15">
        <v>0.73553890969621294</v>
      </c>
      <c r="C606" s="15">
        <v>0.73553890969621294</v>
      </c>
      <c r="D606" s="15">
        <v>4.7495192888261366E-2</v>
      </c>
      <c r="E606" s="15">
        <v>4.7495192888261366E-2</v>
      </c>
      <c r="F606" s="15">
        <v>0.53869905409216268</v>
      </c>
      <c r="G606" s="15">
        <v>0.53869905409216268</v>
      </c>
      <c r="H606" s="15">
        <v>0.42890670839037737</v>
      </c>
      <c r="I606" s="15">
        <v>0.42890670839037737</v>
      </c>
      <c r="J606" s="15">
        <v>2.3044111527257584E-2</v>
      </c>
      <c r="K606" s="15">
        <v>2.3044111527257584E-2</v>
      </c>
      <c r="L606" s="15">
        <v>3.2821503658359111E-4</v>
      </c>
      <c r="M606" s="15">
        <v>3.2821503658359111E-4</v>
      </c>
      <c r="N606" s="15">
        <v>1.9377010472380347E-2</v>
      </c>
      <c r="O606" s="15">
        <v>1.9377010472380347E-2</v>
      </c>
      <c r="P606" s="15">
        <v>1.3610265150456817E-2</v>
      </c>
      <c r="Q606" s="15">
        <v>1.3610265150456817E-2</v>
      </c>
      <c r="R606" s="15">
        <v>0</v>
      </c>
      <c r="S606" s="15">
        <v>0</v>
      </c>
      <c r="T606" s="15">
        <v>0</v>
      </c>
      <c r="U606" s="15">
        <v>0</v>
      </c>
      <c r="V606" s="15">
        <v>3.617296873581019E-2</v>
      </c>
      <c r="W606" s="15">
        <v>3.617296873581019E-2</v>
      </c>
      <c r="X606" s="15">
        <v>8.8104085757127019E-3</v>
      </c>
      <c r="Y606" s="15">
        <v>8.8104085757127019E-3</v>
      </c>
      <c r="Z606" s="30" t="s">
        <v>8</v>
      </c>
      <c r="AA606" s="17"/>
      <c r="AB606" s="18">
        <f t="shared" si="19"/>
        <v>-0.84651584666211133</v>
      </c>
      <c r="AD606" s="28">
        <f t="shared" si="20"/>
        <v>0</v>
      </c>
    </row>
    <row r="607" spans="1:30">
      <c r="A607" s="14">
        <v>44246</v>
      </c>
      <c r="B607" s="15">
        <v>0.14401728231867028</v>
      </c>
      <c r="C607" s="15">
        <v>0.14401728231867028</v>
      </c>
      <c r="D607" s="15">
        <v>1.2481460494985431E-2</v>
      </c>
      <c r="E607" s="15">
        <v>1.2481460494985431E-2</v>
      </c>
      <c r="F607" s="15">
        <v>3.042295798142599E-2</v>
      </c>
      <c r="G607" s="15">
        <v>3.042295798142599E-2</v>
      </c>
      <c r="H607" s="15">
        <v>6.6895308876533208E-2</v>
      </c>
      <c r="I607" s="15">
        <v>6.6895308876533208E-2</v>
      </c>
      <c r="J607" s="15">
        <v>1.0158870039901104E-3</v>
      </c>
      <c r="K607" s="15">
        <v>1.0158870039901104E-3</v>
      </c>
      <c r="L607" s="15">
        <v>8.979467982003909E-5</v>
      </c>
      <c r="M607" s="15">
        <v>8.979467982003909E-5</v>
      </c>
      <c r="N607" s="15">
        <v>2.1030795776633829E-4</v>
      </c>
      <c r="O607" s="15">
        <v>2.1030795776633829E-4</v>
      </c>
      <c r="P607" s="15">
        <v>4.7148724539688747E-4</v>
      </c>
      <c r="Q607" s="15">
        <v>4.7148724539688747E-4</v>
      </c>
      <c r="R607" s="15">
        <v>1.35737191256028E-2</v>
      </c>
      <c r="S607" s="15">
        <v>1.35737191256028E-2</v>
      </c>
      <c r="T607" s="15">
        <v>4.0655315380590104E-3</v>
      </c>
      <c r="U607" s="15">
        <v>4.0655315380590104E-3</v>
      </c>
      <c r="V607" s="15">
        <v>0</v>
      </c>
      <c r="W607" s="15">
        <v>0</v>
      </c>
      <c r="X607" s="15">
        <v>6.6927905525597676E-3</v>
      </c>
      <c r="Y607" s="15">
        <v>6.6927905525597676E-3</v>
      </c>
      <c r="Z607" s="30" t="s">
        <v>8</v>
      </c>
      <c r="AA607" s="17"/>
      <c r="AB607" s="18">
        <f t="shared" si="19"/>
        <v>-2.7046264357335836</v>
      </c>
      <c r="AD607" s="28">
        <f t="shared" si="20"/>
        <v>0</v>
      </c>
    </row>
    <row r="608" spans="1:30">
      <c r="A608" s="14">
        <v>44247</v>
      </c>
      <c r="B608" s="15">
        <v>6.1852831020048467E-2</v>
      </c>
      <c r="C608" s="15">
        <v>6.1852831020048467E-2</v>
      </c>
      <c r="D608" s="15">
        <v>1.3339154505680288E-2</v>
      </c>
      <c r="E608" s="15">
        <v>1.3339154505680288E-2</v>
      </c>
      <c r="F608" s="15">
        <v>4.5264008182891446E-2</v>
      </c>
      <c r="G608" s="15">
        <v>4.5264008182891446E-2</v>
      </c>
      <c r="H608" s="15">
        <v>3.9572331964274073E-2</v>
      </c>
      <c r="I608" s="15">
        <v>3.9572331964274073E-2</v>
      </c>
      <c r="J608" s="15">
        <v>6.854177376318817E-4</v>
      </c>
      <c r="K608" s="15">
        <v>6.854177376318817E-4</v>
      </c>
      <c r="L608" s="15">
        <v>1.1766199424694775E-4</v>
      </c>
      <c r="M608" s="15">
        <v>1.1766199424694775E-4</v>
      </c>
      <c r="N608" s="15">
        <v>4.4929427340990451E-4</v>
      </c>
      <c r="O608" s="15">
        <v>4.4929427340990451E-4</v>
      </c>
      <c r="P608" s="15">
        <v>4.1444310953405415E-4</v>
      </c>
      <c r="Q608" s="15">
        <v>4.1444310953405415E-4</v>
      </c>
      <c r="R608" s="15">
        <v>8.7910944652517687E-3</v>
      </c>
      <c r="S608" s="15">
        <v>8.7910944652517687E-3</v>
      </c>
      <c r="T608" s="15">
        <v>7.6480296260516038E-4</v>
      </c>
      <c r="U608" s="15">
        <v>7.6480296260516038E-4</v>
      </c>
      <c r="V608" s="15">
        <v>1.9735489945845702E-2</v>
      </c>
      <c r="W608" s="15">
        <v>1.9735489945845702E-2</v>
      </c>
      <c r="X608" s="15">
        <v>8.439039609585277E-3</v>
      </c>
      <c r="Y608" s="15">
        <v>8.439039609585277E-3</v>
      </c>
      <c r="Z608" s="30" t="s">
        <v>8</v>
      </c>
      <c r="AA608" s="17"/>
      <c r="AB608" s="18">
        <f t="shared" si="19"/>
        <v>-3.2296250926886105</v>
      </c>
      <c r="AD608" s="28">
        <f t="shared" si="20"/>
        <v>0</v>
      </c>
    </row>
    <row r="609" spans="1:30">
      <c r="A609" s="14">
        <v>44248</v>
      </c>
      <c r="B609" s="15">
        <v>6.6277447308511414E-3</v>
      </c>
      <c r="C609" s="15">
        <v>6.6277447308511414E-3</v>
      </c>
      <c r="D609" s="15">
        <v>0.3988215222365688</v>
      </c>
      <c r="E609" s="15">
        <v>0.19434665081326116</v>
      </c>
      <c r="F609" s="15">
        <v>0.4053160116051755</v>
      </c>
      <c r="G609" s="15">
        <v>0.4053160116051755</v>
      </c>
      <c r="H609" s="15">
        <v>0.25118977769085338</v>
      </c>
      <c r="I609" s="15">
        <v>0.17431174503832433</v>
      </c>
      <c r="J609" s="15">
        <v>1.5299503072140217E-5</v>
      </c>
      <c r="K609" s="15">
        <v>1.5299503072140217E-5</v>
      </c>
      <c r="L609" s="15">
        <v>1.4806833065497479E-2</v>
      </c>
      <c r="M609" s="15">
        <v>3.7682801841719855E-3</v>
      </c>
      <c r="N609" s="15">
        <v>3.1259410086178457E-3</v>
      </c>
      <c r="O609" s="15">
        <v>3.1259410086178457E-3</v>
      </c>
      <c r="P609" s="15">
        <v>6.3342274128505311E-3</v>
      </c>
      <c r="Q609" s="15">
        <v>2.1839754873199031E-3</v>
      </c>
      <c r="R609" s="15">
        <v>0</v>
      </c>
      <c r="S609" s="15">
        <v>0</v>
      </c>
      <c r="T609" s="15">
        <v>7.5520422096922515E-3</v>
      </c>
      <c r="U609" s="15">
        <v>7.5520422096922515E-3</v>
      </c>
      <c r="V609" s="15">
        <v>5.9125214490218288E-3</v>
      </c>
      <c r="W609" s="15">
        <v>5.9125214490218288E-3</v>
      </c>
      <c r="X609" s="15">
        <v>4.2794743557505142E-3</v>
      </c>
      <c r="Y609" s="15">
        <v>4.2794743557505142E-3</v>
      </c>
      <c r="Z609" s="30" t="s">
        <v>8</v>
      </c>
      <c r="AA609" s="17"/>
      <c r="AB609" s="18">
        <f t="shared" si="19"/>
        <v>-1.7469099446854903</v>
      </c>
      <c r="AD609" s="28">
        <f t="shared" si="20"/>
        <v>0</v>
      </c>
    </row>
    <row r="610" spans="1:30">
      <c r="A610" s="14">
        <v>44249</v>
      </c>
      <c r="B610" s="15">
        <v>3.7431764216298256E-2</v>
      </c>
      <c r="C610" s="15">
        <v>3.7431764216298256E-2</v>
      </c>
      <c r="D610" s="15">
        <v>0.47833625940134816</v>
      </c>
      <c r="E610" s="15">
        <v>0.47833625940134816</v>
      </c>
      <c r="F610" s="15">
        <v>1.2290158065549168</v>
      </c>
      <c r="G610" s="15">
        <v>1.2290158065549168</v>
      </c>
      <c r="H610" s="15">
        <v>0.49342828271539407</v>
      </c>
      <c r="I610" s="15">
        <v>0.49342828271539407</v>
      </c>
      <c r="J610" s="15">
        <v>3.5188857065922497E-4</v>
      </c>
      <c r="K610" s="15">
        <v>3.5188857065922497E-4</v>
      </c>
      <c r="L610" s="15">
        <v>1.1921017838177601E-2</v>
      </c>
      <c r="M610" s="15">
        <v>1.1921017838177601E-2</v>
      </c>
      <c r="N610" s="15">
        <v>1.90854471672952E-2</v>
      </c>
      <c r="O610" s="15">
        <v>1.90854471672952E-2</v>
      </c>
      <c r="P610" s="15">
        <v>9.264433330539338E-3</v>
      </c>
      <c r="Q610" s="15">
        <v>9.264433330539338E-3</v>
      </c>
      <c r="R610" s="15">
        <v>0</v>
      </c>
      <c r="S610" s="15">
        <v>0</v>
      </c>
      <c r="T610" s="15">
        <v>1.9101495855511071E-2</v>
      </c>
      <c r="U610" s="15">
        <v>1.9101495855511071E-2</v>
      </c>
      <c r="V610" s="15">
        <v>0</v>
      </c>
      <c r="W610" s="15">
        <v>0</v>
      </c>
      <c r="X610" s="15">
        <v>7.1817402885269105E-3</v>
      </c>
      <c r="Y610" s="15">
        <v>7.1817402885269105E-3</v>
      </c>
      <c r="Z610" s="30" t="s">
        <v>8</v>
      </c>
      <c r="AA610" s="17"/>
      <c r="AB610" s="18">
        <f t="shared" si="19"/>
        <v>-0.70637775444745432</v>
      </c>
      <c r="AD610" s="28">
        <f t="shared" si="20"/>
        <v>0</v>
      </c>
    </row>
    <row r="611" spans="1:30">
      <c r="A611" s="14">
        <v>44250</v>
      </c>
      <c r="B611" s="15">
        <v>7.7446084551173779E-3</v>
      </c>
      <c r="C611" s="15">
        <v>7.7446084551173779E-3</v>
      </c>
      <c r="D611" s="15">
        <v>3.9819295947782843E-3</v>
      </c>
      <c r="E611" s="15">
        <v>3.9819295947782843E-3</v>
      </c>
      <c r="F611" s="15">
        <v>0.41478464943097354</v>
      </c>
      <c r="G611" s="15">
        <v>0.41478464943097354</v>
      </c>
      <c r="H611" s="15">
        <v>0.1054699505462267</v>
      </c>
      <c r="I611" s="15">
        <v>0.1054699505462267</v>
      </c>
      <c r="J611" s="15">
        <v>7.3437614746273047E-5</v>
      </c>
      <c r="K611" s="15">
        <v>7.3437614746273047E-5</v>
      </c>
      <c r="L611" s="15">
        <v>6.8120101932443434E-5</v>
      </c>
      <c r="M611" s="15">
        <v>6.8120101932443434E-5</v>
      </c>
      <c r="N611" s="15">
        <v>8.235468437077292E-3</v>
      </c>
      <c r="O611" s="15">
        <v>8.235468437077292E-3</v>
      </c>
      <c r="P611" s="15">
        <v>2.059409721252084E-3</v>
      </c>
      <c r="Q611" s="15">
        <v>2.059409721252084E-3</v>
      </c>
      <c r="R611" s="15">
        <v>9.2286602531149783E-3</v>
      </c>
      <c r="S611" s="15">
        <v>9.2286602531149783E-3</v>
      </c>
      <c r="T611" s="15">
        <v>0</v>
      </c>
      <c r="U611" s="15">
        <v>0</v>
      </c>
      <c r="V611" s="15">
        <v>9.1292772575842309E-4</v>
      </c>
      <c r="W611" s="15">
        <v>9.1292772575842309E-4</v>
      </c>
      <c r="X611" s="15">
        <v>3.733480483920539E-3</v>
      </c>
      <c r="Y611" s="15">
        <v>3.733480483920539E-3</v>
      </c>
      <c r="Z611" s="30" t="s">
        <v>8</v>
      </c>
      <c r="AA611" s="17"/>
      <c r="AB611" s="18">
        <f t="shared" si="19"/>
        <v>-2.2493291955832029</v>
      </c>
      <c r="AD611" s="28">
        <f t="shared" si="20"/>
        <v>0</v>
      </c>
    </row>
    <row r="612" spans="1:30">
      <c r="A612" s="14">
        <v>44251</v>
      </c>
      <c r="B612" s="15">
        <v>3.2303370786516857E-2</v>
      </c>
      <c r="C612" s="15">
        <v>3.2303370786516857E-2</v>
      </c>
      <c r="D612" s="15">
        <v>0.11540164541009851</v>
      </c>
      <c r="E612" s="15">
        <v>0.11540164541009851</v>
      </c>
      <c r="F612" s="15">
        <v>0.12508543760784258</v>
      </c>
      <c r="G612" s="15">
        <v>0.12508543760784258</v>
      </c>
      <c r="H612" s="15">
        <v>8.6144794315144407E-2</v>
      </c>
      <c r="I612" s="15">
        <v>8.6144794315144407E-2</v>
      </c>
      <c r="J612" s="15">
        <v>1.9277373870896672E-4</v>
      </c>
      <c r="K612" s="15">
        <v>1.9277373870896672E-4</v>
      </c>
      <c r="L612" s="15">
        <v>6.3165912700993004E-4</v>
      </c>
      <c r="M612" s="15">
        <v>6.3165912700993004E-4</v>
      </c>
      <c r="N612" s="15">
        <v>7.2651839955644132E-4</v>
      </c>
      <c r="O612" s="15">
        <v>7.2651839955644132E-4</v>
      </c>
      <c r="P612" s="15">
        <v>4.8778556992912551E-4</v>
      </c>
      <c r="Q612" s="15">
        <v>4.8778556992912551E-4</v>
      </c>
      <c r="R612" s="15">
        <v>0</v>
      </c>
      <c r="S612" s="15">
        <v>0</v>
      </c>
      <c r="T612" s="15">
        <v>0</v>
      </c>
      <c r="U612" s="15">
        <v>0</v>
      </c>
      <c r="V612" s="15">
        <v>1.2427288413465444E-4</v>
      </c>
      <c r="W612" s="15">
        <v>1.2427288413465444E-4</v>
      </c>
      <c r="X612" s="15">
        <v>3.026831698844216E-5</v>
      </c>
      <c r="Y612" s="15">
        <v>3.026831698844216E-5</v>
      </c>
      <c r="Z612" s="30" t="s">
        <v>8</v>
      </c>
      <c r="AA612" s="17"/>
      <c r="AB612" s="18">
        <f t="shared" si="19"/>
        <v>-2.4517257436592819</v>
      </c>
      <c r="AD612" s="28">
        <f t="shared" si="20"/>
        <v>0</v>
      </c>
    </row>
    <row r="613" spans="1:30">
      <c r="A613" s="14">
        <v>44252</v>
      </c>
      <c r="B613" s="15">
        <v>2.2710582360284941E-2</v>
      </c>
      <c r="C613" s="15">
        <v>2.2710582360284941E-2</v>
      </c>
      <c r="D613" s="15">
        <v>0.19508049009316972</v>
      </c>
      <c r="E613" s="15">
        <v>0.19508049009316972</v>
      </c>
      <c r="F613" s="15">
        <v>2.810244865379008</v>
      </c>
      <c r="G613" s="15">
        <v>0.89687262507348831</v>
      </c>
      <c r="H613" s="15">
        <v>0.76645897944548447</v>
      </c>
      <c r="I613" s="15">
        <v>0.30043167276689675</v>
      </c>
      <c r="J613" s="15">
        <v>5.201831044527672E-4</v>
      </c>
      <c r="K613" s="15">
        <v>5.201831044527672E-4</v>
      </c>
      <c r="L613" s="15">
        <v>7.007081394232703E-3</v>
      </c>
      <c r="M613" s="15">
        <v>7.007081394232703E-3</v>
      </c>
      <c r="N613" s="15">
        <v>5.163060363163606E-2</v>
      </c>
      <c r="O613" s="15">
        <v>2.2713259438764531E-2</v>
      </c>
      <c r="P613" s="15">
        <v>1.5407737513155075E-2</v>
      </c>
      <c r="Q613" s="15">
        <v>8.3645329831521942E-3</v>
      </c>
      <c r="R613" s="15">
        <v>5.7250740495948691E-3</v>
      </c>
      <c r="S613" s="15">
        <v>5.7250740495948691E-3</v>
      </c>
      <c r="T613" s="15">
        <v>3.0963682696565197E-6</v>
      </c>
      <c r="U613" s="15">
        <v>3.0963682696565197E-6</v>
      </c>
      <c r="V613" s="15">
        <v>6.6151412170139135E-3</v>
      </c>
      <c r="W613" s="15">
        <v>6.6151412170139135E-3</v>
      </c>
      <c r="X613" s="15">
        <v>3.7905246197833722E-3</v>
      </c>
      <c r="Y613" s="15">
        <v>3.7905246197833722E-3</v>
      </c>
      <c r="Z613" s="30" t="s">
        <v>8</v>
      </c>
      <c r="AA613" s="17"/>
      <c r="AB613" s="18">
        <f t="shared" si="19"/>
        <v>-1.2025349293408254</v>
      </c>
      <c r="AD613" s="28">
        <f t="shared" si="20"/>
        <v>0</v>
      </c>
    </row>
    <row r="614" spans="1:30">
      <c r="A614" s="14">
        <v>44253</v>
      </c>
      <c r="B614" s="15">
        <v>1.8573596729578221E-3</v>
      </c>
      <c r="C614" s="15">
        <v>1.8573596729578221E-3</v>
      </c>
      <c r="D614" s="15">
        <v>5.5672701488424237E-3</v>
      </c>
      <c r="E614" s="15">
        <v>5.5672701488424237E-3</v>
      </c>
      <c r="F614" s="15">
        <v>7.2804791197656038E-2</v>
      </c>
      <c r="G614" s="15">
        <v>7.2804791197656038E-2</v>
      </c>
      <c r="H614" s="15">
        <v>2.053239641250594E-2</v>
      </c>
      <c r="I614" s="15">
        <v>2.053239641250594E-2</v>
      </c>
      <c r="J614" s="15">
        <v>1.5299503072140217E-5</v>
      </c>
      <c r="K614" s="15">
        <v>1.5299503072140217E-5</v>
      </c>
      <c r="L614" s="15">
        <v>3.2202230004427815E-4</v>
      </c>
      <c r="M614" s="15">
        <v>3.2202230004427815E-4</v>
      </c>
      <c r="N614" s="15">
        <v>3.6325919977822066E-4</v>
      </c>
      <c r="O614" s="15">
        <v>3.6325919977822066E-4</v>
      </c>
      <c r="P614" s="15">
        <v>2.1537071703314618E-4</v>
      </c>
      <c r="Q614" s="15">
        <v>2.1537071703314618E-4</v>
      </c>
      <c r="R614" s="15">
        <v>0</v>
      </c>
      <c r="S614" s="15">
        <v>0</v>
      </c>
      <c r="T614" s="15">
        <v>4.613588721788215E-4</v>
      </c>
      <c r="U614" s="15">
        <v>4.613588721788215E-4</v>
      </c>
      <c r="V614" s="15">
        <v>1.6872433884435778E-3</v>
      </c>
      <c r="W614" s="15">
        <v>1.6872433884435778E-3</v>
      </c>
      <c r="X614" s="15">
        <v>5.8441135108453705E-4</v>
      </c>
      <c r="Y614" s="15">
        <v>5.8441135108453705E-4</v>
      </c>
      <c r="Z614" s="30" t="s">
        <v>8</v>
      </c>
      <c r="AA614" s="17"/>
      <c r="AB614" s="18">
        <f t="shared" si="19"/>
        <v>-3.8857513274128932</v>
      </c>
      <c r="AD614" s="28">
        <f t="shared" si="20"/>
        <v>0</v>
      </c>
    </row>
    <row r="615" spans="1:30">
      <c r="A615" s="14">
        <v>44254</v>
      </c>
      <c r="B615" s="15">
        <v>3.0204278965019218E-2</v>
      </c>
      <c r="C615" s="15">
        <v>3.0204278965019218E-2</v>
      </c>
      <c r="D615" s="15">
        <v>1.807659795825476E-2</v>
      </c>
      <c r="E615" s="15">
        <v>1.807659795825476E-2</v>
      </c>
      <c r="F615" s="15">
        <v>0.69279265069282125</v>
      </c>
      <c r="G615" s="15">
        <v>0.69279265069282125</v>
      </c>
      <c r="H615" s="15">
        <v>0.18702676650554609</v>
      </c>
      <c r="I615" s="15">
        <v>0.18702676650554609</v>
      </c>
      <c r="J615" s="15">
        <v>2.6315145284081177E-4</v>
      </c>
      <c r="K615" s="15">
        <v>2.6315145284081177E-4</v>
      </c>
      <c r="L615" s="15">
        <v>1.8268572790973469E-4</v>
      </c>
      <c r="M615" s="15">
        <v>1.8268572790973469E-4</v>
      </c>
      <c r="N615" s="15">
        <v>6.0845915962851977E-3</v>
      </c>
      <c r="O615" s="15">
        <v>6.0845915962851977E-3</v>
      </c>
      <c r="P615" s="15">
        <v>1.6507874419081148E-3</v>
      </c>
      <c r="Q615" s="15">
        <v>1.6507874419081148E-3</v>
      </c>
      <c r="R615" s="15">
        <v>0</v>
      </c>
      <c r="S615" s="15">
        <v>0</v>
      </c>
      <c r="T615" s="15">
        <v>1.2323545713232948E-3</v>
      </c>
      <c r="U615" s="15">
        <v>1.2323545713232948E-3</v>
      </c>
      <c r="V615" s="15">
        <v>2.0074850514059566E-4</v>
      </c>
      <c r="W615" s="15">
        <v>2.0074850514059566E-4</v>
      </c>
      <c r="X615" s="15">
        <v>5.122330567274827E-4</v>
      </c>
      <c r="Y615" s="15">
        <v>5.122330567274827E-4</v>
      </c>
      <c r="Z615" s="30" t="s">
        <v>8</v>
      </c>
      <c r="AA615" s="17"/>
      <c r="AB615" s="18">
        <f t="shared" si="19"/>
        <v>-1.676503535977292</v>
      </c>
      <c r="AD615" s="28">
        <f t="shared" si="20"/>
        <v>0</v>
      </c>
    </row>
    <row r="616" spans="1:30">
      <c r="A616" s="14">
        <v>44255</v>
      </c>
      <c r="B616" s="15">
        <v>5.4435631930674893E-3</v>
      </c>
      <c r="C616" s="15">
        <v>5.4435631930674893E-3</v>
      </c>
      <c r="D616" s="15">
        <v>2.2151418601122744E-2</v>
      </c>
      <c r="E616" s="15">
        <v>2.2151418601122744E-2</v>
      </c>
      <c r="F616" s="15">
        <v>0.22310328510589483</v>
      </c>
      <c r="G616" s="15">
        <v>0.22310328510589483</v>
      </c>
      <c r="H616" s="15">
        <v>6.4739273374125703E-2</v>
      </c>
      <c r="I616" s="15">
        <v>6.4739273374125703E-2</v>
      </c>
      <c r="J616" s="15">
        <v>1.5299503072140217E-5</v>
      </c>
      <c r="K616" s="15">
        <v>1.5299503072140217E-5</v>
      </c>
      <c r="L616" s="15">
        <v>8.9794679820039076E-5</v>
      </c>
      <c r="M616" s="15">
        <v>8.9794679820039076E-5</v>
      </c>
      <c r="N616" s="15">
        <v>6.0511335120950983E-3</v>
      </c>
      <c r="O616" s="15">
        <v>6.0511335120950983E-3</v>
      </c>
      <c r="P616" s="15">
        <v>1.5134158494221079E-3</v>
      </c>
      <c r="Q616" s="15">
        <v>1.5134158494221079E-3</v>
      </c>
      <c r="R616" s="15">
        <v>0</v>
      </c>
      <c r="S616" s="15">
        <v>0</v>
      </c>
      <c r="T616" s="15">
        <v>0</v>
      </c>
      <c r="U616" s="15">
        <v>0</v>
      </c>
      <c r="V616" s="15">
        <v>3.6325919977822071E-4</v>
      </c>
      <c r="W616" s="15">
        <v>3.6325919977822071E-4</v>
      </c>
      <c r="X616" s="15">
        <v>8.8476618889292473E-5</v>
      </c>
      <c r="Y616" s="15">
        <v>8.8476618889292473E-5</v>
      </c>
      <c r="Z616" s="30" t="s">
        <v>8</v>
      </c>
      <c r="AA616" s="17"/>
      <c r="AB616" s="18">
        <f t="shared" si="19"/>
        <v>-2.7373872543016486</v>
      </c>
      <c r="AD616" s="28">
        <f t="shared" si="20"/>
        <v>0</v>
      </c>
    </row>
    <row r="617" spans="1:30">
      <c r="A617" s="14">
        <v>44256</v>
      </c>
      <c r="B617" s="15">
        <v>1.4748720961543168E-2</v>
      </c>
      <c r="C617" s="15">
        <v>1.4748720961543168E-2</v>
      </c>
      <c r="D617" s="15">
        <v>6.1060382277626571E-3</v>
      </c>
      <c r="E617" s="15">
        <v>4.0438569601714148E-3</v>
      </c>
      <c r="F617" s="15">
        <v>0.19104566072546691</v>
      </c>
      <c r="G617" s="15">
        <v>0.19104566072546691</v>
      </c>
      <c r="H617" s="15">
        <v>5.4438732269751239E-2</v>
      </c>
      <c r="I617" s="15">
        <v>5.366339768843191E-2</v>
      </c>
      <c r="J617" s="15">
        <v>1.1015642211940957E-4</v>
      </c>
      <c r="K617" s="15">
        <v>1.1015642211940957E-4</v>
      </c>
      <c r="L617" s="15">
        <v>2.4770946157252154E-5</v>
      </c>
      <c r="M617" s="15">
        <v>2.1674577887595635E-5</v>
      </c>
      <c r="N617" s="15">
        <v>4.4786035551604335E-3</v>
      </c>
      <c r="O617" s="15">
        <v>4.4786035551604335E-3</v>
      </c>
      <c r="P617" s="15">
        <v>1.1420468832946829E-3</v>
      </c>
      <c r="Q617" s="15">
        <v>1.1408827172566659E-3</v>
      </c>
      <c r="R617" s="15">
        <v>0</v>
      </c>
      <c r="S617" s="15">
        <v>0</v>
      </c>
      <c r="T617" s="15">
        <v>1.7339662310076511E-4</v>
      </c>
      <c r="U617" s="15">
        <v>1.7339662310076511E-4</v>
      </c>
      <c r="V617" s="15">
        <v>6.0224551542178691E-4</v>
      </c>
      <c r="W617" s="15">
        <v>6.0224551542178691E-4</v>
      </c>
      <c r="X617" s="15">
        <v>2.1187821891909513E-4</v>
      </c>
      <c r="Y617" s="15">
        <v>2.1187821891909513E-4</v>
      </c>
      <c r="Z617" s="30" t="s">
        <v>8</v>
      </c>
      <c r="AA617" s="17"/>
      <c r="AB617" s="18">
        <f t="shared" si="19"/>
        <v>-2.9250241171589484</v>
      </c>
      <c r="AD617" s="28">
        <f t="shared" si="20"/>
        <v>0</v>
      </c>
    </row>
    <row r="618" spans="1:30">
      <c r="A618" s="14">
        <v>44257</v>
      </c>
      <c r="B618" s="15">
        <v>2.5641967148907004E-3</v>
      </c>
      <c r="C618" s="15">
        <v>2.5641967148907004E-3</v>
      </c>
      <c r="D618" s="15">
        <v>6.1159466062255578E-2</v>
      </c>
      <c r="E618" s="15">
        <v>6.1159466062255578E-2</v>
      </c>
      <c r="F618" s="15">
        <v>1.3187264897211986E-2</v>
      </c>
      <c r="G618" s="15">
        <v>1.1342290540443655E-2</v>
      </c>
      <c r="H618" s="15">
        <v>2.7182112821659072E-2</v>
      </c>
      <c r="I618" s="15">
        <v>2.6732744730984508E-2</v>
      </c>
      <c r="J618" s="15">
        <v>1.2239602457712174E-5</v>
      </c>
      <c r="K618" s="15">
        <v>1.2239602457712174E-5</v>
      </c>
      <c r="L618" s="15">
        <v>3.2511866831393463E-4</v>
      </c>
      <c r="M618" s="15">
        <v>3.2511866831393463E-4</v>
      </c>
      <c r="N618" s="15">
        <v>1.1471343150891182E-4</v>
      </c>
      <c r="O618" s="15">
        <v>1.0515397888316917E-4</v>
      </c>
      <c r="P618" s="15">
        <v>1.5483408305626178E-4</v>
      </c>
      <c r="Q618" s="15">
        <v>1.5250575098022778E-4</v>
      </c>
      <c r="R618" s="15">
        <v>4.0421287116594457E-3</v>
      </c>
      <c r="S618" s="15">
        <v>4.0421287116594457E-3</v>
      </c>
      <c r="T618" s="15">
        <v>4.8303345006641709E-4</v>
      </c>
      <c r="U618" s="15">
        <v>4.8303345006641709E-4</v>
      </c>
      <c r="V618" s="15">
        <v>3.1068221033663613E-4</v>
      </c>
      <c r="W618" s="15">
        <v>3.1068221033663613E-4</v>
      </c>
      <c r="X618" s="15">
        <v>1.7951440306222233E-3</v>
      </c>
      <c r="Y618" s="15">
        <v>1.7951440306222233E-3</v>
      </c>
      <c r="Z618" s="30" t="s">
        <v>8</v>
      </c>
      <c r="AA618" s="17"/>
      <c r="AB618" s="18">
        <f t="shared" si="19"/>
        <v>-3.6218660705643879</v>
      </c>
      <c r="AD618" s="28">
        <f t="shared" si="20"/>
        <v>0</v>
      </c>
    </row>
    <row r="619" spans="1:30">
      <c r="A619" s="14">
        <v>44258</v>
      </c>
      <c r="B619" s="15">
        <v>3.760311865070623E-2</v>
      </c>
      <c r="C619" s="15">
        <v>3.760311865070623E-2</v>
      </c>
      <c r="D619" s="15">
        <v>1.7178651160054372E-2</v>
      </c>
      <c r="E619" s="15">
        <v>1.7178651160054372E-2</v>
      </c>
      <c r="F619" s="15">
        <v>6.8808940000095603E-2</v>
      </c>
      <c r="G619" s="15">
        <v>6.8808940000095603E-2</v>
      </c>
      <c r="H619" s="15">
        <v>3.7524563903402169E-2</v>
      </c>
      <c r="I619" s="15">
        <v>3.7524563903402169E-2</v>
      </c>
      <c r="J619" s="15">
        <v>4.7428459523634676E-4</v>
      </c>
      <c r="K619" s="15">
        <v>4.7428459523634676E-4</v>
      </c>
      <c r="L619" s="15">
        <v>1.9197483271870421E-4</v>
      </c>
      <c r="M619" s="15">
        <v>1.9197483271870421E-4</v>
      </c>
      <c r="N619" s="15">
        <v>8.0777374687525361E-4</v>
      </c>
      <c r="O619" s="15">
        <v>8.0777374687525361E-4</v>
      </c>
      <c r="P619" s="15">
        <v>4.4936809067456433E-4</v>
      </c>
      <c r="Q619" s="15">
        <v>4.4936809067456433E-4</v>
      </c>
      <c r="R619" s="15">
        <v>1.4415191794570513E-2</v>
      </c>
      <c r="S619" s="15">
        <v>1.4415191794570513E-2</v>
      </c>
      <c r="T619" s="15">
        <v>0</v>
      </c>
      <c r="U619" s="15">
        <v>0</v>
      </c>
      <c r="V619" s="15">
        <v>4.779726312871325E-4</v>
      </c>
      <c r="W619" s="15">
        <v>4.779726312871325E-4</v>
      </c>
      <c r="X619" s="15">
        <v>5.6008028088998163E-3</v>
      </c>
      <c r="Y619" s="15">
        <v>5.6008028088998163E-3</v>
      </c>
      <c r="Z619" s="30" t="s">
        <v>8</v>
      </c>
      <c r="AA619" s="17"/>
      <c r="AB619" s="18">
        <f t="shared" si="19"/>
        <v>-3.2827595230250872</v>
      </c>
      <c r="AD619" s="28">
        <f t="shared" si="20"/>
        <v>0</v>
      </c>
    </row>
    <row r="620" spans="1:30">
      <c r="A620" s="14">
        <v>44259</v>
      </c>
      <c r="B620" s="15">
        <v>1.54830971090059E-3</v>
      </c>
      <c r="C620" s="15">
        <v>1.54830971090059E-3</v>
      </c>
      <c r="D620" s="15">
        <v>5.2532984062992512E-2</v>
      </c>
      <c r="E620" s="15">
        <v>5.2532984062992512E-2</v>
      </c>
      <c r="F620" s="15">
        <v>7.7474583805331315E-2</v>
      </c>
      <c r="G620" s="15">
        <v>7.7474583805331315E-2</v>
      </c>
      <c r="H620" s="15">
        <v>3.9210276326450785E-2</v>
      </c>
      <c r="I620" s="15">
        <v>3.9210276326450785E-2</v>
      </c>
      <c r="J620" s="15">
        <v>4.8958409830848695E-5</v>
      </c>
      <c r="K620" s="15">
        <v>4.8958409830848695E-5</v>
      </c>
      <c r="L620" s="15">
        <v>5.1090076449332596E-4</v>
      </c>
      <c r="M620" s="15">
        <v>5.1090076449332596E-4</v>
      </c>
      <c r="N620" s="15">
        <v>2.7722412614653686E-4</v>
      </c>
      <c r="O620" s="15">
        <v>2.7722412614653686E-4</v>
      </c>
      <c r="P620" s="15">
        <v>2.7823568308606443E-4</v>
      </c>
      <c r="Q620" s="15">
        <v>2.7823568308606443E-4</v>
      </c>
      <c r="R620" s="15">
        <v>1.0354703679224499E-2</v>
      </c>
      <c r="S620" s="15">
        <v>1.0354703679224499E-2</v>
      </c>
      <c r="T620" s="15">
        <v>0</v>
      </c>
      <c r="U620" s="15">
        <v>0</v>
      </c>
      <c r="V620" s="15">
        <v>1.3383233676039709E-4</v>
      </c>
      <c r="W620" s="15">
        <v>1.3383233676039709E-4</v>
      </c>
      <c r="X620" s="15">
        <v>3.9721345217140248E-3</v>
      </c>
      <c r="Y620" s="15">
        <v>3.9721345217140248E-3</v>
      </c>
      <c r="Z620" s="30" t="s">
        <v>8</v>
      </c>
      <c r="AA620" s="17"/>
      <c r="AB620" s="18">
        <f t="shared" si="19"/>
        <v>-3.2388164153563688</v>
      </c>
      <c r="AD620" s="28">
        <f t="shared" si="20"/>
        <v>0</v>
      </c>
    </row>
    <row r="621" spans="1:30">
      <c r="A621" s="14">
        <v>44260</v>
      </c>
      <c r="B621" s="15">
        <v>2.2860517490391911E-2</v>
      </c>
      <c r="C621" s="15">
        <v>2.2860517490391911E-2</v>
      </c>
      <c r="D621" s="15">
        <v>7.6988100656739708E-2</v>
      </c>
      <c r="E621" s="15">
        <v>7.6988100656739708E-2</v>
      </c>
      <c r="F621" s="15">
        <v>9.5503711457481946E-2</v>
      </c>
      <c r="G621" s="15">
        <v>9.5503711457481946E-2</v>
      </c>
      <c r="H621" s="15">
        <v>6.0904510444897697E-2</v>
      </c>
      <c r="I621" s="15">
        <v>6.0904510444897697E-2</v>
      </c>
      <c r="J621" s="15">
        <v>2.7539105529852389E-4</v>
      </c>
      <c r="K621" s="15">
        <v>2.7539105529852389E-4</v>
      </c>
      <c r="L621" s="15">
        <v>1.3314383559523033E-4</v>
      </c>
      <c r="M621" s="15">
        <v>1.3314383559523033E-4</v>
      </c>
      <c r="N621" s="15">
        <v>7.8865484162376847E-4</v>
      </c>
      <c r="O621" s="15">
        <v>7.8865484162376847E-4</v>
      </c>
      <c r="P621" s="15">
        <v>3.4692147932906779E-4</v>
      </c>
      <c r="Q621" s="15">
        <v>3.4692147932906779E-4</v>
      </c>
      <c r="R621" s="15">
        <v>0</v>
      </c>
      <c r="S621" s="15">
        <v>0</v>
      </c>
      <c r="T621" s="15">
        <v>0</v>
      </c>
      <c r="U621" s="15">
        <v>0</v>
      </c>
      <c r="V621" s="15">
        <v>2.0839606724118976E-3</v>
      </c>
      <c r="W621" s="15">
        <v>2.0839606724118976E-3</v>
      </c>
      <c r="X621" s="15">
        <v>5.075763925754147E-4</v>
      </c>
      <c r="Y621" s="15">
        <v>5.075763925754147E-4</v>
      </c>
      <c r="Z621" s="30" t="s">
        <v>8</v>
      </c>
      <c r="AA621" s="17"/>
      <c r="AB621" s="18">
        <f t="shared" si="19"/>
        <v>-2.798448043874215</v>
      </c>
      <c r="AD621" s="28">
        <f t="shared" si="20"/>
        <v>0</v>
      </c>
    </row>
    <row r="622" spans="1:30">
      <c r="A622" s="14">
        <v>44261</v>
      </c>
      <c r="B622" s="15">
        <v>4.0087757949621793E-2</v>
      </c>
      <c r="C622" s="15">
        <v>4.0087757949621793E-2</v>
      </c>
      <c r="D622" s="15">
        <v>0.12148910542824322</v>
      </c>
      <c r="E622" s="15">
        <v>0.12148910542824322</v>
      </c>
      <c r="F622" s="15">
        <v>0.21653594115200966</v>
      </c>
      <c r="G622" s="15">
        <v>0.21653594115200966</v>
      </c>
      <c r="H622" s="15">
        <v>0.11366917195198048</v>
      </c>
      <c r="I622" s="15">
        <v>0.11366917195198048</v>
      </c>
      <c r="J622" s="15">
        <v>2.8763065775623607E-4</v>
      </c>
      <c r="K622" s="15">
        <v>2.8763065775623607E-4</v>
      </c>
      <c r="L622" s="15">
        <v>1.2013908886267294E-3</v>
      </c>
      <c r="M622" s="15">
        <v>1.2013908886267294E-3</v>
      </c>
      <c r="N622" s="15">
        <v>1.204491030843574E-3</v>
      </c>
      <c r="O622" s="15">
        <v>1.204491030843574E-3</v>
      </c>
      <c r="P622" s="15">
        <v>8.5449787190448238E-4</v>
      </c>
      <c r="Q622" s="15">
        <v>8.5449787190448238E-4</v>
      </c>
      <c r="R622" s="15">
        <v>0</v>
      </c>
      <c r="S622" s="15">
        <v>0</v>
      </c>
      <c r="T622" s="15">
        <v>6.5612043634021653E-3</v>
      </c>
      <c r="U622" s="15">
        <v>6.5612043634021653E-3</v>
      </c>
      <c r="V622" s="15">
        <v>8.8902909419406634E-4</v>
      </c>
      <c r="W622" s="15">
        <v>8.8902909419406634E-4</v>
      </c>
      <c r="X622" s="15">
        <v>2.6834027176291992E-3</v>
      </c>
      <c r="Y622" s="15">
        <v>2.6834027176291992E-3</v>
      </c>
      <c r="Z622" s="30" t="s">
        <v>8</v>
      </c>
      <c r="AA622" s="17"/>
      <c r="AB622" s="18">
        <f t="shared" si="19"/>
        <v>-2.174463049976362</v>
      </c>
      <c r="AD622" s="28">
        <f t="shared" si="20"/>
        <v>0</v>
      </c>
    </row>
    <row r="623" spans="1:30">
      <c r="A623" s="14">
        <v>44262</v>
      </c>
      <c r="B623" s="15">
        <v>0.67240092041810484</v>
      </c>
      <c r="C623" s="15">
        <v>0.67240092041810484</v>
      </c>
      <c r="D623" s="15">
        <v>0.41558835641675879</v>
      </c>
      <c r="E623" s="15">
        <v>0.17916515718713519</v>
      </c>
      <c r="F623" s="15">
        <v>7.8110287404943191E-2</v>
      </c>
      <c r="G623" s="15">
        <v>7.8110287404943191E-2</v>
      </c>
      <c r="H623" s="15">
        <v>0.43109766887392553</v>
      </c>
      <c r="I623" s="15">
        <v>0.34220777104113698</v>
      </c>
      <c r="J623" s="15">
        <v>4.5133534062813639E-3</v>
      </c>
      <c r="K623" s="15">
        <v>4.5133534062813639E-3</v>
      </c>
      <c r="L623" s="15">
        <v>1.1750717583346495E-2</v>
      </c>
      <c r="M623" s="15">
        <v>9.1869246560708964E-3</v>
      </c>
      <c r="N623" s="15">
        <v>8.6513046262970991E-4</v>
      </c>
      <c r="O623" s="15">
        <v>8.6513046262970991E-4</v>
      </c>
      <c r="P623" s="15">
        <v>6.3458690732307015E-3</v>
      </c>
      <c r="Q623" s="15">
        <v>5.3819395937526188E-3</v>
      </c>
      <c r="R623" s="15">
        <v>2.7174977356735453E-2</v>
      </c>
      <c r="S623" s="15">
        <v>2.7174977356735453E-2</v>
      </c>
      <c r="T623" s="15">
        <v>1.3624020386488687E-4</v>
      </c>
      <c r="U623" s="15">
        <v>1.3624020386488687E-4</v>
      </c>
      <c r="V623" s="15">
        <v>2.356405072245563E-3</v>
      </c>
      <c r="W623" s="15">
        <v>2.356405072245563E-3</v>
      </c>
      <c r="X623" s="15">
        <v>1.0964115746044166E-2</v>
      </c>
      <c r="Y623" s="15">
        <v>1.0964115746044166E-2</v>
      </c>
      <c r="Z623" s="30" t="s">
        <v>8</v>
      </c>
      <c r="AA623" s="17"/>
      <c r="AB623" s="18">
        <f t="shared" si="19"/>
        <v>-1.0723372087195384</v>
      </c>
      <c r="AD623" s="28">
        <f t="shared" si="20"/>
        <v>0</v>
      </c>
    </row>
    <row r="624" spans="1:30">
      <c r="A624" s="14">
        <v>44263</v>
      </c>
      <c r="B624" s="15">
        <v>0.39843883870651881</v>
      </c>
      <c r="C624" s="15">
        <v>0.39843883870651881</v>
      </c>
      <c r="D624" s="15">
        <v>2.0813787508631131E-2</v>
      </c>
      <c r="E624" s="15">
        <v>2.0813787508631131E-2</v>
      </c>
      <c r="F624" s="15">
        <v>3.5251867678056752</v>
      </c>
      <c r="G624" s="15">
        <v>2.6648933882045909</v>
      </c>
      <c r="H624" s="15">
        <v>1.0180212902685031</v>
      </c>
      <c r="I624" s="15">
        <v>0.80848537341789817</v>
      </c>
      <c r="J624" s="15">
        <v>1.5421899096717338E-2</v>
      </c>
      <c r="K624" s="15">
        <v>1.5421899096717338E-2</v>
      </c>
      <c r="L624" s="15">
        <v>8.9794679820039076E-5</v>
      </c>
      <c r="M624" s="15">
        <v>8.9794679820039076E-5</v>
      </c>
      <c r="N624" s="15">
        <v>0.10690813843999289</v>
      </c>
      <c r="O624" s="15">
        <v>6.2074305625259965E-2</v>
      </c>
      <c r="P624" s="15">
        <v>3.1940059419034592E-2</v>
      </c>
      <c r="Q624" s="15">
        <v>2.1020181982435049E-2</v>
      </c>
      <c r="R624" s="15">
        <v>0</v>
      </c>
      <c r="S624" s="15">
        <v>0</v>
      </c>
      <c r="T624" s="15">
        <v>0</v>
      </c>
      <c r="U624" s="15">
        <v>0</v>
      </c>
      <c r="V624" s="15">
        <v>9.8366767518891871E-3</v>
      </c>
      <c r="W624" s="15">
        <v>9.8366767518891871E-3</v>
      </c>
      <c r="X624" s="15">
        <v>2.395853706238999E-3</v>
      </c>
      <c r="Y624" s="15">
        <v>2.395853706238999E-3</v>
      </c>
      <c r="Z624" s="30" t="s">
        <v>8</v>
      </c>
      <c r="AA624" s="17"/>
      <c r="AB624" s="18">
        <f t="shared" si="19"/>
        <v>-0.21259269113925908</v>
      </c>
      <c r="AD624" s="28">
        <f t="shared" si="20"/>
        <v>0</v>
      </c>
    </row>
    <row r="625" spans="1:30">
      <c r="A625" s="14">
        <v>44264</v>
      </c>
      <c r="B625" s="15">
        <v>0.30990367432865784</v>
      </c>
      <c r="C625" s="15">
        <v>0.30990367432865784</v>
      </c>
      <c r="D625" s="15">
        <v>1.2450496812288865E-2</v>
      </c>
      <c r="E625" s="15">
        <v>1.2450496812288865E-2</v>
      </c>
      <c r="F625" s="15">
        <v>0.54064440270150138</v>
      </c>
      <c r="G625" s="15">
        <v>0.54064440270150138</v>
      </c>
      <c r="H625" s="15">
        <v>0.25426783269537034</v>
      </c>
      <c r="I625" s="15">
        <v>0.25426783269537034</v>
      </c>
      <c r="J625" s="15">
        <v>2.1786492374727675E-3</v>
      </c>
      <c r="K625" s="15">
        <v>2.1786492374727675E-3</v>
      </c>
      <c r="L625" s="15">
        <v>6.8120101932443462E-5</v>
      </c>
      <c r="M625" s="15">
        <v>6.8120101932443462E-5</v>
      </c>
      <c r="N625" s="15">
        <v>2.4257111037821969E-2</v>
      </c>
      <c r="O625" s="15">
        <v>2.4257111037821969E-2</v>
      </c>
      <c r="P625" s="15">
        <v>6.7626405148407901E-3</v>
      </c>
      <c r="Q625" s="15">
        <v>6.7626405148407901E-3</v>
      </c>
      <c r="R625" s="15">
        <v>1.4770140265844165E-2</v>
      </c>
      <c r="S625" s="15">
        <v>1.4770140265844165E-2</v>
      </c>
      <c r="T625" s="15">
        <v>0</v>
      </c>
      <c r="U625" s="15">
        <v>0</v>
      </c>
      <c r="V625" s="15">
        <v>3.6708298082851771E-3</v>
      </c>
      <c r="W625" s="15">
        <v>3.6708298082851771E-3</v>
      </c>
      <c r="X625" s="15">
        <v>6.5135089827051493E-3</v>
      </c>
      <c r="Y625" s="15">
        <v>6.5135089827051493E-3</v>
      </c>
      <c r="Z625" s="30" t="s">
        <v>8</v>
      </c>
      <c r="AA625" s="17"/>
      <c r="AB625" s="18">
        <f t="shared" si="19"/>
        <v>-1.3693671080848504</v>
      </c>
      <c r="AD625" s="28">
        <f t="shared" si="20"/>
        <v>0</v>
      </c>
    </row>
    <row r="626" spans="1:30">
      <c r="A626" s="14">
        <v>44265</v>
      </c>
      <c r="B626" s="15">
        <v>1.9271254069667818E-2</v>
      </c>
      <c r="C626" s="15">
        <v>1.9271254069667818E-2</v>
      </c>
      <c r="D626" s="15">
        <v>3.5985992029948066E-2</v>
      </c>
      <c r="E626" s="15">
        <v>3.5985992029948066E-2</v>
      </c>
      <c r="F626" s="15">
        <v>6.5324519518012408E-2</v>
      </c>
      <c r="G626" s="15">
        <v>6.5324519518012408E-2</v>
      </c>
      <c r="H626" s="15">
        <v>3.6772512642843175E-2</v>
      </c>
      <c r="I626" s="15">
        <v>3.6772512642843175E-2</v>
      </c>
      <c r="J626" s="15">
        <v>1.285158258059778E-4</v>
      </c>
      <c r="K626" s="15">
        <v>1.285158258059778E-4</v>
      </c>
      <c r="L626" s="15">
        <v>3.5917871928015631E-4</v>
      </c>
      <c r="M626" s="15">
        <v>3.5917871928015631E-4</v>
      </c>
      <c r="N626" s="15">
        <v>4.6841317866138998E-4</v>
      </c>
      <c r="O626" s="15">
        <v>4.6841317866138998E-4</v>
      </c>
      <c r="P626" s="15">
        <v>2.9802650573235363E-4</v>
      </c>
      <c r="Q626" s="15">
        <v>2.9802650573235363E-4</v>
      </c>
      <c r="R626" s="15">
        <v>1.9950552006070842E-3</v>
      </c>
      <c r="S626" s="15">
        <v>1.9950552006070842E-3</v>
      </c>
      <c r="T626" s="15">
        <v>1.7649299137042162E-4</v>
      </c>
      <c r="U626" s="15">
        <v>1.7649299137042162E-4</v>
      </c>
      <c r="V626" s="15">
        <v>6.0224551542178691E-4</v>
      </c>
      <c r="W626" s="15">
        <v>6.0224551542178691E-4</v>
      </c>
      <c r="X626" s="15">
        <v>9.7207864174420023E-4</v>
      </c>
      <c r="Y626" s="15">
        <v>9.7207864174420023E-4</v>
      </c>
      <c r="Z626" s="30" t="s">
        <v>8</v>
      </c>
      <c r="AA626" s="17"/>
      <c r="AB626" s="18">
        <f t="shared" si="19"/>
        <v>-3.3030046519583891</v>
      </c>
      <c r="AD626" s="28">
        <f t="shared" si="20"/>
        <v>0</v>
      </c>
    </row>
    <row r="627" spans="1:30">
      <c r="A627" s="14">
        <v>44266</v>
      </c>
      <c r="B627" s="15">
        <v>5.7783163202859172E-2</v>
      </c>
      <c r="C627" s="15">
        <v>5.7783163202859172E-2</v>
      </c>
      <c r="D627" s="15">
        <v>2.5526460015048345E-2</v>
      </c>
      <c r="E627" s="15">
        <v>2.5526460015048345E-2</v>
      </c>
      <c r="F627" s="15">
        <v>1.797377842144759</v>
      </c>
      <c r="G627" s="15">
        <v>1.797377842144759</v>
      </c>
      <c r="H627" s="15">
        <v>0.46935682154731639</v>
      </c>
      <c r="I627" s="15">
        <v>0.46935682154731639</v>
      </c>
      <c r="J627" s="15">
        <v>1.2147805439279332E-3</v>
      </c>
      <c r="K627" s="15">
        <v>1.2147805439279332E-3</v>
      </c>
      <c r="L627" s="15">
        <v>2.2913125195458243E-4</v>
      </c>
      <c r="M627" s="15">
        <v>2.2913125195458243E-4</v>
      </c>
      <c r="N627" s="15">
        <v>3.5369974715247832E-2</v>
      </c>
      <c r="O627" s="15">
        <v>3.5369974715247832E-2</v>
      </c>
      <c r="P627" s="15">
        <v>9.1631508852318497E-3</v>
      </c>
      <c r="Q627" s="15">
        <v>9.1631508852318497E-3</v>
      </c>
      <c r="R627" s="15">
        <v>0</v>
      </c>
      <c r="S627" s="15">
        <v>0</v>
      </c>
      <c r="T627" s="15">
        <v>8.5181091098250859E-3</v>
      </c>
      <c r="U627" s="15">
        <v>8.5181091098250859E-3</v>
      </c>
      <c r="V627" s="15">
        <v>1.1911077971675342E-2</v>
      </c>
      <c r="W627" s="15">
        <v>1.1911077971675342E-2</v>
      </c>
      <c r="X627" s="15">
        <v>6.1037225373231641E-3</v>
      </c>
      <c r="Y627" s="15">
        <v>6.1037225373231641E-3</v>
      </c>
      <c r="Z627" s="30" t="s">
        <v>8</v>
      </c>
      <c r="AA627" s="17"/>
      <c r="AB627" s="18">
        <f t="shared" si="19"/>
        <v>-0.75639198627403859</v>
      </c>
      <c r="AD627" s="28">
        <f t="shared" si="20"/>
        <v>0</v>
      </c>
    </row>
    <row r="628" spans="1:30">
      <c r="A628" s="14">
        <v>44267</v>
      </c>
      <c r="B628" s="15">
        <v>4.1112824655455196E-2</v>
      </c>
      <c r="C628" s="15">
        <v>4.1112824655455196E-2</v>
      </c>
      <c r="D628" s="15">
        <v>0.8615737601367357</v>
      </c>
      <c r="E628" s="15">
        <v>0.86157376013673581</v>
      </c>
      <c r="F628" s="15">
        <v>0.25745039839018818</v>
      </c>
      <c r="G628" s="15">
        <v>0.25745039839018813</v>
      </c>
      <c r="H628" s="15">
        <v>0.40227990276885245</v>
      </c>
      <c r="I628" s="15">
        <v>0.40227990276885245</v>
      </c>
      <c r="J628" s="15">
        <v>2.9375045898509224E-4</v>
      </c>
      <c r="K628" s="15">
        <v>2.9375045898509224E-4</v>
      </c>
      <c r="L628" s="15">
        <v>1.5500419557900541E-2</v>
      </c>
      <c r="M628" s="15">
        <v>1.5500419557900541E-2</v>
      </c>
      <c r="N628" s="15">
        <v>1.2465526223968413E-2</v>
      </c>
      <c r="O628" s="15">
        <v>1.2465526223968413E-2</v>
      </c>
      <c r="P628" s="15">
        <v>8.9757201531111205E-3</v>
      </c>
      <c r="Q628" s="15">
        <v>8.9757201531111205E-3</v>
      </c>
      <c r="R628" s="15">
        <v>0</v>
      </c>
      <c r="S628" s="15">
        <v>0</v>
      </c>
      <c r="T628" s="15">
        <v>0</v>
      </c>
      <c r="U628" s="15">
        <v>0</v>
      </c>
      <c r="V628" s="15">
        <v>1.075438420396048E-3</v>
      </c>
      <c r="W628" s="15">
        <v>1.075438420396048E-3</v>
      </c>
      <c r="X628" s="15">
        <v>2.6193735855382634E-4</v>
      </c>
      <c r="Y628" s="15">
        <v>2.6193735855382634E-4</v>
      </c>
      <c r="Z628" s="30" t="s">
        <v>8</v>
      </c>
      <c r="AA628" s="17"/>
      <c r="AB628" s="18">
        <f t="shared" si="19"/>
        <v>-0.91060715710606444</v>
      </c>
      <c r="AD628" s="28">
        <f t="shared" si="20"/>
        <v>0</v>
      </c>
    </row>
    <row r="629" spans="1:30">
      <c r="A629" s="14">
        <v>44268</v>
      </c>
      <c r="B629" s="15">
        <v>1.1015642211940956E-3</v>
      </c>
      <c r="C629" s="15">
        <v>1.1015642211940956E-3</v>
      </c>
      <c r="D629" s="15">
        <v>1.1604352255239829</v>
      </c>
      <c r="E629" s="15">
        <v>1.1604352255239829</v>
      </c>
      <c r="F629" s="15">
        <v>3.6382464140103341</v>
      </c>
      <c r="G629" s="15">
        <v>3.1214480658837478</v>
      </c>
      <c r="H629" s="15">
        <v>1.3228604956553323</v>
      </c>
      <c r="I629" s="15">
        <v>1.1969873711268195</v>
      </c>
      <c r="J629" s="15">
        <v>1.2239602457712174E-5</v>
      </c>
      <c r="K629" s="15">
        <v>1.2239602457712174E-5</v>
      </c>
      <c r="L629" s="15">
        <v>2.9387631247310031E-2</v>
      </c>
      <c r="M629" s="15">
        <v>2.9387631247310031E-2</v>
      </c>
      <c r="N629" s="15">
        <v>4.6750503066194452E-2</v>
      </c>
      <c r="O629" s="15">
        <v>3.9470979891691425E-2</v>
      </c>
      <c r="P629" s="15">
        <v>2.2440464548815806E-2</v>
      </c>
      <c r="Q629" s="15">
        <v>2.0667439672915906E-2</v>
      </c>
      <c r="R629" s="15">
        <v>1.0333284374923502E-2</v>
      </c>
      <c r="S629" s="15">
        <v>1.0333284374923502E-2</v>
      </c>
      <c r="T629" s="15">
        <v>8.6698311550382559E-3</v>
      </c>
      <c r="U629" s="15">
        <v>8.6698311550382559E-3</v>
      </c>
      <c r="V629" s="15">
        <v>8.6513046262971013E-3</v>
      </c>
      <c r="W629" s="15">
        <v>4.0579876396277552E-3</v>
      </c>
      <c r="X629" s="15">
        <v>9.2981941456418277E-3</v>
      </c>
      <c r="Y629" s="15">
        <v>8.1794305831074856E-3</v>
      </c>
      <c r="Z629" s="30" t="s">
        <v>8</v>
      </c>
      <c r="AA629" s="17"/>
      <c r="AB629" s="18">
        <f t="shared" si="19"/>
        <v>0.17980787608310342</v>
      </c>
      <c r="AD629" s="28">
        <f t="shared" si="20"/>
        <v>0</v>
      </c>
    </row>
    <row r="630" spans="1:30">
      <c r="A630" s="14">
        <v>44269</v>
      </c>
      <c r="B630" s="15">
        <v>3.3025507331521875E-2</v>
      </c>
      <c r="C630" s="15">
        <v>3.3025507331521875E-2</v>
      </c>
      <c r="D630" s="15">
        <v>7.9647881000374662E-2</v>
      </c>
      <c r="E630" s="15">
        <v>7.9647881000374648E-2</v>
      </c>
      <c r="F630" s="15">
        <v>3.5417771978376519E-3</v>
      </c>
      <c r="G630" s="15">
        <v>3.5417771978376519E-3</v>
      </c>
      <c r="H630" s="15">
        <v>4.3373334078399592E-2</v>
      </c>
      <c r="I630" s="15">
        <v>4.3373334078399606E-2</v>
      </c>
      <c r="J630" s="15">
        <v>8.2617316589557167E-5</v>
      </c>
      <c r="K630" s="15">
        <v>8.2617316589557167E-5</v>
      </c>
      <c r="L630" s="15">
        <v>1.0496688434135598E-3</v>
      </c>
      <c r="M630" s="15">
        <v>1.0496688434135603E-3</v>
      </c>
      <c r="N630" s="15">
        <v>2.3898631564356626E-5</v>
      </c>
      <c r="O630" s="15">
        <v>2.3898631564356626E-5</v>
      </c>
      <c r="P630" s="15">
        <v>4.319056001043093E-4</v>
      </c>
      <c r="Q630" s="15">
        <v>4.3190560010430935E-4</v>
      </c>
      <c r="R630" s="15">
        <v>0</v>
      </c>
      <c r="S630" s="15">
        <v>0</v>
      </c>
      <c r="T630" s="15">
        <v>0</v>
      </c>
      <c r="U630" s="15">
        <v>0</v>
      </c>
      <c r="V630" s="15">
        <v>9.5594526257426489E-4</v>
      </c>
      <c r="W630" s="15">
        <v>9.5594526257426499E-4</v>
      </c>
      <c r="X630" s="15">
        <v>2.3283320760340124E-4</v>
      </c>
      <c r="Y630" s="15">
        <v>2.3283320760340124E-4</v>
      </c>
      <c r="Z630" s="30" t="s">
        <v>8</v>
      </c>
      <c r="AA630" s="17"/>
      <c r="AB630" s="18">
        <f t="shared" si="19"/>
        <v>-3.1379104488671157</v>
      </c>
      <c r="AD630" s="28">
        <f t="shared" si="20"/>
        <v>0</v>
      </c>
    </row>
    <row r="631" spans="1:30">
      <c r="A631" s="14">
        <v>44270</v>
      </c>
      <c r="B631" s="15">
        <v>2.4601600940001469E-3</v>
      </c>
      <c r="C631" s="15">
        <v>2.4601600940001469E-3</v>
      </c>
      <c r="D631" s="15">
        <v>8.1527376540056172E-3</v>
      </c>
      <c r="E631" s="15">
        <v>8.1527376540056172E-3</v>
      </c>
      <c r="F631" s="15">
        <v>1.4922305548784277E-2</v>
      </c>
      <c r="G631" s="15">
        <v>1.4922305548784277E-2</v>
      </c>
      <c r="H631" s="15">
        <v>7.6357650433535431E-3</v>
      </c>
      <c r="I631" s="15">
        <v>7.6357650433535431E-3</v>
      </c>
      <c r="J631" s="15">
        <v>2.7539105529852389E-5</v>
      </c>
      <c r="K631" s="15">
        <v>2.7539105529852396E-5</v>
      </c>
      <c r="L631" s="15">
        <v>4.6445524044847799E-5</v>
      </c>
      <c r="M631" s="15">
        <v>4.6445524044847799E-5</v>
      </c>
      <c r="N631" s="15">
        <v>1.0993370519604047E-4</v>
      </c>
      <c r="O631" s="15">
        <v>1.0993370519604047E-4</v>
      </c>
      <c r="P631" s="15">
        <v>5.4715803786799286E-5</v>
      </c>
      <c r="Q631" s="15">
        <v>5.4715803786799286E-5</v>
      </c>
      <c r="R631" s="15">
        <v>1.7664806247093094E-2</v>
      </c>
      <c r="S631" s="15">
        <v>1.7664806247093094E-2</v>
      </c>
      <c r="T631" s="15">
        <v>0</v>
      </c>
      <c r="U631" s="15">
        <v>0</v>
      </c>
      <c r="V631" s="15">
        <v>4.3495509447129054E-4</v>
      </c>
      <c r="W631" s="15">
        <v>4.3495509447129054E-4</v>
      </c>
      <c r="X631" s="15">
        <v>6.826669646931724E-3</v>
      </c>
      <c r="Y631" s="15">
        <v>6.826669646931724E-3</v>
      </c>
      <c r="Z631" s="30" t="s">
        <v>8</v>
      </c>
      <c r="AA631" s="17"/>
      <c r="AB631" s="18">
        <f t="shared" si="19"/>
        <v>-4.8749121431895226</v>
      </c>
      <c r="AD631" s="28">
        <f t="shared" si="20"/>
        <v>0</v>
      </c>
    </row>
    <row r="632" spans="1:30">
      <c r="A632" s="14">
        <v>44271</v>
      </c>
      <c r="B632" s="15">
        <v>2.9148613253041539E-2</v>
      </c>
      <c r="C632" s="15">
        <v>2.9148613253041543E-2</v>
      </c>
      <c r="D632" s="15">
        <v>4.7040026752621852E-2</v>
      </c>
      <c r="E632" s="15">
        <v>4.7040026752621852E-2</v>
      </c>
      <c r="F632" s="15">
        <v>0.48131365997982956</v>
      </c>
      <c r="G632" s="15">
        <v>0.48131365997982956</v>
      </c>
      <c r="H632" s="15">
        <v>0.14600621198997887</v>
      </c>
      <c r="I632" s="15">
        <v>0.14600621198997887</v>
      </c>
      <c r="J632" s="15">
        <v>4.8040439646520282E-4</v>
      </c>
      <c r="K632" s="15">
        <v>4.8040439646520287E-4</v>
      </c>
      <c r="L632" s="15">
        <v>1.8887846444904768E-4</v>
      </c>
      <c r="M632" s="15">
        <v>1.8887846444904771E-4</v>
      </c>
      <c r="N632" s="15">
        <v>1.78188196943843E-2</v>
      </c>
      <c r="O632" s="15">
        <v>1.78188196943843E-2</v>
      </c>
      <c r="P632" s="15">
        <v>4.5937991860151078E-3</v>
      </c>
      <c r="Q632" s="15">
        <v>4.5937991860151078E-3</v>
      </c>
      <c r="R632" s="15">
        <v>0</v>
      </c>
      <c r="S632" s="15">
        <v>0</v>
      </c>
      <c r="T632" s="15">
        <v>0</v>
      </c>
      <c r="U632" s="15">
        <v>0</v>
      </c>
      <c r="V632" s="15">
        <v>2.4567793248158614E-3</v>
      </c>
      <c r="W632" s="15">
        <v>2.4567793248158614E-3</v>
      </c>
      <c r="X632" s="15">
        <v>5.9838134354074104E-4</v>
      </c>
      <c r="Y632" s="15">
        <v>5.9838134354074104E-4</v>
      </c>
      <c r="Z632" s="30" t="s">
        <v>8</v>
      </c>
      <c r="AA632" s="17"/>
      <c r="AB632" s="18">
        <f t="shared" si="19"/>
        <v>-1.9241061103023682</v>
      </c>
      <c r="AD632" s="28">
        <f t="shared" si="20"/>
        <v>0</v>
      </c>
    </row>
    <row r="633" spans="1:30">
      <c r="A633" s="14">
        <v>44272</v>
      </c>
      <c r="B633" s="15">
        <v>2.3530635724951653E-3</v>
      </c>
      <c r="C633" s="15">
        <v>2.3530635724951653E-3</v>
      </c>
      <c r="D633" s="15">
        <v>0.55963450468944975</v>
      </c>
      <c r="E633" s="15">
        <v>9.4185330026412023E-2</v>
      </c>
      <c r="F633" s="15">
        <v>0.31356916502961041</v>
      </c>
      <c r="G633" s="15">
        <v>0.31356916502961035</v>
      </c>
      <c r="H633" s="15">
        <v>0.28767939798645836</v>
      </c>
      <c r="I633" s="15">
        <v>0.11268079498570405</v>
      </c>
      <c r="J633" s="15">
        <v>9.1797018432841308E-6</v>
      </c>
      <c r="K633" s="15">
        <v>9.1797018432841308E-6</v>
      </c>
      <c r="L633" s="15">
        <v>1.4323799615431062E-2</v>
      </c>
      <c r="M633" s="15">
        <v>4.8612981833607362E-4</v>
      </c>
      <c r="N633" s="15">
        <v>1.4482570728000116E-3</v>
      </c>
      <c r="O633" s="15">
        <v>1.4482570728000113E-3</v>
      </c>
      <c r="P633" s="15">
        <v>5.7416668994998751E-3</v>
      </c>
      <c r="Q633" s="15">
        <v>5.3900887560187388E-4</v>
      </c>
      <c r="R633" s="15">
        <v>1.1156397640204646E-2</v>
      </c>
      <c r="S633" s="15">
        <v>1.1156397640204646E-2</v>
      </c>
      <c r="T633" s="15">
        <v>1.5107180787654162E-2</v>
      </c>
      <c r="U633" s="15">
        <v>1.5107180787654162E-2</v>
      </c>
      <c r="V633" s="15">
        <v>2.1958062681330867E-2</v>
      </c>
      <c r="W633" s="15">
        <v>2.1958062681330867E-2</v>
      </c>
      <c r="X633" s="15">
        <v>1.5272694252745102E-2</v>
      </c>
      <c r="Y633" s="15">
        <v>1.5272694252745102E-2</v>
      </c>
      <c r="Z633" s="30" t="s">
        <v>8</v>
      </c>
      <c r="AA633" s="17"/>
      <c r="AB633" s="18">
        <f t="shared" si="19"/>
        <v>-2.1831962807476639</v>
      </c>
      <c r="AD633" s="28">
        <f t="shared" si="20"/>
        <v>0</v>
      </c>
    </row>
    <row r="634" spans="1:30">
      <c r="A634" s="14">
        <v>44273</v>
      </c>
      <c r="B634" s="15">
        <v>1.2132505936207192E-2</v>
      </c>
      <c r="C634" s="15">
        <v>1.2132505936207192E-2</v>
      </c>
      <c r="D634" s="15">
        <v>6.7407937230422434E-3</v>
      </c>
      <c r="E634" s="15">
        <v>6.7407937230422434E-3</v>
      </c>
      <c r="F634" s="15">
        <v>3.363015433736264E-2</v>
      </c>
      <c r="G634" s="15">
        <v>3.363015433736264E-2</v>
      </c>
      <c r="H634" s="15">
        <v>1.5341380048988109E-2</v>
      </c>
      <c r="I634" s="15">
        <v>1.5341380048988109E-2</v>
      </c>
      <c r="J634" s="15">
        <v>1.7747423563682649E-4</v>
      </c>
      <c r="K634" s="15">
        <v>1.7747423563682649E-4</v>
      </c>
      <c r="L634" s="15">
        <v>3.0963682696565195E-5</v>
      </c>
      <c r="M634" s="15">
        <v>3.0963682696565195E-5</v>
      </c>
      <c r="N634" s="15">
        <v>2.4376604195643753E-4</v>
      </c>
      <c r="O634" s="15">
        <v>2.4376604195643753E-4</v>
      </c>
      <c r="P634" s="15">
        <v>1.3853575852402372E-4</v>
      </c>
      <c r="Q634" s="15">
        <v>1.3853575852402372E-4</v>
      </c>
      <c r="R634" s="15">
        <v>0</v>
      </c>
      <c r="S634" s="15">
        <v>0</v>
      </c>
      <c r="T634" s="15">
        <v>7.3105254846590438E-3</v>
      </c>
      <c r="U634" s="15">
        <v>7.3105254846590438E-3</v>
      </c>
      <c r="V634" s="15">
        <v>9.6072498888713637E-3</v>
      </c>
      <c r="W634" s="15">
        <v>9.6072498888713637E-3</v>
      </c>
      <c r="X634" s="15">
        <v>5.0885697521723342E-3</v>
      </c>
      <c r="Y634" s="15">
        <v>5.0885697521723342E-3</v>
      </c>
      <c r="Z634" s="30" t="s">
        <v>8</v>
      </c>
      <c r="AA634" s="17"/>
      <c r="AB634" s="18">
        <f t="shared" si="19"/>
        <v>-4.1772015230094928</v>
      </c>
      <c r="AD634" s="28">
        <f t="shared" si="20"/>
        <v>0</v>
      </c>
    </row>
    <row r="635" spans="1:30">
      <c r="A635" s="14">
        <v>44274</v>
      </c>
      <c r="B635" s="15">
        <v>0.16744388142273137</v>
      </c>
      <c r="C635" s="15">
        <v>0.16744388142273137</v>
      </c>
      <c r="D635" s="15">
        <v>7.0238017828888499E-2</v>
      </c>
      <c r="E635" s="15">
        <v>7.0238017828888499E-2</v>
      </c>
      <c r="F635" s="15">
        <v>3.1044322402099256E-2</v>
      </c>
      <c r="G635" s="15">
        <v>3.1044322402099256E-2</v>
      </c>
      <c r="H635" s="15">
        <v>9.7674694755664843E-2</v>
      </c>
      <c r="I635" s="15">
        <v>9.7674694755664843E-2</v>
      </c>
      <c r="J635" s="15">
        <v>1.0991163007025535E-2</v>
      </c>
      <c r="K635" s="15">
        <v>1.0991163007025535E-2</v>
      </c>
      <c r="L635" s="15">
        <v>8.0195938184103837E-4</v>
      </c>
      <c r="M635" s="15">
        <v>8.0195938184103837E-4</v>
      </c>
      <c r="N635" s="15">
        <v>1.8162959988911025E-4</v>
      </c>
      <c r="O635" s="15">
        <v>1.8162959988911025E-4</v>
      </c>
      <c r="P635" s="15">
        <v>4.5274417218481369E-3</v>
      </c>
      <c r="Q635" s="15">
        <v>4.5274417218481369E-3</v>
      </c>
      <c r="R635" s="15">
        <v>0</v>
      </c>
      <c r="S635" s="15">
        <v>0</v>
      </c>
      <c r="T635" s="15">
        <v>1.0750590632247438E-2</v>
      </c>
      <c r="U635" s="15">
        <v>1.0750590632247438E-2</v>
      </c>
      <c r="V635" s="15">
        <v>4.4451454709703328E-4</v>
      </c>
      <c r="W635" s="15">
        <v>4.4451454709703328E-4</v>
      </c>
      <c r="X635" s="15">
        <v>4.1502519255306276E-3</v>
      </c>
      <c r="Y635" s="15">
        <v>4.1502519255306276E-3</v>
      </c>
      <c r="Z635" s="30" t="s">
        <v>8</v>
      </c>
      <c r="AA635" s="17"/>
      <c r="AB635" s="18">
        <f t="shared" si="19"/>
        <v>-2.3261127631478584</v>
      </c>
      <c r="AD635" s="28">
        <f t="shared" si="20"/>
        <v>0</v>
      </c>
    </row>
    <row r="636" spans="1:30">
      <c r="A636" s="14">
        <v>44275</v>
      </c>
      <c r="B636" s="15">
        <v>1.0186409145430956E-2</v>
      </c>
      <c r="C636" s="15">
        <v>1.0186409145430956E-2</v>
      </c>
      <c r="D636" s="15">
        <v>0.154610956808759</v>
      </c>
      <c r="E636" s="15">
        <v>0.154610956808759</v>
      </c>
      <c r="F636" s="15">
        <v>3.1493616675509158E-2</v>
      </c>
      <c r="G636" s="15">
        <v>3.1493616675509158E-2</v>
      </c>
      <c r="H636" s="15">
        <v>6.9676501541355851E-2</v>
      </c>
      <c r="I636" s="15">
        <v>6.9676501541355851E-2</v>
      </c>
      <c r="J636" s="15">
        <v>6.7317813517416957E-5</v>
      </c>
      <c r="K636" s="15">
        <v>6.7317813517416957E-5</v>
      </c>
      <c r="L636" s="15">
        <v>1.3190528828736774E-3</v>
      </c>
      <c r="M636" s="15">
        <v>1.3190528828736774E-3</v>
      </c>
      <c r="N636" s="15">
        <v>2.9634303139802217E-4</v>
      </c>
      <c r="O636" s="15">
        <v>2.9634303139802217E-4</v>
      </c>
      <c r="P636" s="15">
        <v>5.9372467938867304E-4</v>
      </c>
      <c r="Q636" s="15">
        <v>5.9372467938867304E-4</v>
      </c>
      <c r="R636" s="15">
        <v>0</v>
      </c>
      <c r="S636" s="15">
        <v>0</v>
      </c>
      <c r="T636" s="15">
        <v>7.9483773482082864E-3</v>
      </c>
      <c r="U636" s="15">
        <v>7.9483773482082864E-3</v>
      </c>
      <c r="V636" s="15">
        <v>4.8753208391287518E-4</v>
      </c>
      <c r="W636" s="15">
        <v>4.8753208391287518E-4</v>
      </c>
      <c r="X636" s="15">
        <v>3.1071591554673894E-3</v>
      </c>
      <c r="Y636" s="15">
        <v>3.1071591554673894E-3</v>
      </c>
      <c r="Z636" s="30" t="s">
        <v>8</v>
      </c>
      <c r="AA636" s="17"/>
      <c r="AB636" s="18">
        <f t="shared" si="19"/>
        <v>-2.6638921551989618</v>
      </c>
      <c r="AD636" s="28">
        <f t="shared" si="20"/>
        <v>0</v>
      </c>
    </row>
    <row r="637" spans="1:30">
      <c r="A637" s="14">
        <v>44276</v>
      </c>
      <c r="B637" s="15">
        <v>4.1584049350077111E-3</v>
      </c>
      <c r="C637" s="15">
        <v>4.1584049350077111E-3</v>
      </c>
      <c r="D637" s="15">
        <v>0.18253090949625186</v>
      </c>
      <c r="E637" s="15">
        <v>0.18253090949625186</v>
      </c>
      <c r="F637" s="15">
        <v>0.71967861120272258</v>
      </c>
      <c r="G637" s="15">
        <v>0.71967861120272258</v>
      </c>
      <c r="H637" s="15">
        <v>0.2454970057649502</v>
      </c>
      <c r="I637" s="15">
        <v>0.2454970057649502</v>
      </c>
      <c r="J637" s="15">
        <v>1.4381532887811798E-4</v>
      </c>
      <c r="K637" s="15">
        <v>1.4381532887811798E-4</v>
      </c>
      <c r="L637" s="15">
        <v>4.8582018150910775E-3</v>
      </c>
      <c r="M637" s="15">
        <v>4.8582018150910775E-3</v>
      </c>
      <c r="N637" s="15">
        <v>1.9190601146178359E-2</v>
      </c>
      <c r="O637" s="15">
        <v>1.9190601146178359E-2</v>
      </c>
      <c r="P637" s="15">
        <v>6.5554189600737639E-3</v>
      </c>
      <c r="Q637" s="15">
        <v>6.5554189600737639E-3</v>
      </c>
      <c r="R637" s="15">
        <v>0</v>
      </c>
      <c r="S637" s="15">
        <v>0</v>
      </c>
      <c r="T637" s="15">
        <v>0</v>
      </c>
      <c r="U637" s="15">
        <v>0</v>
      </c>
      <c r="V637" s="15">
        <v>2.3884292385418011E-2</v>
      </c>
      <c r="W637" s="15">
        <v>2.3884292385418011E-2</v>
      </c>
      <c r="X637" s="15">
        <v>5.8173376919709793E-3</v>
      </c>
      <c r="Y637" s="15">
        <v>5.8173376919709793E-3</v>
      </c>
      <c r="Z637" s="30" t="s">
        <v>8</v>
      </c>
      <c r="AA637" s="17"/>
      <c r="AB637" s="18">
        <f t="shared" si="19"/>
        <v>-1.4044705282987207</v>
      </c>
      <c r="AD637" s="28">
        <f t="shared" si="20"/>
        <v>0</v>
      </c>
    </row>
    <row r="638" spans="1:30">
      <c r="A638" s="14">
        <v>44277</v>
      </c>
      <c r="B638" s="15">
        <v>0.46254069667817199</v>
      </c>
      <c r="C638" s="15">
        <v>0.46254069667817199</v>
      </c>
      <c r="D638" s="15">
        <v>2.5105353930375062E-2</v>
      </c>
      <c r="E638" s="15">
        <v>2.5105353930375062E-2</v>
      </c>
      <c r="F638" s="15">
        <v>1.1331297169924055</v>
      </c>
      <c r="G638" s="15">
        <v>1.1331297169924055</v>
      </c>
      <c r="H638" s="15">
        <v>0.46140556750766015</v>
      </c>
      <c r="I638" s="15">
        <v>0.46140556750766015</v>
      </c>
      <c r="J638" s="15">
        <v>9.3479963770776754E-3</v>
      </c>
      <c r="K638" s="15">
        <v>9.3479963770776754E-3</v>
      </c>
      <c r="L638" s="15">
        <v>1.1766199424694776E-4</v>
      </c>
      <c r="M638" s="15">
        <v>1.1766199424694776E-4</v>
      </c>
      <c r="N638" s="15">
        <v>1.0553635698819883E-2</v>
      </c>
      <c r="O638" s="15">
        <v>1.0553635698819883E-2</v>
      </c>
      <c r="P638" s="15">
        <v>6.171244167528153E-3</v>
      </c>
      <c r="Q638" s="15">
        <v>6.171244167528153E-3</v>
      </c>
      <c r="R638" s="15">
        <v>0</v>
      </c>
      <c r="S638" s="15">
        <v>0</v>
      </c>
      <c r="T638" s="15">
        <v>0</v>
      </c>
      <c r="U638" s="15">
        <v>0</v>
      </c>
      <c r="V638" s="15">
        <v>2.7722412614653686E-4</v>
      </c>
      <c r="W638" s="15">
        <v>2.7722412614653686E-4</v>
      </c>
      <c r="X638" s="15">
        <v>6.752163020498636E-5</v>
      </c>
      <c r="Y638" s="15">
        <v>6.752163020498636E-5</v>
      </c>
      <c r="Z638" s="30" t="s">
        <v>8</v>
      </c>
      <c r="AA638" s="17"/>
      <c r="AB638" s="18">
        <f t="shared" si="19"/>
        <v>-0.77347786676205443</v>
      </c>
      <c r="AD638" s="28">
        <f t="shared" si="20"/>
        <v>0</v>
      </c>
    </row>
    <row r="639" spans="1:30">
      <c r="A639" s="14">
        <v>44278</v>
      </c>
      <c r="B639" s="15">
        <v>1.960674157303371</v>
      </c>
      <c r="C639" s="15">
        <v>1.960674157303371</v>
      </c>
      <c r="D639" s="15">
        <v>4.50490619552327E-2</v>
      </c>
      <c r="E639" s="15">
        <v>4.50490619552327E-2</v>
      </c>
      <c r="F639" s="15">
        <v>0.8254635139591906</v>
      </c>
      <c r="G639" s="15">
        <v>0.8254635139591906</v>
      </c>
      <c r="H639" s="15">
        <v>0.96394577780261337</v>
      </c>
      <c r="I639" s="15">
        <v>0.96394577780261337</v>
      </c>
      <c r="J639" s="15">
        <v>2.5259479572103484E-2</v>
      </c>
      <c r="K639" s="15">
        <v>2.5259479572103484E-2</v>
      </c>
      <c r="L639" s="15">
        <v>1.9816756925801718E-4</v>
      </c>
      <c r="M639" s="15">
        <v>1.9816756925801718E-4</v>
      </c>
      <c r="N639" s="15">
        <v>2.9772915202875481E-2</v>
      </c>
      <c r="O639" s="15">
        <v>2.9772915202875481E-2</v>
      </c>
      <c r="P639" s="15">
        <v>1.6936287521071403E-2</v>
      </c>
      <c r="Q639" s="15">
        <v>1.6936287521071403E-2</v>
      </c>
      <c r="R639" s="15">
        <v>1.4360113583510806E-2</v>
      </c>
      <c r="S639" s="15">
        <v>1.4360113583510806E-2</v>
      </c>
      <c r="T639" s="15">
        <v>2.2207153229976559E-2</v>
      </c>
      <c r="U639" s="15">
        <v>2.2207153229976559E-2</v>
      </c>
      <c r="V639" s="15">
        <v>2.5428143984475449E-3</v>
      </c>
      <c r="W639" s="15">
        <v>2.5428143984475449E-3</v>
      </c>
      <c r="X639" s="15">
        <v>1.4432166373296825E-2</v>
      </c>
      <c r="Y639" s="15">
        <v>1.4432166373296825E-2</v>
      </c>
      <c r="Z639" s="30" t="s">
        <v>8</v>
      </c>
      <c r="AA639" s="17"/>
      <c r="AB639" s="18">
        <f t="shared" si="19"/>
        <v>-3.6720233046243202E-2</v>
      </c>
      <c r="AD639" s="28">
        <f t="shared" si="20"/>
        <v>0</v>
      </c>
    </row>
    <row r="640" spans="1:30">
      <c r="A640" s="14">
        <v>44279</v>
      </c>
      <c r="B640" s="15">
        <v>4.3970771829330985E-3</v>
      </c>
      <c r="C640" s="15">
        <v>4.3970771829330985E-3</v>
      </c>
      <c r="D640" s="15">
        <v>0.78439987738381656</v>
      </c>
      <c r="E640" s="15">
        <v>0.78439987738381656</v>
      </c>
      <c r="F640" s="15">
        <v>0.88627597183785267</v>
      </c>
      <c r="G640" s="15">
        <v>0.88627597183785267</v>
      </c>
      <c r="H640" s="15">
        <v>0.51245424827470587</v>
      </c>
      <c r="I640" s="15">
        <v>0.51245424827470587</v>
      </c>
      <c r="J640" s="15">
        <v>1.2239602457712174E-5</v>
      </c>
      <c r="K640" s="15">
        <v>1.2239602457712174E-5</v>
      </c>
      <c r="L640" s="15">
        <v>2.0172839276812227E-2</v>
      </c>
      <c r="M640" s="15">
        <v>2.0172839276812227E-2</v>
      </c>
      <c r="N640" s="15">
        <v>2.2565087923065521E-2</v>
      </c>
      <c r="O640" s="15">
        <v>2.2565087923065521E-2</v>
      </c>
      <c r="P640" s="15">
        <v>1.3085226267311154E-2</v>
      </c>
      <c r="Q640" s="15">
        <v>1.3085226267311154E-2</v>
      </c>
      <c r="R640" s="15">
        <v>4.9906979021321386E-3</v>
      </c>
      <c r="S640" s="15">
        <v>4.9906979021321386E-3</v>
      </c>
      <c r="T640" s="15">
        <v>2.3272303914738404E-2</v>
      </c>
      <c r="U640" s="15">
        <v>2.3272303914738404E-2</v>
      </c>
      <c r="V640" s="15">
        <v>5.907741722708958E-3</v>
      </c>
      <c r="W640" s="15">
        <v>5.907741722708958E-3</v>
      </c>
      <c r="X640" s="15">
        <v>1.2087535972730577E-2</v>
      </c>
      <c r="Y640" s="15">
        <v>1.2087535972730577E-2</v>
      </c>
      <c r="Z640" s="30" t="s">
        <v>8</v>
      </c>
      <c r="AA640" s="17"/>
      <c r="AB640" s="18">
        <f t="shared" si="19"/>
        <v>-0.66854384361363606</v>
      </c>
      <c r="AD640" s="28">
        <f t="shared" si="20"/>
        <v>0</v>
      </c>
    </row>
    <row r="641" spans="1:30">
      <c r="A641" s="14">
        <v>44280</v>
      </c>
      <c r="B641" s="15">
        <v>3.9166727864678951E-4</v>
      </c>
      <c r="C641" s="15">
        <v>3.9166727864678951E-4</v>
      </c>
      <c r="D641" s="15">
        <v>3.3679197669053966E-2</v>
      </c>
      <c r="E641" s="15">
        <v>3.3679197669053966E-2</v>
      </c>
      <c r="F641" s="15">
        <v>6.635694040159261E-2</v>
      </c>
      <c r="G641" s="15">
        <v>6.635694040159261E-2</v>
      </c>
      <c r="H641" s="15">
        <v>2.897376435416725E-2</v>
      </c>
      <c r="I641" s="15">
        <v>2.897376435416725E-2</v>
      </c>
      <c r="J641" s="15">
        <v>6.1198012288560869E-6</v>
      </c>
      <c r="K641" s="15">
        <v>6.1198012288560869E-6</v>
      </c>
      <c r="L641" s="15">
        <v>1.8578209617939109E-4</v>
      </c>
      <c r="M641" s="15">
        <v>1.8578209617939109E-4</v>
      </c>
      <c r="N641" s="15">
        <v>2.4376604195643748E-4</v>
      </c>
      <c r="O641" s="15">
        <v>2.4376604195643748E-4</v>
      </c>
      <c r="P641" s="15">
        <v>1.3155076229592172E-4</v>
      </c>
      <c r="Q641" s="15">
        <v>1.3155076229592172E-4</v>
      </c>
      <c r="R641" s="15">
        <v>0</v>
      </c>
      <c r="S641" s="15">
        <v>0</v>
      </c>
      <c r="T641" s="15">
        <v>1.9182001430522139E-2</v>
      </c>
      <c r="U641" s="15">
        <v>1.9182001430522139E-2</v>
      </c>
      <c r="V641" s="15">
        <v>4.1583618921980529E-4</v>
      </c>
      <c r="W641" s="15">
        <v>4.1583618921980529E-4</v>
      </c>
      <c r="X641" s="15">
        <v>7.3132910508228325E-3</v>
      </c>
      <c r="Y641" s="15">
        <v>7.3132910508228325E-3</v>
      </c>
      <c r="Z641" s="30" t="s">
        <v>8</v>
      </c>
      <c r="AA641" s="17"/>
      <c r="AB641" s="18">
        <f t="shared" si="19"/>
        <v>-3.5413645359057853</v>
      </c>
      <c r="AD641" s="28">
        <f t="shared" si="20"/>
        <v>0</v>
      </c>
    </row>
    <row r="642" spans="1:30">
      <c r="A642" s="14">
        <v>44281</v>
      </c>
      <c r="B642" s="15">
        <v>0.42676127879366482</v>
      </c>
      <c r="C642" s="15">
        <v>0.42676127879366482</v>
      </c>
      <c r="D642" s="15">
        <v>7.4585318879486245E-2</v>
      </c>
      <c r="E642" s="15">
        <v>7.4585318879486245E-2</v>
      </c>
      <c r="F642" s="15">
        <v>0.171649531347835</v>
      </c>
      <c r="G642" s="15">
        <v>0.171649531347835</v>
      </c>
      <c r="H642" s="15">
        <v>0.23221503543721422</v>
      </c>
      <c r="I642" s="15">
        <v>0.23221503543721422</v>
      </c>
      <c r="J642" s="15">
        <v>9.9110180901324334E-3</v>
      </c>
      <c r="K642" s="15">
        <v>9.9110180901324334E-3</v>
      </c>
      <c r="L642" s="15">
        <v>6.966828606727167E-4</v>
      </c>
      <c r="M642" s="15">
        <v>6.966828606727167E-4</v>
      </c>
      <c r="N642" s="15">
        <v>1.0849978730217908E-3</v>
      </c>
      <c r="O642" s="15">
        <v>1.0849978730217908E-3</v>
      </c>
      <c r="P642" s="15">
        <v>4.2969368463207699E-3</v>
      </c>
      <c r="Q642" s="15">
        <v>4.2969368463207699E-3</v>
      </c>
      <c r="R642" s="15">
        <v>0</v>
      </c>
      <c r="S642" s="15">
        <v>0</v>
      </c>
      <c r="T642" s="15">
        <v>0</v>
      </c>
      <c r="U642" s="15">
        <v>0</v>
      </c>
      <c r="V642" s="15">
        <v>1.6251069463762505E-4</v>
      </c>
      <c r="W642" s="15">
        <v>1.6251069463762505E-4</v>
      </c>
      <c r="X642" s="15">
        <v>3.9581645292578208E-5</v>
      </c>
      <c r="Y642" s="15">
        <v>3.9581645292578208E-5</v>
      </c>
      <c r="Z642" s="30" t="s">
        <v>8</v>
      </c>
      <c r="AA642" s="17"/>
      <c r="AB642" s="18">
        <f t="shared" si="19"/>
        <v>-1.4600914597164201</v>
      </c>
      <c r="AD642" s="28">
        <f t="shared" si="20"/>
        <v>0</v>
      </c>
    </row>
    <row r="643" spans="1:30">
      <c r="A643" s="14">
        <v>44282</v>
      </c>
      <c r="B643" s="15">
        <v>1.708036522973734E-2</v>
      </c>
      <c r="C643" s="15">
        <v>1.708036522973734E-2</v>
      </c>
      <c r="D643" s="15">
        <v>1.1100480246718624E-2</v>
      </c>
      <c r="E643" s="15">
        <v>1.1100480246718624E-2</v>
      </c>
      <c r="F643" s="15">
        <v>1.0060463537857824</v>
      </c>
      <c r="G643" s="15">
        <v>0.94317383386627296</v>
      </c>
      <c r="H643" s="15">
        <v>0.25570790608439736</v>
      </c>
      <c r="I643" s="15">
        <v>0.24039446602032169</v>
      </c>
      <c r="J643" s="15">
        <v>1.4381532887811798E-4</v>
      </c>
      <c r="K643" s="15">
        <v>1.4381532887811798E-4</v>
      </c>
      <c r="L643" s="15">
        <v>8.3601943280726032E-5</v>
      </c>
      <c r="M643" s="15">
        <v>8.3601943280726032E-5</v>
      </c>
      <c r="N643" s="15">
        <v>1.8483201651873407E-2</v>
      </c>
      <c r="O643" s="15">
        <v>1.6552192221473392E-2</v>
      </c>
      <c r="P643" s="15">
        <v>4.5879783558250243E-3</v>
      </c>
      <c r="Q643" s="15">
        <v>4.1176552764661534E-3</v>
      </c>
      <c r="R643" s="15">
        <v>5.6302171305475995E-3</v>
      </c>
      <c r="S643" s="15">
        <v>5.6302171305475995E-3</v>
      </c>
      <c r="T643" s="15">
        <v>0</v>
      </c>
      <c r="U643" s="15">
        <v>0</v>
      </c>
      <c r="V643" s="15">
        <v>3.2071963559366585E-3</v>
      </c>
      <c r="W643" s="15">
        <v>3.2071963559366585E-3</v>
      </c>
      <c r="X643" s="15">
        <v>2.9232209214607023E-3</v>
      </c>
      <c r="Y643" s="15">
        <v>2.9232209214607023E-3</v>
      </c>
      <c r="Z643" s="30" t="s">
        <v>8</v>
      </c>
      <c r="AA643" s="17"/>
      <c r="AB643" s="18">
        <f t="shared" si="19"/>
        <v>-1.4254740964682353</v>
      </c>
      <c r="AD643" s="28">
        <f t="shared" si="20"/>
        <v>0</v>
      </c>
    </row>
    <row r="644" spans="1:30">
      <c r="A644" s="14">
        <v>44283</v>
      </c>
      <c r="B644" s="15">
        <v>2.5091185038309954E-3</v>
      </c>
      <c r="C644" s="15">
        <v>2.5091185038309954E-3</v>
      </c>
      <c r="D644" s="15">
        <v>0.20719657913233569</v>
      </c>
      <c r="E644" s="15">
        <v>0.20719657913233569</v>
      </c>
      <c r="F644" s="15">
        <v>1.3438678501269019</v>
      </c>
      <c r="G644" s="15">
        <v>1.3438678501269019</v>
      </c>
      <c r="H644" s="15">
        <v>0.40617287399998137</v>
      </c>
      <c r="I644" s="15">
        <v>0.40617287399998137</v>
      </c>
      <c r="J644" s="15">
        <v>9.1797018432841308E-6</v>
      </c>
      <c r="K644" s="15">
        <v>9.1797018432841308E-6</v>
      </c>
      <c r="L644" s="15">
        <v>5.2638260584160826E-4</v>
      </c>
      <c r="M644" s="15">
        <v>5.2638260584160826E-4</v>
      </c>
      <c r="N644" s="15">
        <v>2.3224690154241768E-2</v>
      </c>
      <c r="O644" s="15">
        <v>2.3224690154241768E-2</v>
      </c>
      <c r="P644" s="15">
        <v>5.8580835033015758E-3</v>
      </c>
      <c r="Q644" s="15">
        <v>5.8580835033015758E-3</v>
      </c>
      <c r="R644" s="15">
        <v>3.4543218036278175E-2</v>
      </c>
      <c r="S644" s="15">
        <v>3.4543218036278175E-2</v>
      </c>
      <c r="T644" s="15">
        <v>0</v>
      </c>
      <c r="U644" s="15">
        <v>0</v>
      </c>
      <c r="V644" s="15">
        <v>0</v>
      </c>
      <c r="W644" s="15">
        <v>0</v>
      </c>
      <c r="X644" s="15">
        <v>1.3142270403173981E-2</v>
      </c>
      <c r="Y644" s="15">
        <v>1.3142270403173981E-2</v>
      </c>
      <c r="Z644" s="30" t="s">
        <v>8</v>
      </c>
      <c r="AA644" s="17"/>
      <c r="AB644" s="18">
        <f t="shared" si="19"/>
        <v>-0.90097641197714984</v>
      </c>
      <c r="AD644" s="28">
        <f t="shared" si="20"/>
        <v>0</v>
      </c>
    </row>
    <row r="645" spans="1:30">
      <c r="A645" s="14">
        <v>44284</v>
      </c>
      <c r="B645" s="15">
        <v>2.0715527159677854E-3</v>
      </c>
      <c r="C645" s="15">
        <v>2.0715527159677854E-3</v>
      </c>
      <c r="D645" s="15">
        <v>5.5084391517189486E-3</v>
      </c>
      <c r="E645" s="15">
        <v>5.5084391517189486E-3</v>
      </c>
      <c r="F645" s="15">
        <v>1.3555303823303078E-2</v>
      </c>
      <c r="G645" s="15">
        <v>1.3555303823303078E-2</v>
      </c>
      <c r="H645" s="15">
        <v>6.1607666731859963E-3</v>
      </c>
      <c r="I645" s="15">
        <v>6.1607666731859963E-3</v>
      </c>
      <c r="J645" s="15">
        <v>9.1797018432841308E-6</v>
      </c>
      <c r="K645" s="15">
        <v>9.1797018432841308E-6</v>
      </c>
      <c r="L645" s="15">
        <v>3.7156419235878239E-5</v>
      </c>
      <c r="M645" s="15">
        <v>3.7156419235878239E-5</v>
      </c>
      <c r="N645" s="15">
        <v>1.959687788277243E-4</v>
      </c>
      <c r="O645" s="15">
        <v>1.959687788277243E-4</v>
      </c>
      <c r="P645" s="15">
        <v>6.5193298128952336E-5</v>
      </c>
      <c r="Q645" s="15">
        <v>6.5193298128952336E-5</v>
      </c>
      <c r="R645" s="15">
        <v>0</v>
      </c>
      <c r="S645" s="15">
        <v>0</v>
      </c>
      <c r="T645" s="15">
        <v>3.8394966543740848E-4</v>
      </c>
      <c r="U645" s="15">
        <v>3.8394966543740848E-4</v>
      </c>
      <c r="V645" s="15">
        <v>3.5847947346534937E-4</v>
      </c>
      <c r="W645" s="15">
        <v>3.5847947346534937E-4</v>
      </c>
      <c r="X645" s="15">
        <v>2.3166904156538421E-4</v>
      </c>
      <c r="Y645" s="15">
        <v>2.3166904156538421E-4</v>
      </c>
      <c r="Z645" s="30" t="s">
        <v>8</v>
      </c>
      <c r="AA645" s="17"/>
      <c r="AB645" s="18">
        <f t="shared" si="19"/>
        <v>-5.0895540492484121</v>
      </c>
      <c r="AD645" s="28">
        <f t="shared" si="20"/>
        <v>0</v>
      </c>
    </row>
    <row r="646" spans="1:30">
      <c r="A646" s="14">
        <v>44285</v>
      </c>
      <c r="B646" s="15">
        <v>2.7753298572862354E-2</v>
      </c>
      <c r="C646" s="15">
        <v>2.7753298572862354E-2</v>
      </c>
      <c r="D646" s="15">
        <v>0.4212392285088819</v>
      </c>
      <c r="E646" s="15">
        <v>0.4212392285088819</v>
      </c>
      <c r="F646" s="15">
        <v>5.6004053207913317E-2</v>
      </c>
      <c r="G646" s="15">
        <v>5.6004053207913317E-2</v>
      </c>
      <c r="H646" s="15">
        <v>0.18257615974220709</v>
      </c>
      <c r="I646" s="15">
        <v>0.18257615974220709</v>
      </c>
      <c r="J646" s="15">
        <v>2.1725294362439108E-4</v>
      </c>
      <c r="K646" s="15">
        <v>2.1725294362439108E-4</v>
      </c>
      <c r="L646" s="15">
        <v>1.6460293721494049E-2</v>
      </c>
      <c r="M646" s="15">
        <v>1.6460293721494049E-2</v>
      </c>
      <c r="N646" s="15">
        <v>4.7319290497426121E-4</v>
      </c>
      <c r="O646" s="15">
        <v>4.7319290497426121E-4</v>
      </c>
      <c r="P646" s="15">
        <v>6.3866148845612971E-3</v>
      </c>
      <c r="Q646" s="15">
        <v>6.3866148845612971E-3</v>
      </c>
      <c r="R646" s="15">
        <v>2.0195344055225087E-3</v>
      </c>
      <c r="S646" s="15">
        <v>2.0195344055225087E-3</v>
      </c>
      <c r="T646" s="15">
        <v>1.0475013856248007E-2</v>
      </c>
      <c r="U646" s="15">
        <v>1.0475013856248007E-2</v>
      </c>
      <c r="V646" s="15">
        <v>4.3017536815841926E-5</v>
      </c>
      <c r="W646" s="15">
        <v>4.3017536815841926E-5</v>
      </c>
      <c r="X646" s="15">
        <v>4.7172007860449092E-3</v>
      </c>
      <c r="Y646" s="15">
        <v>4.7172007860449092E-3</v>
      </c>
      <c r="Z646" s="30" t="s">
        <v>8</v>
      </c>
      <c r="AA646" s="17"/>
      <c r="AB646" s="18">
        <f t="shared" si="19"/>
        <v>-1.7005878793547877</v>
      </c>
      <c r="AD646" s="28">
        <f t="shared" si="20"/>
        <v>0</v>
      </c>
    </row>
    <row r="647" spans="1:30">
      <c r="A647" s="14">
        <v>44286</v>
      </c>
      <c r="B647" s="15">
        <v>1.5666691145871583E-3</v>
      </c>
      <c r="C647" s="15">
        <v>1.5666691145871583E-3</v>
      </c>
      <c r="D647" s="15">
        <v>6.6036246086964595E-2</v>
      </c>
      <c r="E647" s="15">
        <v>6.6036246086964595E-2</v>
      </c>
      <c r="F647" s="15">
        <v>8.6226262684198696E-2</v>
      </c>
      <c r="G647" s="15">
        <v>8.6226262684198696E-2</v>
      </c>
      <c r="H647" s="15">
        <v>4.6425777430080181E-2</v>
      </c>
      <c r="I647" s="15">
        <v>4.6425777430080181E-2</v>
      </c>
      <c r="J647" s="15">
        <v>1.2239602457712174E-5</v>
      </c>
      <c r="K647" s="15">
        <v>1.2239602457712174E-5</v>
      </c>
      <c r="L647" s="15">
        <v>4.8922618660573016E-4</v>
      </c>
      <c r="M647" s="15">
        <v>4.8922618660573016E-4</v>
      </c>
      <c r="N647" s="15">
        <v>9.7984389413862142E-4</v>
      </c>
      <c r="O647" s="15">
        <v>9.7984389413862142E-4</v>
      </c>
      <c r="P647" s="15">
        <v>4.2724893595224125E-4</v>
      </c>
      <c r="Q647" s="15">
        <v>4.2724893595224125E-4</v>
      </c>
      <c r="R647" s="15">
        <v>1.0770850162786713E-2</v>
      </c>
      <c r="S647" s="15">
        <v>1.0770850162786713E-2</v>
      </c>
      <c r="T647" s="15">
        <v>8.6698311550382554E-5</v>
      </c>
      <c r="U647" s="15">
        <v>8.6698311550382554E-5</v>
      </c>
      <c r="V647" s="15">
        <v>0</v>
      </c>
      <c r="W647" s="15">
        <v>0</v>
      </c>
      <c r="X647" s="15">
        <v>4.1304611028843375E-3</v>
      </c>
      <c r="Y647" s="15">
        <v>4.1304611028843375E-3</v>
      </c>
      <c r="Z647" s="30" t="s">
        <v>8</v>
      </c>
      <c r="AA647" s="17"/>
      <c r="AB647" s="18">
        <f t="shared" si="19"/>
        <v>-3.0699004259475493</v>
      </c>
      <c r="AD647" s="28">
        <f t="shared" si="20"/>
        <v>0</v>
      </c>
    </row>
    <row r="648" spans="1:30">
      <c r="A648" s="14">
        <v>44287</v>
      </c>
      <c r="B648" s="15">
        <v>3.477271058236029E-2</v>
      </c>
      <c r="C648" s="15">
        <v>3.477271058236029E-2</v>
      </c>
      <c r="D648" s="15">
        <v>3.1112308373508712E-2</v>
      </c>
      <c r="E648" s="15">
        <v>3.1112308373508712E-2</v>
      </c>
      <c r="F648" s="15">
        <v>0.8622196093051715</v>
      </c>
      <c r="G648" s="15">
        <v>0.18754212133813219</v>
      </c>
      <c r="H648" s="15">
        <v>0.23493219896994588</v>
      </c>
      <c r="I648" s="15">
        <v>7.06055060396934E-2</v>
      </c>
      <c r="J648" s="15">
        <v>2.2337274485324714E-4</v>
      </c>
      <c r="K648" s="15">
        <v>2.2337274485324714E-4</v>
      </c>
      <c r="L648" s="15">
        <v>2.6628767119046072E-4</v>
      </c>
      <c r="M648" s="15">
        <v>2.6628767119046072E-4</v>
      </c>
      <c r="N648" s="15">
        <v>3.0021460971144789E-2</v>
      </c>
      <c r="O648" s="15">
        <v>1.1375748624633749E-3</v>
      </c>
      <c r="P648" s="15">
        <v>7.4972292848295222E-3</v>
      </c>
      <c r="Q648" s="15">
        <v>4.6217391709275143E-4</v>
      </c>
      <c r="R648" s="15">
        <v>0</v>
      </c>
      <c r="S648" s="15">
        <v>0</v>
      </c>
      <c r="T648" s="15">
        <v>0</v>
      </c>
      <c r="U648" s="15">
        <v>0</v>
      </c>
      <c r="V648" s="15">
        <v>1.0133019783287209E-3</v>
      </c>
      <c r="W648" s="15">
        <v>1.0133019783287209E-3</v>
      </c>
      <c r="X648" s="15">
        <v>2.468032000596053E-4</v>
      </c>
      <c r="Y648" s="15">
        <v>2.468032000596053E-4</v>
      </c>
      <c r="Z648" s="30" t="s">
        <v>8</v>
      </c>
      <c r="AA648" s="17"/>
      <c r="AB648" s="18">
        <f t="shared" ref="AB648:AB711" si="21">IF(I648&gt;0,LN(I648),"")</f>
        <v>-2.650647148293158</v>
      </c>
      <c r="AD648" s="28">
        <f t="shared" si="20"/>
        <v>0</v>
      </c>
    </row>
    <row r="649" spans="1:30">
      <c r="A649" s="14">
        <v>44288</v>
      </c>
      <c r="B649" s="15">
        <v>1.3310567672761989E-3</v>
      </c>
      <c r="C649" s="15">
        <v>1.3310567672761989E-3</v>
      </c>
      <c r="D649" s="15">
        <v>3.3010382122808157E-2</v>
      </c>
      <c r="E649" s="15">
        <v>3.3010382122808157E-2</v>
      </c>
      <c r="F649" s="15">
        <v>1.1074625866922861E-2</v>
      </c>
      <c r="G649" s="15">
        <v>1.1074625866922861E-2</v>
      </c>
      <c r="H649" s="15">
        <v>1.5614959067922105E-2</v>
      </c>
      <c r="I649" s="15">
        <v>1.5614959067922105E-2</v>
      </c>
      <c r="J649" s="15">
        <v>9.1797018432841308E-6</v>
      </c>
      <c r="K649" s="15">
        <v>9.1797018432841308E-6</v>
      </c>
      <c r="L649" s="15">
        <v>5.2638260584160826E-4</v>
      </c>
      <c r="M649" s="15">
        <v>5.2638260584160826E-4</v>
      </c>
      <c r="N649" s="15">
        <v>1.099337051960405E-4</v>
      </c>
      <c r="O649" s="15">
        <v>1.099337051960405E-4</v>
      </c>
      <c r="P649" s="15">
        <v>2.2817654345133316E-4</v>
      </c>
      <c r="Q649" s="15">
        <v>2.2817654345133316E-4</v>
      </c>
      <c r="R649" s="15">
        <v>3.7820371594330616E-3</v>
      </c>
      <c r="S649" s="15">
        <v>3.7820371594330616E-3</v>
      </c>
      <c r="T649" s="15">
        <v>2.2937896141615496E-2</v>
      </c>
      <c r="U649" s="15">
        <v>2.2937896141615496E-2</v>
      </c>
      <c r="V649" s="15">
        <v>3.0590248402376479E-4</v>
      </c>
      <c r="W649" s="15">
        <v>3.0590248402376479E-4</v>
      </c>
      <c r="X649" s="15">
        <v>1.013755785905209E-2</v>
      </c>
      <c r="Y649" s="15">
        <v>1.013755785905209E-2</v>
      </c>
      <c r="Z649" s="30" t="s">
        <v>8</v>
      </c>
      <c r="AA649" s="17"/>
      <c r="AB649" s="18">
        <f t="shared" si="21"/>
        <v>-4.1595259095811681</v>
      </c>
      <c r="AD649" s="28">
        <f t="shared" si="20"/>
        <v>0</v>
      </c>
    </row>
    <row r="650" spans="1:30">
      <c r="A650" s="14">
        <v>44289</v>
      </c>
      <c r="B650" s="15">
        <v>0.10481995544784706</v>
      </c>
      <c r="C650" s="15">
        <v>0.10481995544784706</v>
      </c>
      <c r="D650" s="15">
        <v>3.9587068327558594E-2</v>
      </c>
      <c r="E650" s="15">
        <v>3.9587068327558594E-2</v>
      </c>
      <c r="F650" s="15">
        <v>0.18256642624643313</v>
      </c>
      <c r="G650" s="15">
        <v>0.18256642624643313</v>
      </c>
      <c r="H650" s="15">
        <v>9.9230020582455544E-2</v>
      </c>
      <c r="I650" s="15">
        <v>9.9230020582455544E-2</v>
      </c>
      <c r="J650" s="15">
        <v>5.6608161366918791E-4</v>
      </c>
      <c r="K650" s="15">
        <v>5.6608161366918791E-4</v>
      </c>
      <c r="L650" s="15">
        <v>3.7466056062843888E-4</v>
      </c>
      <c r="M650" s="15">
        <v>3.7466056062843888E-4</v>
      </c>
      <c r="N650" s="15">
        <v>5.9268606279604434E-4</v>
      </c>
      <c r="O650" s="15">
        <v>5.9268606279604434E-4</v>
      </c>
      <c r="P650" s="15">
        <v>5.005913963473126E-4</v>
      </c>
      <c r="Q650" s="15">
        <v>5.005913963473126E-4</v>
      </c>
      <c r="R650" s="15">
        <v>0</v>
      </c>
      <c r="S650" s="15">
        <v>0</v>
      </c>
      <c r="T650" s="15">
        <v>6.2856275874027356E-4</v>
      </c>
      <c r="U650" s="15">
        <v>6.2856275874027356E-4</v>
      </c>
      <c r="V650" s="15">
        <v>2.3420658933069494E-4</v>
      </c>
      <c r="W650" s="15">
        <v>2.3420658933069494E-4</v>
      </c>
      <c r="X650" s="15">
        <v>2.9336984158028552E-4</v>
      </c>
      <c r="Y650" s="15">
        <v>2.9336984158028552E-4</v>
      </c>
      <c r="Z650" s="30" t="s">
        <v>8</v>
      </c>
      <c r="AA650" s="17"/>
      <c r="AB650" s="18">
        <f t="shared" si="21"/>
        <v>-2.310314683634306</v>
      </c>
      <c r="AD650" s="28">
        <f t="shared" si="20"/>
        <v>0</v>
      </c>
    </row>
    <row r="651" spans="1:30">
      <c r="A651" s="14">
        <v>44290</v>
      </c>
      <c r="B651" s="15">
        <v>2.6462020513573718E-2</v>
      </c>
      <c r="C651" s="15">
        <v>2.6462020513573718E-2</v>
      </c>
      <c r="D651" s="15">
        <v>1.8593691459287402E-2</v>
      </c>
      <c r="E651" s="15">
        <v>1.8593691459287402E-2</v>
      </c>
      <c r="F651" s="15">
        <v>0.54349311958397273</v>
      </c>
      <c r="G651" s="15">
        <v>2.8080892088119036E-2</v>
      </c>
      <c r="H651" s="15">
        <v>0.14943351680590095</v>
      </c>
      <c r="I651" s="15">
        <v>2.3898000428413099E-2</v>
      </c>
      <c r="J651" s="15">
        <v>3.3658906758708468E-4</v>
      </c>
      <c r="K651" s="15">
        <v>3.3658906758708468E-4</v>
      </c>
      <c r="L651" s="15">
        <v>2.043603057973303E-4</v>
      </c>
      <c r="M651" s="15">
        <v>2.043603057973303E-4</v>
      </c>
      <c r="N651" s="15">
        <v>1.9424807735509059E-2</v>
      </c>
      <c r="O651" s="15">
        <v>9.5594526257426505E-5</v>
      </c>
      <c r="P651" s="15">
        <v>4.9360640011921093E-3</v>
      </c>
      <c r="Q651" s="15">
        <v>2.2817654345133319E-4</v>
      </c>
      <c r="R651" s="15">
        <v>0</v>
      </c>
      <c r="S651" s="15">
        <v>0</v>
      </c>
      <c r="T651" s="15">
        <v>6.5828789412897618E-3</v>
      </c>
      <c r="U651" s="15">
        <v>6.5828789412897618E-3</v>
      </c>
      <c r="V651" s="15">
        <v>1.6251069463762505E-4</v>
      </c>
      <c r="W651" s="15">
        <v>1.6251069463762505E-4</v>
      </c>
      <c r="X651" s="15">
        <v>2.5145986421167333E-3</v>
      </c>
      <c r="Y651" s="15">
        <v>2.5145986421167333E-3</v>
      </c>
      <c r="Z651" s="30" t="s">
        <v>8</v>
      </c>
      <c r="AA651" s="17"/>
      <c r="AB651" s="18">
        <f t="shared" si="21"/>
        <v>-3.7339604876278405</v>
      </c>
      <c r="AD651" s="28">
        <f t="shared" si="20"/>
        <v>0</v>
      </c>
    </row>
    <row r="652" spans="1:30">
      <c r="A652" s="14">
        <v>44291</v>
      </c>
      <c r="B652" s="15">
        <v>3.5060341240116526E-2</v>
      </c>
      <c r="C652" s="15">
        <v>3.5060341240116526E-2</v>
      </c>
      <c r="D652" s="15">
        <v>1.3812898850937736E-2</v>
      </c>
      <c r="E652" s="15">
        <v>1.3812898850937736E-2</v>
      </c>
      <c r="F652" s="15">
        <v>0.75170755722527327</v>
      </c>
      <c r="G652" s="15">
        <v>1.5863911632419927E-2</v>
      </c>
      <c r="H652" s="15">
        <v>0.20162075195812729</v>
      </c>
      <c r="I652" s="15">
        <v>2.2396226239371163E-2</v>
      </c>
      <c r="J652" s="15">
        <v>7.4967565053487065E-4</v>
      </c>
      <c r="K652" s="15">
        <v>7.4967565053487065E-4</v>
      </c>
      <c r="L652" s="15">
        <v>1.083728894379782E-4</v>
      </c>
      <c r="M652" s="15">
        <v>1.083728894379782E-4</v>
      </c>
      <c r="N652" s="15">
        <v>3.4858543999770578E-2</v>
      </c>
      <c r="O652" s="15">
        <v>6.2136442067327232E-5</v>
      </c>
      <c r="P652" s="15">
        <v>8.8162294059027854E-3</v>
      </c>
      <c r="Q652" s="15">
        <v>3.4110064913898285E-4</v>
      </c>
      <c r="R652" s="15">
        <v>0</v>
      </c>
      <c r="S652" s="15">
        <v>0</v>
      </c>
      <c r="T652" s="15">
        <v>0</v>
      </c>
      <c r="U652" s="15">
        <v>0</v>
      </c>
      <c r="V652" s="15">
        <v>8.0251604793109537E-3</v>
      </c>
      <c r="W652" s="15">
        <v>8.0251604793109537E-3</v>
      </c>
      <c r="X652" s="15">
        <v>1.9546347778305532E-3</v>
      </c>
      <c r="Y652" s="15">
        <v>1.9546347778305532E-3</v>
      </c>
      <c r="Z652" s="30" t="s">
        <v>8</v>
      </c>
      <c r="AA652" s="17"/>
      <c r="AB652" s="18">
        <f t="shared" si="21"/>
        <v>-3.7988628057706975</v>
      </c>
      <c r="AD652" s="28">
        <f t="shared" si="20"/>
        <v>0</v>
      </c>
    </row>
    <row r="653" spans="1:30">
      <c r="A653" s="14">
        <v>44292</v>
      </c>
      <c r="B653" s="15">
        <v>4.3297593694156811E-3</v>
      </c>
      <c r="C653" s="15">
        <v>4.3297593694156811E-3</v>
      </c>
      <c r="D653" s="15">
        <v>1.4760387541452631E-2</v>
      </c>
      <c r="E653" s="15">
        <v>1.4760387541452631E-2</v>
      </c>
      <c r="F653" s="15">
        <v>2.5863099078946739E-2</v>
      </c>
      <c r="G653" s="15">
        <v>2.5863099078946739E-2</v>
      </c>
      <c r="H653" s="15">
        <v>1.3496176878731152E-2</v>
      </c>
      <c r="I653" s="15">
        <v>1.3496176878731152E-2</v>
      </c>
      <c r="J653" s="15">
        <v>3.0599006144280441E-5</v>
      </c>
      <c r="K653" s="15">
        <v>3.0599006144280441E-5</v>
      </c>
      <c r="L653" s="15">
        <v>1.54818413482826E-4</v>
      </c>
      <c r="M653" s="15">
        <v>1.54818413482826E-4</v>
      </c>
      <c r="N653" s="15">
        <v>2.7244439983366558E-4</v>
      </c>
      <c r="O653" s="15">
        <v>2.7244439983366558E-4</v>
      </c>
      <c r="P653" s="15">
        <v>1.3620742644798972E-4</v>
      </c>
      <c r="Q653" s="15">
        <v>1.3620742644798972E-4</v>
      </c>
      <c r="R653" s="15">
        <v>5.4007245844654968E-3</v>
      </c>
      <c r="S653" s="15">
        <v>5.4007245844654968E-3</v>
      </c>
      <c r="T653" s="15">
        <v>3.7156419235878239E-5</v>
      </c>
      <c r="U653" s="15">
        <v>3.7156419235878239E-5</v>
      </c>
      <c r="V653" s="15">
        <v>1.4817151569901108E-4</v>
      </c>
      <c r="W653" s="15">
        <v>1.4817151569901108E-4</v>
      </c>
      <c r="X653" s="15">
        <v>2.1048121967347472E-3</v>
      </c>
      <c r="Y653" s="15">
        <v>2.1048121967347472E-3</v>
      </c>
      <c r="Z653" s="30" t="s">
        <v>8</v>
      </c>
      <c r="AA653" s="17"/>
      <c r="AB653" s="18">
        <f t="shared" si="21"/>
        <v>-4.3053488278128569</v>
      </c>
      <c r="AD653" s="28">
        <f t="shared" si="20"/>
        <v>0</v>
      </c>
    </row>
    <row r="654" spans="1:30">
      <c r="A654" s="14">
        <v>44293</v>
      </c>
      <c r="B654" s="15">
        <v>1.1474627304105163E-3</v>
      </c>
      <c r="C654" s="15">
        <v>1.1474627304105163E-3</v>
      </c>
      <c r="D654" s="15">
        <v>0.26380438383819615</v>
      </c>
      <c r="E654" s="15">
        <v>0.26380438383819615</v>
      </c>
      <c r="F654" s="15">
        <v>0.17867094930144301</v>
      </c>
      <c r="G654" s="15">
        <v>0.17867094930144301</v>
      </c>
      <c r="H654" s="15">
        <v>0.143138871038343</v>
      </c>
      <c r="I654" s="15">
        <v>0.143138871038343</v>
      </c>
      <c r="J654" s="15">
        <v>9.1797018432841308E-6</v>
      </c>
      <c r="K654" s="15">
        <v>9.1797018432841308E-6</v>
      </c>
      <c r="L654" s="15">
        <v>2.8889115955895339E-3</v>
      </c>
      <c r="M654" s="15">
        <v>2.8889115955895339E-3</v>
      </c>
      <c r="N654" s="15">
        <v>8.6991018894258098E-4</v>
      </c>
      <c r="O654" s="15">
        <v>8.6991018894258098E-4</v>
      </c>
      <c r="P654" s="15">
        <v>1.3015376305030126E-3</v>
      </c>
      <c r="Q654" s="15">
        <v>1.3015376305030126E-3</v>
      </c>
      <c r="R654" s="15">
        <v>0</v>
      </c>
      <c r="S654" s="15">
        <v>0</v>
      </c>
      <c r="T654" s="15">
        <v>8.1124848665000825E-4</v>
      </c>
      <c r="U654" s="15">
        <v>8.1124848665000825E-4</v>
      </c>
      <c r="V654" s="15">
        <v>3.7520851556039898E-3</v>
      </c>
      <c r="W654" s="15">
        <v>3.7520851556039898E-3</v>
      </c>
      <c r="X654" s="15">
        <v>1.2188818418038053E-3</v>
      </c>
      <c r="Y654" s="15">
        <v>1.2188818418038053E-3</v>
      </c>
      <c r="Z654" s="30" t="s">
        <v>8</v>
      </c>
      <c r="AA654" s="17"/>
      <c r="AB654" s="18">
        <f t="shared" si="21"/>
        <v>-1.9439399938179003</v>
      </c>
      <c r="AD654" s="28">
        <f t="shared" si="20"/>
        <v>0</v>
      </c>
    </row>
    <row r="655" spans="1:30">
      <c r="A655" s="14">
        <v>44294</v>
      </c>
      <c r="B655" s="15">
        <v>0.49520207583657683</v>
      </c>
      <c r="C655" s="15">
        <v>0.49520207583657683</v>
      </c>
      <c r="D655" s="15">
        <v>9.1915692084753794E-2</v>
      </c>
      <c r="E655" s="15">
        <v>9.1915692084753794E-2</v>
      </c>
      <c r="F655" s="15">
        <v>0.59779081049819083</v>
      </c>
      <c r="G655" s="15">
        <v>0.59779081049819083</v>
      </c>
      <c r="H655" s="15">
        <v>0.36856216180976592</v>
      </c>
      <c r="I655" s="15">
        <v>0.36856216180976592</v>
      </c>
      <c r="J655" s="15">
        <v>5.6638760373063091E-3</v>
      </c>
      <c r="K655" s="15">
        <v>5.6638760373063091E-3</v>
      </c>
      <c r="L655" s="15">
        <v>6.409482318188996E-4</v>
      </c>
      <c r="M655" s="15">
        <v>6.409482318188996E-4</v>
      </c>
      <c r="N655" s="15">
        <v>9.6980646888159185E-3</v>
      </c>
      <c r="O655" s="15">
        <v>9.6980646888159185E-3</v>
      </c>
      <c r="P655" s="15">
        <v>4.7579465973755057E-3</v>
      </c>
      <c r="Q655" s="15">
        <v>4.7579465973755057E-3</v>
      </c>
      <c r="R655" s="15">
        <v>1.3142273138968447E-2</v>
      </c>
      <c r="S655" s="15">
        <v>1.3142273138968447E-2</v>
      </c>
      <c r="T655" s="15">
        <v>1.6977387222526695E-2</v>
      </c>
      <c r="U655" s="15">
        <v>1.6977387222526695E-2</v>
      </c>
      <c r="V655" s="15">
        <v>2.0505025882217986E-3</v>
      </c>
      <c r="W655" s="15">
        <v>2.0505025882217986E-3</v>
      </c>
      <c r="X655" s="15">
        <v>1.1882642750039581E-2</v>
      </c>
      <c r="Y655" s="15">
        <v>1.1882642750039581E-2</v>
      </c>
      <c r="Z655" s="30" t="s">
        <v>8</v>
      </c>
      <c r="AA655" s="17"/>
      <c r="AB655" s="18">
        <f t="shared" si="21"/>
        <v>-0.9981458928144662</v>
      </c>
      <c r="AD655" s="28">
        <f t="shared" si="20"/>
        <v>0</v>
      </c>
    </row>
    <row r="656" spans="1:30">
      <c r="A656" s="14">
        <v>44295</v>
      </c>
      <c r="B656" s="15">
        <v>3.5929353014614085E-2</v>
      </c>
      <c r="C656" s="15">
        <v>3.5929353014614085E-2</v>
      </c>
      <c r="D656" s="15">
        <v>1.4871578126015992</v>
      </c>
      <c r="E656" s="15">
        <v>1.4871578126015992</v>
      </c>
      <c r="F656" s="15">
        <v>0.33123503348198291</v>
      </c>
      <c r="G656" s="15">
        <v>0.11868538407490788</v>
      </c>
      <c r="H656" s="15">
        <v>0.65348481461820018</v>
      </c>
      <c r="I656" s="15">
        <v>0.60171551507362186</v>
      </c>
      <c r="J656" s="15">
        <v>2.2949254608210321E-4</v>
      </c>
      <c r="K656" s="15">
        <v>2.2949254608210321E-4</v>
      </c>
      <c r="L656" s="15">
        <v>2.3656253580175823E-3</v>
      </c>
      <c r="M656" s="15">
        <v>2.3656253580175823E-3</v>
      </c>
      <c r="N656" s="15">
        <v>8.4840142053466006E-3</v>
      </c>
      <c r="O656" s="15">
        <v>6.1180496804752959E-4</v>
      </c>
      <c r="P656" s="15">
        <v>3.0431300233764538E-3</v>
      </c>
      <c r="Q656" s="15">
        <v>1.1257485587624449E-3</v>
      </c>
      <c r="R656" s="15">
        <v>1.1939732197498224E-2</v>
      </c>
      <c r="S656" s="15">
        <v>1.1939732197498224E-2</v>
      </c>
      <c r="T656" s="15">
        <v>7.9112209289724077E-3</v>
      </c>
      <c r="U656" s="15">
        <v>7.9112209289724077E-3</v>
      </c>
      <c r="V656" s="15">
        <v>1.3282859423469415E-2</v>
      </c>
      <c r="W656" s="15">
        <v>1.3282859423469415E-2</v>
      </c>
      <c r="X656" s="15">
        <v>1.0752237527125069E-2</v>
      </c>
      <c r="Y656" s="15">
        <v>1.0752237527125069E-2</v>
      </c>
      <c r="Z656" s="30" t="s">
        <v>8</v>
      </c>
      <c r="AA656" s="17"/>
      <c r="AB656" s="18">
        <f t="shared" si="21"/>
        <v>-0.50797051169085816</v>
      </c>
      <c r="AD656" s="28">
        <f t="shared" si="20"/>
        <v>0</v>
      </c>
    </row>
    <row r="657" spans="1:30">
      <c r="A657" s="14">
        <v>44296</v>
      </c>
      <c r="B657" s="15">
        <v>2.034833908594649E-3</v>
      </c>
      <c r="C657" s="15">
        <v>2.034833908594649E-3</v>
      </c>
      <c r="D657" s="15">
        <v>6.1060382277626562E-3</v>
      </c>
      <c r="E657" s="15">
        <v>6.1060382277626562E-3</v>
      </c>
      <c r="F657" s="15">
        <v>0.293489534789238</v>
      </c>
      <c r="G657" s="15">
        <v>0.293489534789238</v>
      </c>
      <c r="H657" s="15">
        <v>7.4553193074609087E-2</v>
      </c>
      <c r="I657" s="15">
        <v>7.4553193074609087E-2</v>
      </c>
      <c r="J657" s="15">
        <v>1.8359403686568262E-5</v>
      </c>
      <c r="K657" s="15">
        <v>1.8359403686568262E-5</v>
      </c>
      <c r="L657" s="15">
        <v>4.0252787505534762E-5</v>
      </c>
      <c r="M657" s="15">
        <v>4.0252787505534762E-5</v>
      </c>
      <c r="N657" s="15">
        <v>1.3937681928332781E-2</v>
      </c>
      <c r="O657" s="15">
        <v>1.3937681928332781E-2</v>
      </c>
      <c r="P657" s="15">
        <v>3.4168273215799149E-3</v>
      </c>
      <c r="Q657" s="15">
        <v>3.4168273215799149E-3</v>
      </c>
      <c r="R657" s="15">
        <v>5.6424567330053124E-3</v>
      </c>
      <c r="S657" s="15">
        <v>5.6424567330053124E-3</v>
      </c>
      <c r="T657" s="15">
        <v>1.0112738768698193E-2</v>
      </c>
      <c r="U657" s="15">
        <v>1.0112738768698193E-2</v>
      </c>
      <c r="V657" s="15">
        <v>6.0224551542178702E-4</v>
      </c>
      <c r="W657" s="15">
        <v>6.0224551542178702E-4</v>
      </c>
      <c r="X657" s="15">
        <v>6.0955733750570444E-3</v>
      </c>
      <c r="Y657" s="15">
        <v>6.0955733750570444E-3</v>
      </c>
      <c r="Z657" s="30" t="s">
        <v>8</v>
      </c>
      <c r="AA657" s="17"/>
      <c r="AB657" s="18">
        <f t="shared" si="21"/>
        <v>-2.5962424073726069</v>
      </c>
      <c r="AD657" s="28">
        <f t="shared" si="20"/>
        <v>0</v>
      </c>
    </row>
    <row r="658" spans="1:30">
      <c r="A658" s="14">
        <v>44297</v>
      </c>
      <c r="B658" s="15">
        <v>0.10110829600254584</v>
      </c>
      <c r="C658" s="15">
        <v>0.10110829600254584</v>
      </c>
      <c r="D658" s="15">
        <v>3.9243371449626738E-2</v>
      </c>
      <c r="E658" s="15">
        <v>3.9243371449626738E-2</v>
      </c>
      <c r="F658" s="15">
        <v>0.45466190605925905</v>
      </c>
      <c r="G658" s="15">
        <v>0.45466190605925905</v>
      </c>
      <c r="H658" s="15">
        <v>0.16396114479431512</v>
      </c>
      <c r="I658" s="15">
        <v>0.16396114479431512</v>
      </c>
      <c r="J658" s="15">
        <v>1.4687522949254607E-4</v>
      </c>
      <c r="K658" s="15">
        <v>1.4687522949254607E-4</v>
      </c>
      <c r="L658" s="15">
        <v>1.8887846444904768E-4</v>
      </c>
      <c r="M658" s="15">
        <v>1.8887846444904768E-4</v>
      </c>
      <c r="N658" s="15">
        <v>1.0271631846360475E-2</v>
      </c>
      <c r="O658" s="15">
        <v>1.0271631846360475E-2</v>
      </c>
      <c r="P658" s="15">
        <v>2.6286869138424009E-3</v>
      </c>
      <c r="Q658" s="15">
        <v>2.6286869138424009E-3</v>
      </c>
      <c r="R658" s="15">
        <v>0</v>
      </c>
      <c r="S658" s="15">
        <v>0</v>
      </c>
      <c r="T658" s="15">
        <v>6.7129264086153353E-3</v>
      </c>
      <c r="U658" s="15">
        <v>6.7129264086153353E-3</v>
      </c>
      <c r="V658" s="15">
        <v>3.3458084190099273E-5</v>
      </c>
      <c r="W658" s="15">
        <v>3.3458084190099273E-5</v>
      </c>
      <c r="X658" s="15">
        <v>2.5320611326869885E-3</v>
      </c>
      <c r="Y658" s="15">
        <v>2.5320611326869885E-3</v>
      </c>
      <c r="Z658" s="30" t="s">
        <v>8</v>
      </c>
      <c r="AA658" s="17"/>
      <c r="AB658" s="18">
        <f t="shared" si="21"/>
        <v>-1.8081258012142696</v>
      </c>
      <c r="AD658" s="28">
        <f t="shared" si="20"/>
        <v>0</v>
      </c>
    </row>
    <row r="659" spans="1:30">
      <c r="A659" s="14">
        <v>44298</v>
      </c>
      <c r="B659" s="15">
        <v>2.0807324178110695E-2</v>
      </c>
      <c r="C659" s="15">
        <v>2.0807324178110695E-2</v>
      </c>
      <c r="D659" s="15">
        <v>0.71138132084877648</v>
      </c>
      <c r="E659" s="15">
        <v>0.71138132084877648</v>
      </c>
      <c r="F659" s="15">
        <v>3.0442076886677469E-2</v>
      </c>
      <c r="G659" s="15">
        <v>3.0442076886677469E-2</v>
      </c>
      <c r="H659" s="15">
        <v>0.28279455729093905</v>
      </c>
      <c r="I659" s="15">
        <v>0.28279455729093905</v>
      </c>
      <c r="J659" s="15">
        <v>4.283860860199261E-4</v>
      </c>
      <c r="K659" s="15">
        <v>4.283860860199261E-4</v>
      </c>
      <c r="L659" s="15">
        <v>5.3660062113147474E-3</v>
      </c>
      <c r="M659" s="15">
        <v>5.3660062113147474E-3</v>
      </c>
      <c r="N659" s="15">
        <v>2.820038524594082E-4</v>
      </c>
      <c r="O659" s="15">
        <v>2.820038524594082E-4</v>
      </c>
      <c r="P659" s="15">
        <v>2.2491687854488572E-3</v>
      </c>
      <c r="Q659" s="15">
        <v>2.2491687854488572E-3</v>
      </c>
      <c r="R659" s="15">
        <v>4.0482485128883012E-3</v>
      </c>
      <c r="S659" s="15">
        <v>4.0482485128883012E-3</v>
      </c>
      <c r="T659" s="15">
        <v>3.1756352973597267E-2</v>
      </c>
      <c r="U659" s="15">
        <v>3.1756352973597267E-2</v>
      </c>
      <c r="V659" s="15">
        <v>7.6475621005941198E-5</v>
      </c>
      <c r="W659" s="15">
        <v>7.6475621005941198E-5</v>
      </c>
      <c r="X659" s="15">
        <v>1.3498505210807187E-2</v>
      </c>
      <c r="Y659" s="15">
        <v>1.3498505210807187E-2</v>
      </c>
      <c r="Z659" s="30" t="s">
        <v>8</v>
      </c>
      <c r="AA659" s="17"/>
      <c r="AB659" s="18">
        <f t="shared" si="21"/>
        <v>-1.2630345909336806</v>
      </c>
      <c r="AD659" s="28">
        <f t="shared" si="20"/>
        <v>0</v>
      </c>
    </row>
    <row r="660" spans="1:30">
      <c r="A660" s="14">
        <v>44299</v>
      </c>
      <c r="B660" s="15">
        <v>2.2826858583633205E-3</v>
      </c>
      <c r="C660" s="15">
        <v>2.2826858583633205E-3</v>
      </c>
      <c r="D660" s="15">
        <v>5.1523568007084486E-3</v>
      </c>
      <c r="E660" s="15">
        <v>5.1523568007084486E-3</v>
      </c>
      <c r="F660" s="15">
        <v>0.1181309358226148</v>
      </c>
      <c r="G660" s="15">
        <v>0.1181309358226148</v>
      </c>
      <c r="H660" s="15">
        <v>3.157800378121129E-2</v>
      </c>
      <c r="I660" s="15">
        <v>3.157800378121129E-2</v>
      </c>
      <c r="J660" s="15">
        <v>1.8359403686568262E-5</v>
      </c>
      <c r="K660" s="15">
        <v>1.8359403686568262E-5</v>
      </c>
      <c r="L660" s="15">
        <v>4.3349155775191284E-5</v>
      </c>
      <c r="M660" s="15">
        <v>4.3349155775191284E-5</v>
      </c>
      <c r="N660" s="15">
        <v>1.1566937677148603E-3</v>
      </c>
      <c r="O660" s="15">
        <v>1.1566937677148603E-3</v>
      </c>
      <c r="P660" s="15">
        <v>3.0501150196045557E-4</v>
      </c>
      <c r="Q660" s="15">
        <v>3.0501150196045557E-4</v>
      </c>
      <c r="R660" s="15">
        <v>0</v>
      </c>
      <c r="S660" s="15">
        <v>0</v>
      </c>
      <c r="T660" s="15">
        <v>0</v>
      </c>
      <c r="U660" s="15">
        <v>0</v>
      </c>
      <c r="V660" s="15">
        <v>0</v>
      </c>
      <c r="W660" s="15">
        <v>0</v>
      </c>
      <c r="X660" s="15">
        <v>0</v>
      </c>
      <c r="Y660" s="15">
        <v>0</v>
      </c>
      <c r="Z660" s="30" t="s">
        <v>8</v>
      </c>
      <c r="AA660" s="17"/>
      <c r="AB660" s="18">
        <f t="shared" si="21"/>
        <v>-3.4552944836404977</v>
      </c>
      <c r="AD660" s="28">
        <f t="shared" si="20"/>
        <v>0</v>
      </c>
    </row>
    <row r="661" spans="1:30">
      <c r="A661" s="14">
        <v>44300</v>
      </c>
      <c r="B661" s="15">
        <v>1.9185576852463833E-3</v>
      </c>
      <c r="C661" s="15">
        <v>1.9185576852463833E-3</v>
      </c>
      <c r="D661" s="15">
        <v>0.10207178000922718</v>
      </c>
      <c r="E661" s="15">
        <v>0.10207178000922718</v>
      </c>
      <c r="F661" s="15">
        <v>0.16174593842756563</v>
      </c>
      <c r="G661" s="15">
        <v>0.16174593842756563</v>
      </c>
      <c r="H661" s="15">
        <v>7.850204427556276E-2</v>
      </c>
      <c r="I661" s="15">
        <v>7.850204427556276E-2</v>
      </c>
      <c r="J661" s="15">
        <v>6.1198012288560869E-6</v>
      </c>
      <c r="K661" s="15">
        <v>6.1198012288560869E-6</v>
      </c>
      <c r="L661" s="15">
        <v>9.1652500781833003E-4</v>
      </c>
      <c r="M661" s="15">
        <v>9.1652500781833003E-4</v>
      </c>
      <c r="N661" s="15">
        <v>5.16210441790103E-4</v>
      </c>
      <c r="O661" s="15">
        <v>5.16210441790103E-4</v>
      </c>
      <c r="P661" s="15">
        <v>4.7265141143490452E-4</v>
      </c>
      <c r="Q661" s="15">
        <v>4.7265141143490452E-4</v>
      </c>
      <c r="R661" s="15">
        <v>0</v>
      </c>
      <c r="S661" s="15">
        <v>0</v>
      </c>
      <c r="T661" s="15">
        <v>1.1821934053548592E-2</v>
      </c>
      <c r="U661" s="15">
        <v>1.1821934053548592E-2</v>
      </c>
      <c r="V661" s="15">
        <v>4.1105646290693397E-3</v>
      </c>
      <c r="W661" s="15">
        <v>4.1105646290693397E-3</v>
      </c>
      <c r="X661" s="15">
        <v>5.4459687258435543E-3</v>
      </c>
      <c r="Y661" s="15">
        <v>5.4459687258435543E-3</v>
      </c>
      <c r="Z661" s="30" t="s">
        <v>8</v>
      </c>
      <c r="AA661" s="17"/>
      <c r="AB661" s="18">
        <f t="shared" si="21"/>
        <v>-2.5446306128059399</v>
      </c>
      <c r="AD661" s="28">
        <f t="shared" si="20"/>
        <v>0</v>
      </c>
    </row>
    <row r="662" spans="1:30">
      <c r="A662" s="14">
        <v>44301</v>
      </c>
      <c r="B662" s="15">
        <v>4.5286529093535042E-3</v>
      </c>
      <c r="C662" s="15">
        <v>4.5286529093535042E-3</v>
      </c>
      <c r="D662" s="15">
        <v>0.26591610699810198</v>
      </c>
      <c r="E662" s="15">
        <v>0.26591610699810198</v>
      </c>
      <c r="F662" s="15">
        <v>0.14044269825109815</v>
      </c>
      <c r="G662" s="15">
        <v>0.14044269825109815</v>
      </c>
      <c r="H662" s="15">
        <v>0.13590823577621933</v>
      </c>
      <c r="I662" s="15">
        <v>0.13590823577621933</v>
      </c>
      <c r="J662" s="15">
        <v>2.4479204915424351E-5</v>
      </c>
      <c r="K662" s="15">
        <v>2.4479204915424351E-5</v>
      </c>
      <c r="L662" s="15">
        <v>2.2758306781975428E-3</v>
      </c>
      <c r="M662" s="15">
        <v>2.2758306781975428E-3</v>
      </c>
      <c r="N662" s="15">
        <v>9.7506416782575025E-4</v>
      </c>
      <c r="O662" s="15">
        <v>9.7506416782575025E-4</v>
      </c>
      <c r="P662" s="15">
        <v>1.102465238002105E-3</v>
      </c>
      <c r="Q662" s="15">
        <v>1.102465238002105E-3</v>
      </c>
      <c r="R662" s="15">
        <v>0</v>
      </c>
      <c r="S662" s="15">
        <v>0</v>
      </c>
      <c r="T662" s="15">
        <v>0</v>
      </c>
      <c r="U662" s="15">
        <v>0</v>
      </c>
      <c r="V662" s="15">
        <v>1.7818819694384296E-2</v>
      </c>
      <c r="W662" s="15">
        <v>1.7818819694384296E-2</v>
      </c>
      <c r="X662" s="15">
        <v>4.3400109897273999E-3</v>
      </c>
      <c r="Y662" s="15">
        <v>4.3400109897273999E-3</v>
      </c>
      <c r="Z662" s="30" t="s">
        <v>8</v>
      </c>
      <c r="AA662" s="17"/>
      <c r="AB662" s="18">
        <f t="shared" si="21"/>
        <v>-1.9957753579230653</v>
      </c>
      <c r="AD662" s="28">
        <f t="shared" si="20"/>
        <v>0</v>
      </c>
    </row>
    <row r="663" spans="1:30">
      <c r="A663" s="14">
        <v>44302</v>
      </c>
      <c r="B663" s="15">
        <v>6.7746199603436882E-3</v>
      </c>
      <c r="C663" s="15">
        <v>6.7746199603436882E-3</v>
      </c>
      <c r="D663" s="15">
        <v>8.5459764242519949E-3</v>
      </c>
      <c r="E663" s="15">
        <v>8.5459764242519949E-3</v>
      </c>
      <c r="F663" s="15">
        <v>4.6568873466305331E-2</v>
      </c>
      <c r="G663" s="15">
        <v>4.6568873466305331E-2</v>
      </c>
      <c r="H663" s="15">
        <v>1.7133031581496278E-2</v>
      </c>
      <c r="I663" s="15">
        <v>1.7133031581496278E-2</v>
      </c>
      <c r="J663" s="15">
        <v>2.7539105529852389E-5</v>
      </c>
      <c r="K663" s="15">
        <v>2.7539105529852389E-5</v>
      </c>
      <c r="L663" s="15">
        <v>5.5734628853817359E-5</v>
      </c>
      <c r="M663" s="15">
        <v>5.5734628853817359E-5</v>
      </c>
      <c r="N663" s="15">
        <v>3.0112275771089356E-4</v>
      </c>
      <c r="O663" s="15">
        <v>3.0112275771089356E-4</v>
      </c>
      <c r="P663" s="15">
        <v>1.0477494342153059E-4</v>
      </c>
      <c r="Q663" s="15">
        <v>1.0477494342153059E-4</v>
      </c>
      <c r="R663" s="15">
        <v>0</v>
      </c>
      <c r="S663" s="15">
        <v>0</v>
      </c>
      <c r="T663" s="15">
        <v>0</v>
      </c>
      <c r="U663" s="15">
        <v>0</v>
      </c>
      <c r="V663" s="15">
        <v>1.529512420118824E-4</v>
      </c>
      <c r="W663" s="15">
        <v>1.529512420118824E-4</v>
      </c>
      <c r="X663" s="15">
        <v>3.7253313216544197E-5</v>
      </c>
      <c r="Y663" s="15">
        <v>3.7253313216544197E-5</v>
      </c>
      <c r="Z663" s="30" t="s">
        <v>8</v>
      </c>
      <c r="AA663" s="17"/>
      <c r="AB663" s="18">
        <f t="shared" si="21"/>
        <v>-4.0667470073191456</v>
      </c>
      <c r="AD663" s="28">
        <f t="shared" si="20"/>
        <v>0</v>
      </c>
    </row>
    <row r="664" spans="1:30">
      <c r="A664" s="14">
        <v>44303</v>
      </c>
      <c r="B664" s="15">
        <v>3.3710925069153755E-2</v>
      </c>
      <c r="C664" s="15">
        <v>3.3710925069153755E-2</v>
      </c>
      <c r="D664" s="15">
        <v>2.0110911911419095E-2</v>
      </c>
      <c r="E664" s="15">
        <v>2.0110911911419095E-2</v>
      </c>
      <c r="F664" s="15">
        <v>7.5232892164594656E-3</v>
      </c>
      <c r="G664" s="15">
        <v>7.5232892164594656E-3</v>
      </c>
      <c r="H664" s="15">
        <v>2.2219273001592578E-2</v>
      </c>
      <c r="I664" s="15">
        <v>2.2219273001592578E-2</v>
      </c>
      <c r="J664" s="15">
        <v>1.0403662089055348E-4</v>
      </c>
      <c r="K664" s="15">
        <v>1.0403662089055348E-4</v>
      </c>
      <c r="L664" s="15">
        <v>4.6445524044847806E-5</v>
      </c>
      <c r="M664" s="15">
        <v>4.6445524044847806E-5</v>
      </c>
      <c r="N664" s="15">
        <v>5.7356715754455899E-5</v>
      </c>
      <c r="O664" s="15">
        <v>5.7356715754455899E-5</v>
      </c>
      <c r="P664" s="15">
        <v>7.101412831903737E-5</v>
      </c>
      <c r="Q664" s="15">
        <v>7.101412831903737E-5</v>
      </c>
      <c r="R664" s="15">
        <v>0</v>
      </c>
      <c r="S664" s="15">
        <v>0</v>
      </c>
      <c r="T664" s="15">
        <v>0</v>
      </c>
      <c r="U664" s="15">
        <v>0</v>
      </c>
      <c r="V664" s="15">
        <v>7.79095388998026E-4</v>
      </c>
      <c r="W664" s="15">
        <v>7.79095388998026E-4</v>
      </c>
      <c r="X664" s="15">
        <v>1.8975906419677199E-4</v>
      </c>
      <c r="Y664" s="15">
        <v>1.8975906419677199E-4</v>
      </c>
      <c r="Z664" s="30" t="s">
        <v>8</v>
      </c>
      <c r="AA664" s="17"/>
      <c r="AB664" s="18">
        <f t="shared" si="21"/>
        <v>-3.8067952135060592</v>
      </c>
      <c r="AD664" s="28">
        <f t="shared" si="20"/>
        <v>0</v>
      </c>
    </row>
    <row r="665" spans="1:30">
      <c r="A665" s="14">
        <v>44304</v>
      </c>
      <c r="B665" s="15">
        <v>3.3683385963623899E-2</v>
      </c>
      <c r="C665" s="15">
        <v>3.3683385963623899E-2</v>
      </c>
      <c r="D665" s="15">
        <v>2.8731201174142847E-2</v>
      </c>
      <c r="E665" s="15">
        <v>2.8731201174142847E-2</v>
      </c>
      <c r="F665" s="15">
        <v>0.13125606427775946</v>
      </c>
      <c r="G665" s="15">
        <v>0.13125606427775946</v>
      </c>
      <c r="H665" s="15">
        <v>5.5586599983236007E-2</v>
      </c>
      <c r="I665" s="15">
        <v>5.5586599983236007E-2</v>
      </c>
      <c r="J665" s="15">
        <v>1.0403662089055348E-4</v>
      </c>
      <c r="K665" s="15">
        <v>1.0403662089055348E-4</v>
      </c>
      <c r="L665" s="15">
        <v>3.9633513851603457E-4</v>
      </c>
      <c r="M665" s="15">
        <v>3.9633513851603457E-4</v>
      </c>
      <c r="N665" s="15">
        <v>2.9156330508515083E-4</v>
      </c>
      <c r="O665" s="15">
        <v>2.9156330508515083E-4</v>
      </c>
      <c r="P665" s="15">
        <v>2.5960902647779234E-4</v>
      </c>
      <c r="Q665" s="15">
        <v>2.5960902647779234E-4</v>
      </c>
      <c r="R665" s="15">
        <v>4.066301926513427E-2</v>
      </c>
      <c r="S665" s="15">
        <v>4.066301926513427E-2</v>
      </c>
      <c r="T665" s="15">
        <v>0</v>
      </c>
      <c r="U665" s="15">
        <v>0</v>
      </c>
      <c r="V665" s="15">
        <v>3.3027908821940859E-3</v>
      </c>
      <c r="W665" s="15">
        <v>3.3027908821940859E-3</v>
      </c>
      <c r="X665" s="15">
        <v>1.6275041211477749E-2</v>
      </c>
      <c r="Y665" s="15">
        <v>1.6275041211477749E-2</v>
      </c>
      <c r="Z665" s="30" t="s">
        <v>8</v>
      </c>
      <c r="AA665" s="17"/>
      <c r="AB665" s="18">
        <f t="shared" si="21"/>
        <v>-2.8898131142683292</v>
      </c>
      <c r="AD665" s="28">
        <f t="shared" si="20"/>
        <v>0</v>
      </c>
    </row>
    <row r="666" spans="1:30">
      <c r="A666" s="14">
        <v>44305</v>
      </c>
      <c r="B666" s="15">
        <v>5.0298646299968178E-2</v>
      </c>
      <c r="C666" s="15">
        <v>5.0298646299968178E-2</v>
      </c>
      <c r="D666" s="15">
        <v>0.48829108338829391</v>
      </c>
      <c r="E666" s="15">
        <v>0.48829108338829391</v>
      </c>
      <c r="F666" s="15">
        <v>0.73949535649588694</v>
      </c>
      <c r="G666" s="15">
        <v>0.73949535649588694</v>
      </c>
      <c r="H666" s="15">
        <v>0.38283716576793048</v>
      </c>
      <c r="I666" s="15">
        <v>0.38283716576793048</v>
      </c>
      <c r="J666" s="15">
        <v>6.1504002350003663E-4</v>
      </c>
      <c r="K666" s="15">
        <v>6.1504002350003663E-4</v>
      </c>
      <c r="L666" s="15">
        <v>7.0813942327044603E-3</v>
      </c>
      <c r="M666" s="15">
        <v>7.0813942327044603E-3</v>
      </c>
      <c r="N666" s="15">
        <v>1.3330656686598125E-2</v>
      </c>
      <c r="O666" s="15">
        <v>1.3330656686598125E-2</v>
      </c>
      <c r="P666" s="15">
        <v>6.1433041826157416E-3</v>
      </c>
      <c r="Q666" s="15">
        <v>6.1433041826157416E-3</v>
      </c>
      <c r="R666" s="15">
        <v>1.1321632273383761E-4</v>
      </c>
      <c r="S666" s="15">
        <v>1.1321632273383761E-4</v>
      </c>
      <c r="T666" s="15">
        <v>6.1524837518075045E-3</v>
      </c>
      <c r="U666" s="15">
        <v>6.1524837518075045E-3</v>
      </c>
      <c r="V666" s="15">
        <v>1.1088965045861474E-3</v>
      </c>
      <c r="W666" s="15">
        <v>1.1088965045861474E-3</v>
      </c>
      <c r="X666" s="15">
        <v>2.6263585817663656E-3</v>
      </c>
      <c r="Y666" s="15">
        <v>2.6263585817663656E-3</v>
      </c>
      <c r="Z666" s="30" t="s">
        <v>8</v>
      </c>
      <c r="AA666" s="17"/>
      <c r="AB666" s="18">
        <f t="shared" si="21"/>
        <v>-0.96014553485827825</v>
      </c>
      <c r="AD666" s="28">
        <f t="shared" si="20"/>
        <v>0</v>
      </c>
    </row>
    <row r="667" spans="1:30">
      <c r="A667" s="14">
        <v>44306</v>
      </c>
      <c r="B667" s="15">
        <v>0.42972632248904558</v>
      </c>
      <c r="C667" s="15">
        <v>0.42972632248904558</v>
      </c>
      <c r="D667" s="15">
        <v>8.5540269817531003E-2</v>
      </c>
      <c r="E667" s="15">
        <v>8.5540269817531003E-2</v>
      </c>
      <c r="F667" s="15">
        <v>1.7143109785533681</v>
      </c>
      <c r="G667" s="15">
        <v>1.7143109785533681</v>
      </c>
      <c r="H667" s="15">
        <v>0.61319768470658365</v>
      </c>
      <c r="I667" s="15">
        <v>0.61319768470658365</v>
      </c>
      <c r="J667" s="15">
        <v>1.2132505936207192E-2</v>
      </c>
      <c r="K667" s="15">
        <v>1.2132505936207192E-2</v>
      </c>
      <c r="L667" s="15">
        <v>1.69061707523246E-3</v>
      </c>
      <c r="M667" s="15">
        <v>1.69061707523246E-3</v>
      </c>
      <c r="N667" s="15">
        <v>1.7923973673267469E-2</v>
      </c>
      <c r="O667" s="15">
        <v>1.7923973673267469E-2</v>
      </c>
      <c r="P667" s="15">
        <v>9.617175640058491E-3</v>
      </c>
      <c r="Q667" s="15">
        <v>9.617175640058491E-3</v>
      </c>
      <c r="R667" s="15">
        <v>1.9528285721279771E-2</v>
      </c>
      <c r="S667" s="15">
        <v>1.9528285721279771E-2</v>
      </c>
      <c r="T667" s="15">
        <v>4.2915664217439368E-3</v>
      </c>
      <c r="U667" s="15">
        <v>4.2915664217439368E-3</v>
      </c>
      <c r="V667" s="15">
        <v>8.5126925632238292E-3</v>
      </c>
      <c r="W667" s="15">
        <v>8.5126925632238292E-3</v>
      </c>
      <c r="X667" s="15">
        <v>1.1116621497024391E-2</v>
      </c>
      <c r="Y667" s="15">
        <v>1.1116621497024391E-2</v>
      </c>
      <c r="Z667" s="30" t="s">
        <v>8</v>
      </c>
      <c r="AA667" s="17"/>
      <c r="AB667" s="18">
        <f t="shared" si="21"/>
        <v>-0.4890679077473406</v>
      </c>
      <c r="AD667" s="28">
        <f t="shared" si="20"/>
        <v>0</v>
      </c>
    </row>
    <row r="668" spans="1:30">
      <c r="A668" s="14">
        <v>44307</v>
      </c>
      <c r="B668" s="15">
        <v>3.3398815206482094E-2</v>
      </c>
      <c r="C668" s="15">
        <v>3.3398815206482094E-2</v>
      </c>
      <c r="D668" s="15">
        <v>0.5817054177155615</v>
      </c>
      <c r="E668" s="15">
        <v>0.5817054177155615</v>
      </c>
      <c r="F668" s="15">
        <v>4.4212468394059755E-3</v>
      </c>
      <c r="G668" s="15">
        <v>4.4212468394059755E-3</v>
      </c>
      <c r="H668" s="15">
        <v>0.23249210695426228</v>
      </c>
      <c r="I668" s="15">
        <v>0.23249210695426228</v>
      </c>
      <c r="J668" s="15">
        <v>1.9889353993782281E-4</v>
      </c>
      <c r="K668" s="15">
        <v>1.9889353993782281E-4</v>
      </c>
      <c r="L668" s="15">
        <v>1.0354255493731408E-2</v>
      </c>
      <c r="M668" s="15">
        <v>1.0354255493731408E-2</v>
      </c>
      <c r="N668" s="15">
        <v>3.8237810502970606E-5</v>
      </c>
      <c r="O668" s="15">
        <v>3.8237810502970606E-5</v>
      </c>
      <c r="P668" s="15">
        <v>3.9779553519041118E-3</v>
      </c>
      <c r="Q668" s="15">
        <v>3.9779553519041118E-3</v>
      </c>
      <c r="R668" s="15">
        <v>0</v>
      </c>
      <c r="S668" s="15">
        <v>0</v>
      </c>
      <c r="T668" s="15">
        <v>8.5459764242519953E-4</v>
      </c>
      <c r="U668" s="15">
        <v>8.5459764242519953E-4</v>
      </c>
      <c r="V668" s="15">
        <v>2.0538483966408085E-2</v>
      </c>
      <c r="W668" s="15">
        <v>2.0538483966408085E-2</v>
      </c>
      <c r="X668" s="15">
        <v>5.3237312918517684E-3</v>
      </c>
      <c r="Y668" s="15">
        <v>5.3237312918517684E-3</v>
      </c>
      <c r="Z668" s="30" t="s">
        <v>8</v>
      </c>
      <c r="AA668" s="17"/>
      <c r="AB668" s="18">
        <f t="shared" si="21"/>
        <v>-1.4588990031148104</v>
      </c>
      <c r="AD668" s="28">
        <f t="shared" si="20"/>
        <v>0</v>
      </c>
    </row>
    <row r="669" spans="1:30">
      <c r="A669" s="14">
        <v>44308</v>
      </c>
      <c r="B669" s="15">
        <v>2.7392230300359845E-2</v>
      </c>
      <c r="C669" s="15">
        <v>2.7392230300359845E-2</v>
      </c>
      <c r="D669" s="15">
        <v>2.628197387284454E-2</v>
      </c>
      <c r="E669" s="15">
        <v>2.628197387284454E-2</v>
      </c>
      <c r="F669" s="15">
        <v>0.11675915437082074</v>
      </c>
      <c r="G669" s="15">
        <v>0.11675915437082074</v>
      </c>
      <c r="H669" s="15">
        <v>4.8741303679696014E-2</v>
      </c>
      <c r="I669" s="15">
        <v>4.8741303679696014E-2</v>
      </c>
      <c r="J669" s="15">
        <v>3.641281731169372E-4</v>
      </c>
      <c r="K669" s="15">
        <v>3.641281731169372E-4</v>
      </c>
      <c r="L669" s="15">
        <v>4.0872061159466066E-4</v>
      </c>
      <c r="M669" s="15">
        <v>4.0872061159466066E-4</v>
      </c>
      <c r="N669" s="15">
        <v>5.7547904806970768E-3</v>
      </c>
      <c r="O669" s="15">
        <v>5.7547904806970768E-3</v>
      </c>
      <c r="P669" s="15">
        <v>1.6938615853147438E-3</v>
      </c>
      <c r="Q669" s="15">
        <v>1.6938615853147438E-3</v>
      </c>
      <c r="R669" s="15">
        <v>0</v>
      </c>
      <c r="S669" s="15">
        <v>0</v>
      </c>
      <c r="T669" s="15">
        <v>3.8394966543740848E-4</v>
      </c>
      <c r="U669" s="15">
        <v>3.8394966543740848E-4</v>
      </c>
      <c r="V669" s="15">
        <v>6.9449423326020353E-3</v>
      </c>
      <c r="W669" s="15">
        <v>6.9449423326020353E-3</v>
      </c>
      <c r="X669" s="15">
        <v>1.8358898419528187E-3</v>
      </c>
      <c r="Y669" s="15">
        <v>1.8358898419528187E-3</v>
      </c>
      <c r="Z669" s="30" t="s">
        <v>8</v>
      </c>
      <c r="AA669" s="17"/>
      <c r="AB669" s="18">
        <f t="shared" si="21"/>
        <v>-3.0212284835084837</v>
      </c>
      <c r="AD669" s="28">
        <f t="shared" ref="AD669:AD732" si="22">A669-1-A668</f>
        <v>0</v>
      </c>
    </row>
    <row r="670" spans="1:30">
      <c r="A670" s="14">
        <v>44309</v>
      </c>
      <c r="B670" s="15">
        <v>1.7009987515605493E-2</v>
      </c>
      <c r="C670" s="15">
        <v>1.7009987515605493E-2</v>
      </c>
      <c r="D670" s="15">
        <v>4.0624351697893541E-3</v>
      </c>
      <c r="E670" s="15">
        <v>4.0624351697893541E-3</v>
      </c>
      <c r="F670" s="15">
        <v>8.3951112959271962E-2</v>
      </c>
      <c r="G670" s="15">
        <v>8.3951112959271962E-2</v>
      </c>
      <c r="H670" s="15">
        <v>2.8446397138945548E-2</v>
      </c>
      <c r="I670" s="15">
        <v>2.8446397138945548E-2</v>
      </c>
      <c r="J670" s="15">
        <v>4.6204499277863458E-4</v>
      </c>
      <c r="K670" s="15">
        <v>4.6204499277863458E-4</v>
      </c>
      <c r="L670" s="15">
        <v>2.1674577887595635E-5</v>
      </c>
      <c r="M670" s="15">
        <v>2.1674577887595635E-5</v>
      </c>
      <c r="N670" s="15">
        <v>4.349550944712906E-4</v>
      </c>
      <c r="O670" s="15">
        <v>4.349550944712906E-4</v>
      </c>
      <c r="P670" s="15">
        <v>2.8987734346623453E-4</v>
      </c>
      <c r="Q670" s="15">
        <v>2.8987734346623453E-4</v>
      </c>
      <c r="R670" s="15">
        <v>0</v>
      </c>
      <c r="S670" s="15">
        <v>0</v>
      </c>
      <c r="T670" s="15">
        <v>1.5881272855068289E-2</v>
      </c>
      <c r="U670" s="15">
        <v>1.5881272855068289E-2</v>
      </c>
      <c r="V670" s="15">
        <v>1.4100192622970408E-3</v>
      </c>
      <c r="W670" s="15">
        <v>1.4100192622970408E-3</v>
      </c>
      <c r="X670" s="15">
        <v>6.3144365902042419E-3</v>
      </c>
      <c r="Y670" s="15">
        <v>6.3144365902042419E-3</v>
      </c>
      <c r="Z670" s="30" t="s">
        <v>8</v>
      </c>
      <c r="AA670" s="17"/>
      <c r="AB670" s="18">
        <f t="shared" si="21"/>
        <v>-3.5597337647790028</v>
      </c>
      <c r="AD670" s="28">
        <f t="shared" si="22"/>
        <v>0</v>
      </c>
    </row>
    <row r="671" spans="1:30">
      <c r="A671" s="14">
        <v>44310</v>
      </c>
      <c r="B671" s="15">
        <v>2.8334679689603682E-3</v>
      </c>
      <c r="C671" s="15">
        <v>2.8334679689603682E-3</v>
      </c>
      <c r="D671" s="15">
        <v>0.52311903368539048</v>
      </c>
      <c r="E671" s="15">
        <v>0.52311903368539048</v>
      </c>
      <c r="F671" s="15">
        <v>6.7202951958970818E-3</v>
      </c>
      <c r="G671" s="15">
        <v>6.7202951958970818E-3</v>
      </c>
      <c r="H671" s="15">
        <v>0.19939603065947678</v>
      </c>
      <c r="I671" s="15">
        <v>0.19939603065947678</v>
      </c>
      <c r="J671" s="15">
        <v>9.1797018432841308E-6</v>
      </c>
      <c r="K671" s="15">
        <v>9.1797018432841308E-6</v>
      </c>
      <c r="L671" s="15">
        <v>3.7589910793630154E-3</v>
      </c>
      <c r="M671" s="15">
        <v>3.7589910793630154E-3</v>
      </c>
      <c r="N671" s="15">
        <v>5.2576989441584579E-5</v>
      </c>
      <c r="O671" s="15">
        <v>5.2576989441584579E-5</v>
      </c>
      <c r="P671" s="15">
        <v>1.4295958946848833E-3</v>
      </c>
      <c r="Q671" s="15">
        <v>1.4295958946848833E-3</v>
      </c>
      <c r="R671" s="15">
        <v>0</v>
      </c>
      <c r="S671" s="15">
        <v>0</v>
      </c>
      <c r="T671" s="15">
        <v>0</v>
      </c>
      <c r="U671" s="15">
        <v>0</v>
      </c>
      <c r="V671" s="15">
        <v>8.4601155737822455E-4</v>
      </c>
      <c r="W671" s="15">
        <v>8.4601155737822455E-4</v>
      </c>
      <c r="X671" s="15">
        <v>2.0605738872901008E-4</v>
      </c>
      <c r="Y671" s="15">
        <v>2.0605738872901008E-4</v>
      </c>
      <c r="Z671" s="30" t="s">
        <v>8</v>
      </c>
      <c r="AA671" s="17"/>
      <c r="AB671" s="18">
        <f t="shared" si="21"/>
        <v>-1.6124623280744164</v>
      </c>
      <c r="AD671" s="28">
        <f t="shared" si="22"/>
        <v>0</v>
      </c>
    </row>
    <row r="672" spans="1:30">
      <c r="A672" s="14">
        <v>44311</v>
      </c>
      <c r="B672" s="15">
        <v>1.3849110180901325E-2</v>
      </c>
      <c r="C672" s="15">
        <v>1.3849110180901325E-2</v>
      </c>
      <c r="D672" s="15">
        <v>4.8643945516303926E-3</v>
      </c>
      <c r="E672" s="15">
        <v>4.8643945516303926E-3</v>
      </c>
      <c r="F672" s="15">
        <v>9.1063345712824484E-2</v>
      </c>
      <c r="G672" s="15">
        <v>9.1063345712824484E-2</v>
      </c>
      <c r="H672" s="15">
        <v>2.9277611690089689E-2</v>
      </c>
      <c r="I672" s="15">
        <v>2.9277611690089689E-2</v>
      </c>
      <c r="J672" s="15">
        <v>8.873711781841327E-5</v>
      </c>
      <c r="K672" s="15">
        <v>8.873711781841327E-5</v>
      </c>
      <c r="L672" s="15">
        <v>3.7156419235878233E-5</v>
      </c>
      <c r="M672" s="15">
        <v>3.7156419235878233E-5</v>
      </c>
      <c r="N672" s="15">
        <v>5.0187126285148914E-4</v>
      </c>
      <c r="O672" s="15">
        <v>5.0187126285148914E-4</v>
      </c>
      <c r="P672" s="15">
        <v>1.699682415504829E-4</v>
      </c>
      <c r="Q672" s="15">
        <v>1.699682415504829E-4</v>
      </c>
      <c r="R672" s="15">
        <v>0</v>
      </c>
      <c r="S672" s="15">
        <v>0</v>
      </c>
      <c r="T672" s="15">
        <v>1.5875080118528978E-2</v>
      </c>
      <c r="U672" s="15">
        <v>1.5875080118528978E-2</v>
      </c>
      <c r="V672" s="15">
        <v>3.7281865240396334E-4</v>
      </c>
      <c r="W672" s="15">
        <v>3.7281865240396334E-4</v>
      </c>
      <c r="X672" s="15">
        <v>6.0594842278785168E-3</v>
      </c>
      <c r="Y672" s="15">
        <v>6.0594842278785168E-3</v>
      </c>
      <c r="Z672" s="30" t="s">
        <v>8</v>
      </c>
      <c r="AA672" s="17"/>
      <c r="AB672" s="18">
        <f t="shared" si="21"/>
        <v>-3.530932161177291</v>
      </c>
      <c r="AD672" s="28">
        <f t="shared" si="22"/>
        <v>0</v>
      </c>
    </row>
    <row r="673" spans="1:30">
      <c r="A673" s="14">
        <v>44312</v>
      </c>
      <c r="B673" s="15">
        <v>2.9956427015250548E-3</v>
      </c>
      <c r="C673" s="15">
        <v>2.9956427015250548E-3</v>
      </c>
      <c r="D673" s="15">
        <v>2.9925377524701275</v>
      </c>
      <c r="E673" s="15">
        <v>2.9925377524701275</v>
      </c>
      <c r="F673" s="15">
        <v>1.6241510011136766E-2</v>
      </c>
      <c r="G673" s="15">
        <v>1.6241510011136766E-2</v>
      </c>
      <c r="H673" s="15">
        <v>1.1302236130125822</v>
      </c>
      <c r="I673" s="15">
        <v>1.1302236130125822</v>
      </c>
      <c r="J673" s="15">
        <v>2.1419304300996306E-5</v>
      </c>
      <c r="K673" s="15">
        <v>2.1419304300996306E-5</v>
      </c>
      <c r="L673" s="15">
        <v>1.6150656894528406E-2</v>
      </c>
      <c r="M673" s="15">
        <v>1.6150656894528406E-2</v>
      </c>
      <c r="N673" s="15">
        <v>1.959687788277243E-4</v>
      </c>
      <c r="O673" s="15">
        <v>1.959687788277243E-4</v>
      </c>
      <c r="P673" s="15">
        <v>6.1281700241215212E-3</v>
      </c>
      <c r="Q673" s="15">
        <v>6.1281700241215212E-3</v>
      </c>
      <c r="R673" s="15">
        <v>0</v>
      </c>
      <c r="S673" s="15">
        <v>0</v>
      </c>
      <c r="T673" s="15">
        <v>0</v>
      </c>
      <c r="U673" s="15">
        <v>0</v>
      </c>
      <c r="V673" s="15">
        <v>6.6916168380198545E-5</v>
      </c>
      <c r="W673" s="15">
        <v>6.6916168380198545E-5</v>
      </c>
      <c r="X673" s="15">
        <v>1.6298324532238084E-5</v>
      </c>
      <c r="Y673" s="15">
        <v>1.6298324532238084E-5</v>
      </c>
      <c r="Z673" s="30" t="s">
        <v>8</v>
      </c>
      <c r="AA673" s="17"/>
      <c r="AB673" s="18">
        <f t="shared" si="21"/>
        <v>0.12241550076883063</v>
      </c>
      <c r="AD673" s="28">
        <f t="shared" si="22"/>
        <v>0</v>
      </c>
    </row>
    <row r="674" spans="1:30">
      <c r="A674" s="14">
        <v>44313</v>
      </c>
      <c r="B674" s="15">
        <v>4.1920638417664198E-3</v>
      </c>
      <c r="C674" s="15">
        <v>4.1920638417664198E-3</v>
      </c>
      <c r="D674" s="15">
        <v>1.464582191547534E-3</v>
      </c>
      <c r="E674" s="15">
        <v>1.464582191547534E-3</v>
      </c>
      <c r="F674" s="15">
        <v>0.44814235936850255</v>
      </c>
      <c r="G674" s="15">
        <v>0.44814235936850255</v>
      </c>
      <c r="H674" s="15">
        <v>0.11129660156650183</v>
      </c>
      <c r="I674" s="15">
        <v>0.11129660156650183</v>
      </c>
      <c r="J674" s="15">
        <v>1.5299503072140217E-5</v>
      </c>
      <c r="K674" s="15">
        <v>1.5299503072140217E-5</v>
      </c>
      <c r="L674" s="15">
        <v>1.3933657213454338E-4</v>
      </c>
      <c r="M674" s="15">
        <v>1.3933657213454338E-4</v>
      </c>
      <c r="N674" s="15">
        <v>8.3979791317149149E-3</v>
      </c>
      <c r="O674" s="15">
        <v>8.3979791317149149E-3</v>
      </c>
      <c r="P674" s="15">
        <v>2.1036480306967317E-3</v>
      </c>
      <c r="Q674" s="15">
        <v>2.1036480306967317E-3</v>
      </c>
      <c r="R674" s="15">
        <v>0</v>
      </c>
      <c r="S674" s="15">
        <v>0</v>
      </c>
      <c r="T674" s="15">
        <v>3.9602550168906887E-3</v>
      </c>
      <c r="U674" s="15">
        <v>3.9602550168906887E-3</v>
      </c>
      <c r="V674" s="15">
        <v>1.2508543760784257E-2</v>
      </c>
      <c r="W674" s="15">
        <v>1.2508543760784257E-2</v>
      </c>
      <c r="X674" s="15">
        <v>4.5355908841142566E-3</v>
      </c>
      <c r="Y674" s="15">
        <v>4.5355908841142566E-3</v>
      </c>
      <c r="Z674" s="30" t="s">
        <v>8</v>
      </c>
      <c r="AA674" s="17"/>
      <c r="AB674" s="18">
        <f t="shared" si="21"/>
        <v>-2.1955565551605041</v>
      </c>
      <c r="AD674" s="28">
        <f t="shared" si="22"/>
        <v>0</v>
      </c>
    </row>
    <row r="675" spans="1:30">
      <c r="A675" s="14">
        <v>44314</v>
      </c>
      <c r="B675" s="15">
        <v>3.2434946512937264E-3</v>
      </c>
      <c r="C675" s="15">
        <v>3.2434946512937264E-3</v>
      </c>
      <c r="D675" s="15">
        <v>5.6570648286624623E-3</v>
      </c>
      <c r="E675" s="15">
        <v>5.6570648286624623E-3</v>
      </c>
      <c r="F675" s="15">
        <v>8.1919729276301631E-2</v>
      </c>
      <c r="G675" s="15">
        <v>8.1919729276301631E-2</v>
      </c>
      <c r="H675" s="15">
        <v>2.331358907732857E-2</v>
      </c>
      <c r="I675" s="15">
        <v>2.331358907732857E-2</v>
      </c>
      <c r="J675" s="15">
        <v>1.5299503072140217E-5</v>
      </c>
      <c r="K675" s="15">
        <v>1.5299503072140217E-5</v>
      </c>
      <c r="L675" s="15">
        <v>1.1766199424694776E-4</v>
      </c>
      <c r="M675" s="15">
        <v>1.1766199424694776E-4</v>
      </c>
      <c r="N675" s="15">
        <v>3.4892002083960675E-4</v>
      </c>
      <c r="O675" s="15">
        <v>3.4892002083960675E-4</v>
      </c>
      <c r="P675" s="15">
        <v>1.3504326040997272E-4</v>
      </c>
      <c r="Q675" s="15">
        <v>1.3504326040997272E-4</v>
      </c>
      <c r="R675" s="15">
        <v>0</v>
      </c>
      <c r="S675" s="15">
        <v>0</v>
      </c>
      <c r="T675" s="15">
        <v>0</v>
      </c>
      <c r="U675" s="15">
        <v>0</v>
      </c>
      <c r="V675" s="15">
        <v>3.2745904969481453E-2</v>
      </c>
      <c r="W675" s="15">
        <v>3.2745904969481453E-2</v>
      </c>
      <c r="X675" s="15">
        <v>7.9757015264545102E-3</v>
      </c>
      <c r="Y675" s="15">
        <v>7.9757015264545102E-3</v>
      </c>
      <c r="Z675" s="30" t="s">
        <v>8</v>
      </c>
      <c r="AA675" s="17"/>
      <c r="AB675" s="18">
        <f t="shared" si="21"/>
        <v>-3.75871886621551</v>
      </c>
      <c r="AD675" s="28">
        <f t="shared" si="22"/>
        <v>0</v>
      </c>
    </row>
    <row r="676" spans="1:30">
      <c r="A676" s="14">
        <v>44315</v>
      </c>
      <c r="B676" s="15">
        <v>3.2615480649188511E-2</v>
      </c>
      <c r="C676" s="15">
        <v>3.2615480649188511E-2</v>
      </c>
      <c r="D676" s="15">
        <v>3.5190225384646348E-2</v>
      </c>
      <c r="E676" s="15">
        <v>3.5190225384646348E-2</v>
      </c>
      <c r="F676" s="15">
        <v>0.24224130926263163</v>
      </c>
      <c r="G676" s="15">
        <v>4.2295798142598359E-2</v>
      </c>
      <c r="H676" s="15">
        <v>8.4640691794026432E-2</v>
      </c>
      <c r="I676" s="15">
        <v>3.5941298091699034E-2</v>
      </c>
      <c r="J676" s="15">
        <v>3.1210986267166054E-4</v>
      </c>
      <c r="K676" s="15">
        <v>3.1210986267166054E-4</v>
      </c>
      <c r="L676" s="15">
        <v>2.5699856638149122E-4</v>
      </c>
      <c r="M676" s="15">
        <v>2.5699856638149122E-4</v>
      </c>
      <c r="N676" s="15">
        <v>1.0644450498764441E-2</v>
      </c>
      <c r="O676" s="15">
        <v>4.5407399972277585E-4</v>
      </c>
      <c r="P676" s="15">
        <v>2.8079684836970192E-3</v>
      </c>
      <c r="Q676" s="15">
        <v>3.2596649064476176E-4</v>
      </c>
      <c r="R676" s="15">
        <v>0</v>
      </c>
      <c r="S676" s="15">
        <v>0</v>
      </c>
      <c r="T676" s="15">
        <v>3.5608235101049977E-4</v>
      </c>
      <c r="U676" s="15">
        <v>3.5608235101049977E-4</v>
      </c>
      <c r="V676" s="15">
        <v>1.8306351778297175E-3</v>
      </c>
      <c r="W676" s="15">
        <v>1.8306351778297175E-3</v>
      </c>
      <c r="X676" s="15">
        <v>5.7975468693246906E-4</v>
      </c>
      <c r="Y676" s="15">
        <v>5.7975468693246906E-4</v>
      </c>
      <c r="Z676" s="30" t="s">
        <v>8</v>
      </c>
      <c r="AA676" s="17"/>
      <c r="AB676" s="18">
        <f t="shared" si="21"/>
        <v>-3.3258682799790567</v>
      </c>
      <c r="AD676" s="28">
        <f t="shared" si="22"/>
        <v>0</v>
      </c>
    </row>
    <row r="677" spans="1:30">
      <c r="A677" s="14">
        <v>44316</v>
      </c>
      <c r="B677" s="15">
        <v>9.4856919047269346E-5</v>
      </c>
      <c r="C677" s="15">
        <v>9.4856919047269346E-5</v>
      </c>
      <c r="D677" s="15">
        <v>0.48878959867970856</v>
      </c>
      <c r="E677" s="15">
        <v>0.48878959867970856</v>
      </c>
      <c r="F677" s="15">
        <v>6.5530047749465858E-2</v>
      </c>
      <c r="G677" s="15">
        <v>6.5530047749465858E-2</v>
      </c>
      <c r="H677" s="15">
        <v>0.19977089212371826</v>
      </c>
      <c r="I677" s="15">
        <v>0.19977089212371826</v>
      </c>
      <c r="J677" s="15">
        <v>3.0599006144280435E-6</v>
      </c>
      <c r="K677" s="15">
        <v>3.0599006144280435E-6</v>
      </c>
      <c r="L677" s="15">
        <v>5.5951374632693309E-3</v>
      </c>
      <c r="M677" s="15">
        <v>5.5951374632693309E-3</v>
      </c>
      <c r="N677" s="15">
        <v>3.4414029452673551E-4</v>
      </c>
      <c r="O677" s="15">
        <v>3.4414029452673551E-4</v>
      </c>
      <c r="P677" s="15">
        <v>2.1886321514719715E-3</v>
      </c>
      <c r="Q677" s="15">
        <v>2.1886321514719715E-3</v>
      </c>
      <c r="R677" s="15">
        <v>0</v>
      </c>
      <c r="S677" s="15">
        <v>0</v>
      </c>
      <c r="T677" s="15">
        <v>0</v>
      </c>
      <c r="U677" s="15">
        <v>0</v>
      </c>
      <c r="V677" s="15">
        <v>2.2416916407366513E-3</v>
      </c>
      <c r="W677" s="15">
        <v>2.2416916407366513E-3</v>
      </c>
      <c r="X677" s="15">
        <v>5.4599387182997588E-4</v>
      </c>
      <c r="Y677" s="15">
        <v>5.4599387182997588E-4</v>
      </c>
      <c r="Z677" s="30" t="s">
        <v>8</v>
      </c>
      <c r="AA677" s="17"/>
      <c r="AB677" s="18">
        <f t="shared" si="21"/>
        <v>-1.6105841084472592</v>
      </c>
      <c r="AD677" s="28">
        <f t="shared" si="22"/>
        <v>0</v>
      </c>
    </row>
    <row r="678" spans="1:30">
      <c r="A678" s="14">
        <v>44317</v>
      </c>
      <c r="B678" s="15">
        <v>0.50092103008494282</v>
      </c>
      <c r="C678" s="15">
        <v>0.50092103008494282</v>
      </c>
      <c r="D678" s="15">
        <v>3.0715973234992675E-2</v>
      </c>
      <c r="E678" s="15">
        <v>3.0715973234992675E-2</v>
      </c>
      <c r="F678" s="15">
        <v>0.86407892284087795</v>
      </c>
      <c r="G678" s="15">
        <v>0.86407892284087795</v>
      </c>
      <c r="H678" s="15">
        <v>0.41258626470341708</v>
      </c>
      <c r="I678" s="15">
        <v>0.41258626470341708</v>
      </c>
      <c r="J678" s="15">
        <v>6.4716897995153125E-3</v>
      </c>
      <c r="K678" s="15">
        <v>6.4716897995153125E-3</v>
      </c>
      <c r="L678" s="15">
        <v>9.2891048089695612E-5</v>
      </c>
      <c r="M678" s="15">
        <v>9.2891048089695612E-5</v>
      </c>
      <c r="N678" s="15">
        <v>2.0887403987247689E-3</v>
      </c>
      <c r="O678" s="15">
        <v>2.0887403987247689E-3</v>
      </c>
      <c r="P678" s="15">
        <v>3.0058767101599107E-3</v>
      </c>
      <c r="Q678" s="15">
        <v>3.0058767101599107E-3</v>
      </c>
      <c r="R678" s="15">
        <v>6.3982521847690387E-3</v>
      </c>
      <c r="S678" s="15">
        <v>6.3982521847690387E-3</v>
      </c>
      <c r="T678" s="15">
        <v>1.5172204521316947E-4</v>
      </c>
      <c r="U678" s="15">
        <v>1.5172204521316947E-4</v>
      </c>
      <c r="V678" s="15">
        <v>1.51517324118021E-3</v>
      </c>
      <c r="W678" s="15">
        <v>1.51517324118021E-3</v>
      </c>
      <c r="X678" s="15">
        <v>2.8603559554077839E-3</v>
      </c>
      <c r="Y678" s="15">
        <v>2.8603559554077839E-3</v>
      </c>
      <c r="Z678" s="30" t="s">
        <v>8</v>
      </c>
      <c r="AA678" s="17"/>
      <c r="AB678" s="18">
        <f t="shared" si="21"/>
        <v>-0.8853099685175726</v>
      </c>
      <c r="AD678" s="28">
        <f t="shared" si="22"/>
        <v>0</v>
      </c>
    </row>
    <row r="679" spans="1:30">
      <c r="A679" s="14">
        <v>44318</v>
      </c>
      <c r="B679" s="15">
        <v>4.0800714792783528E-2</v>
      </c>
      <c r="C679" s="15">
        <v>4.0800714792783528E-2</v>
      </c>
      <c r="D679" s="15">
        <v>3.61191358655433E-2</v>
      </c>
      <c r="E679" s="15">
        <v>3.61191358655433E-2</v>
      </c>
      <c r="F679" s="15">
        <v>0.16007303421806068</v>
      </c>
      <c r="G679" s="15">
        <v>0.16007303421806068</v>
      </c>
      <c r="H679" s="15">
        <v>6.8090907397576672E-2</v>
      </c>
      <c r="I679" s="15">
        <v>6.8090907397576672E-2</v>
      </c>
      <c r="J679" s="15">
        <v>7.4661574992044254E-4</v>
      </c>
      <c r="K679" s="15">
        <v>7.4661574992044254E-4</v>
      </c>
      <c r="L679" s="15">
        <v>3.5917871928015631E-4</v>
      </c>
      <c r="M679" s="15">
        <v>3.5917871928015631E-4</v>
      </c>
      <c r="N679" s="15">
        <v>5.3628529230416279E-3</v>
      </c>
      <c r="O679" s="15">
        <v>5.3628529230416279E-3</v>
      </c>
      <c r="P679" s="15">
        <v>1.725294068341203E-3</v>
      </c>
      <c r="Q679" s="15">
        <v>1.725294068341203E-3</v>
      </c>
      <c r="R679" s="15">
        <v>0</v>
      </c>
      <c r="S679" s="15">
        <v>0</v>
      </c>
      <c r="T679" s="15">
        <v>3.1654172820698601E-2</v>
      </c>
      <c r="U679" s="15">
        <v>3.1654172820698601E-2</v>
      </c>
      <c r="V679" s="15">
        <v>3.1068221033663613E-4</v>
      </c>
      <c r="W679" s="15">
        <v>3.1068221033663613E-4</v>
      </c>
      <c r="X679" s="15">
        <v>1.1976940199118959E-2</v>
      </c>
      <c r="Y679" s="15">
        <v>1.1976940199118959E-2</v>
      </c>
      <c r="Z679" s="30" t="s">
        <v>8</v>
      </c>
      <c r="AA679" s="17"/>
      <c r="AB679" s="18">
        <f t="shared" si="21"/>
        <v>-2.6869115931319887</v>
      </c>
      <c r="AD679" s="28">
        <f t="shared" si="22"/>
        <v>0</v>
      </c>
    </row>
    <row r="680" spans="1:30">
      <c r="A680" s="14">
        <v>44319</v>
      </c>
      <c r="B680" s="15">
        <v>1.7037526621135349E-2</v>
      </c>
      <c r="C680" s="15">
        <v>1.7037526621135349E-2</v>
      </c>
      <c r="D680" s="15">
        <v>2.7306871770100848E-2</v>
      </c>
      <c r="E680" s="15">
        <v>2.7306871770100848E-2</v>
      </c>
      <c r="F680" s="15">
        <v>0.83656203845767807</v>
      </c>
      <c r="G680" s="15">
        <v>0.83656203845767807</v>
      </c>
      <c r="H680" s="15">
        <v>0.22050468926080111</v>
      </c>
      <c r="I680" s="15">
        <v>0.22050468926080111</v>
      </c>
      <c r="J680" s="15">
        <v>1.1321632273383761E-4</v>
      </c>
      <c r="K680" s="15">
        <v>1.1321632273383761E-4</v>
      </c>
      <c r="L680" s="15">
        <v>1.2385473078626083E-4</v>
      </c>
      <c r="M680" s="15">
        <v>1.2385473078626083E-4</v>
      </c>
      <c r="N680" s="15">
        <v>6.8015505432158984E-3</v>
      </c>
      <c r="O680" s="15">
        <v>6.8015505432158984E-3</v>
      </c>
      <c r="P680" s="15">
        <v>1.7462490570255092E-3</v>
      </c>
      <c r="Q680" s="15">
        <v>1.7462490570255092E-3</v>
      </c>
      <c r="R680" s="15">
        <v>0</v>
      </c>
      <c r="S680" s="15">
        <v>0</v>
      </c>
      <c r="T680" s="15">
        <v>4.6135887217882143E-3</v>
      </c>
      <c r="U680" s="15">
        <v>4.6135887217882143E-3</v>
      </c>
      <c r="V680" s="15">
        <v>1.7971770936396181E-2</v>
      </c>
      <c r="W680" s="15">
        <v>1.7971770936396181E-2</v>
      </c>
      <c r="X680" s="15">
        <v>6.111871699589282E-3</v>
      </c>
      <c r="Y680" s="15">
        <v>6.111871699589282E-3</v>
      </c>
      <c r="Z680" s="30" t="s">
        <v>8</v>
      </c>
      <c r="AA680" s="17"/>
      <c r="AB680" s="18">
        <f t="shared" si="21"/>
        <v>-1.511836317832471</v>
      </c>
      <c r="AD680" s="28">
        <f t="shared" si="22"/>
        <v>0</v>
      </c>
    </row>
    <row r="681" spans="1:30">
      <c r="A681" s="14">
        <v>44320</v>
      </c>
      <c r="B681" s="15">
        <v>1.2120266333749479E-2</v>
      </c>
      <c r="C681" s="15">
        <v>1.2120266333749479E-2</v>
      </c>
      <c r="D681" s="15">
        <v>8.7116321266786201E-2</v>
      </c>
      <c r="E681" s="15">
        <v>8.7116321266786201E-2</v>
      </c>
      <c r="F681" s="15">
        <v>1.6004005410650191</v>
      </c>
      <c r="G681" s="15">
        <v>1.6004005410650191</v>
      </c>
      <c r="H681" s="15">
        <v>0.42716395183146599</v>
      </c>
      <c r="I681" s="15">
        <v>0.42716395183146599</v>
      </c>
      <c r="J681" s="15">
        <v>9.485691904726936E-5</v>
      </c>
      <c r="K681" s="15">
        <v>9.485691904726936E-5</v>
      </c>
      <c r="L681" s="15">
        <v>1.3593056703792117E-3</v>
      </c>
      <c r="M681" s="15">
        <v>1.3593056703792117E-3</v>
      </c>
      <c r="N681" s="15">
        <v>1.479325293833675E-2</v>
      </c>
      <c r="O681" s="15">
        <v>1.479325293833675E-2</v>
      </c>
      <c r="P681" s="15">
        <v>4.1502519255306285E-3</v>
      </c>
      <c r="Q681" s="15">
        <v>4.1502519255306285E-3</v>
      </c>
      <c r="R681" s="15">
        <v>0</v>
      </c>
      <c r="S681" s="15">
        <v>0</v>
      </c>
      <c r="T681" s="15">
        <v>3.560823510104998E-3</v>
      </c>
      <c r="U681" s="15">
        <v>3.560823510104998E-3</v>
      </c>
      <c r="V681" s="15">
        <v>6.0989307752238112E-3</v>
      </c>
      <c r="W681" s="15">
        <v>6.0989307752238112E-3</v>
      </c>
      <c r="X681" s="15">
        <v>2.8242668082292567E-3</v>
      </c>
      <c r="Y681" s="15">
        <v>2.8242668082292567E-3</v>
      </c>
      <c r="Z681" s="30" t="s">
        <v>8</v>
      </c>
      <c r="AA681" s="17"/>
      <c r="AB681" s="18">
        <f t="shared" si="21"/>
        <v>-0.85058737731352874</v>
      </c>
      <c r="AD681" s="28">
        <f t="shared" si="22"/>
        <v>0</v>
      </c>
    </row>
    <row r="682" spans="1:30">
      <c r="A682" s="14">
        <v>44321</v>
      </c>
      <c r="B682" s="15">
        <v>1.9870994590095711E-2</v>
      </c>
      <c r="C682" s="15">
        <v>1.9870994590095711E-2</v>
      </c>
      <c r="D682" s="15">
        <v>2.6303648450732138E-2</v>
      </c>
      <c r="E682" s="15">
        <v>2.6303648450732138E-2</v>
      </c>
      <c r="F682" s="15">
        <v>3.9016905891968635E-2</v>
      </c>
      <c r="G682" s="15">
        <v>3.9016905891968635E-2</v>
      </c>
      <c r="H682" s="15">
        <v>2.6952772112169728E-2</v>
      </c>
      <c r="I682" s="15">
        <v>2.6952772112169728E-2</v>
      </c>
      <c r="J682" s="15">
        <v>8.873711781841327E-5</v>
      </c>
      <c r="K682" s="15">
        <v>8.873711781841327E-5</v>
      </c>
      <c r="L682" s="15">
        <v>1.7649299137042159E-4</v>
      </c>
      <c r="M682" s="15">
        <v>1.7649299137042159E-4</v>
      </c>
      <c r="N682" s="15">
        <v>3.1546193664950753E-4</v>
      </c>
      <c r="O682" s="15">
        <v>3.1546193664950753E-4</v>
      </c>
      <c r="P682" s="15">
        <v>1.7695323777858497E-4</v>
      </c>
      <c r="Q682" s="15">
        <v>1.7695323777858497E-4</v>
      </c>
      <c r="R682" s="15">
        <v>0</v>
      </c>
      <c r="S682" s="15">
        <v>0</v>
      </c>
      <c r="T682" s="15">
        <v>7.0906833375134306E-4</v>
      </c>
      <c r="U682" s="15">
        <v>7.0906833375134306E-4</v>
      </c>
      <c r="V682" s="15">
        <v>2.294268630178236E-4</v>
      </c>
      <c r="W682" s="15">
        <v>2.294268630178236E-4</v>
      </c>
      <c r="X682" s="15">
        <v>3.2247399253071071E-4</v>
      </c>
      <c r="Y682" s="15">
        <v>3.2247399253071071E-4</v>
      </c>
      <c r="Z682" s="30" t="s">
        <v>8</v>
      </c>
      <c r="AA682" s="17"/>
      <c r="AB682" s="18">
        <f t="shared" si="21"/>
        <v>-3.613669125611993</v>
      </c>
      <c r="AD682" s="28">
        <f t="shared" si="22"/>
        <v>0</v>
      </c>
    </row>
    <row r="683" spans="1:30">
      <c r="A683" s="14">
        <v>44322</v>
      </c>
      <c r="B683" s="15">
        <v>3.3658906758708479E-4</v>
      </c>
      <c r="C683" s="15">
        <v>3.3658906758708479E-4</v>
      </c>
      <c r="D683" s="15">
        <v>1.0400701017776249E-2</v>
      </c>
      <c r="E683" s="15">
        <v>1.0400701017776249E-2</v>
      </c>
      <c r="F683" s="15">
        <v>2.0705774387358575E-2</v>
      </c>
      <c r="G683" s="15">
        <v>2.0705774387358575E-2</v>
      </c>
      <c r="H683" s="15">
        <v>9.0816592625706637E-3</v>
      </c>
      <c r="I683" s="15">
        <v>9.0816592625706637E-3</v>
      </c>
      <c r="J683" s="15">
        <v>3.0599006144280435E-6</v>
      </c>
      <c r="K683" s="15">
        <v>3.0599006144280435E-6</v>
      </c>
      <c r="L683" s="15">
        <v>1.0218015289866518E-4</v>
      </c>
      <c r="M683" s="15">
        <v>1.0218015289866518E-4</v>
      </c>
      <c r="N683" s="15">
        <v>1.9596877882772427E-4</v>
      </c>
      <c r="O683" s="15">
        <v>1.9596877882772427E-4</v>
      </c>
      <c r="P683" s="15">
        <v>8.7312452851275447E-5</v>
      </c>
      <c r="Q683" s="15">
        <v>8.7312452851275447E-5</v>
      </c>
      <c r="R683" s="15">
        <v>0</v>
      </c>
      <c r="S683" s="15">
        <v>0</v>
      </c>
      <c r="T683" s="15">
        <v>0</v>
      </c>
      <c r="U683" s="15">
        <v>0</v>
      </c>
      <c r="V683" s="15">
        <v>1.0228614309544637E-2</v>
      </c>
      <c r="W683" s="15">
        <v>1.0228614309544637E-2</v>
      </c>
      <c r="X683" s="15">
        <v>2.4913153213563929E-3</v>
      </c>
      <c r="Y683" s="15">
        <v>2.4913153213563929E-3</v>
      </c>
      <c r="Z683" s="30" t="s">
        <v>8</v>
      </c>
      <c r="AA683" s="17"/>
      <c r="AB683" s="18">
        <f t="shared" si="21"/>
        <v>-4.7014983648949453</v>
      </c>
      <c r="AD683" s="28">
        <f t="shared" si="22"/>
        <v>0</v>
      </c>
    </row>
    <row r="684" spans="1:30">
      <c r="A684" s="14">
        <v>44323</v>
      </c>
      <c r="B684" s="15">
        <v>7.2519644561944629E-4</v>
      </c>
      <c r="C684" s="15">
        <v>7.2519644561944629E-4</v>
      </c>
      <c r="D684" s="15">
        <v>1.0735108790899155E-2</v>
      </c>
      <c r="E684" s="15">
        <v>1.0735108790899155E-2</v>
      </c>
      <c r="F684" s="15">
        <v>6.7250749222099546E-2</v>
      </c>
      <c r="G684" s="15">
        <v>6.7250749222099546E-2</v>
      </c>
      <c r="H684" s="15">
        <v>2.0691887159714269E-2</v>
      </c>
      <c r="I684" s="15">
        <v>2.0691887159714269E-2</v>
      </c>
      <c r="J684" s="15">
        <v>6.1198012288560869E-6</v>
      </c>
      <c r="K684" s="15">
        <v>6.1198012288560869E-6</v>
      </c>
      <c r="L684" s="15">
        <v>6.1927365393130404E-5</v>
      </c>
      <c r="M684" s="15">
        <v>6.1927365393130404E-5</v>
      </c>
      <c r="N684" s="15">
        <v>7.4563730480792668E-4</v>
      </c>
      <c r="O684" s="15">
        <v>7.4563730480792668E-4</v>
      </c>
      <c r="P684" s="15">
        <v>2.072215547670271E-4</v>
      </c>
      <c r="Q684" s="15">
        <v>2.072215547670271E-4</v>
      </c>
      <c r="R684" s="15">
        <v>0</v>
      </c>
      <c r="S684" s="15">
        <v>0</v>
      </c>
      <c r="T684" s="15">
        <v>0</v>
      </c>
      <c r="U684" s="15">
        <v>0</v>
      </c>
      <c r="V684" s="15">
        <v>8.8090355946218515E-3</v>
      </c>
      <c r="W684" s="15">
        <v>8.8090355946218515E-3</v>
      </c>
      <c r="X684" s="15">
        <v>2.1455580080653423E-3</v>
      </c>
      <c r="Y684" s="15">
        <v>2.1455580080653423E-3</v>
      </c>
      <c r="Z684" s="30" t="s">
        <v>8</v>
      </c>
      <c r="AA684" s="17"/>
      <c r="AB684" s="18">
        <f t="shared" si="21"/>
        <v>-3.8780135801848377</v>
      </c>
      <c r="AD684" s="28">
        <f t="shared" si="22"/>
        <v>0</v>
      </c>
    </row>
    <row r="685" spans="1:30">
      <c r="A685" s="14">
        <v>44324</v>
      </c>
      <c r="B685" s="15">
        <v>1.4632444738194904E-2</v>
      </c>
      <c r="C685" s="15">
        <v>1.4632444738194904E-2</v>
      </c>
      <c r="D685" s="15">
        <v>9.4315377493737595E-3</v>
      </c>
      <c r="E685" s="15">
        <v>9.4315377493737595E-3</v>
      </c>
      <c r="F685" s="15">
        <v>2.5973032784142782E-2</v>
      </c>
      <c r="G685" s="15">
        <v>2.5973032784142782E-2</v>
      </c>
      <c r="H685" s="15">
        <v>1.5439169996181536E-2</v>
      </c>
      <c r="I685" s="15">
        <v>1.5439169996181536E-2</v>
      </c>
      <c r="J685" s="15">
        <v>2.356123473109593E-4</v>
      </c>
      <c r="K685" s="15">
        <v>2.356123473109593E-4</v>
      </c>
      <c r="L685" s="15">
        <v>8.9794679820039076E-5</v>
      </c>
      <c r="M685" s="15">
        <v>8.9794679820039076E-5</v>
      </c>
      <c r="N685" s="15">
        <v>3.2024166296237887E-4</v>
      </c>
      <c r="O685" s="15">
        <v>3.2024166296237887E-4</v>
      </c>
      <c r="P685" s="15">
        <v>2.0140072457694214E-4</v>
      </c>
      <c r="Q685" s="15">
        <v>2.0140072457694214E-4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0</v>
      </c>
      <c r="X685" s="15">
        <v>0</v>
      </c>
      <c r="Y685" s="15">
        <v>0</v>
      </c>
      <c r="Z685" s="30" t="s">
        <v>8</v>
      </c>
      <c r="AA685" s="17"/>
      <c r="AB685" s="18">
        <f t="shared" si="21"/>
        <v>-4.1708474925544454</v>
      </c>
      <c r="AD685" s="28">
        <f t="shared" si="22"/>
        <v>0</v>
      </c>
    </row>
    <row r="686" spans="1:30">
      <c r="A686" s="14">
        <v>44325</v>
      </c>
      <c r="B686" s="15">
        <v>0.13111980122885608</v>
      </c>
      <c r="C686" s="15">
        <v>0.13111980122885608</v>
      </c>
      <c r="D686" s="15">
        <v>1.1019974671707554E-2</v>
      </c>
      <c r="E686" s="15">
        <v>1.1019974671707554E-2</v>
      </c>
      <c r="F686" s="15">
        <v>0.6195098868638782</v>
      </c>
      <c r="G686" s="15">
        <v>0.6195098868638782</v>
      </c>
      <c r="H686" s="15">
        <v>0.20491883434382946</v>
      </c>
      <c r="I686" s="15">
        <v>0.20491883434382946</v>
      </c>
      <c r="J686" s="15">
        <v>4.9264399892291495E-4</v>
      </c>
      <c r="K686" s="15">
        <v>4.9264399892291495E-4</v>
      </c>
      <c r="L686" s="15">
        <v>9.5987416359352121E-5</v>
      </c>
      <c r="M686" s="15">
        <v>9.5987416359352121E-5</v>
      </c>
      <c r="N686" s="15">
        <v>4.9326775548832079E-3</v>
      </c>
      <c r="O686" s="15">
        <v>4.9326775548832079E-3</v>
      </c>
      <c r="P686" s="15">
        <v>1.4249392305328156E-3</v>
      </c>
      <c r="Q686" s="15">
        <v>1.4249392305328156E-3</v>
      </c>
      <c r="R686" s="15">
        <v>0</v>
      </c>
      <c r="S686" s="15">
        <v>0</v>
      </c>
      <c r="T686" s="15">
        <v>9.4129595397558199E-4</v>
      </c>
      <c r="U686" s="15">
        <v>9.4129595397558199E-4</v>
      </c>
      <c r="V686" s="15">
        <v>7.97736321618224E-3</v>
      </c>
      <c r="W686" s="15">
        <v>7.97736321618224E-3</v>
      </c>
      <c r="X686" s="15">
        <v>2.2968995930075535E-3</v>
      </c>
      <c r="Y686" s="15">
        <v>2.2968995930075535E-3</v>
      </c>
      <c r="Z686" s="30" t="s">
        <v>8</v>
      </c>
      <c r="AA686" s="17"/>
      <c r="AB686" s="18">
        <f t="shared" si="21"/>
        <v>-1.5851413082748183</v>
      </c>
      <c r="AD686" s="28">
        <f t="shared" si="22"/>
        <v>0</v>
      </c>
    </row>
    <row r="687" spans="1:30">
      <c r="A687" s="14">
        <v>44326</v>
      </c>
      <c r="B687" s="15">
        <v>2.3864164891924309E-2</v>
      </c>
      <c r="C687" s="15">
        <v>2.3864164891924309E-2</v>
      </c>
      <c r="D687" s="15">
        <v>9.4448521329332819E-2</v>
      </c>
      <c r="E687" s="15">
        <v>9.4448521329332819E-2</v>
      </c>
      <c r="F687" s="15">
        <v>1.0630589292457118</v>
      </c>
      <c r="G687" s="15">
        <v>1.0630589292457118</v>
      </c>
      <c r="H687" s="15">
        <v>0.3035120561034898</v>
      </c>
      <c r="I687" s="15">
        <v>0.3035120561034898</v>
      </c>
      <c r="J687" s="15">
        <v>2.5397175099752765E-4</v>
      </c>
      <c r="K687" s="15">
        <v>2.5397175099752765E-4</v>
      </c>
      <c r="L687" s="15">
        <v>3.4060050966221725E-4</v>
      </c>
      <c r="M687" s="15">
        <v>3.4060050966221725E-4</v>
      </c>
      <c r="N687" s="15">
        <v>1.9601657609085301E-2</v>
      </c>
      <c r="O687" s="15">
        <v>1.9601657609085301E-2</v>
      </c>
      <c r="P687" s="15">
        <v>4.9989289672450268E-3</v>
      </c>
      <c r="Q687" s="15">
        <v>4.9989289672450268E-3</v>
      </c>
      <c r="R687" s="15">
        <v>4.9172602873858657E-3</v>
      </c>
      <c r="S687" s="15">
        <v>4.9172602873858657E-3</v>
      </c>
      <c r="T687" s="15">
        <v>0</v>
      </c>
      <c r="U687" s="15">
        <v>0</v>
      </c>
      <c r="V687" s="15">
        <v>4.6478058666360761E-2</v>
      </c>
      <c r="W687" s="15">
        <v>4.6478058666360761E-2</v>
      </c>
      <c r="X687" s="15">
        <v>1.3191165376770696E-2</v>
      </c>
      <c r="Y687" s="15">
        <v>1.3191165376770696E-2</v>
      </c>
      <c r="Z687" s="30" t="s">
        <v>8</v>
      </c>
      <c r="AA687" s="17"/>
      <c r="AB687" s="18">
        <f t="shared" si="21"/>
        <v>-1.1923339457015614</v>
      </c>
      <c r="AD687" s="28">
        <f t="shared" si="22"/>
        <v>0</v>
      </c>
    </row>
    <row r="688" spans="1:30">
      <c r="A688" s="14">
        <v>44327</v>
      </c>
      <c r="B688" s="15">
        <v>6.2311816112212683E-2</v>
      </c>
      <c r="C688" s="15">
        <v>6.2311816112212683E-2</v>
      </c>
      <c r="D688" s="15">
        <v>0.51621722881232601</v>
      </c>
      <c r="E688" s="15">
        <v>0.51621722881232601</v>
      </c>
      <c r="F688" s="15">
        <v>0.36833526912249009</v>
      </c>
      <c r="G688" s="15">
        <v>0.36833526912249009</v>
      </c>
      <c r="H688" s="15">
        <v>0.30750630977992599</v>
      </c>
      <c r="I688" s="15">
        <v>0.30750630977992599</v>
      </c>
      <c r="J688" s="15">
        <v>4.528652909353504E-4</v>
      </c>
      <c r="K688" s="15">
        <v>4.528652909353504E-4</v>
      </c>
      <c r="L688" s="15">
        <v>4.6909979285296244E-3</v>
      </c>
      <c r="M688" s="15">
        <v>4.6909979285296244E-3</v>
      </c>
      <c r="N688" s="15">
        <v>2.9682100402930924E-3</v>
      </c>
      <c r="O688" s="15">
        <v>2.9682100402930924E-3</v>
      </c>
      <c r="P688" s="15">
        <v>2.6589552308308416E-3</v>
      </c>
      <c r="Q688" s="15">
        <v>2.6589552308308416E-3</v>
      </c>
      <c r="R688" s="15">
        <v>3.8340554698783383E-3</v>
      </c>
      <c r="S688" s="15">
        <v>3.8340554698783383E-3</v>
      </c>
      <c r="T688" s="15">
        <v>4.6135887217882143E-3</v>
      </c>
      <c r="U688" s="15">
        <v>4.6135887217882143E-3</v>
      </c>
      <c r="V688" s="15">
        <v>2.6288494720792289E-4</v>
      </c>
      <c r="W688" s="15">
        <v>2.6288494720792289E-4</v>
      </c>
      <c r="X688" s="15">
        <v>3.2573365743715833E-3</v>
      </c>
      <c r="Y688" s="15">
        <v>3.2573365743715833E-3</v>
      </c>
      <c r="Z688" s="30" t="s">
        <v>8</v>
      </c>
      <c r="AA688" s="17"/>
      <c r="AB688" s="18">
        <f t="shared" si="21"/>
        <v>-1.1792596723365734</v>
      </c>
      <c r="AD688" s="28">
        <f t="shared" si="22"/>
        <v>0</v>
      </c>
    </row>
    <row r="689" spans="1:30">
      <c r="A689" s="14">
        <v>44328</v>
      </c>
      <c r="B689" s="15">
        <v>1.8025874519595603E-2</v>
      </c>
      <c r="C689" s="15">
        <v>1.8025874519595603E-2</v>
      </c>
      <c r="D689" s="15">
        <v>6.6621459689929691E-2</v>
      </c>
      <c r="E689" s="15">
        <v>6.6621459689929691E-2</v>
      </c>
      <c r="F689" s="15">
        <v>0.2426858238097287</v>
      </c>
      <c r="G689" s="15">
        <v>0.2426858238097287</v>
      </c>
      <c r="H689" s="15">
        <v>9.101566501820757E-2</v>
      </c>
      <c r="I689" s="15">
        <v>9.101566501820757E-2</v>
      </c>
      <c r="J689" s="15">
        <v>2.75391055298524E-4</v>
      </c>
      <c r="K689" s="15">
        <v>2.75391055298524E-4</v>
      </c>
      <c r="L689" s="15">
        <v>5.2328623757195189E-4</v>
      </c>
      <c r="M689" s="15">
        <v>5.2328623757195189E-4</v>
      </c>
      <c r="N689" s="15">
        <v>1.7015825673821912E-3</v>
      </c>
      <c r="O689" s="15">
        <v>1.7015825673821912E-3</v>
      </c>
      <c r="P689" s="15">
        <v>7.1596211338045878E-4</v>
      </c>
      <c r="Q689" s="15">
        <v>7.1596211338045878E-4</v>
      </c>
      <c r="R689" s="15">
        <v>2.0434016303150473E-2</v>
      </c>
      <c r="S689" s="15">
        <v>2.0434016303150473E-2</v>
      </c>
      <c r="T689" s="15">
        <v>3.9169058611154975E-3</v>
      </c>
      <c r="U689" s="15">
        <v>3.9169058611154975E-3</v>
      </c>
      <c r="V689" s="15">
        <v>4.951796460134693E-3</v>
      </c>
      <c r="W689" s="15">
        <v>4.951796460134693E-3</v>
      </c>
      <c r="X689" s="15">
        <v>1.0453046855354699E-2</v>
      </c>
      <c r="Y689" s="15">
        <v>1.0453046855354699E-2</v>
      </c>
      <c r="Z689" s="30" t="s">
        <v>8</v>
      </c>
      <c r="AA689" s="17"/>
      <c r="AB689" s="18">
        <f t="shared" si="21"/>
        <v>-2.3967236442229769</v>
      </c>
      <c r="AD689" s="28">
        <f t="shared" si="22"/>
        <v>0</v>
      </c>
    </row>
    <row r="690" spans="1:30">
      <c r="A690" s="14">
        <v>44329</v>
      </c>
      <c r="B690" s="15">
        <v>1.8726591760299628E-3</v>
      </c>
      <c r="C690" s="15">
        <v>1.8726591760299628E-3</v>
      </c>
      <c r="D690" s="15">
        <v>1.5413721246350159E-2</v>
      </c>
      <c r="E690" s="15">
        <v>1.5413721246350159E-2</v>
      </c>
      <c r="F690" s="15">
        <v>1.5844792727168443E-2</v>
      </c>
      <c r="G690" s="15">
        <v>1.5844792727168443E-2</v>
      </c>
      <c r="H690" s="15">
        <v>1.0366898568541439E-2</v>
      </c>
      <c r="I690" s="15">
        <v>1.0366898568541439E-2</v>
      </c>
      <c r="J690" s="15">
        <v>9.1797018432841308E-6</v>
      </c>
      <c r="K690" s="15">
        <v>9.1797018432841308E-6</v>
      </c>
      <c r="L690" s="15">
        <v>9.5987416359352134E-5</v>
      </c>
      <c r="M690" s="15">
        <v>9.5987416359352134E-5</v>
      </c>
      <c r="N690" s="15">
        <v>1.3861206307326843E-4</v>
      </c>
      <c r="O690" s="15">
        <v>1.3861206307326843E-4</v>
      </c>
      <c r="P690" s="15">
        <v>7.3342460395071381E-5</v>
      </c>
      <c r="Q690" s="15">
        <v>7.3342460395071381E-5</v>
      </c>
      <c r="R690" s="15">
        <v>0</v>
      </c>
      <c r="S690" s="15">
        <v>0</v>
      </c>
      <c r="T690" s="15">
        <v>0</v>
      </c>
      <c r="U690" s="15">
        <v>0</v>
      </c>
      <c r="V690" s="15">
        <v>1.9357891567128866E-3</v>
      </c>
      <c r="W690" s="15">
        <v>1.9357891567128866E-3</v>
      </c>
      <c r="X690" s="15">
        <v>4.7148724539688747E-4</v>
      </c>
      <c r="Y690" s="15">
        <v>4.7148724539688747E-4</v>
      </c>
      <c r="Z690" s="30" t="s">
        <v>8</v>
      </c>
      <c r="AA690" s="17"/>
      <c r="AB690" s="18">
        <f t="shared" si="21"/>
        <v>-4.5691373787594962</v>
      </c>
      <c r="AD690" s="28">
        <f t="shared" si="22"/>
        <v>0</v>
      </c>
    </row>
    <row r="691" spans="1:30">
      <c r="A691" s="14">
        <v>44330</v>
      </c>
      <c r="B691" s="15">
        <v>0.21951115027783899</v>
      </c>
      <c r="C691" s="15">
        <v>0.21951115027783899</v>
      </c>
      <c r="D691" s="15">
        <v>1.3481587446084489E-2</v>
      </c>
      <c r="E691" s="15">
        <v>1.3481587446084489E-2</v>
      </c>
      <c r="F691" s="15">
        <v>0.14772222142560121</v>
      </c>
      <c r="G691" s="15">
        <v>0.14772222142560121</v>
      </c>
      <c r="H691" s="15">
        <v>0.12456343773574362</v>
      </c>
      <c r="I691" s="15">
        <v>0.12456343773574362</v>
      </c>
      <c r="J691" s="15">
        <v>5.5996181244033201E-4</v>
      </c>
      <c r="K691" s="15">
        <v>5.5996181244033201E-4</v>
      </c>
      <c r="L691" s="15">
        <v>1.3004746732557385E-4</v>
      </c>
      <c r="M691" s="15">
        <v>1.3004746732557385E-4</v>
      </c>
      <c r="N691" s="15">
        <v>1.9835864198415993E-3</v>
      </c>
      <c r="O691" s="15">
        <v>1.9835864198415993E-3</v>
      </c>
      <c r="P691" s="15">
        <v>7.4506626433088374E-4</v>
      </c>
      <c r="Q691" s="15">
        <v>7.4506626433088374E-4</v>
      </c>
      <c r="R691" s="15">
        <v>0</v>
      </c>
      <c r="S691" s="15">
        <v>0</v>
      </c>
      <c r="T691" s="15">
        <v>0</v>
      </c>
      <c r="U691" s="15">
        <v>0</v>
      </c>
      <c r="V691" s="15">
        <v>3.7759837871683468E-4</v>
      </c>
      <c r="W691" s="15">
        <v>3.7759837871683468E-4</v>
      </c>
      <c r="X691" s="15">
        <v>9.1969117003343483E-5</v>
      </c>
      <c r="Y691" s="15">
        <v>9.1969117003343483E-5</v>
      </c>
      <c r="Z691" s="30" t="s">
        <v>8</v>
      </c>
      <c r="AA691" s="17"/>
      <c r="AB691" s="18">
        <f t="shared" si="21"/>
        <v>-2.0829401528026898</v>
      </c>
      <c r="AD691" s="28">
        <f t="shared" si="22"/>
        <v>0</v>
      </c>
    </row>
    <row r="692" spans="1:30">
      <c r="A692" s="14">
        <v>44331</v>
      </c>
      <c r="B692" s="15">
        <v>7.4110792881447209E-3</v>
      </c>
      <c r="C692" s="15">
        <v>7.4110792881447209E-3</v>
      </c>
      <c r="D692" s="15">
        <v>1.9306134834452671</v>
      </c>
      <c r="E692" s="15">
        <v>1.6403289581649683</v>
      </c>
      <c r="F692" s="15">
        <v>1.0520798979050459</v>
      </c>
      <c r="G692" s="15">
        <v>1.0520798979050459</v>
      </c>
      <c r="H692" s="15">
        <v>0.9849356914680597</v>
      </c>
      <c r="I692" s="15">
        <v>0.87579512540396542</v>
      </c>
      <c r="J692" s="15">
        <v>7.3437614746273047E-5</v>
      </c>
      <c r="K692" s="15">
        <v>7.3437614746273047E-5</v>
      </c>
      <c r="L692" s="15">
        <v>2.9892339275264034E-2</v>
      </c>
      <c r="M692" s="15">
        <v>1.6355017200325731E-2</v>
      </c>
      <c r="N692" s="15">
        <v>1.6599989484602101E-2</v>
      </c>
      <c r="O692" s="15">
        <v>1.6599989484602101E-2</v>
      </c>
      <c r="P692" s="15">
        <v>1.530994756596165E-2</v>
      </c>
      <c r="Q692" s="15">
        <v>1.0220213647751303E-2</v>
      </c>
      <c r="R692" s="15">
        <v>0</v>
      </c>
      <c r="S692" s="15">
        <v>0</v>
      </c>
      <c r="T692" s="15">
        <v>5.4031626305506269E-3</v>
      </c>
      <c r="U692" s="15">
        <v>5.4031626305506269E-3</v>
      </c>
      <c r="V692" s="15">
        <v>3.1546193664950747E-4</v>
      </c>
      <c r="W692" s="15">
        <v>3.1546193664950747E-4</v>
      </c>
      <c r="X692" s="15">
        <v>2.1083046948487979E-3</v>
      </c>
      <c r="Y692" s="15">
        <v>2.1083046948487979E-3</v>
      </c>
      <c r="Z692" s="30" t="s">
        <v>8</v>
      </c>
      <c r="AA692" s="17"/>
      <c r="AB692" s="18">
        <f t="shared" si="21"/>
        <v>-0.13262309050842247</v>
      </c>
      <c r="AD692" s="28">
        <f t="shared" si="22"/>
        <v>0</v>
      </c>
    </row>
    <row r="693" spans="1:30">
      <c r="A693" s="14">
        <v>44332</v>
      </c>
      <c r="B693" s="15"/>
      <c r="C693" s="15"/>
      <c r="D693" s="15">
        <v>0.97042349028824093</v>
      </c>
      <c r="E693" s="15">
        <v>0.97042349028824093</v>
      </c>
      <c r="F693" s="15">
        <v>2.5088783416261584E-2</v>
      </c>
      <c r="G693" s="15">
        <v>2.5088783416261584E-2</v>
      </c>
      <c r="H693" s="15">
        <v>0.37096849301034712</v>
      </c>
      <c r="I693" s="15">
        <v>0.37096849301034712</v>
      </c>
      <c r="J693" s="15"/>
      <c r="K693" s="15"/>
      <c r="L693" s="15">
        <v>1.2883988370040782E-2</v>
      </c>
      <c r="M693" s="15">
        <v>1.2883988370040782E-2</v>
      </c>
      <c r="N693" s="15">
        <v>1.8162959988911033E-4</v>
      </c>
      <c r="O693" s="15">
        <v>1.8162959988911033E-4</v>
      </c>
      <c r="P693" s="15">
        <v>4.8883331936334096E-3</v>
      </c>
      <c r="Q693" s="15">
        <v>4.8883331936334096E-3</v>
      </c>
      <c r="R693" s="15"/>
      <c r="S693" s="15"/>
      <c r="T693" s="15">
        <v>5.1926095882139835E-3</v>
      </c>
      <c r="U693" s="15">
        <v>5.1926095882139835E-3</v>
      </c>
      <c r="V693" s="15">
        <v>2.117418756601997E-3</v>
      </c>
      <c r="W693" s="15">
        <v>2.117418756601997E-3</v>
      </c>
      <c r="X693" s="15">
        <v>2.4680320005960529E-3</v>
      </c>
      <c r="Y693" s="15">
        <v>2.4680320005960529E-3</v>
      </c>
      <c r="Z693" s="30" t="s">
        <v>8</v>
      </c>
      <c r="AA693" s="17"/>
      <c r="AB693" s="18">
        <f t="shared" si="21"/>
        <v>-0.99163814448140353</v>
      </c>
      <c r="AD693" s="28">
        <f t="shared" si="22"/>
        <v>0</v>
      </c>
    </row>
    <row r="694" spans="1:30">
      <c r="A694" s="14">
        <v>44333</v>
      </c>
      <c r="B694" s="15">
        <v>0.49586913417052225</v>
      </c>
      <c r="C694" s="15">
        <v>0.49586913417052225</v>
      </c>
      <c r="D694" s="15">
        <v>7.5384181893057622E-2</v>
      </c>
      <c r="E694" s="15">
        <v>7.5384181893057622E-2</v>
      </c>
      <c r="F694" s="15">
        <v>0.14245974275512988</v>
      </c>
      <c r="G694" s="15">
        <v>0.14245974275512988</v>
      </c>
      <c r="H694" s="15">
        <v>0.25169851824946682</v>
      </c>
      <c r="I694" s="15">
        <v>0.25169851824946682</v>
      </c>
      <c r="J694" s="15">
        <v>7.0653105187143527E-3</v>
      </c>
      <c r="K694" s="15">
        <v>7.0653105187143527E-3</v>
      </c>
      <c r="L694" s="15">
        <v>4.8922618660573027E-4</v>
      </c>
      <c r="M694" s="15">
        <v>4.8922618660573027E-4</v>
      </c>
      <c r="N694" s="15">
        <v>1.2857463781623859E-3</v>
      </c>
      <c r="O694" s="15">
        <v>1.2857463781623859E-3</v>
      </c>
      <c r="P694" s="15">
        <v>3.1851582800145302E-3</v>
      </c>
      <c r="Q694" s="15">
        <v>3.1851582800145302E-3</v>
      </c>
      <c r="R694" s="15">
        <v>0</v>
      </c>
      <c r="S694" s="15">
        <v>0</v>
      </c>
      <c r="T694" s="15">
        <v>0</v>
      </c>
      <c r="U694" s="15">
        <v>0</v>
      </c>
      <c r="V694" s="15">
        <v>2.0074850514059566E-4</v>
      </c>
      <c r="W694" s="15">
        <v>2.0074850514059566E-4</v>
      </c>
      <c r="X694" s="15">
        <v>4.8894973596714259E-5</v>
      </c>
      <c r="Y694" s="15">
        <v>4.8894973596714259E-5</v>
      </c>
      <c r="Z694" s="30" t="s">
        <v>8</v>
      </c>
      <c r="AA694" s="17"/>
      <c r="AB694" s="18">
        <f t="shared" si="21"/>
        <v>-1.379523263828927</v>
      </c>
      <c r="AD694" s="28">
        <f t="shared" si="22"/>
        <v>0</v>
      </c>
    </row>
    <row r="695" spans="1:30">
      <c r="A695" s="14">
        <v>44334</v>
      </c>
      <c r="B695" s="15">
        <v>5.2232503488286704E-3</v>
      </c>
      <c r="C695" s="15">
        <v>5.2232503488286704E-3</v>
      </c>
      <c r="D695" s="15">
        <v>2.1795336250112245E-2</v>
      </c>
      <c r="E695" s="15">
        <v>2.1795336250112245E-2</v>
      </c>
      <c r="F695" s="15">
        <v>1.9955309558974652</v>
      </c>
      <c r="G695" s="15">
        <v>1.9955309558974652</v>
      </c>
      <c r="H695" s="15">
        <v>0.49621995287455878</v>
      </c>
      <c r="I695" s="15">
        <v>0.49621995287455878</v>
      </c>
      <c r="J695" s="15">
        <v>2.1419304300996306E-5</v>
      </c>
      <c r="K695" s="15">
        <v>2.1419304300996306E-5</v>
      </c>
      <c r="L695" s="15">
        <v>1.54818413482826E-4</v>
      </c>
      <c r="M695" s="15">
        <v>1.54818413482826E-4</v>
      </c>
      <c r="N695" s="15">
        <v>1.6533073316221909E-2</v>
      </c>
      <c r="O695" s="15">
        <v>1.6533073316221909E-2</v>
      </c>
      <c r="P695" s="15">
        <v>4.0932077896677962E-3</v>
      </c>
      <c r="Q695" s="15">
        <v>4.0932077896677962E-3</v>
      </c>
      <c r="R695" s="15">
        <v>1.4448850701329221E-2</v>
      </c>
      <c r="S695" s="15">
        <v>1.4448850701329221E-2</v>
      </c>
      <c r="T695" s="15">
        <v>0</v>
      </c>
      <c r="U695" s="15">
        <v>0</v>
      </c>
      <c r="V695" s="15">
        <v>2.2914007943905131E-2</v>
      </c>
      <c r="W695" s="15">
        <v>1.7866616957513012E-2</v>
      </c>
      <c r="X695" s="15">
        <v>1.107820401776983E-2</v>
      </c>
      <c r="Y695" s="15">
        <v>9.8488446816238709E-3</v>
      </c>
      <c r="Z695" s="30" t="s">
        <v>8</v>
      </c>
      <c r="AA695" s="17"/>
      <c r="AB695" s="18">
        <f t="shared" si="21"/>
        <v>-0.70073599717747259</v>
      </c>
      <c r="AD695" s="28">
        <f t="shared" si="22"/>
        <v>0</v>
      </c>
    </row>
    <row r="696" spans="1:30">
      <c r="A696" s="14">
        <v>44335</v>
      </c>
      <c r="B696" s="15">
        <v>0.66109152774717894</v>
      </c>
      <c r="C696" s="15">
        <v>0.66109152774717894</v>
      </c>
      <c r="D696" s="15">
        <v>3.0037868583937893E-2</v>
      </c>
      <c r="E696" s="15">
        <v>3.0037868583937893E-2</v>
      </c>
      <c r="F696" s="15">
        <v>3.2573834822218081E-2</v>
      </c>
      <c r="G696" s="15">
        <v>3.2573834822218081E-2</v>
      </c>
      <c r="H696" s="15">
        <v>0.27074543879746293</v>
      </c>
      <c r="I696" s="15">
        <v>0.27074543879746293</v>
      </c>
      <c r="J696" s="15">
        <v>2.2429071503757544E-2</v>
      </c>
      <c r="K696" s="15">
        <v>2.2429071503757544E-2</v>
      </c>
      <c r="L696" s="15">
        <v>4.6755160871813452E-4</v>
      </c>
      <c r="M696" s="15">
        <v>4.6755160871813452E-4</v>
      </c>
      <c r="N696" s="15">
        <v>2.2464713670495223E-4</v>
      </c>
      <c r="O696" s="15">
        <v>2.2464713670495223E-4</v>
      </c>
      <c r="P696" s="15">
        <v>8.7638419341920168E-3</v>
      </c>
      <c r="Q696" s="15">
        <v>8.7638419341920168E-3</v>
      </c>
      <c r="R696" s="15">
        <v>3.5372451102788183E-3</v>
      </c>
      <c r="S696" s="15">
        <v>3.5372451102788183E-3</v>
      </c>
      <c r="T696" s="15">
        <v>0</v>
      </c>
      <c r="U696" s="15">
        <v>0</v>
      </c>
      <c r="V696" s="15">
        <v>9.6550471520000767E-4</v>
      </c>
      <c r="W696" s="15">
        <v>9.6550471520000767E-4</v>
      </c>
      <c r="X696" s="15">
        <v>1.5809374796270943E-3</v>
      </c>
      <c r="Y696" s="15">
        <v>1.5809374796270943E-3</v>
      </c>
      <c r="Z696" s="30" t="s">
        <v>8</v>
      </c>
      <c r="AA696" s="17"/>
      <c r="AB696" s="18">
        <f t="shared" si="21"/>
        <v>-1.3065762397897083</v>
      </c>
      <c r="AD696" s="28">
        <f t="shared" si="22"/>
        <v>0</v>
      </c>
    </row>
    <row r="697" spans="1:30">
      <c r="A697" s="14">
        <v>44336</v>
      </c>
      <c r="B697" s="15">
        <v>1.8096252233727451E-2</v>
      </c>
      <c r="C697" s="15">
        <v>1.8096252233727451E-2</v>
      </c>
      <c r="D697" s="15">
        <v>3.2697648927572844E-3</v>
      </c>
      <c r="E697" s="15">
        <v>3.2697648927572844E-3</v>
      </c>
      <c r="F697" s="15">
        <v>0.12976478966814362</v>
      </c>
      <c r="G697" s="15">
        <v>0.12976478966814362</v>
      </c>
      <c r="H697" s="15">
        <v>3.9720181051102241E-2</v>
      </c>
      <c r="I697" s="15">
        <v>3.9720181051102241E-2</v>
      </c>
      <c r="J697" s="15">
        <v>2.4173214853981541E-4</v>
      </c>
      <c r="K697" s="15">
        <v>2.4173214853981541E-4</v>
      </c>
      <c r="L697" s="15">
        <v>2.1674577887595635E-5</v>
      </c>
      <c r="M697" s="15">
        <v>2.1674577887595635E-5</v>
      </c>
      <c r="N697" s="15">
        <v>8.1685522686970914E-3</v>
      </c>
      <c r="O697" s="15">
        <v>8.1685522686970914E-3</v>
      </c>
      <c r="P697" s="15">
        <v>2.0896780382405273E-3</v>
      </c>
      <c r="Q697" s="15">
        <v>2.0896780382405273E-3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0</v>
      </c>
      <c r="X697" s="15">
        <v>0</v>
      </c>
      <c r="Y697" s="15">
        <v>0</v>
      </c>
      <c r="Z697" s="30" t="s">
        <v>8</v>
      </c>
      <c r="AA697" s="17"/>
      <c r="AB697" s="18">
        <f t="shared" si="21"/>
        <v>-3.225895881630704</v>
      </c>
      <c r="AD697" s="28">
        <f t="shared" si="22"/>
        <v>0</v>
      </c>
    </row>
    <row r="698" spans="1:30">
      <c r="A698" s="14">
        <v>44337</v>
      </c>
      <c r="B698" s="15">
        <v>6.7323933318645807E-2</v>
      </c>
      <c r="C698" s="15">
        <v>6.7323933318645807E-2</v>
      </c>
      <c r="D698" s="15">
        <v>0.12795122600701639</v>
      </c>
      <c r="E698" s="15">
        <v>0.12795122600701639</v>
      </c>
      <c r="F698" s="15">
        <v>1.1063967077245158</v>
      </c>
      <c r="G698" s="15">
        <v>0.63568448070663452</v>
      </c>
      <c r="H698" s="15">
        <v>0.3431984763394893</v>
      </c>
      <c r="I698" s="15">
        <v>0.22855024074953664</v>
      </c>
      <c r="J698" s="15">
        <v>1.4454970502558078E-2</v>
      </c>
      <c r="K698" s="15">
        <v>1.4454970502558078E-2</v>
      </c>
      <c r="L698" s="15">
        <v>7.4839221077598068E-3</v>
      </c>
      <c r="M698" s="15">
        <v>7.4839221077598068E-3</v>
      </c>
      <c r="N698" s="15">
        <v>7.4200471281014452E-2</v>
      </c>
      <c r="O698" s="15">
        <v>6.2815163203754951E-2</v>
      </c>
      <c r="P698" s="15">
        <v>2.6385823251655449E-2</v>
      </c>
      <c r="Q698" s="15">
        <v>2.3612779749098936E-2</v>
      </c>
      <c r="R698" s="15">
        <v>4.9203201880002939E-3</v>
      </c>
      <c r="S698" s="15">
        <v>4.9203201880002939E-3</v>
      </c>
      <c r="T698" s="15">
        <v>6.942057660569918E-3</v>
      </c>
      <c r="U698" s="15">
        <v>6.942057660569918E-3</v>
      </c>
      <c r="V698" s="15">
        <v>1.9907560093109067E-2</v>
      </c>
      <c r="W698" s="15">
        <v>1.9907560093109067E-2</v>
      </c>
      <c r="X698" s="15">
        <v>9.3307907947063045E-3</v>
      </c>
      <c r="Y698" s="15">
        <v>9.3307907947063045E-3</v>
      </c>
      <c r="Z698" s="30" t="s">
        <v>8</v>
      </c>
      <c r="AA698" s="17"/>
      <c r="AB698" s="18">
        <f t="shared" si="21"/>
        <v>-1.4759992208269614</v>
      </c>
      <c r="AD698" s="28">
        <f t="shared" si="22"/>
        <v>0</v>
      </c>
    </row>
    <row r="699" spans="1:30">
      <c r="A699" s="14">
        <v>44338</v>
      </c>
      <c r="B699" s="15">
        <v>6.7348412523561239E-3</v>
      </c>
      <c r="C699" s="15">
        <v>6.7348412523561239E-3</v>
      </c>
      <c r="D699" s="15">
        <v>4.0608869856545257E-2</v>
      </c>
      <c r="E699" s="15">
        <v>4.0608869856545257E-2</v>
      </c>
      <c r="F699" s="15">
        <v>2.4075481437932859E-2</v>
      </c>
      <c r="G699" s="15">
        <v>2.4075481437932859E-2</v>
      </c>
      <c r="H699" s="15">
        <v>2.3694271371760126E-2</v>
      </c>
      <c r="I699" s="15">
        <v>2.3694271371760126E-2</v>
      </c>
      <c r="J699" s="15">
        <v>1.7747423563682649E-4</v>
      </c>
      <c r="K699" s="15">
        <v>1.7747423563682649E-4</v>
      </c>
      <c r="L699" s="15">
        <v>3.5298598274084334E-4</v>
      </c>
      <c r="M699" s="15">
        <v>3.5298598274084334E-4</v>
      </c>
      <c r="N699" s="15">
        <v>1.6251069463762497E-4</v>
      </c>
      <c r="O699" s="15">
        <v>1.6251069463762497E-4</v>
      </c>
      <c r="P699" s="15">
        <v>2.3981820383150323E-4</v>
      </c>
      <c r="Q699" s="15">
        <v>2.3981820383150323E-4</v>
      </c>
      <c r="R699" s="15">
        <v>1.468140314802575E-2</v>
      </c>
      <c r="S699" s="15">
        <v>1.468140314802575E-2</v>
      </c>
      <c r="T699" s="15">
        <v>0</v>
      </c>
      <c r="U699" s="15">
        <v>0</v>
      </c>
      <c r="V699" s="15">
        <v>3.5417771978376519E-3</v>
      </c>
      <c r="W699" s="15">
        <v>3.5417771978376519E-3</v>
      </c>
      <c r="X699" s="15">
        <v>6.4483156845761974E-3</v>
      </c>
      <c r="Y699" s="15">
        <v>6.4483156845761974E-3</v>
      </c>
      <c r="Z699" s="30" t="s">
        <v>8</v>
      </c>
      <c r="AA699" s="17"/>
      <c r="AB699" s="18">
        <f t="shared" si="21"/>
        <v>-3.742521974330379</v>
      </c>
      <c r="AD699" s="28">
        <f t="shared" si="22"/>
        <v>0</v>
      </c>
    </row>
    <row r="700" spans="1:30">
      <c r="A700" s="14">
        <v>44339</v>
      </c>
      <c r="B700" s="15">
        <v>2.8763065775623607E-3</v>
      </c>
      <c r="C700" s="15">
        <v>2.8763065775623607E-3</v>
      </c>
      <c r="D700" s="15">
        <v>5.7035103527073097E-2</v>
      </c>
      <c r="E700" s="15">
        <v>5.7035103527073097E-2</v>
      </c>
      <c r="F700" s="15">
        <v>4.8514222075643952E-2</v>
      </c>
      <c r="G700" s="15">
        <v>4.8514222075643952E-2</v>
      </c>
      <c r="H700" s="15">
        <v>3.4354539781881854E-2</v>
      </c>
      <c r="I700" s="15">
        <v>3.4354539781881854E-2</v>
      </c>
      <c r="J700" s="15">
        <v>1.5911483195025822E-4</v>
      </c>
      <c r="K700" s="15">
        <v>1.5911483195025822E-4</v>
      </c>
      <c r="L700" s="15">
        <v>4.8922618660573016E-4</v>
      </c>
      <c r="M700" s="15">
        <v>4.8922618660573016E-4</v>
      </c>
      <c r="N700" s="15">
        <v>4.4451454709703322E-4</v>
      </c>
      <c r="O700" s="15">
        <v>4.4451454709703322E-4</v>
      </c>
      <c r="P700" s="15">
        <v>3.5274230951915289E-4</v>
      </c>
      <c r="Q700" s="15">
        <v>3.5274230951915289E-4</v>
      </c>
      <c r="R700" s="15">
        <v>0</v>
      </c>
      <c r="S700" s="15">
        <v>0</v>
      </c>
      <c r="T700" s="15">
        <v>0</v>
      </c>
      <c r="U700" s="15">
        <v>0</v>
      </c>
      <c r="V700" s="15">
        <v>0</v>
      </c>
      <c r="W700" s="15">
        <v>0</v>
      </c>
      <c r="X700" s="15">
        <v>0</v>
      </c>
      <c r="Y700" s="15">
        <v>0</v>
      </c>
      <c r="Z700" s="30" t="s">
        <v>8</v>
      </c>
      <c r="AA700" s="17"/>
      <c r="AB700" s="18">
        <f t="shared" si="21"/>
        <v>-3.371021106546273</v>
      </c>
      <c r="AD700" s="28">
        <f t="shared" si="22"/>
        <v>0</v>
      </c>
    </row>
    <row r="701" spans="1:30">
      <c r="A701" s="14">
        <v>44340</v>
      </c>
      <c r="B701" s="15">
        <v>8.2311326528114372E-4</v>
      </c>
      <c r="C701" s="15">
        <v>8.2311326528114372E-4</v>
      </c>
      <c r="D701" s="15">
        <v>1.985883657058636</v>
      </c>
      <c r="E701" s="15">
        <v>1.985883657058636</v>
      </c>
      <c r="F701" s="15">
        <v>8.3549615948990755E-3</v>
      </c>
      <c r="G701" s="15">
        <v>8.3549615948990755E-3</v>
      </c>
      <c r="H701" s="15">
        <v>0.74899648887522952</v>
      </c>
      <c r="I701" s="15">
        <v>0.74899648887522952</v>
      </c>
      <c r="J701" s="15">
        <v>1.2239602457712174E-5</v>
      </c>
      <c r="K701" s="15">
        <v>1.2239602457712174E-5</v>
      </c>
      <c r="L701" s="15">
        <v>2.6133348195901029E-2</v>
      </c>
      <c r="M701" s="15">
        <v>2.6133348195901029E-2</v>
      </c>
      <c r="N701" s="15">
        <v>1.0515397888316916E-4</v>
      </c>
      <c r="O701" s="15">
        <v>1.0515397888316916E-4</v>
      </c>
      <c r="P701" s="15">
        <v>9.8558296778519724E-3</v>
      </c>
      <c r="Q701" s="15">
        <v>9.8558296778519724E-3</v>
      </c>
      <c r="R701" s="15">
        <v>0</v>
      </c>
      <c r="S701" s="15">
        <v>0</v>
      </c>
      <c r="T701" s="15">
        <v>8.6698311550382554E-5</v>
      </c>
      <c r="U701" s="15">
        <v>8.6698311550382554E-5</v>
      </c>
      <c r="V701" s="15">
        <v>0</v>
      </c>
      <c r="W701" s="15">
        <v>0</v>
      </c>
      <c r="X701" s="15">
        <v>3.2596649064476175E-5</v>
      </c>
      <c r="Y701" s="15">
        <v>3.2596649064476175E-5</v>
      </c>
      <c r="Z701" s="30" t="s">
        <v>8</v>
      </c>
      <c r="AA701" s="17"/>
      <c r="AB701" s="18">
        <f t="shared" si="21"/>
        <v>-0.28902098322593245</v>
      </c>
      <c r="AD701" s="28">
        <f t="shared" si="22"/>
        <v>0</v>
      </c>
    </row>
    <row r="702" spans="1:30">
      <c r="A702" s="14">
        <v>44341</v>
      </c>
      <c r="B702" s="15">
        <v>9.3082176690901068E-3</v>
      </c>
      <c r="C702" s="15">
        <v>9.3082176690901068E-3</v>
      </c>
      <c r="D702" s="15">
        <v>0.83406872079737671</v>
      </c>
      <c r="E702" s="15">
        <v>0.83406872079737671</v>
      </c>
      <c r="F702" s="15">
        <v>8.0125276626660344</v>
      </c>
      <c r="G702" s="15">
        <v>6.9065898086675555</v>
      </c>
      <c r="H702" s="15">
        <v>2.268690685740363</v>
      </c>
      <c r="I702" s="15">
        <v>1.9993247836979502</v>
      </c>
      <c r="J702" s="15">
        <v>4.2838608601992613E-5</v>
      </c>
      <c r="K702" s="15">
        <v>4.2838608601992613E-5</v>
      </c>
      <c r="L702" s="15">
        <v>1.184051226316654E-2</v>
      </c>
      <c r="M702" s="15">
        <v>1.184051226316654E-2</v>
      </c>
      <c r="N702" s="15">
        <v>7.6451722374376835E-2</v>
      </c>
      <c r="O702" s="15">
        <v>4.7065965002843956E-2</v>
      </c>
      <c r="P702" s="15">
        <v>2.3088905031991291E-2</v>
      </c>
      <c r="Q702" s="15">
        <v>1.593161223026273E-2</v>
      </c>
      <c r="R702" s="15">
        <v>0</v>
      </c>
      <c r="S702" s="15">
        <v>0</v>
      </c>
      <c r="T702" s="15">
        <v>2.0095430070070815E-3</v>
      </c>
      <c r="U702" s="15">
        <v>2.0095430070070815E-3</v>
      </c>
      <c r="V702" s="15">
        <v>2.7712853162027939E-2</v>
      </c>
      <c r="W702" s="15">
        <v>2.7712853162027939E-2</v>
      </c>
      <c r="X702" s="15">
        <v>7.5053784470956383E-3</v>
      </c>
      <c r="Y702" s="15">
        <v>7.5053784470956383E-3</v>
      </c>
      <c r="Z702" s="30" t="s">
        <v>8</v>
      </c>
      <c r="AA702" s="17"/>
      <c r="AB702" s="18">
        <f t="shared" si="21"/>
        <v>0.69280951540645852</v>
      </c>
      <c r="AD702" s="28">
        <f t="shared" si="22"/>
        <v>0</v>
      </c>
    </row>
    <row r="703" spans="1:30">
      <c r="A703" s="14">
        <v>44342</v>
      </c>
      <c r="B703" s="15">
        <v>1.4326454676752099E-2</v>
      </c>
      <c r="C703" s="15">
        <v>1.4326454676752099E-2</v>
      </c>
      <c r="D703" s="15">
        <v>0.26259989658129979</v>
      </c>
      <c r="E703" s="15">
        <v>0.26259989658129979</v>
      </c>
      <c r="F703" s="15">
        <v>0.37692443730671976</v>
      </c>
      <c r="G703" s="15">
        <v>0.37692443730671976</v>
      </c>
      <c r="H703" s="15">
        <v>0.195987352500163</v>
      </c>
      <c r="I703" s="15">
        <v>0.195987352500163</v>
      </c>
      <c r="J703" s="15">
        <v>1.1627622334826565E-4</v>
      </c>
      <c r="K703" s="15">
        <v>1.1627622334826565E-4</v>
      </c>
      <c r="L703" s="15">
        <v>2.8610442811626245E-3</v>
      </c>
      <c r="M703" s="15">
        <v>2.8610442811626245E-3</v>
      </c>
      <c r="N703" s="15">
        <v>4.263515871081227E-3</v>
      </c>
      <c r="O703" s="15">
        <v>4.263515871081227E-3</v>
      </c>
      <c r="P703" s="15">
        <v>2.1583638344835291E-3</v>
      </c>
      <c r="Q703" s="15">
        <v>2.1583638344835291E-3</v>
      </c>
      <c r="R703" s="15">
        <v>0</v>
      </c>
      <c r="S703" s="15">
        <v>0</v>
      </c>
      <c r="T703" s="15">
        <v>1.1146925770763472E-4</v>
      </c>
      <c r="U703" s="15">
        <v>1.1146925770763472E-4</v>
      </c>
      <c r="V703" s="15">
        <v>6.5960223117624288E-4</v>
      </c>
      <c r="W703" s="15">
        <v>6.5960223117624288E-4</v>
      </c>
      <c r="X703" s="15">
        <v>2.0256489061495908E-4</v>
      </c>
      <c r="Y703" s="15">
        <v>2.0256489061495908E-4</v>
      </c>
      <c r="Z703" s="30" t="s">
        <v>8</v>
      </c>
      <c r="AA703" s="17"/>
      <c r="AB703" s="18">
        <f t="shared" si="21"/>
        <v>-1.6297051498940376</v>
      </c>
      <c r="AD703" s="28">
        <f t="shared" si="22"/>
        <v>0</v>
      </c>
    </row>
    <row r="704" spans="1:30">
      <c r="A704" s="14">
        <v>44343</v>
      </c>
      <c r="B704" s="15">
        <v>3.1113069447504346E-2</v>
      </c>
      <c r="C704" s="15">
        <v>3.1113069447504346E-2</v>
      </c>
      <c r="D704" s="15">
        <v>2.669379085270886E-2</v>
      </c>
      <c r="E704" s="15">
        <v>2.669379085270886E-2</v>
      </c>
      <c r="F704" s="15">
        <v>4.3600663426012237E-2</v>
      </c>
      <c r="G704" s="15">
        <v>4.3600663426012237E-2</v>
      </c>
      <c r="H704" s="15">
        <v>3.2493038287092657E-2</v>
      </c>
      <c r="I704" s="15">
        <v>3.2493038287092657E-2</v>
      </c>
      <c r="J704" s="15">
        <v>1.9889353993782276E-4</v>
      </c>
      <c r="K704" s="15">
        <v>1.9889353993782276E-4</v>
      </c>
      <c r="L704" s="15">
        <v>3.9323877024637804E-4</v>
      </c>
      <c r="M704" s="15">
        <v>3.9323877024637804E-4</v>
      </c>
      <c r="N704" s="15">
        <v>3.5369974715247809E-4</v>
      </c>
      <c r="O704" s="15">
        <v>3.5369974715247809E-4</v>
      </c>
      <c r="P704" s="15">
        <v>3.0966816611252372E-4</v>
      </c>
      <c r="Q704" s="15">
        <v>3.0966816611252372E-4</v>
      </c>
      <c r="R704" s="15">
        <v>0</v>
      </c>
      <c r="S704" s="15">
        <v>0</v>
      </c>
      <c r="T704" s="15">
        <v>0</v>
      </c>
      <c r="U704" s="15">
        <v>0</v>
      </c>
      <c r="V704" s="15">
        <v>7.2651839955644132E-4</v>
      </c>
      <c r="W704" s="15">
        <v>7.2651839955644132E-4</v>
      </c>
      <c r="X704" s="15">
        <v>1.7695323777858495E-4</v>
      </c>
      <c r="Y704" s="15">
        <v>1.7695323777858495E-4</v>
      </c>
      <c r="Z704" s="30" t="s">
        <v>8</v>
      </c>
      <c r="AA704" s="17"/>
      <c r="AB704" s="18">
        <f t="shared" si="21"/>
        <v>-3.4267294191429403</v>
      </c>
      <c r="AD704" s="28">
        <f t="shared" si="22"/>
        <v>0</v>
      </c>
    </row>
    <row r="705" spans="1:30">
      <c r="A705" s="14">
        <v>44344</v>
      </c>
      <c r="B705" s="15">
        <v>4.6088223054515189E-2</v>
      </c>
      <c r="C705" s="15">
        <v>4.6088223054515189E-2</v>
      </c>
      <c r="D705" s="15">
        <v>2.8350440768023177</v>
      </c>
      <c r="E705" s="15">
        <v>2.8350440768023177</v>
      </c>
      <c r="F705" s="15">
        <v>2.6981555036158632E-2</v>
      </c>
      <c r="G705" s="15">
        <v>2.6981555036158632E-2</v>
      </c>
      <c r="H705" s="15">
        <v>1.0900203030557032</v>
      </c>
      <c r="I705" s="15">
        <v>1.0900203030557032</v>
      </c>
      <c r="J705" s="15">
        <v>2.0807324178110691E-4</v>
      </c>
      <c r="K705" s="15">
        <v>2.0807324178110691E-4</v>
      </c>
      <c r="L705" s="15">
        <v>1.4079186522128199E-2</v>
      </c>
      <c r="M705" s="15">
        <v>1.4079186522128199E-2</v>
      </c>
      <c r="N705" s="15">
        <v>1.2905261044752578E-4</v>
      </c>
      <c r="O705" s="15">
        <v>1.2905261044752578E-4</v>
      </c>
      <c r="P705" s="15">
        <v>5.404058748474945E-3</v>
      </c>
      <c r="Q705" s="15">
        <v>5.404058748474945E-3</v>
      </c>
      <c r="R705" s="15">
        <v>0</v>
      </c>
      <c r="S705" s="15">
        <v>0</v>
      </c>
      <c r="T705" s="15">
        <v>2.2448669955009771E-3</v>
      </c>
      <c r="U705" s="15">
        <v>2.2448669955009771E-3</v>
      </c>
      <c r="V705" s="15">
        <v>3.9671728396831999E-4</v>
      </c>
      <c r="W705" s="15">
        <v>3.9671728396831999E-4</v>
      </c>
      <c r="X705" s="15">
        <v>9.4064615871774094E-4</v>
      </c>
      <c r="Y705" s="15">
        <v>9.4064615871774094E-4</v>
      </c>
      <c r="Z705" s="30" t="s">
        <v>8</v>
      </c>
      <c r="AA705" s="17"/>
      <c r="AB705" s="18">
        <f t="shared" si="21"/>
        <v>8.6196322724186744E-2</v>
      </c>
      <c r="AD705" s="28">
        <f t="shared" si="22"/>
        <v>0</v>
      </c>
    </row>
    <row r="706" spans="1:30">
      <c r="A706" s="14">
        <v>44345</v>
      </c>
      <c r="B706" s="15">
        <v>1.649898411299601E-2</v>
      </c>
      <c r="C706" s="15">
        <v>1.649898411299601E-2</v>
      </c>
      <c r="D706" s="15">
        <v>9.1541031524125349E-2</v>
      </c>
      <c r="E706" s="15">
        <v>9.1541031524125349E-2</v>
      </c>
      <c r="F706" s="15">
        <v>1.6346663990019932E-3</v>
      </c>
      <c r="G706" s="15">
        <v>1.6346663990019932E-3</v>
      </c>
      <c r="H706" s="15">
        <v>4.109273280992428E-2</v>
      </c>
      <c r="I706" s="15">
        <v>4.109273280992428E-2</v>
      </c>
      <c r="J706" s="15">
        <v>7.9557415975129136E-5</v>
      </c>
      <c r="K706" s="15">
        <v>7.9557415975129136E-5</v>
      </c>
      <c r="L706" s="15">
        <v>7.1835743856031261E-4</v>
      </c>
      <c r="M706" s="15">
        <v>7.1835743856031261E-4</v>
      </c>
      <c r="N706" s="15">
        <v>1.4339178938613975E-5</v>
      </c>
      <c r="O706" s="15">
        <v>1.4339178938613975E-5</v>
      </c>
      <c r="P706" s="15">
        <v>3.0384733592243862E-4</v>
      </c>
      <c r="Q706" s="15">
        <v>3.0384733592243862E-4</v>
      </c>
      <c r="R706" s="15">
        <v>8.8155736701671927E-3</v>
      </c>
      <c r="S706" s="15">
        <v>8.8155736701671927E-3</v>
      </c>
      <c r="T706" s="15">
        <v>0</v>
      </c>
      <c r="U706" s="15">
        <v>0</v>
      </c>
      <c r="V706" s="15">
        <v>6.8350086274059953E-4</v>
      </c>
      <c r="W706" s="15">
        <v>6.8350086274059953E-4</v>
      </c>
      <c r="X706" s="15">
        <v>3.5204380989634267E-3</v>
      </c>
      <c r="Y706" s="15">
        <v>3.5204380989634267E-3</v>
      </c>
      <c r="Z706" s="30" t="s">
        <v>8</v>
      </c>
      <c r="AA706" s="17"/>
      <c r="AB706" s="18">
        <f t="shared" si="21"/>
        <v>-3.1919239903907473</v>
      </c>
      <c r="AD706" s="28">
        <f t="shared" si="22"/>
        <v>0</v>
      </c>
    </row>
    <row r="707" spans="1:30">
      <c r="A707" s="14">
        <v>44346</v>
      </c>
      <c r="B707" s="15">
        <v>6.7256615505128393E-3</v>
      </c>
      <c r="C707" s="15">
        <v>6.7256615505128393E-3</v>
      </c>
      <c r="D707" s="15">
        <v>5.034694806461501E-3</v>
      </c>
      <c r="E707" s="15">
        <v>5.034694806461501E-3</v>
      </c>
      <c r="F707" s="15">
        <v>2.2044097754962546E-2</v>
      </c>
      <c r="G707" s="15">
        <v>2.2044097754962546E-2</v>
      </c>
      <c r="H707" s="15">
        <v>9.8209046967114647E-3</v>
      </c>
      <c r="I707" s="15">
        <v>9.8209046967114647E-3</v>
      </c>
      <c r="J707" s="15">
        <v>2.1419304300996306E-5</v>
      </c>
      <c r="K707" s="15">
        <v>2.1419304300996306E-5</v>
      </c>
      <c r="L707" s="15">
        <v>2.4770946157252157E-5</v>
      </c>
      <c r="M707" s="15">
        <v>2.4770946157252157E-5</v>
      </c>
      <c r="N707" s="15">
        <v>8.1255347318812539E-5</v>
      </c>
      <c r="O707" s="15">
        <v>8.1255347318812539E-5</v>
      </c>
      <c r="P707" s="15">
        <v>3.725331321654419E-5</v>
      </c>
      <c r="Q707" s="15">
        <v>3.725331321654419E-5</v>
      </c>
      <c r="R707" s="15">
        <v>0</v>
      </c>
      <c r="S707" s="15">
        <v>0</v>
      </c>
      <c r="T707" s="15">
        <v>0</v>
      </c>
      <c r="U707" s="15">
        <v>0</v>
      </c>
      <c r="V707" s="15">
        <v>7.6475621005941198E-5</v>
      </c>
      <c r="W707" s="15">
        <v>7.6475621005941198E-5</v>
      </c>
      <c r="X707" s="15">
        <v>1.8626656608272098E-5</v>
      </c>
      <c r="Y707" s="15">
        <v>1.8626656608272098E-5</v>
      </c>
      <c r="Z707" s="30" t="s">
        <v>8</v>
      </c>
      <c r="AA707" s="17"/>
      <c r="AB707" s="18">
        <f t="shared" si="21"/>
        <v>-4.6232420328845931</v>
      </c>
      <c r="AD707" s="28">
        <f t="shared" si="22"/>
        <v>0</v>
      </c>
    </row>
    <row r="708" spans="1:30">
      <c r="A708" s="14">
        <v>44347</v>
      </c>
      <c r="B708" s="15">
        <v>1.4341754179824242E-2</v>
      </c>
      <c r="C708" s="15">
        <v>1.4341754179824242E-2</v>
      </c>
      <c r="D708" s="15">
        <v>9.3754934836929787E-2</v>
      </c>
      <c r="E708" s="15">
        <v>9.3754934836929787E-2</v>
      </c>
      <c r="F708" s="15">
        <v>0.10597131208267015</v>
      </c>
      <c r="G708" s="15">
        <v>0.10597131208267015</v>
      </c>
      <c r="H708" s="15">
        <v>6.6516954914177667E-2</v>
      </c>
      <c r="I708" s="15">
        <v>6.6516954914177667E-2</v>
      </c>
      <c r="J708" s="15">
        <v>1.3157572642040586E-4</v>
      </c>
      <c r="K708" s="15">
        <v>1.3157572642040586E-4</v>
      </c>
      <c r="L708" s="15">
        <v>1.3376310924916161E-3</v>
      </c>
      <c r="M708" s="15">
        <v>1.3376310924916161E-3</v>
      </c>
      <c r="N708" s="15">
        <v>4.8275235760000384E-4</v>
      </c>
      <c r="O708" s="15">
        <v>4.8275235760000384E-4</v>
      </c>
      <c r="P708" s="15">
        <v>6.705596378977955E-4</v>
      </c>
      <c r="Q708" s="15">
        <v>6.705596378977955E-4</v>
      </c>
      <c r="R708" s="15">
        <v>5.5078211059704778E-5</v>
      </c>
      <c r="S708" s="15">
        <v>5.5078211059704778E-5</v>
      </c>
      <c r="T708" s="15">
        <v>0</v>
      </c>
      <c r="U708" s="15">
        <v>0</v>
      </c>
      <c r="V708" s="15">
        <v>4.1057849027564689E-3</v>
      </c>
      <c r="W708" s="15">
        <v>4.1057849027564689E-3</v>
      </c>
      <c r="X708" s="15">
        <v>1.0209736153409144E-3</v>
      </c>
      <c r="Y708" s="15">
        <v>1.0209736153409144E-3</v>
      </c>
      <c r="Z708" s="30" t="s">
        <v>8</v>
      </c>
      <c r="AA708" s="17"/>
      <c r="AB708" s="18">
        <f t="shared" si="21"/>
        <v>-2.7102984027019366</v>
      </c>
      <c r="AD708" s="28">
        <f t="shared" si="22"/>
        <v>0</v>
      </c>
    </row>
    <row r="709" spans="1:30">
      <c r="A709" s="14">
        <v>44348</v>
      </c>
      <c r="B709" s="15">
        <v>1.2879121686127634E-2</v>
      </c>
      <c r="C709" s="15">
        <v>1.2879121686127634E-2</v>
      </c>
      <c r="D709" s="15">
        <v>3.6936577088732631E-2</v>
      </c>
      <c r="E709" s="15">
        <v>3.6936577088732631E-2</v>
      </c>
      <c r="F709" s="15">
        <v>6.7786078569141123E-2</v>
      </c>
      <c r="G709" s="15">
        <v>6.7786078569141123E-2</v>
      </c>
      <c r="H709" s="15">
        <v>3.529751427267562E-2</v>
      </c>
      <c r="I709" s="15">
        <v>3.529751427267562E-2</v>
      </c>
      <c r="J709" s="15">
        <v>8.8737117818413257E-5</v>
      </c>
      <c r="K709" s="15">
        <v>8.8737117818413257E-5</v>
      </c>
      <c r="L709" s="15">
        <v>2.3842035676355198E-4</v>
      </c>
      <c r="M709" s="15">
        <v>2.3842035676355198E-4</v>
      </c>
      <c r="N709" s="15">
        <v>1.6585650305663494E-3</v>
      </c>
      <c r="O709" s="15">
        <v>1.6585650305663494E-3</v>
      </c>
      <c r="P709" s="15">
        <v>5.2736721522170368E-4</v>
      </c>
      <c r="Q709" s="15">
        <v>5.2736721522170368E-4</v>
      </c>
      <c r="R709" s="15">
        <v>5.6240973293187439E-3</v>
      </c>
      <c r="S709" s="15">
        <v>5.6240973293187439E-3</v>
      </c>
      <c r="T709" s="15">
        <v>0</v>
      </c>
      <c r="U709" s="15">
        <v>0</v>
      </c>
      <c r="V709" s="15">
        <v>1.51517324118021E-3</v>
      </c>
      <c r="W709" s="15">
        <v>1.51517324118021E-3</v>
      </c>
      <c r="X709" s="15">
        <v>2.5087778119266481E-3</v>
      </c>
      <c r="Y709" s="15">
        <v>2.5087778119266481E-3</v>
      </c>
      <c r="Z709" s="30" t="s">
        <v>8</v>
      </c>
      <c r="AA709" s="17"/>
      <c r="AB709" s="18">
        <f t="shared" si="21"/>
        <v>-3.3439427347269506</v>
      </c>
      <c r="AD709" s="28">
        <f t="shared" si="22"/>
        <v>0</v>
      </c>
    </row>
    <row r="710" spans="1:30">
      <c r="A710" s="14">
        <v>44349</v>
      </c>
      <c r="B710" s="15">
        <v>1.0327164573694647E-2</v>
      </c>
      <c r="C710" s="15">
        <v>1.0327164573694647E-2</v>
      </c>
      <c r="D710" s="15">
        <v>7.9267027703206917E-3</v>
      </c>
      <c r="E710" s="15">
        <v>7.9267027703206917E-3</v>
      </c>
      <c r="F710" s="15">
        <v>0.10335680178952952</v>
      </c>
      <c r="G710" s="15">
        <v>0.10335680178952952</v>
      </c>
      <c r="H710" s="15">
        <v>3.2083251841710667E-2</v>
      </c>
      <c r="I710" s="15">
        <v>3.2083251841710667E-2</v>
      </c>
      <c r="J710" s="15">
        <v>1.1015642211940957E-4</v>
      </c>
      <c r="K710" s="15">
        <v>1.1015642211940957E-4</v>
      </c>
      <c r="L710" s="15">
        <v>3.0963682696565195E-5</v>
      </c>
      <c r="M710" s="15">
        <v>3.0963682696565195E-5</v>
      </c>
      <c r="N710" s="15">
        <v>7.9821429424951115E-4</v>
      </c>
      <c r="O710" s="15">
        <v>7.9821429424951115E-4</v>
      </c>
      <c r="P710" s="15">
        <v>2.479673660976223E-4</v>
      </c>
      <c r="Q710" s="15">
        <v>2.479673660976223E-4</v>
      </c>
      <c r="R710" s="15">
        <v>0</v>
      </c>
      <c r="S710" s="15">
        <v>0</v>
      </c>
      <c r="T710" s="15">
        <v>0</v>
      </c>
      <c r="U710" s="15">
        <v>0</v>
      </c>
      <c r="V710" s="15">
        <v>8.0920766476911543E-3</v>
      </c>
      <c r="W710" s="15">
        <v>8.0920766476911543E-3</v>
      </c>
      <c r="X710" s="15">
        <v>1.9709331023627912E-3</v>
      </c>
      <c r="Y710" s="15">
        <v>1.9709331023627912E-3</v>
      </c>
      <c r="Z710" s="30" t="s">
        <v>8</v>
      </c>
      <c r="AA710" s="17"/>
      <c r="AB710" s="18">
        <f t="shared" si="21"/>
        <v>-3.4394211344842076</v>
      </c>
      <c r="AD710" s="28">
        <f t="shared" si="22"/>
        <v>0</v>
      </c>
    </row>
    <row r="711" spans="1:30">
      <c r="A711" s="14">
        <v>44350</v>
      </c>
      <c r="B711" s="15">
        <v>0.17676433869427921</v>
      </c>
      <c r="C711" s="15">
        <v>0.17676433869427921</v>
      </c>
      <c r="D711" s="15">
        <v>1.2270907452648788E-2</v>
      </c>
      <c r="E711" s="15">
        <v>1.2270907452648788E-2</v>
      </c>
      <c r="F711" s="15">
        <v>0.27557512056859618</v>
      </c>
      <c r="G711" s="15">
        <v>0.27557512056859618</v>
      </c>
      <c r="H711" s="15">
        <v>0.13898512661469828</v>
      </c>
      <c r="I711" s="15">
        <v>0.13898512661469828</v>
      </c>
      <c r="J711" s="15">
        <v>2.7875694597439484E-3</v>
      </c>
      <c r="K711" s="15">
        <v>2.7875694597439484E-3</v>
      </c>
      <c r="L711" s="15">
        <v>1.083728894379782E-4</v>
      </c>
      <c r="M711" s="15">
        <v>1.083728894379782E-4</v>
      </c>
      <c r="N711" s="15">
        <v>2.0313836829703126E-3</v>
      </c>
      <c r="O711" s="15">
        <v>2.0313836829703126E-3</v>
      </c>
      <c r="P711" s="15">
        <v>1.5960716381213152E-3</v>
      </c>
      <c r="Q711" s="15">
        <v>1.5960716381213152E-3</v>
      </c>
      <c r="R711" s="15">
        <v>0</v>
      </c>
      <c r="S711" s="15">
        <v>0</v>
      </c>
      <c r="T711" s="15">
        <v>0</v>
      </c>
      <c r="U711" s="15">
        <v>0</v>
      </c>
      <c r="V711" s="15">
        <v>2.4405282553520986E-2</v>
      </c>
      <c r="W711" s="15">
        <v>2.4405282553520986E-2</v>
      </c>
      <c r="X711" s="15">
        <v>5.9442317901148341E-3</v>
      </c>
      <c r="Y711" s="15">
        <v>5.9442317901148341E-3</v>
      </c>
      <c r="Z711" s="30" t="s">
        <v>8</v>
      </c>
      <c r="AA711" s="17"/>
      <c r="AB711" s="18">
        <f t="shared" si="21"/>
        <v>-1.973388354348605</v>
      </c>
      <c r="AD711" s="28">
        <f t="shared" si="22"/>
        <v>0</v>
      </c>
    </row>
    <row r="712" spans="1:30">
      <c r="A712" s="14">
        <v>44351</v>
      </c>
      <c r="B712" s="15">
        <v>0.17125345768769426</v>
      </c>
      <c r="C712" s="15">
        <v>0.17125345768769426</v>
      </c>
      <c r="D712" s="15">
        <v>1.9522601940184358E-2</v>
      </c>
      <c r="E712" s="15">
        <v>1.9522601940184358E-2</v>
      </c>
      <c r="F712" s="15">
        <v>0.16010171257593794</v>
      </c>
      <c r="G712" s="15">
        <v>0.16010171257593794</v>
      </c>
      <c r="H712" s="15">
        <v>0.11148985312881264</v>
      </c>
      <c r="I712" s="15">
        <v>0.11148985312881264</v>
      </c>
      <c r="J712" s="15">
        <v>2.0287141073657925E-3</v>
      </c>
      <c r="K712" s="15">
        <v>2.0287141073657925E-3</v>
      </c>
      <c r="L712" s="15">
        <v>1.393365721345434E-4</v>
      </c>
      <c r="M712" s="15">
        <v>1.393365721345434E-4</v>
      </c>
      <c r="N712" s="15">
        <v>8.7468991525545248E-4</v>
      </c>
      <c r="O712" s="15">
        <v>8.7468991525545248E-4</v>
      </c>
      <c r="P712" s="15">
        <v>1.0372719398731524E-3</v>
      </c>
      <c r="Q712" s="15">
        <v>1.0372719398731524E-3</v>
      </c>
      <c r="R712" s="15">
        <v>1.8068713128197595E-2</v>
      </c>
      <c r="S712" s="15">
        <v>1.8068713128197595E-2</v>
      </c>
      <c r="T712" s="15">
        <v>0</v>
      </c>
      <c r="U712" s="15">
        <v>0</v>
      </c>
      <c r="V712" s="15">
        <v>2.8773952403485376E-3</v>
      </c>
      <c r="W712" s="15">
        <v>2.8773952403485376E-3</v>
      </c>
      <c r="X712" s="15">
        <v>7.5752284093766591E-3</v>
      </c>
      <c r="Y712" s="15">
        <v>7.5752284093766591E-3</v>
      </c>
      <c r="Z712" s="30" t="s">
        <v>8</v>
      </c>
      <c r="AA712" s="17"/>
      <c r="AB712" s="18">
        <f t="shared" ref="AB712:AB775" si="23">IF(I712&gt;0,LN(I712),"")</f>
        <v>-2.1938216955520522</v>
      </c>
      <c r="AD712" s="28">
        <f t="shared" si="22"/>
        <v>0</v>
      </c>
    </row>
    <row r="713" spans="1:30">
      <c r="A713" s="14">
        <v>44352</v>
      </c>
      <c r="B713" s="15">
        <v>2.459854103938704E-2</v>
      </c>
      <c r="C713" s="15">
        <v>2.459854103938704E-2</v>
      </c>
      <c r="D713" s="15">
        <v>0.32113054598261692</v>
      </c>
      <c r="E713" s="15">
        <v>0.32113054598261692</v>
      </c>
      <c r="F713" s="15">
        <v>0.19168614405139164</v>
      </c>
      <c r="G713" s="15">
        <v>0.19168614405139164</v>
      </c>
      <c r="H713" s="15">
        <v>0.17678443370307248</v>
      </c>
      <c r="I713" s="15">
        <v>0.17678443370307248</v>
      </c>
      <c r="J713" s="15">
        <v>2.9375045898509219E-4</v>
      </c>
      <c r="K713" s="15">
        <v>2.9375045898509219E-4</v>
      </c>
      <c r="L713" s="15">
        <v>2.4120708820624301E-3</v>
      </c>
      <c r="M713" s="15">
        <v>2.4120708820624301E-3</v>
      </c>
      <c r="N713" s="15">
        <v>8.0299402056238243E-4</v>
      </c>
      <c r="O713" s="15">
        <v>8.0299402056238243E-4</v>
      </c>
      <c r="P713" s="15">
        <v>1.2142251776517373E-3</v>
      </c>
      <c r="Q713" s="15">
        <v>1.2142251776517373E-3</v>
      </c>
      <c r="R713" s="15">
        <v>0</v>
      </c>
      <c r="S713" s="15">
        <v>0</v>
      </c>
      <c r="T713" s="15">
        <v>5.8830997123473875E-5</v>
      </c>
      <c r="U713" s="15">
        <v>5.8830997123473875E-5</v>
      </c>
      <c r="V713" s="15">
        <v>2.7722412614653686E-4</v>
      </c>
      <c r="W713" s="15">
        <v>2.7722412614653686E-4</v>
      </c>
      <c r="X713" s="15">
        <v>8.9640784927309472E-5</v>
      </c>
      <c r="Y713" s="15">
        <v>8.9640784927309472E-5</v>
      </c>
      <c r="Z713" s="30" t="s">
        <v>8</v>
      </c>
      <c r="AA713" s="17"/>
      <c r="AB713" s="18">
        <f t="shared" si="23"/>
        <v>-1.7328241773206328</v>
      </c>
      <c r="AD713" s="28">
        <f t="shared" si="22"/>
        <v>0</v>
      </c>
    </row>
    <row r="714" spans="1:30">
      <c r="A714" s="14">
        <v>44353</v>
      </c>
      <c r="B714" s="15">
        <v>3.9319722895400349E-3</v>
      </c>
      <c r="C714" s="15">
        <v>3.9319722895400349E-3</v>
      </c>
      <c r="D714" s="15">
        <v>1.2874699265231809E-2</v>
      </c>
      <c r="E714" s="15">
        <v>1.2874699265231809E-2</v>
      </c>
      <c r="F714" s="15">
        <v>9.3883384237418571E-2</v>
      </c>
      <c r="G714" s="15">
        <v>9.3883384237418571E-2</v>
      </c>
      <c r="H714" s="15">
        <v>2.9203105063656601E-2</v>
      </c>
      <c r="I714" s="15">
        <v>2.9203105063656601E-2</v>
      </c>
      <c r="J714" s="15">
        <v>1.8359403686568262E-5</v>
      </c>
      <c r="K714" s="15">
        <v>1.8359403686568262E-5</v>
      </c>
      <c r="L714" s="15">
        <v>9.2891048089695612E-5</v>
      </c>
      <c r="M714" s="15">
        <v>9.2891048089695612E-5</v>
      </c>
      <c r="N714" s="15">
        <v>9.3204663100990835E-4</v>
      </c>
      <c r="O714" s="15">
        <v>9.3204663100990835E-4</v>
      </c>
      <c r="P714" s="15">
        <v>2.6892235478192839E-4</v>
      </c>
      <c r="Q714" s="15">
        <v>2.6892235478192839E-4</v>
      </c>
      <c r="R714" s="15">
        <v>6.4196714890700354E-3</v>
      </c>
      <c r="S714" s="15">
        <v>6.4196714890700354E-3</v>
      </c>
      <c r="T714" s="15">
        <v>0</v>
      </c>
      <c r="U714" s="15">
        <v>0</v>
      </c>
      <c r="V714" s="15">
        <v>2.1126390302891253E-3</v>
      </c>
      <c r="W714" s="15">
        <v>2.1126390302891253E-3</v>
      </c>
      <c r="X714" s="15">
        <v>2.9569817365631959E-3</v>
      </c>
      <c r="Y714" s="15">
        <v>2.9569817365631959E-3</v>
      </c>
      <c r="Z714" s="30" t="s">
        <v>8</v>
      </c>
      <c r="AA714" s="17"/>
      <c r="AB714" s="18">
        <f t="shared" si="23"/>
        <v>-3.5334802375649046</v>
      </c>
      <c r="AD714" s="28">
        <f t="shared" si="22"/>
        <v>0</v>
      </c>
    </row>
    <row r="715" spans="1:30">
      <c r="A715" s="14">
        <v>44354</v>
      </c>
      <c r="B715" s="15">
        <v>0.30913869917505077</v>
      </c>
      <c r="C715" s="15">
        <v>0.30913869917505077</v>
      </c>
      <c r="D715" s="15">
        <v>1.6020516536154743</v>
      </c>
      <c r="E715" s="15">
        <v>0.696791233562155</v>
      </c>
      <c r="F715" s="15">
        <v>0.31944822839444209</v>
      </c>
      <c r="G715" s="15">
        <v>0.31845882504767775</v>
      </c>
      <c r="H715" s="15">
        <v>0.79775641921153362</v>
      </c>
      <c r="I715" s="15">
        <v>0.45715752563493617</v>
      </c>
      <c r="J715" s="15">
        <v>3.9656311962987453E-3</v>
      </c>
      <c r="K715" s="15">
        <v>3.9656311962987453E-3</v>
      </c>
      <c r="L715" s="15">
        <v>2.4950535516892226E-2</v>
      </c>
      <c r="M715" s="15">
        <v>1.7005254536953597E-2</v>
      </c>
      <c r="N715" s="15">
        <v>2.7435629035881394E-3</v>
      </c>
      <c r="O715" s="15">
        <v>2.7387831772752681E-3</v>
      </c>
      <c r="P715" s="15">
        <v>1.1557840425432833E-2</v>
      </c>
      <c r="Q715" s="15">
        <v>8.5694262058431843E-3</v>
      </c>
      <c r="R715" s="15">
        <v>0</v>
      </c>
      <c r="S715" s="15">
        <v>0</v>
      </c>
      <c r="T715" s="15">
        <v>1.5032867949182405E-2</v>
      </c>
      <c r="U715" s="15">
        <v>1.5032867949182405E-2</v>
      </c>
      <c r="V715" s="15">
        <v>8.4601155737822455E-4</v>
      </c>
      <c r="W715" s="15">
        <v>8.4601155737822455E-4</v>
      </c>
      <c r="X715" s="15">
        <v>5.8580835033015749E-3</v>
      </c>
      <c r="Y715" s="15">
        <v>5.8580835033015749E-3</v>
      </c>
      <c r="Z715" s="30" t="s">
        <v>8</v>
      </c>
      <c r="AA715" s="17"/>
      <c r="AB715" s="18">
        <f t="shared" si="23"/>
        <v>-0.78272725243799679</v>
      </c>
      <c r="AD715" s="28">
        <f t="shared" si="22"/>
        <v>0</v>
      </c>
    </row>
    <row r="716" spans="1:30">
      <c r="A716" s="14">
        <v>44355</v>
      </c>
      <c r="B716" s="15">
        <v>0.27521052116227274</v>
      </c>
      <c r="C716" s="15">
        <v>0.27521052116227274</v>
      </c>
      <c r="D716" s="15">
        <v>0.20738545759678473</v>
      </c>
      <c r="E716" s="15">
        <v>0.20738545759678473</v>
      </c>
      <c r="F716" s="15">
        <v>1.5944450020791809</v>
      </c>
      <c r="G716" s="15">
        <v>1.5944450020791809</v>
      </c>
      <c r="H716" s="15">
        <v>0.57102693414545569</v>
      </c>
      <c r="I716" s="15">
        <v>0.57102693414545569</v>
      </c>
      <c r="J716" s="15">
        <v>5.3762453795500736E-3</v>
      </c>
      <c r="K716" s="15">
        <v>5.3762453795500736E-3</v>
      </c>
      <c r="L716" s="15">
        <v>1.3175046987388495E-2</v>
      </c>
      <c r="M716" s="15">
        <v>1.3175046987388495E-2</v>
      </c>
      <c r="N716" s="15">
        <v>2.9935425897513104E-2</v>
      </c>
      <c r="O716" s="15">
        <v>2.9935425897513104E-2</v>
      </c>
      <c r="P716" s="15">
        <v>1.4290138116658756E-2</v>
      </c>
      <c r="Q716" s="15">
        <v>1.4290138116658756E-2</v>
      </c>
      <c r="R716" s="15">
        <v>3.9595113950698889E-3</v>
      </c>
      <c r="S716" s="15">
        <v>3.9595113950698889E-3</v>
      </c>
      <c r="T716" s="15">
        <v>0</v>
      </c>
      <c r="U716" s="15">
        <v>0</v>
      </c>
      <c r="V716" s="15">
        <v>9.3204663100990835E-4</v>
      </c>
      <c r="W716" s="15">
        <v>9.3204663100990835E-4</v>
      </c>
      <c r="X716" s="15">
        <v>1.7334432306073222E-3</v>
      </c>
      <c r="Y716" s="15">
        <v>1.7334432306073222E-3</v>
      </c>
      <c r="Z716" s="30" t="s">
        <v>8</v>
      </c>
      <c r="AA716" s="17"/>
      <c r="AB716" s="18">
        <f t="shared" si="23"/>
        <v>-0.56031890030645592</v>
      </c>
      <c r="AD716" s="28">
        <f t="shared" si="22"/>
        <v>0</v>
      </c>
    </row>
    <row r="717" spans="1:30">
      <c r="A717" s="14">
        <v>44356</v>
      </c>
      <c r="B717" s="15">
        <v>0.45462779368926087</v>
      </c>
      <c r="C717" s="15">
        <v>0.45462779368926087</v>
      </c>
      <c r="D717" s="15">
        <v>33.857712588904469</v>
      </c>
      <c r="E717" s="15">
        <v>33.857712588904469</v>
      </c>
      <c r="F717" s="15">
        <v>183.05659673927059</v>
      </c>
      <c r="G717" s="15">
        <v>183.05659673927059</v>
      </c>
      <c r="H717" s="15">
        <v>57.488592336993442</v>
      </c>
      <c r="I717" s="15">
        <v>57.488592336993442</v>
      </c>
      <c r="J717" s="15">
        <v>9.452032997968228E-3</v>
      </c>
      <c r="K717" s="15">
        <v>9.452032997968228E-3</v>
      </c>
      <c r="L717" s="15">
        <v>6.6073402506200543E-2</v>
      </c>
      <c r="M717" s="15">
        <v>6.6073402506200543E-2</v>
      </c>
      <c r="N717" s="15">
        <v>0.20456750646458002</v>
      </c>
      <c r="O717" s="15">
        <v>0.20456750646458002</v>
      </c>
      <c r="P717" s="15">
        <v>7.8263390237769237E-2</v>
      </c>
      <c r="Q717" s="15">
        <v>7.8263390237769237E-2</v>
      </c>
      <c r="R717" s="15">
        <v>6.413551687841179E-3</v>
      </c>
      <c r="S717" s="15">
        <v>6.413551687841179E-3</v>
      </c>
      <c r="T717" s="15">
        <v>3.3954774445053397E-2</v>
      </c>
      <c r="U717" s="15">
        <v>3.3954774445053397E-2</v>
      </c>
      <c r="V717" s="15">
        <v>3.1445819412380456E-2</v>
      </c>
      <c r="W717" s="15">
        <v>3.1445819412380456E-2</v>
      </c>
      <c r="X717" s="15">
        <v>2.2865385152692014E-2</v>
      </c>
      <c r="Y717" s="15">
        <v>2.2865385152692014E-2</v>
      </c>
      <c r="Z717" s="30" t="s">
        <v>9</v>
      </c>
      <c r="AA717" s="17"/>
      <c r="AB717" s="18">
        <f t="shared" si="23"/>
        <v>4.0515865339813395</v>
      </c>
      <c r="AD717" s="28">
        <f t="shared" si="22"/>
        <v>0</v>
      </c>
    </row>
    <row r="718" spans="1:30">
      <c r="A718" s="14">
        <v>44357</v>
      </c>
      <c r="B718" s="15">
        <v>2.2482007784387159</v>
      </c>
      <c r="C718" s="15">
        <v>2.2482007784387159</v>
      </c>
      <c r="D718" s="15">
        <v>7.6852015271288314</v>
      </c>
      <c r="E718" s="15">
        <v>7.6852015271288314</v>
      </c>
      <c r="F718" s="15">
        <v>48.484678587304089</v>
      </c>
      <c r="G718" s="15">
        <v>48.484678587304089</v>
      </c>
      <c r="H718" s="15">
        <v>15.553903215892266</v>
      </c>
      <c r="I718" s="15">
        <v>15.553903215892266</v>
      </c>
      <c r="J718" s="15">
        <v>1.2383417786590299E-2</v>
      </c>
      <c r="K718" s="15">
        <v>1.2383417786590299E-2</v>
      </c>
      <c r="L718" s="15">
        <v>3.7654934527292988E-2</v>
      </c>
      <c r="M718" s="15">
        <v>3.7654934527292988E-2</v>
      </c>
      <c r="N718" s="15">
        <v>0.12224628017799698</v>
      </c>
      <c r="O718" s="15">
        <v>0.12224628017799698</v>
      </c>
      <c r="P718" s="15">
        <v>4.8643513732502579E-2</v>
      </c>
      <c r="Q718" s="15">
        <v>4.8643513732502579E-2</v>
      </c>
      <c r="R718" s="15">
        <v>1.0541357616704609E-2</v>
      </c>
      <c r="S718" s="15">
        <v>1.0541357616704609E-2</v>
      </c>
      <c r="T718" s="15">
        <v>3.5979799293408762E-2</v>
      </c>
      <c r="U718" s="15">
        <v>3.5979799293408762E-2</v>
      </c>
      <c r="V718" s="15">
        <v>4.6291649340158766E-2</v>
      </c>
      <c r="W718" s="15">
        <v>4.6291649340158766E-2</v>
      </c>
      <c r="X718" s="15">
        <v>2.88131094409209E-2</v>
      </c>
      <c r="Y718" s="15">
        <v>2.88131094409209E-2</v>
      </c>
      <c r="Z718" s="30" t="s">
        <v>9</v>
      </c>
      <c r="AA718" s="17"/>
      <c r="AB718" s="18">
        <f t="shared" si="23"/>
        <v>2.744311617795649</v>
      </c>
      <c r="AD718" s="28">
        <f t="shared" si="22"/>
        <v>0</v>
      </c>
    </row>
    <row r="719" spans="1:30">
      <c r="A719" s="14">
        <v>44358</v>
      </c>
      <c r="B719" s="15">
        <v>0.11967577293089518</v>
      </c>
      <c r="C719" s="15">
        <v>0.11967577293089518</v>
      </c>
      <c r="D719" s="15">
        <v>0.62776079935843243</v>
      </c>
      <c r="E719" s="15">
        <v>0.62776079935843243</v>
      </c>
      <c r="F719" s="15">
        <v>2.1805589411950272</v>
      </c>
      <c r="G719" s="15">
        <v>2.1805589411950272</v>
      </c>
      <c r="H719" s="15">
        <v>0.81266007283022712</v>
      </c>
      <c r="I719" s="15">
        <v>0.81266007283022712</v>
      </c>
      <c r="J719" s="15">
        <v>5.1100340260948308E-4</v>
      </c>
      <c r="K719" s="15">
        <v>5.1100340260948308E-4</v>
      </c>
      <c r="L719" s="15">
        <v>1.5172204521316942E-3</v>
      </c>
      <c r="M719" s="15">
        <v>1.5172204521316942E-3</v>
      </c>
      <c r="N719" s="15">
        <v>2.8917344192871505E-3</v>
      </c>
      <c r="O719" s="15">
        <v>2.8917344192871505E-3</v>
      </c>
      <c r="P719" s="15">
        <v>1.4691775399774615E-3</v>
      </c>
      <c r="Q719" s="15">
        <v>1.4691775399774615E-3</v>
      </c>
      <c r="R719" s="15">
        <v>0</v>
      </c>
      <c r="S719" s="15">
        <v>0</v>
      </c>
      <c r="T719" s="15">
        <v>1.4416690663520755E-2</v>
      </c>
      <c r="U719" s="15">
        <v>1.4416690663520755E-2</v>
      </c>
      <c r="V719" s="15">
        <v>1.6494835505718938E-2</v>
      </c>
      <c r="W719" s="15">
        <v>1.6494835505718938E-2</v>
      </c>
      <c r="X719" s="15">
        <v>9.4378940702038693E-3</v>
      </c>
      <c r="Y719" s="15">
        <v>9.4378940702038693E-3</v>
      </c>
      <c r="Z719" s="30" t="s">
        <v>8</v>
      </c>
      <c r="AA719" s="17"/>
      <c r="AB719" s="18">
        <f t="shared" si="23"/>
        <v>-0.207442371468575</v>
      </c>
      <c r="AD719" s="28">
        <f t="shared" si="22"/>
        <v>0</v>
      </c>
    </row>
    <row r="720" spans="1:30">
      <c r="A720" s="14">
        <v>44359</v>
      </c>
      <c r="B720" s="15">
        <v>2.3347041688085969E-2</v>
      </c>
      <c r="C720" s="15">
        <v>2.3347041688085969E-2</v>
      </c>
      <c r="D720" s="15">
        <v>1.1441669066352074</v>
      </c>
      <c r="E720" s="15">
        <v>1.1441669066352074</v>
      </c>
      <c r="F720" s="15">
        <v>2.7174034614777951</v>
      </c>
      <c r="G720" s="15">
        <v>2.7174034614777951</v>
      </c>
      <c r="H720" s="15">
        <v>1.1009238821677703</v>
      </c>
      <c r="I720" s="15">
        <v>1.1009238821677703</v>
      </c>
      <c r="J720" s="15">
        <v>9.7916819661697405E-5</v>
      </c>
      <c r="K720" s="15">
        <v>9.7916819661697405E-5</v>
      </c>
      <c r="L720" s="15">
        <v>6.7624683009298364E-3</v>
      </c>
      <c r="M720" s="15">
        <v>6.7624683009298364E-3</v>
      </c>
      <c r="N720" s="15">
        <v>4.4021279341544955E-3</v>
      </c>
      <c r="O720" s="15">
        <v>4.4021279341544955E-3</v>
      </c>
      <c r="P720" s="15">
        <v>3.6519888612593513E-3</v>
      </c>
      <c r="Q720" s="15">
        <v>3.6519888612593513E-3</v>
      </c>
      <c r="R720" s="15">
        <v>0</v>
      </c>
      <c r="S720" s="15">
        <v>0</v>
      </c>
      <c r="T720" s="15">
        <v>1.2385473078626079E-5</v>
      </c>
      <c r="U720" s="15">
        <v>1.2385473078626079E-5</v>
      </c>
      <c r="V720" s="15">
        <v>7.0261976799208478E-4</v>
      </c>
      <c r="W720" s="15">
        <v>7.0261976799208478E-4</v>
      </c>
      <c r="X720" s="15">
        <v>1.7578907174056792E-4</v>
      </c>
      <c r="Y720" s="15">
        <v>1.7578907174056792E-4</v>
      </c>
      <c r="Z720" s="30" t="s">
        <v>8</v>
      </c>
      <c r="AA720" s="17"/>
      <c r="AB720" s="18">
        <f t="shared" si="23"/>
        <v>9.6149720171459355E-2</v>
      </c>
      <c r="AD720" s="28">
        <f t="shared" si="22"/>
        <v>0</v>
      </c>
    </row>
    <row r="721" spans="1:30">
      <c r="A721" s="14">
        <v>44360</v>
      </c>
      <c r="B721" s="15">
        <v>1.6058358424518374E-2</v>
      </c>
      <c r="C721" s="15">
        <v>1.6058358424518374E-2</v>
      </c>
      <c r="D721" s="15">
        <v>3.2474710412157583E-2</v>
      </c>
      <c r="E721" s="15">
        <v>3.2474710412157583E-2</v>
      </c>
      <c r="F721" s="15">
        <v>0.8993533030298686</v>
      </c>
      <c r="G721" s="15">
        <v>0.8993533030298686</v>
      </c>
      <c r="H721" s="15">
        <v>0.23736879848751546</v>
      </c>
      <c r="I721" s="15">
        <v>0.23736879848751546</v>
      </c>
      <c r="J721" s="15">
        <v>3.0599006144280434E-5</v>
      </c>
      <c r="K721" s="15">
        <v>3.0599006144280434E-5</v>
      </c>
      <c r="L721" s="15">
        <v>3.7156419235878239E-5</v>
      </c>
      <c r="M721" s="15">
        <v>3.7156419235878239E-5</v>
      </c>
      <c r="N721" s="15">
        <v>6.443071069750549E-3</v>
      </c>
      <c r="O721" s="15">
        <v>6.443071069750549E-3</v>
      </c>
      <c r="P721" s="15">
        <v>1.594907472083298E-3</v>
      </c>
      <c r="Q721" s="15">
        <v>1.594907472083298E-3</v>
      </c>
      <c r="R721" s="15">
        <v>0</v>
      </c>
      <c r="S721" s="15">
        <v>0</v>
      </c>
      <c r="T721" s="15">
        <v>5.6663539334714317E-4</v>
      </c>
      <c r="U721" s="15">
        <v>5.6663539334714317E-4</v>
      </c>
      <c r="V721" s="15">
        <v>2.0457228619089273E-3</v>
      </c>
      <c r="W721" s="15">
        <v>2.0457228619089273E-3</v>
      </c>
      <c r="X721" s="15">
        <v>7.1130544922839078E-4</v>
      </c>
      <c r="Y721" s="15">
        <v>7.1130544922839078E-4</v>
      </c>
      <c r="Z721" s="30" t="s">
        <v>8</v>
      </c>
      <c r="AA721" s="17"/>
      <c r="AB721" s="18">
        <f t="shared" si="23"/>
        <v>-1.4381402355726756</v>
      </c>
      <c r="AD721" s="28">
        <f t="shared" si="22"/>
        <v>0</v>
      </c>
    </row>
    <row r="722" spans="1:30">
      <c r="A722" s="14">
        <v>44361</v>
      </c>
      <c r="B722" s="15">
        <v>1.05076987099459E-2</v>
      </c>
      <c r="C722" s="15">
        <v>1.05076987099459E-2</v>
      </c>
      <c r="D722" s="15">
        <v>4.2237559566384586E-2</v>
      </c>
      <c r="E722" s="15">
        <v>4.2237559566384586E-2</v>
      </c>
      <c r="F722" s="15">
        <v>0.37718254252761491</v>
      </c>
      <c r="G722" s="15">
        <v>0.37718254252761491</v>
      </c>
      <c r="H722" s="15">
        <v>0.11174596965717641</v>
      </c>
      <c r="I722" s="15">
        <v>0.11174596965717641</v>
      </c>
      <c r="J722" s="15">
        <v>5.2018310445276747E-5</v>
      </c>
      <c r="K722" s="15">
        <v>5.2018310445276747E-5</v>
      </c>
      <c r="L722" s="15">
        <v>7.7409206741413001E-5</v>
      </c>
      <c r="M722" s="15">
        <v>7.7409206741413001E-5</v>
      </c>
      <c r="N722" s="15">
        <v>3.1020423770534889E-3</v>
      </c>
      <c r="O722" s="15">
        <v>3.1020423770534889E-3</v>
      </c>
      <c r="P722" s="15">
        <v>8.0443873226975101E-4</v>
      </c>
      <c r="Q722" s="15">
        <v>8.0443873226975101E-4</v>
      </c>
      <c r="R722" s="15">
        <v>6.4257912902988912E-5</v>
      </c>
      <c r="S722" s="15">
        <v>6.4257912902988912E-5</v>
      </c>
      <c r="T722" s="15">
        <v>0</v>
      </c>
      <c r="U722" s="15">
        <v>0</v>
      </c>
      <c r="V722" s="15">
        <v>3.2980111558812144E-4</v>
      </c>
      <c r="W722" s="15">
        <v>3.2980111558812144E-4</v>
      </c>
      <c r="X722" s="15">
        <v>1.0477494342153056E-4</v>
      </c>
      <c r="Y722" s="15">
        <v>1.0477494342153056E-4</v>
      </c>
      <c r="Z722" s="30" t="s">
        <v>8</v>
      </c>
      <c r="AA722" s="17"/>
      <c r="AB722" s="18">
        <f t="shared" si="23"/>
        <v>-2.1915271118464359</v>
      </c>
      <c r="AD722" s="28">
        <f t="shared" si="22"/>
        <v>0</v>
      </c>
    </row>
    <row r="723" spans="1:30">
      <c r="A723" s="14">
        <v>44362</v>
      </c>
      <c r="B723" s="15">
        <v>1.0758365768279843</v>
      </c>
      <c r="C723" s="15">
        <v>1.0758365768279843</v>
      </c>
      <c r="D723" s="15">
        <v>1.3932016138271421</v>
      </c>
      <c r="E723" s="15">
        <v>0.1157639204976483</v>
      </c>
      <c r="F723" s="15">
        <v>0.31568658378621228</v>
      </c>
      <c r="G723" s="15">
        <v>0.31568658378621228</v>
      </c>
      <c r="H723" s="15">
        <v>1.0100141562590221</v>
      </c>
      <c r="I723" s="15">
        <v>0.52972581561472631</v>
      </c>
      <c r="J723" s="15">
        <v>1.8258426966292124E-2</v>
      </c>
      <c r="K723" s="15">
        <v>1.8258426966292124E-2</v>
      </c>
      <c r="L723" s="15">
        <v>1.2887084738310442E-2</v>
      </c>
      <c r="M723" s="15">
        <v>2.4585164061072789E-3</v>
      </c>
      <c r="N723" s="15">
        <v>1.1304052729940683E-2</v>
      </c>
      <c r="O723" s="15">
        <v>1.1304052729940683E-2</v>
      </c>
      <c r="P723" s="15">
        <v>1.4545090478984481E-2</v>
      </c>
      <c r="Q723" s="15">
        <v>1.0624179262943201E-2</v>
      </c>
      <c r="R723" s="15">
        <v>0</v>
      </c>
      <c r="S723" s="15">
        <v>0</v>
      </c>
      <c r="T723" s="15">
        <v>0</v>
      </c>
      <c r="U723" s="15">
        <v>0</v>
      </c>
      <c r="V723" s="15">
        <v>1.3861206307326843E-4</v>
      </c>
      <c r="W723" s="15">
        <v>1.3861206307326843E-4</v>
      </c>
      <c r="X723" s="15">
        <v>3.376081510249318E-5</v>
      </c>
      <c r="Y723" s="15">
        <v>3.376081510249318E-5</v>
      </c>
      <c r="Z723" s="30" t="s">
        <v>8</v>
      </c>
      <c r="AA723" s="17"/>
      <c r="AB723" s="18">
        <f t="shared" si="23"/>
        <v>-0.63539573532561855</v>
      </c>
      <c r="AD723" s="28">
        <f t="shared" si="22"/>
        <v>0</v>
      </c>
    </row>
    <row r="724" spans="1:30">
      <c r="A724" s="14">
        <v>44363</v>
      </c>
      <c r="B724" s="15">
        <v>9.8259528530513313E-2</v>
      </c>
      <c r="C724" s="15">
        <v>9.8259528530513313E-2</v>
      </c>
      <c r="D724" s="15">
        <v>0.63090670952040362</v>
      </c>
      <c r="E724" s="15">
        <v>0.63090670952040362</v>
      </c>
      <c r="F724" s="15">
        <v>0.46379118331684327</v>
      </c>
      <c r="G724" s="15">
        <v>0.22994307345961362</v>
      </c>
      <c r="H724" s="15">
        <v>0.38755320238793733</v>
      </c>
      <c r="I724" s="15">
        <v>0.33059637897795535</v>
      </c>
      <c r="J724" s="15">
        <v>5.1712320383833941E-4</v>
      </c>
      <c r="K724" s="15">
        <v>5.1712320383833941E-4</v>
      </c>
      <c r="L724" s="15">
        <v>3.5081852495208389E-3</v>
      </c>
      <c r="M724" s="15">
        <v>3.5081852495208389E-3</v>
      </c>
      <c r="N724" s="15">
        <v>1.1624294392903065E-2</v>
      </c>
      <c r="O724" s="15">
        <v>8.4601155737822466E-4</v>
      </c>
      <c r="P724" s="15">
        <v>4.3469959859555032E-3</v>
      </c>
      <c r="Q724" s="15">
        <v>1.7218015702271518E-3</v>
      </c>
      <c r="R724" s="15">
        <v>0</v>
      </c>
      <c r="S724" s="15">
        <v>0</v>
      </c>
      <c r="T724" s="15">
        <v>0</v>
      </c>
      <c r="U724" s="15">
        <v>0</v>
      </c>
      <c r="V724" s="15">
        <v>2.781800714091111E-3</v>
      </c>
      <c r="W724" s="15">
        <v>2.781800714091111E-3</v>
      </c>
      <c r="X724" s="15">
        <v>6.775446341258976E-4</v>
      </c>
      <c r="Y724" s="15">
        <v>6.775446341258976E-4</v>
      </c>
      <c r="Z724" s="30" t="s">
        <v>8</v>
      </c>
      <c r="AA724" s="17"/>
      <c r="AB724" s="18">
        <f t="shared" si="23"/>
        <v>-1.1068570465349443</v>
      </c>
      <c r="AD724" s="28">
        <f t="shared" si="22"/>
        <v>0</v>
      </c>
    </row>
    <row r="725" spans="1:30">
      <c r="A725" s="14">
        <v>44364</v>
      </c>
      <c r="B725" s="15">
        <v>1.4540647719762063E-2</v>
      </c>
      <c r="C725" s="15">
        <v>1.4540647719762063E-2</v>
      </c>
      <c r="D725" s="15">
        <v>1.6039187636820773E-2</v>
      </c>
      <c r="E725" s="15">
        <v>1.6039187636820773E-2</v>
      </c>
      <c r="F725" s="15">
        <v>6.7551871979810427E-2</v>
      </c>
      <c r="G725" s="15">
        <v>6.7551871979810427E-2</v>
      </c>
      <c r="H725" s="15">
        <v>2.8015655704879249E-2</v>
      </c>
      <c r="I725" s="15">
        <v>2.8015655704879249E-2</v>
      </c>
      <c r="J725" s="15">
        <v>2.6621135345523988E-4</v>
      </c>
      <c r="K725" s="15">
        <v>2.6621135345523988E-4</v>
      </c>
      <c r="L725" s="15">
        <v>5.8830997123473881E-5</v>
      </c>
      <c r="M725" s="15">
        <v>5.8830997123473881E-5</v>
      </c>
      <c r="N725" s="15">
        <v>4.1583618921980535E-4</v>
      </c>
      <c r="O725" s="15">
        <v>4.1583618921980535E-4</v>
      </c>
      <c r="P725" s="15">
        <v>2.2468404533728227E-4</v>
      </c>
      <c r="Q725" s="15">
        <v>2.2468404533728227E-4</v>
      </c>
      <c r="R725" s="15">
        <v>0</v>
      </c>
      <c r="S725" s="15">
        <v>0</v>
      </c>
      <c r="T725" s="15">
        <v>2.7557677599943027E-4</v>
      </c>
      <c r="U725" s="15">
        <v>2.7557677599943027E-4</v>
      </c>
      <c r="V725" s="15">
        <v>8.3645210475248176E-4</v>
      </c>
      <c r="W725" s="15">
        <v>8.3645210475248176E-4</v>
      </c>
      <c r="X725" s="15">
        <v>3.0733983403648962E-4</v>
      </c>
      <c r="Y725" s="15">
        <v>3.0733983403648962E-4</v>
      </c>
      <c r="Z725" s="30" t="s">
        <v>8</v>
      </c>
      <c r="AA725" s="17"/>
      <c r="AB725" s="18">
        <f t="shared" si="23"/>
        <v>-3.5749917927460486</v>
      </c>
      <c r="AD725" s="28">
        <f t="shared" si="22"/>
        <v>0</v>
      </c>
    </row>
    <row r="726" spans="1:30">
      <c r="A726" s="14">
        <v>44365</v>
      </c>
      <c r="B726" s="15">
        <v>0.10276370223495142</v>
      </c>
      <c r="C726" s="15">
        <v>0.10276370223495142</v>
      </c>
      <c r="D726" s="15">
        <v>1.6992869063874982E-2</v>
      </c>
      <c r="E726" s="15">
        <v>1.6992869063874982E-2</v>
      </c>
      <c r="F726" s="15">
        <v>1.7638910795967826</v>
      </c>
      <c r="G726" s="15">
        <v>1.7638910795967826</v>
      </c>
      <c r="H726" s="15">
        <v>0.47510547344304432</v>
      </c>
      <c r="I726" s="15">
        <v>0.47510547344304432</v>
      </c>
      <c r="J726" s="15">
        <v>1.2331399476145013E-3</v>
      </c>
      <c r="K726" s="15">
        <v>1.2331399476145013E-3</v>
      </c>
      <c r="L726" s="15">
        <v>2.1055304233664335E-4</v>
      </c>
      <c r="M726" s="15">
        <v>2.1055304233664335E-4</v>
      </c>
      <c r="N726" s="15">
        <v>2.2426475859992252E-2</v>
      </c>
      <c r="O726" s="15">
        <v>2.2426475859992252E-2</v>
      </c>
      <c r="P726" s="15">
        <v>6.0105892542818042E-3</v>
      </c>
      <c r="Q726" s="15">
        <v>6.0105892542818042E-3</v>
      </c>
      <c r="R726" s="15">
        <v>0</v>
      </c>
      <c r="S726" s="15">
        <v>0</v>
      </c>
      <c r="T726" s="15">
        <v>1.089921630919095E-3</v>
      </c>
      <c r="U726" s="15">
        <v>1.089921630919095E-3</v>
      </c>
      <c r="V726" s="15">
        <v>3.0494653876119051E-3</v>
      </c>
      <c r="W726" s="15">
        <v>3.0494653876119051E-3</v>
      </c>
      <c r="X726" s="15">
        <v>1.1525243776368361E-3</v>
      </c>
      <c r="Y726" s="15">
        <v>1.1525243776368361E-3</v>
      </c>
      <c r="Z726" s="30" t="s">
        <v>8</v>
      </c>
      <c r="AA726" s="17"/>
      <c r="AB726" s="18">
        <f t="shared" si="23"/>
        <v>-0.74421845024302724</v>
      </c>
      <c r="AD726" s="28">
        <f t="shared" si="22"/>
        <v>0</v>
      </c>
    </row>
    <row r="727" spans="1:30">
      <c r="A727" s="14">
        <v>44366</v>
      </c>
      <c r="B727" s="15">
        <v>8.0007221365450049E-2</v>
      </c>
      <c r="C727" s="15">
        <v>8.0007221365450049E-2</v>
      </c>
      <c r="D727" s="15">
        <v>0.81754959607875921</v>
      </c>
      <c r="E727" s="15">
        <v>0.7230701110667298</v>
      </c>
      <c r="F727" s="15">
        <v>0.3791756884000822</v>
      </c>
      <c r="G727" s="15">
        <v>0.3791756884000822</v>
      </c>
      <c r="H727" s="15">
        <v>0.43017332103973993</v>
      </c>
      <c r="I727" s="15">
        <v>0.39465112272172703</v>
      </c>
      <c r="J727" s="15">
        <v>2.8457075714180801E-4</v>
      </c>
      <c r="K727" s="15">
        <v>2.8457075714180801E-4</v>
      </c>
      <c r="L727" s="15">
        <v>6.4745060518517821E-3</v>
      </c>
      <c r="M727" s="15">
        <v>2.1364941060629992E-3</v>
      </c>
      <c r="N727" s="15">
        <v>1.0577534330384242E-2</v>
      </c>
      <c r="O727" s="15">
        <v>1.0577534330384242E-2</v>
      </c>
      <c r="P727" s="15">
        <v>5.1188380691607775E-3</v>
      </c>
      <c r="Q727" s="15">
        <v>3.4878414498989512E-3</v>
      </c>
      <c r="R727" s="15">
        <v>0</v>
      </c>
      <c r="S727" s="15">
        <v>0</v>
      </c>
      <c r="T727" s="15">
        <v>0</v>
      </c>
      <c r="U727" s="15">
        <v>0</v>
      </c>
      <c r="V727" s="15">
        <v>2.6766467352079418E-4</v>
      </c>
      <c r="W727" s="15">
        <v>2.6766467352079418E-4</v>
      </c>
      <c r="X727" s="15">
        <v>6.5193298128952349E-5</v>
      </c>
      <c r="Y727" s="15">
        <v>6.5193298128952349E-5</v>
      </c>
      <c r="Z727" s="30" t="s">
        <v>8</v>
      </c>
      <c r="AA727" s="17"/>
      <c r="AB727" s="18">
        <f t="shared" si="23"/>
        <v>-0.92975313797752912</v>
      </c>
      <c r="AD727" s="28">
        <f t="shared" si="22"/>
        <v>0</v>
      </c>
    </row>
    <row r="728" spans="1:30">
      <c r="A728" s="14">
        <v>44367</v>
      </c>
      <c r="B728" s="15">
        <v>2.3041051626643168E-3</v>
      </c>
      <c r="C728" s="15">
        <v>2.3041051626643168E-3</v>
      </c>
      <c r="D728" s="15">
        <v>3.5902390086667346E-2</v>
      </c>
      <c r="E728" s="15">
        <v>3.5902390086667346E-2</v>
      </c>
      <c r="F728" s="15">
        <v>0.85663688897173762</v>
      </c>
      <c r="G728" s="15">
        <v>5.0062853401014247E-2</v>
      </c>
      <c r="H728" s="15">
        <v>0.22302045206895585</v>
      </c>
      <c r="I728" s="15">
        <v>2.6568597319624111E-2</v>
      </c>
      <c r="J728" s="15">
        <v>1.8359403686568262E-5</v>
      </c>
      <c r="K728" s="15">
        <v>1.8359403686568262E-5</v>
      </c>
      <c r="L728" s="15">
        <v>3.0344409042633893E-4</v>
      </c>
      <c r="M728" s="15">
        <v>3.0344409042633893E-4</v>
      </c>
      <c r="N728" s="15">
        <v>2.6102085394590302E-2</v>
      </c>
      <c r="O728" s="15">
        <v>4.4451454709703322E-4</v>
      </c>
      <c r="P728" s="15">
        <v>6.4785840015646416E-3</v>
      </c>
      <c r="Q728" s="15">
        <v>2.2934070948935021E-4</v>
      </c>
      <c r="R728" s="15">
        <v>0</v>
      </c>
      <c r="S728" s="15">
        <v>0</v>
      </c>
      <c r="T728" s="15">
        <v>0</v>
      </c>
      <c r="U728" s="15">
        <v>0</v>
      </c>
      <c r="V728" s="15">
        <v>1.8449743567683313E-3</v>
      </c>
      <c r="W728" s="15">
        <v>1.8449743567683313E-3</v>
      </c>
      <c r="X728" s="15">
        <v>4.4936809067456439E-4</v>
      </c>
      <c r="Y728" s="15">
        <v>4.4936809067456439E-4</v>
      </c>
      <c r="Z728" s="30" t="s">
        <v>8</v>
      </c>
      <c r="AA728" s="17"/>
      <c r="AB728" s="18">
        <f t="shared" si="23"/>
        <v>-3.6280253124886332</v>
      </c>
      <c r="AD728" s="28">
        <f t="shared" si="22"/>
        <v>0</v>
      </c>
    </row>
    <row r="729" spans="1:30">
      <c r="A729" s="14">
        <v>44368</v>
      </c>
      <c r="B729" s="15">
        <v>3.1728109471004379E-2</v>
      </c>
      <c r="C729" s="15">
        <v>3.1728109471004379E-2</v>
      </c>
      <c r="D729" s="15">
        <v>5.2653742425509131E-2</v>
      </c>
      <c r="E729" s="15">
        <v>5.2653742425509131E-2</v>
      </c>
      <c r="F729" s="15">
        <v>0.31002260810545978</v>
      </c>
      <c r="G729" s="15">
        <v>0.31002260810545978</v>
      </c>
      <c r="H729" s="15">
        <v>0.1073780186825366</v>
      </c>
      <c r="I729" s="15">
        <v>0.1073780186825366</v>
      </c>
      <c r="J729" s="15">
        <v>2.3867224792538735E-4</v>
      </c>
      <c r="K729" s="15">
        <v>2.3867224792538735E-4</v>
      </c>
      <c r="L729" s="15">
        <v>3.2821503658359122E-4</v>
      </c>
      <c r="M729" s="15">
        <v>3.2821503658359122E-4</v>
      </c>
      <c r="N729" s="15">
        <v>9.4112811100436379E-3</v>
      </c>
      <c r="O729" s="15">
        <v>9.4112811100436379E-3</v>
      </c>
      <c r="P729" s="15">
        <v>2.5064494798506163E-3</v>
      </c>
      <c r="Q729" s="15">
        <v>2.5064494798506163E-3</v>
      </c>
      <c r="R729" s="15">
        <v>0</v>
      </c>
      <c r="S729" s="15">
        <v>0</v>
      </c>
      <c r="T729" s="15">
        <v>8.5459764242519953E-4</v>
      </c>
      <c r="U729" s="15">
        <v>8.5459764242519953E-4</v>
      </c>
      <c r="V729" s="15">
        <v>0</v>
      </c>
      <c r="W729" s="15">
        <v>0</v>
      </c>
      <c r="X729" s="15">
        <v>3.2130982649269371E-4</v>
      </c>
      <c r="Y729" s="15">
        <v>3.2130982649269371E-4</v>
      </c>
      <c r="Z729" s="30" t="s">
        <v>8</v>
      </c>
      <c r="AA729" s="17"/>
      <c r="AB729" s="18">
        <f t="shared" si="23"/>
        <v>-2.2313997856150438</v>
      </c>
      <c r="AD729" s="28">
        <f t="shared" si="22"/>
        <v>0</v>
      </c>
    </row>
    <row r="730" spans="1:30">
      <c r="A730" s="14">
        <v>44369</v>
      </c>
      <c r="B730" s="15">
        <v>7.6264962914004572E-2</v>
      </c>
      <c r="C730" s="15">
        <v>7.6264962914004572E-2</v>
      </c>
      <c r="D730" s="15">
        <v>4.7281543477655057E-3</v>
      </c>
      <c r="E730" s="15">
        <v>4.7281543477655057E-3</v>
      </c>
      <c r="F730" s="15">
        <v>4.691301376083206E-2</v>
      </c>
      <c r="G730" s="15">
        <v>4.691301376083206E-2</v>
      </c>
      <c r="H730" s="15">
        <v>4.2219645534724744E-2</v>
      </c>
      <c r="I730" s="15">
        <v>4.2219645534724744E-2</v>
      </c>
      <c r="J730" s="15">
        <v>4.4062568847763833E-4</v>
      </c>
      <c r="K730" s="15">
        <v>4.4062568847763833E-4</v>
      </c>
      <c r="L730" s="15">
        <v>4.3349155775191291E-5</v>
      </c>
      <c r="M730" s="15">
        <v>4.3349155775191291E-5</v>
      </c>
      <c r="N730" s="15">
        <v>2.7722412614653686E-4</v>
      </c>
      <c r="O730" s="15">
        <v>2.7722412614653686E-4</v>
      </c>
      <c r="P730" s="15">
        <v>2.514598642116733E-4</v>
      </c>
      <c r="Q730" s="15">
        <v>2.514598642116733E-4</v>
      </c>
      <c r="R730" s="15">
        <v>0</v>
      </c>
      <c r="S730" s="15">
        <v>0</v>
      </c>
      <c r="T730" s="15">
        <v>0</v>
      </c>
      <c r="U730" s="15">
        <v>0</v>
      </c>
      <c r="V730" s="15">
        <v>0</v>
      </c>
      <c r="W730" s="15">
        <v>0</v>
      </c>
      <c r="X730" s="15">
        <v>0</v>
      </c>
      <c r="Y730" s="15">
        <v>0</v>
      </c>
      <c r="Z730" s="30" t="s">
        <v>8</v>
      </c>
      <c r="AA730" s="17"/>
      <c r="AB730" s="18">
        <f t="shared" si="23"/>
        <v>-3.1648696322692871</v>
      </c>
      <c r="AD730" s="28">
        <f t="shared" si="22"/>
        <v>0</v>
      </c>
    </row>
    <row r="731" spans="1:30">
      <c r="A731" s="14">
        <v>44370</v>
      </c>
      <c r="B731" s="15">
        <v>1.171329955203055E-2</v>
      </c>
      <c r="C731" s="15">
        <v>1.171329955203055E-2</v>
      </c>
      <c r="D731" s="15">
        <v>1.7126012899470213E-2</v>
      </c>
      <c r="E731" s="15">
        <v>1.7126012899470213E-2</v>
      </c>
      <c r="F731" s="15">
        <v>0.1709182332219657</v>
      </c>
      <c r="G731" s="15">
        <v>0.1709182332219657</v>
      </c>
      <c r="H731" s="15">
        <v>5.252484330325128E-2</v>
      </c>
      <c r="I731" s="15">
        <v>5.252484330325128E-2</v>
      </c>
      <c r="J731" s="15">
        <v>1.3157572642040583E-4</v>
      </c>
      <c r="K731" s="15">
        <v>1.3157572642040583E-4</v>
      </c>
      <c r="L731" s="15">
        <v>1.4243294040419989E-4</v>
      </c>
      <c r="M731" s="15">
        <v>1.4243294040419989E-4</v>
      </c>
      <c r="N731" s="15">
        <v>6.0224551542178691E-4</v>
      </c>
      <c r="O731" s="15">
        <v>6.0224551542178691E-4</v>
      </c>
      <c r="P731" s="15">
        <v>2.5029569817365635E-4</v>
      </c>
      <c r="Q731" s="15">
        <v>2.5029569817365635E-4</v>
      </c>
      <c r="R731" s="15">
        <v>0</v>
      </c>
      <c r="S731" s="15">
        <v>0</v>
      </c>
      <c r="T731" s="15">
        <v>5.5115355199886057E-3</v>
      </c>
      <c r="U731" s="15">
        <v>5.5115355199886057E-3</v>
      </c>
      <c r="V731" s="15">
        <v>2.3898631564356626E-5</v>
      </c>
      <c r="W731" s="15">
        <v>2.3898631564356626E-5</v>
      </c>
      <c r="X731" s="15">
        <v>2.078036377860356E-3</v>
      </c>
      <c r="Y731" s="15">
        <v>2.078036377860356E-3</v>
      </c>
      <c r="Z731" s="30" t="s">
        <v>8</v>
      </c>
      <c r="AA731" s="17"/>
      <c r="AB731" s="18">
        <f t="shared" si="23"/>
        <v>-2.9464690155348894</v>
      </c>
      <c r="AD731" s="28">
        <f t="shared" si="22"/>
        <v>0</v>
      </c>
    </row>
    <row r="732" spans="1:30">
      <c r="A732" s="14">
        <v>44371</v>
      </c>
      <c r="B732" s="15">
        <v>2.9356686494822648E-2</v>
      </c>
      <c r="C732" s="15">
        <v>2.9356686494822648E-2</v>
      </c>
      <c r="D732" s="15">
        <v>0.10584625292993848</v>
      </c>
      <c r="E732" s="15">
        <v>0.10584625292993848</v>
      </c>
      <c r="F732" s="15">
        <v>7.6380026479683769E-2</v>
      </c>
      <c r="G732" s="15">
        <v>7.6380026479683769E-2</v>
      </c>
      <c r="H732" s="15">
        <v>6.9568234099820256E-2</v>
      </c>
      <c r="I732" s="15">
        <v>6.9568234099820256E-2</v>
      </c>
      <c r="J732" s="15">
        <v>2.3867224792538733E-4</v>
      </c>
      <c r="K732" s="15">
        <v>2.3867224792538733E-4</v>
      </c>
      <c r="L732" s="15">
        <v>2.4801909839948732E-3</v>
      </c>
      <c r="M732" s="15">
        <v>2.4801909839948732E-3</v>
      </c>
      <c r="N732" s="15">
        <v>5.4966852598020233E-4</v>
      </c>
      <c r="O732" s="15">
        <v>5.4966852598020233E-4</v>
      </c>
      <c r="P732" s="15">
        <v>1.1571810417889041E-3</v>
      </c>
      <c r="Q732" s="15">
        <v>1.1571810417889041E-3</v>
      </c>
      <c r="R732" s="15">
        <v>0</v>
      </c>
      <c r="S732" s="15">
        <v>0</v>
      </c>
      <c r="T732" s="15">
        <v>4.6755160871813452E-4</v>
      </c>
      <c r="U732" s="15">
        <v>4.6755160871813452E-4</v>
      </c>
      <c r="V732" s="15">
        <v>3.2980111558812144E-4</v>
      </c>
      <c r="W732" s="15">
        <v>3.2980111558812144E-4</v>
      </c>
      <c r="X732" s="15">
        <v>2.5611652836374135E-4</v>
      </c>
      <c r="Y732" s="15">
        <v>2.5611652836374135E-4</v>
      </c>
      <c r="Z732" s="30" t="s">
        <v>8</v>
      </c>
      <c r="AA732" s="17"/>
      <c r="AB732" s="18">
        <f t="shared" si="23"/>
        <v>-2.6654472224387402</v>
      </c>
      <c r="AD732" s="28">
        <f t="shared" si="22"/>
        <v>0</v>
      </c>
    </row>
    <row r="733" spans="1:30">
      <c r="A733" s="14">
        <v>44372</v>
      </c>
      <c r="B733" s="15">
        <v>1.4552887322219776E-2</v>
      </c>
      <c r="C733" s="15">
        <v>1.4552887322219776E-2</v>
      </c>
      <c r="D733" s="15">
        <v>1.0490495697596289E-2</v>
      </c>
      <c r="E733" s="15">
        <v>1.0490495697596289E-2</v>
      </c>
      <c r="F733" s="15">
        <v>0.17727526921808456</v>
      </c>
      <c r="G733" s="15">
        <v>0.17727526921808456</v>
      </c>
      <c r="H733" s="15">
        <v>5.2658722397623231E-2</v>
      </c>
      <c r="I733" s="15">
        <v>5.2658722397623231E-2</v>
      </c>
      <c r="J733" s="15">
        <v>4.5898509216420658E-5</v>
      </c>
      <c r="K733" s="15">
        <v>4.5898509216420658E-5</v>
      </c>
      <c r="L733" s="15">
        <v>2.4770946157252157E-5</v>
      </c>
      <c r="M733" s="15">
        <v>2.4770946157252157E-5</v>
      </c>
      <c r="N733" s="15">
        <v>1.3674796981124861E-2</v>
      </c>
      <c r="O733" s="15">
        <v>1.3674796981124861E-2</v>
      </c>
      <c r="P733" s="15">
        <v>3.3574548536410465E-3</v>
      </c>
      <c r="Q733" s="15">
        <v>3.3574548536410465E-3</v>
      </c>
      <c r="R733" s="15">
        <v>0</v>
      </c>
      <c r="S733" s="15">
        <v>0</v>
      </c>
      <c r="T733" s="15">
        <v>0</v>
      </c>
      <c r="U733" s="15">
        <v>0</v>
      </c>
      <c r="V733" s="15">
        <v>1.710664047376647E-2</v>
      </c>
      <c r="W733" s="15">
        <v>1.710664047376647E-2</v>
      </c>
      <c r="X733" s="15">
        <v>4.1665502500628651E-3</v>
      </c>
      <c r="Y733" s="15">
        <v>4.1665502500628651E-3</v>
      </c>
      <c r="Z733" s="30" t="s">
        <v>8</v>
      </c>
      <c r="AA733" s="17"/>
      <c r="AB733" s="18">
        <f t="shared" si="23"/>
        <v>-2.9439233865523176</v>
      </c>
      <c r="AD733" s="28">
        <f t="shared" ref="AD733:AD796" si="24">A733-1-A732</f>
        <v>0</v>
      </c>
    </row>
    <row r="734" spans="1:30">
      <c r="A734" s="14">
        <v>44373</v>
      </c>
      <c r="B734" s="15">
        <v>1.435399378228195E-2</v>
      </c>
      <c r="C734" s="15">
        <v>1.435399378228195E-2</v>
      </c>
      <c r="D734" s="15">
        <v>1.4295467845763701</v>
      </c>
      <c r="E734" s="15">
        <v>1.4018280958264049</v>
      </c>
      <c r="F734" s="15">
        <v>0.17290181964180731</v>
      </c>
      <c r="G734" s="15">
        <v>0.17290181964180731</v>
      </c>
      <c r="H734" s="15">
        <v>0.58505164240544638</v>
      </c>
      <c r="I734" s="15">
        <v>0.57463002803311813</v>
      </c>
      <c r="J734" s="15">
        <v>1.285158258059778E-4</v>
      </c>
      <c r="K734" s="15">
        <v>1.285158258059778E-4</v>
      </c>
      <c r="L734" s="15">
        <v>6.6850590941884246E-3</v>
      </c>
      <c r="M734" s="15">
        <v>2.3470471483996429E-3</v>
      </c>
      <c r="N734" s="15">
        <v>1.2857463781623859E-3</v>
      </c>
      <c r="O734" s="15">
        <v>1.2857463781623859E-3</v>
      </c>
      <c r="P734" s="15">
        <v>2.8754901139020068E-3</v>
      </c>
      <c r="Q734" s="15">
        <v>1.2444934946401795E-3</v>
      </c>
      <c r="R734" s="15">
        <v>0</v>
      </c>
      <c r="S734" s="15">
        <v>0</v>
      </c>
      <c r="T734" s="15">
        <v>1.2385473078626079E-5</v>
      </c>
      <c r="U734" s="15">
        <v>1.2385473078626079E-5</v>
      </c>
      <c r="V734" s="15">
        <v>6.5004277855050031E-4</v>
      </c>
      <c r="W734" s="15">
        <v>6.5004277855050031E-4</v>
      </c>
      <c r="X734" s="15">
        <v>1.6298324532238085E-4</v>
      </c>
      <c r="Y734" s="15">
        <v>1.6298324532238085E-4</v>
      </c>
      <c r="Z734" s="30" t="s">
        <v>8</v>
      </c>
      <c r="AA734" s="17"/>
      <c r="AB734" s="18">
        <f t="shared" si="23"/>
        <v>-0.55402887478200935</v>
      </c>
      <c r="AD734" s="28">
        <f t="shared" si="24"/>
        <v>0</v>
      </c>
    </row>
    <row r="735" spans="1:30">
      <c r="A735" s="14">
        <v>44374</v>
      </c>
      <c r="B735" s="15">
        <v>2.1419304300996306E-3</v>
      </c>
      <c r="C735" s="15">
        <v>2.1419304300996306E-3</v>
      </c>
      <c r="D735" s="15">
        <v>8.233243229016687E-3</v>
      </c>
      <c r="E735" s="15">
        <v>8.233243229016687E-3</v>
      </c>
      <c r="F735" s="15">
        <v>0.22040273973912256</v>
      </c>
      <c r="G735" s="15">
        <v>0.22040273973912256</v>
      </c>
      <c r="H735" s="15">
        <v>5.7592458066739315E-2</v>
      </c>
      <c r="I735" s="15">
        <v>5.7592458066739315E-2</v>
      </c>
      <c r="J735" s="15">
        <v>7.6497515360701091E-5</v>
      </c>
      <c r="K735" s="15">
        <v>7.6497515360701091E-5</v>
      </c>
      <c r="L735" s="15">
        <v>4.3349155775191284E-5</v>
      </c>
      <c r="M735" s="15">
        <v>4.3349155775191284E-5</v>
      </c>
      <c r="N735" s="15">
        <v>1.69680284106932E-3</v>
      </c>
      <c r="O735" s="15">
        <v>1.69680284106932E-3</v>
      </c>
      <c r="P735" s="15">
        <v>4.5868141897870032E-4</v>
      </c>
      <c r="Q735" s="15">
        <v>4.5868141897870032E-4</v>
      </c>
      <c r="R735" s="15">
        <v>0</v>
      </c>
      <c r="S735" s="15">
        <v>0</v>
      </c>
      <c r="T735" s="15">
        <v>0</v>
      </c>
      <c r="U735" s="15">
        <v>0</v>
      </c>
      <c r="V735" s="15">
        <v>1.0037425257029783E-3</v>
      </c>
      <c r="W735" s="15">
        <v>1.0037425257029783E-3</v>
      </c>
      <c r="X735" s="15">
        <v>2.4447486798357131E-4</v>
      </c>
      <c r="Y735" s="15">
        <v>2.4447486798357131E-4</v>
      </c>
      <c r="Z735" s="30" t="s">
        <v>8</v>
      </c>
      <c r="AA735" s="17"/>
      <c r="AB735" s="18">
        <f t="shared" si="23"/>
        <v>-2.854363656194534</v>
      </c>
      <c r="AD735" s="28">
        <f t="shared" si="24"/>
        <v>0</v>
      </c>
    </row>
    <row r="736" spans="1:30">
      <c r="A736" s="14">
        <v>44375</v>
      </c>
      <c r="B736" s="15">
        <v>0.36977368975055686</v>
      </c>
      <c r="C736" s="15">
        <v>0.36977368975055686</v>
      </c>
      <c r="D736" s="15">
        <v>3.4809372087478599E-2</v>
      </c>
      <c r="E736" s="15">
        <v>3.4809372087478599E-2</v>
      </c>
      <c r="F736" s="15">
        <v>0.10632979155613552</v>
      </c>
      <c r="G736" s="15">
        <v>0.10632979155613552</v>
      </c>
      <c r="H736" s="15">
        <v>0.1796692371452786</v>
      </c>
      <c r="I736" s="15">
        <v>0.1796692371452786</v>
      </c>
      <c r="J736" s="15">
        <v>3.2404347506792986E-3</v>
      </c>
      <c r="K736" s="15">
        <v>3.2404347506792986E-3</v>
      </c>
      <c r="L736" s="15">
        <v>1.6720388656145204E-4</v>
      </c>
      <c r="M736" s="15">
        <v>1.6720388656145204E-4</v>
      </c>
      <c r="N736" s="15">
        <v>4.779726312871325E-4</v>
      </c>
      <c r="O736" s="15">
        <v>4.779726312871325E-4</v>
      </c>
      <c r="P736" s="15">
        <v>1.4121334041146286E-3</v>
      </c>
      <c r="Q736" s="15">
        <v>1.4121334041146286E-3</v>
      </c>
      <c r="R736" s="15">
        <v>0</v>
      </c>
      <c r="S736" s="15">
        <v>0</v>
      </c>
      <c r="T736" s="15">
        <v>1.2075836251660427E-4</v>
      </c>
      <c r="U736" s="15">
        <v>1.2075836251660427E-4</v>
      </c>
      <c r="V736" s="15">
        <v>2.0600620408475412E-3</v>
      </c>
      <c r="W736" s="15">
        <v>2.0600620408475412E-3</v>
      </c>
      <c r="X736" s="15">
        <v>5.4715803786799288E-4</v>
      </c>
      <c r="Y736" s="15">
        <v>5.4715803786799288E-4</v>
      </c>
      <c r="Z736" s="30" t="s">
        <v>8</v>
      </c>
      <c r="AA736" s="17"/>
      <c r="AB736" s="18">
        <f t="shared" si="23"/>
        <v>-1.7166376899125431</v>
      </c>
      <c r="AD736" s="28">
        <f t="shared" si="24"/>
        <v>0</v>
      </c>
    </row>
    <row r="737" spans="1:30">
      <c r="A737" s="14">
        <v>44376</v>
      </c>
      <c r="B737" s="15">
        <v>1.2114146532520624E-2</v>
      </c>
      <c r="C737" s="15">
        <v>1.2114146532520624E-2</v>
      </c>
      <c r="D737" s="15">
        <v>7.5631891354630165E-2</v>
      </c>
      <c r="E737" s="15">
        <v>7.5631891354630165E-2</v>
      </c>
      <c r="F737" s="15">
        <v>1.5619715415095328</v>
      </c>
      <c r="G737" s="15">
        <v>1.5619715415095328</v>
      </c>
      <c r="H737" s="15">
        <v>0.41348383671872813</v>
      </c>
      <c r="I737" s="15">
        <v>0.41348383671872813</v>
      </c>
      <c r="J737" s="15">
        <v>2.0807324178110691E-4</v>
      </c>
      <c r="K737" s="15">
        <v>2.0807324178110691E-4</v>
      </c>
      <c r="L737" s="15">
        <v>5.6663539334714285E-4</v>
      </c>
      <c r="M737" s="15">
        <v>5.6663539334714285E-4</v>
      </c>
      <c r="N737" s="15">
        <v>1.2737970623802079E-2</v>
      </c>
      <c r="O737" s="15">
        <v>1.2737970623802079E-2</v>
      </c>
      <c r="P737" s="15">
        <v>3.3947081668575922E-3</v>
      </c>
      <c r="Q737" s="15">
        <v>3.3947081668575922E-3</v>
      </c>
      <c r="R737" s="15">
        <v>0</v>
      </c>
      <c r="S737" s="15">
        <v>0</v>
      </c>
      <c r="T737" s="15">
        <v>3.0963682696565197E-6</v>
      </c>
      <c r="U737" s="15">
        <v>3.0963682696565197E-6</v>
      </c>
      <c r="V737" s="15">
        <v>3.6952064124808219E-2</v>
      </c>
      <c r="W737" s="15">
        <v>3.6952064124808219E-2</v>
      </c>
      <c r="X737" s="15">
        <v>9.0013318059474906E-3</v>
      </c>
      <c r="Y737" s="15">
        <v>9.0013318059474906E-3</v>
      </c>
      <c r="Z737" s="30" t="s">
        <v>8</v>
      </c>
      <c r="AA737" s="17"/>
      <c r="AB737" s="18">
        <f t="shared" si="23"/>
        <v>-0.88313685423346466</v>
      </c>
      <c r="AD737" s="28">
        <f t="shared" si="24"/>
        <v>0</v>
      </c>
    </row>
    <row r="738" spans="1:30">
      <c r="A738" s="14">
        <v>44377</v>
      </c>
      <c r="B738" s="15">
        <v>1.3925607696262025E-2</v>
      </c>
      <c r="C738" s="15">
        <v>1.3925607696262025E-2</v>
      </c>
      <c r="D738" s="15">
        <v>2.0628005412451737E-2</v>
      </c>
      <c r="E738" s="15">
        <v>2.0628005412451737E-2</v>
      </c>
      <c r="F738" s="15">
        <v>3.7582987998107227E-2</v>
      </c>
      <c r="G738" s="15">
        <v>3.7582987998107227E-2</v>
      </c>
      <c r="H738" s="15">
        <v>2.2207631341212411E-2</v>
      </c>
      <c r="I738" s="15">
        <v>2.2207631341212411E-2</v>
      </c>
      <c r="J738" s="15">
        <v>1.2239602457712174E-4</v>
      </c>
      <c r="K738" s="15">
        <v>1.2239602457712174E-4</v>
      </c>
      <c r="L738" s="15">
        <v>1.0218015289866515E-4</v>
      </c>
      <c r="M738" s="15">
        <v>1.0218015289866515E-4</v>
      </c>
      <c r="N738" s="15">
        <v>1.529512420118824E-4</v>
      </c>
      <c r="O738" s="15">
        <v>1.529512420118824E-4</v>
      </c>
      <c r="P738" s="15">
        <v>1.2223743399178565E-4</v>
      </c>
      <c r="Q738" s="15">
        <v>1.2223743399178565E-4</v>
      </c>
      <c r="R738" s="15">
        <v>0</v>
      </c>
      <c r="S738" s="15">
        <v>0</v>
      </c>
      <c r="T738" s="15">
        <v>0</v>
      </c>
      <c r="U738" s="15">
        <v>0</v>
      </c>
      <c r="V738" s="15">
        <v>2.8061773182867549E-2</v>
      </c>
      <c r="W738" s="15">
        <v>2.8061773182867549E-2</v>
      </c>
      <c r="X738" s="15">
        <v>6.8348188091978427E-3</v>
      </c>
      <c r="Y738" s="15">
        <v>6.8348188091978427E-3</v>
      </c>
      <c r="Z738" s="30" t="s">
        <v>8</v>
      </c>
      <c r="AA738" s="17"/>
      <c r="AB738" s="18">
        <f t="shared" si="23"/>
        <v>-3.8073192950651431</v>
      </c>
      <c r="AD738" s="28">
        <f t="shared" si="24"/>
        <v>0</v>
      </c>
    </row>
    <row r="739" spans="1:30">
      <c r="A739" s="14">
        <v>44378</v>
      </c>
      <c r="B739" s="15">
        <v>0.13089444905760886</v>
      </c>
      <c r="C739" s="15">
        <v>0.13089444905760886</v>
      </c>
      <c r="D739" s="15">
        <v>9.2268141582786539E-3</v>
      </c>
      <c r="E739" s="15">
        <v>9.2268141582786539E-3</v>
      </c>
      <c r="F739" s="15">
        <v>0.14658476077968102</v>
      </c>
      <c r="G739" s="15">
        <v>0.14658476077968102</v>
      </c>
      <c r="H739" s="15">
        <v>8.6376280014726137E-2</v>
      </c>
      <c r="I739" s="15">
        <v>8.6376280014726137E-2</v>
      </c>
      <c r="J739" s="15">
        <v>6.8309649521362435E-4</v>
      </c>
      <c r="K739" s="15">
        <v>6.8309649521362435E-4</v>
      </c>
      <c r="L739" s="15">
        <v>8.8746893858714944E-5</v>
      </c>
      <c r="M739" s="15">
        <v>8.8746893858714944E-5</v>
      </c>
      <c r="N739" s="15">
        <v>1.4884819846426468E-3</v>
      </c>
      <c r="O739" s="15">
        <v>1.4884819846426468E-3</v>
      </c>
      <c r="P739" s="15">
        <v>6.4085956994232264E-4</v>
      </c>
      <c r="Q739" s="15">
        <v>6.4085956994232264E-4</v>
      </c>
      <c r="R739" s="15">
        <v>0</v>
      </c>
      <c r="S739" s="15">
        <v>0</v>
      </c>
      <c r="T739" s="15">
        <v>0</v>
      </c>
      <c r="U739" s="15">
        <v>0</v>
      </c>
      <c r="V739" s="15">
        <v>1.7294743059657414E-3</v>
      </c>
      <c r="W739" s="15">
        <v>1.7294743059657414E-3</v>
      </c>
      <c r="X739" s="15">
        <v>4.1587695496257107E-4</v>
      </c>
      <c r="Y739" s="15">
        <v>4.1587695496257107E-4</v>
      </c>
      <c r="Z739" s="30" t="s">
        <v>8</v>
      </c>
      <c r="AA739" s="17"/>
      <c r="AB739" s="18">
        <f t="shared" si="23"/>
        <v>-2.4490421777308669</v>
      </c>
      <c r="AD739" s="28">
        <f t="shared" si="24"/>
        <v>0</v>
      </c>
    </row>
    <row r="740" spans="1:30">
      <c r="A740" s="14">
        <v>44379</v>
      </c>
      <c r="B740" s="15">
        <v>0.15713099472010278</v>
      </c>
      <c r="C740" s="15">
        <v>0.15713099472010278</v>
      </c>
      <c r="D740" s="15">
        <v>1.3386466957527455E-2</v>
      </c>
      <c r="E740" s="15">
        <v>1.3386466957527455E-2</v>
      </c>
      <c r="F740" s="15">
        <v>0.59316243354991149</v>
      </c>
      <c r="G740" s="15">
        <v>0.59316243354991149</v>
      </c>
      <c r="H740" s="15">
        <v>0.20492734652322322</v>
      </c>
      <c r="I740" s="15">
        <v>0.20492734652322322</v>
      </c>
      <c r="J740" s="15">
        <v>1.3442586992965359E-3</v>
      </c>
      <c r="K740" s="15">
        <v>1.3442586992965359E-3</v>
      </c>
      <c r="L740" s="15">
        <v>1.0592371202491786E-4</v>
      </c>
      <c r="M740" s="15">
        <v>1.0592371202491786E-4</v>
      </c>
      <c r="N740" s="15">
        <v>2.5204961606615481E-2</v>
      </c>
      <c r="O740" s="15">
        <v>2.5204961606615481E-2</v>
      </c>
      <c r="P740" s="15">
        <v>6.5903998327401974E-3</v>
      </c>
      <c r="Q740" s="15">
        <v>6.5903998327401974E-3</v>
      </c>
      <c r="R740" s="15">
        <v>9.4756137684678891E-3</v>
      </c>
      <c r="S740" s="15">
        <v>9.4756137684678891E-3</v>
      </c>
      <c r="T740" s="15">
        <v>0</v>
      </c>
      <c r="U740" s="15">
        <v>0</v>
      </c>
      <c r="V740" s="15">
        <v>8.836385115180154E-4</v>
      </c>
      <c r="W740" s="15">
        <v>8.836385115180154E-4</v>
      </c>
      <c r="X740" s="15">
        <v>3.648581700504961E-3</v>
      </c>
      <c r="Y740" s="15">
        <v>3.648581700504961E-3</v>
      </c>
      <c r="Z740" s="30" t="s">
        <v>8</v>
      </c>
      <c r="AA740" s="17"/>
      <c r="AB740" s="18">
        <f t="shared" si="23"/>
        <v>-1.5850997698645934</v>
      </c>
      <c r="AD740" s="28">
        <f t="shared" si="24"/>
        <v>0</v>
      </c>
    </row>
    <row r="741" spans="1:30">
      <c r="A741" s="14">
        <v>44380</v>
      </c>
      <c r="B741" s="15">
        <v>5.6715809923700003E-4</v>
      </c>
      <c r="C741" s="15">
        <v>5.6715809923700003E-4</v>
      </c>
      <c r="D741" s="15">
        <v>5.1244174195838633E-3</v>
      </c>
      <c r="E741" s="15">
        <v>5.1244174195838633E-3</v>
      </c>
      <c r="F741" s="15">
        <v>4.460720614294153E-2</v>
      </c>
      <c r="G741" s="15">
        <v>4.460720614294153E-2</v>
      </c>
      <c r="H741" s="15">
        <v>1.2966043532999721E-2</v>
      </c>
      <c r="I741" s="15">
        <v>1.2966043532999721E-2</v>
      </c>
      <c r="J741" s="15">
        <v>6.2669403230607737E-6</v>
      </c>
      <c r="K741" s="15">
        <v>6.2669403230607737E-6</v>
      </c>
      <c r="L741" s="15">
        <v>4.5804848443207716E-5</v>
      </c>
      <c r="M741" s="15">
        <v>4.5804848443207716E-5</v>
      </c>
      <c r="N741" s="15">
        <v>3.3077377436503246E-4</v>
      </c>
      <c r="O741" s="15">
        <v>3.3077377436503246E-4</v>
      </c>
      <c r="P741" s="15">
        <v>9.9992273324334033E-5</v>
      </c>
      <c r="Q741" s="15">
        <v>9.9992273324334033E-5</v>
      </c>
      <c r="R741" s="15">
        <v>0</v>
      </c>
      <c r="S741" s="15">
        <v>0</v>
      </c>
      <c r="T741" s="15">
        <v>0</v>
      </c>
      <c r="U741" s="15">
        <v>0</v>
      </c>
      <c r="V741" s="15">
        <v>5.6704075605434143E-5</v>
      </c>
      <c r="W741" s="15">
        <v>5.6704075605434143E-5</v>
      </c>
      <c r="X741" s="15">
        <v>1.3635309998772822E-5</v>
      </c>
      <c r="Y741" s="15">
        <v>1.3635309998772822E-5</v>
      </c>
      <c r="Z741" s="30" t="s">
        <v>8</v>
      </c>
      <c r="AA741" s="17"/>
      <c r="AB741" s="18">
        <f t="shared" si="23"/>
        <v>-4.3454213747615986</v>
      </c>
      <c r="AD741" s="28">
        <f t="shared" si="24"/>
        <v>0</v>
      </c>
    </row>
    <row r="742" spans="1:30">
      <c r="A742" s="14">
        <v>44381</v>
      </c>
      <c r="B742" s="15">
        <v>7.0597082739279615E-3</v>
      </c>
      <c r="C742" s="15">
        <v>7.0597082739279615E-3</v>
      </c>
      <c r="D742" s="15">
        <v>0.40434516243544383</v>
      </c>
      <c r="E742" s="15">
        <v>0.40434516243544383</v>
      </c>
      <c r="F742" s="15">
        <v>1.7826532782043709</v>
      </c>
      <c r="G742" s="15">
        <v>1.3731600708800944</v>
      </c>
      <c r="H742" s="15">
        <v>0.59171336760341242</v>
      </c>
      <c r="I742" s="15">
        <v>0.49324484017144127</v>
      </c>
      <c r="J742" s="15">
        <v>2.8201231453773482E-5</v>
      </c>
      <c r="K742" s="15">
        <v>2.8201231453773482E-5</v>
      </c>
      <c r="L742" s="15">
        <v>4.654917723040981E-3</v>
      </c>
      <c r="M742" s="15">
        <v>4.654917723040981E-3</v>
      </c>
      <c r="N742" s="15">
        <v>2.2062610750147673E-2</v>
      </c>
      <c r="O742" s="15">
        <v>1.1770821027761374E-2</v>
      </c>
      <c r="P742" s="15">
        <v>7.1630828526886535E-3</v>
      </c>
      <c r="Q742" s="15">
        <v>4.6882740879113875E-3</v>
      </c>
      <c r="R742" s="15">
        <v>0</v>
      </c>
      <c r="S742" s="15">
        <v>0</v>
      </c>
      <c r="T742" s="15">
        <v>0</v>
      </c>
      <c r="U742" s="15">
        <v>0</v>
      </c>
      <c r="V742" s="15">
        <v>6.4869462492616659E-2</v>
      </c>
      <c r="W742" s="15">
        <v>6.4869462492616659E-2</v>
      </c>
      <c r="X742" s="15">
        <v>1.5598794638596109E-2</v>
      </c>
      <c r="Y742" s="15">
        <v>1.5598794638596109E-2</v>
      </c>
      <c r="Z742" s="30" t="s">
        <v>8</v>
      </c>
      <c r="AA742" s="17"/>
      <c r="AB742" s="18">
        <f t="shared" si="23"/>
        <v>-0.70674959501311141</v>
      </c>
      <c r="AD742" s="28">
        <f t="shared" si="24"/>
        <v>0</v>
      </c>
    </row>
    <row r="743" spans="1:30">
      <c r="A743" s="14">
        <v>44382</v>
      </c>
      <c r="B743" s="15">
        <v>2.5854262302787222E-2</v>
      </c>
      <c r="C743" s="15">
        <v>2.5854262302787222E-2</v>
      </c>
      <c r="D743" s="15">
        <v>3.0912547093109803E-2</v>
      </c>
      <c r="E743" s="15">
        <v>3.0912547093109803E-2</v>
      </c>
      <c r="F743" s="15">
        <v>0.2444370939161252</v>
      </c>
      <c r="G743" s="15">
        <v>0.2444370939161252</v>
      </c>
      <c r="H743" s="15">
        <v>8.0423330924428577E-2</v>
      </c>
      <c r="I743" s="15">
        <v>8.0423330924428577E-2</v>
      </c>
      <c r="J743" s="15">
        <v>8.7737164522850832E-5</v>
      </c>
      <c r="K743" s="15">
        <v>8.7737164522850832E-5</v>
      </c>
      <c r="L743" s="15">
        <v>1.2596333321882128E-4</v>
      </c>
      <c r="M743" s="15">
        <v>1.2596333321882128E-4</v>
      </c>
      <c r="N743" s="15">
        <v>8.5056113408151276E-3</v>
      </c>
      <c r="O743" s="15">
        <v>8.5056113408151276E-3</v>
      </c>
      <c r="P743" s="15">
        <v>2.1271083598085592E-3</v>
      </c>
      <c r="Q743" s="15">
        <v>2.1271083598085592E-3</v>
      </c>
      <c r="R743" s="15">
        <v>0</v>
      </c>
      <c r="S743" s="15">
        <v>0</v>
      </c>
      <c r="T743" s="15">
        <v>5.7256060554009646E-6</v>
      </c>
      <c r="U743" s="15">
        <v>5.7256060554009646E-6</v>
      </c>
      <c r="V743" s="15">
        <v>8.5056113408151217E-5</v>
      </c>
      <c r="W743" s="15">
        <v>8.5056113408151217E-5</v>
      </c>
      <c r="X743" s="15">
        <v>2.2725516664621371E-5</v>
      </c>
      <c r="Y743" s="15">
        <v>2.2725516664621371E-5</v>
      </c>
      <c r="Z743" s="30" t="s">
        <v>8</v>
      </c>
      <c r="AA743" s="17"/>
      <c r="AB743" s="18">
        <f t="shared" si="23"/>
        <v>-2.520450959265701</v>
      </c>
      <c r="AD743" s="28">
        <f t="shared" si="24"/>
        <v>0</v>
      </c>
    </row>
    <row r="744" spans="1:30">
      <c r="A744" s="14">
        <v>44383</v>
      </c>
      <c r="B744" s="15">
        <v>0.8445234775251852</v>
      </c>
      <c r="C744" s="15">
        <v>0.8445234775251852</v>
      </c>
      <c r="D744" s="15">
        <v>0.12636412564269928</v>
      </c>
      <c r="E744" s="15">
        <v>0.12636412564269928</v>
      </c>
      <c r="F744" s="15">
        <v>3.9045481393975193E-2</v>
      </c>
      <c r="G744" s="15">
        <v>3.1135262847017134E-2</v>
      </c>
      <c r="H744" s="15">
        <v>0.36578991623374568</v>
      </c>
      <c r="I744" s="15">
        <v>0.36388779048891684</v>
      </c>
      <c r="J744" s="15">
        <v>5.4741723721935844E-3</v>
      </c>
      <c r="K744" s="15">
        <v>5.4741723721935844E-3</v>
      </c>
      <c r="L744" s="15">
        <v>6.8420992362041525E-4</v>
      </c>
      <c r="M744" s="15">
        <v>6.8420992362041525E-4</v>
      </c>
      <c r="N744" s="15">
        <v>3.4494979326639104E-4</v>
      </c>
      <c r="O744" s="15">
        <v>3.3549911399881869E-4</v>
      </c>
      <c r="P744" s="15">
        <v>2.3395919406227696E-3</v>
      </c>
      <c r="Q744" s="15">
        <v>2.3373193889563073E-3</v>
      </c>
      <c r="R744" s="15">
        <v>2.5600451219703261E-3</v>
      </c>
      <c r="S744" s="15">
        <v>2.5600451219703261E-3</v>
      </c>
      <c r="T744" s="15">
        <v>5.2017131013317765E-3</v>
      </c>
      <c r="U744" s="15">
        <v>5.2017131013317765E-3</v>
      </c>
      <c r="V744" s="15">
        <v>1.8112226816302424E-2</v>
      </c>
      <c r="W744" s="15">
        <v>5.7649143532191376E-4</v>
      </c>
      <c r="X744" s="15">
        <v>7.3482958135053199E-3</v>
      </c>
      <c r="Y744" s="15">
        <v>3.1315761963848251E-3</v>
      </c>
      <c r="Z744" s="30" t="s">
        <v>8</v>
      </c>
      <c r="AA744" s="17"/>
      <c r="AB744" s="18">
        <f t="shared" si="23"/>
        <v>-1.0109097267572997</v>
      </c>
      <c r="AD744" s="28">
        <f t="shared" si="24"/>
        <v>0</v>
      </c>
    </row>
    <row r="745" spans="1:30">
      <c r="A745" s="14">
        <v>44384</v>
      </c>
      <c r="B745" s="15">
        <v>1.1593839597662432E-2</v>
      </c>
      <c r="C745" s="15">
        <v>1.1593839597662432E-2</v>
      </c>
      <c r="D745" s="15">
        <v>3.5169535195300423E-2</v>
      </c>
      <c r="E745" s="15">
        <v>3.5169535195300423E-2</v>
      </c>
      <c r="F745" s="15">
        <v>3.7651506202008266E-2</v>
      </c>
      <c r="G745" s="15">
        <v>3.7651506202008266E-2</v>
      </c>
      <c r="H745" s="15">
        <v>2.7217215033383781E-2</v>
      </c>
      <c r="I745" s="15">
        <v>2.7217215033383781E-2</v>
      </c>
      <c r="J745" s="15">
        <v>2.4754414276090058E-4</v>
      </c>
      <c r="K745" s="15">
        <v>2.4754414276090058E-4</v>
      </c>
      <c r="L745" s="15">
        <v>2.6051507552074386E-4</v>
      </c>
      <c r="M745" s="15">
        <v>2.6051507552074386E-4</v>
      </c>
      <c r="N745" s="15">
        <v>6.4264619019492033E-4</v>
      </c>
      <c r="O745" s="15">
        <v>6.4264619019492033E-4</v>
      </c>
      <c r="P745" s="15">
        <v>3.47700404968707E-4</v>
      </c>
      <c r="Q745" s="15">
        <v>3.47700404968707E-4</v>
      </c>
      <c r="R745" s="15">
        <v>0</v>
      </c>
      <c r="S745" s="15">
        <v>0</v>
      </c>
      <c r="T745" s="15">
        <v>0</v>
      </c>
      <c r="U745" s="15">
        <v>0</v>
      </c>
      <c r="V745" s="15">
        <v>9.6491435321913767E-3</v>
      </c>
      <c r="W745" s="15">
        <v>9.6491435321913767E-3</v>
      </c>
      <c r="X745" s="15">
        <v>2.3202752514578421E-3</v>
      </c>
      <c r="Y745" s="15">
        <v>2.3202752514578421E-3</v>
      </c>
      <c r="Z745" s="30" t="s">
        <v>8</v>
      </c>
      <c r="AA745" s="17"/>
      <c r="AB745" s="18">
        <f t="shared" si="23"/>
        <v>-3.6039056002413825</v>
      </c>
      <c r="AD745" s="28">
        <f t="shared" si="24"/>
        <v>0</v>
      </c>
    </row>
    <row r="746" spans="1:30">
      <c r="A746" s="14">
        <v>44385</v>
      </c>
      <c r="B746" s="15">
        <v>2.7637206824698011E-3</v>
      </c>
      <c r="C746" s="15">
        <v>2.7637206824698011E-3</v>
      </c>
      <c r="D746" s="15">
        <v>0.13894041934338749</v>
      </c>
      <c r="E746" s="15">
        <v>0.13894041934338749</v>
      </c>
      <c r="F746" s="15">
        <v>0.21497932663910221</v>
      </c>
      <c r="G746" s="15">
        <v>0.18617365623154167</v>
      </c>
      <c r="H746" s="15">
        <v>0.10784393933196071</v>
      </c>
      <c r="I746" s="15">
        <v>0.1009172018525841</v>
      </c>
      <c r="J746" s="15">
        <v>9.4004104845911605E-6</v>
      </c>
      <c r="K746" s="15">
        <v>9.4004104845911605E-6</v>
      </c>
      <c r="L746" s="15">
        <v>6.5271909031570994E-4</v>
      </c>
      <c r="M746" s="15">
        <v>6.5271909031570994E-4</v>
      </c>
      <c r="N746" s="15">
        <v>2.915534554046072E-3</v>
      </c>
      <c r="O746" s="15">
        <v>1.1151801535735379E-3</v>
      </c>
      <c r="P746" s="15">
        <v>9.6356190657994603E-4</v>
      </c>
      <c r="Q746" s="15">
        <v>5.3064081411890898E-4</v>
      </c>
      <c r="R746" s="15">
        <v>0</v>
      </c>
      <c r="S746" s="15">
        <v>0</v>
      </c>
      <c r="T746" s="15">
        <v>1.2009458701203523E-2</v>
      </c>
      <c r="U746" s="15">
        <v>1.2009458701203523E-2</v>
      </c>
      <c r="V746" s="15">
        <v>0</v>
      </c>
      <c r="W746" s="15">
        <v>0</v>
      </c>
      <c r="X746" s="15">
        <v>4.7666771204043328E-3</v>
      </c>
      <c r="Y746" s="15">
        <v>4.7666771204043328E-3</v>
      </c>
      <c r="Z746" s="30" t="s">
        <v>8</v>
      </c>
      <c r="AA746" s="17"/>
      <c r="AB746" s="18">
        <f t="shared" si="23"/>
        <v>-2.293454881985022</v>
      </c>
      <c r="AD746" s="28">
        <f t="shared" si="24"/>
        <v>0</v>
      </c>
    </row>
    <row r="747" spans="1:30">
      <c r="A747" s="14">
        <v>44386</v>
      </c>
      <c r="B747" s="15">
        <v>9.500681529760132E-3</v>
      </c>
      <c r="C747" s="15">
        <v>9.500681529760132E-3</v>
      </c>
      <c r="D747" s="15">
        <v>2.561063588580851E-2</v>
      </c>
      <c r="E747" s="15">
        <v>2.561063588580851E-2</v>
      </c>
      <c r="F747" s="15">
        <v>5.8457176609568812E-2</v>
      </c>
      <c r="G747" s="15">
        <v>5.8457176609568812E-2</v>
      </c>
      <c r="H747" s="15">
        <v>2.7667180263343284E-2</v>
      </c>
      <c r="I747" s="15">
        <v>2.7667180263343284E-2</v>
      </c>
      <c r="J747" s="15">
        <v>7.5203283876729311E-5</v>
      </c>
      <c r="K747" s="15">
        <v>7.5203283876729311E-5</v>
      </c>
      <c r="L747" s="15">
        <v>3.1490833304705313E-4</v>
      </c>
      <c r="M747" s="15">
        <v>3.1490833304705313E-4</v>
      </c>
      <c r="N747" s="15">
        <v>5.3868871825162436E-4</v>
      </c>
      <c r="O747" s="15">
        <v>5.3868871825162436E-4</v>
      </c>
      <c r="P747" s="15">
        <v>2.81796406641305E-4</v>
      </c>
      <c r="Q747" s="15">
        <v>2.81796406641305E-4</v>
      </c>
      <c r="R747" s="15">
        <v>0</v>
      </c>
      <c r="S747" s="15">
        <v>0</v>
      </c>
      <c r="T747" s="15">
        <v>1.0878651505261832E-4</v>
      </c>
      <c r="U747" s="15">
        <v>1.0878651505261832E-4</v>
      </c>
      <c r="V747" s="15">
        <v>0</v>
      </c>
      <c r="W747" s="15">
        <v>0</v>
      </c>
      <c r="X747" s="15">
        <v>4.3178481662780602E-5</v>
      </c>
      <c r="Y747" s="15">
        <v>4.3178481662780602E-5</v>
      </c>
      <c r="Z747" s="30" t="s">
        <v>8</v>
      </c>
      <c r="AA747" s="17"/>
      <c r="AB747" s="18">
        <f t="shared" si="23"/>
        <v>-3.5875083962906533</v>
      </c>
      <c r="AD747" s="28">
        <f t="shared" si="24"/>
        <v>0</v>
      </c>
    </row>
    <row r="748" spans="1:30">
      <c r="A748" s="14">
        <v>44387</v>
      </c>
      <c r="B748" s="15">
        <v>1.7791843577169533E-2</v>
      </c>
      <c r="C748" s="15">
        <v>1.7791843577169533E-2</v>
      </c>
      <c r="D748" s="15">
        <v>1.1966516655788018E-2</v>
      </c>
      <c r="E748" s="15">
        <v>1.1966516655788018E-2</v>
      </c>
      <c r="F748" s="15">
        <v>3.0313053750738332E-2</v>
      </c>
      <c r="G748" s="15">
        <v>3.0313053750738332E-2</v>
      </c>
      <c r="H748" s="15">
        <v>1.8490616634169177E-2</v>
      </c>
      <c r="I748" s="15">
        <v>1.8490616634169177E-2</v>
      </c>
      <c r="J748" s="15">
        <v>1.692073887226409E-4</v>
      </c>
      <c r="K748" s="15">
        <v>1.692073887226409E-4</v>
      </c>
      <c r="L748" s="15">
        <v>5.4393257526309162E-5</v>
      </c>
      <c r="M748" s="15">
        <v>5.4393257526309162E-5</v>
      </c>
      <c r="N748" s="15">
        <v>1.8901358535144714E-4</v>
      </c>
      <c r="O748" s="15">
        <v>1.8901358535144714E-4</v>
      </c>
      <c r="P748" s="15">
        <v>1.2839916915511078E-4</v>
      </c>
      <c r="Q748" s="15">
        <v>1.2839916915511078E-4</v>
      </c>
      <c r="R748" s="15">
        <v>0</v>
      </c>
      <c r="S748" s="15">
        <v>0</v>
      </c>
      <c r="T748" s="15">
        <v>0</v>
      </c>
      <c r="U748" s="15">
        <v>0</v>
      </c>
      <c r="V748" s="15">
        <v>8.5056113408151217E-5</v>
      </c>
      <c r="W748" s="15">
        <v>8.5056113408151217E-5</v>
      </c>
      <c r="X748" s="15">
        <v>2.0452964998159235E-5</v>
      </c>
      <c r="Y748" s="15">
        <v>2.0452964998159235E-5</v>
      </c>
      <c r="Z748" s="30" t="s">
        <v>8</v>
      </c>
      <c r="AA748" s="17"/>
      <c r="AB748" s="18">
        <f t="shared" si="23"/>
        <v>-3.9904918845356643</v>
      </c>
      <c r="AD748" s="28">
        <f t="shared" si="24"/>
        <v>0</v>
      </c>
    </row>
    <row r="749" spans="1:30">
      <c r="A749" s="14">
        <v>44388</v>
      </c>
      <c r="B749" s="15">
        <v>1.0951478214548701E-2</v>
      </c>
      <c r="C749" s="15">
        <v>1.0951478214548701E-2</v>
      </c>
      <c r="D749" s="15">
        <v>6.6122161530798043E-2</v>
      </c>
      <c r="E749" s="15">
        <v>6.6122161530798043E-2</v>
      </c>
      <c r="F749" s="15">
        <v>2.7255759007678675E-2</v>
      </c>
      <c r="G749" s="15">
        <v>2.7255759007678675E-2</v>
      </c>
      <c r="H749" s="15">
        <v>3.6769885963357375E-2</v>
      </c>
      <c r="I749" s="15">
        <v>3.6769885963357375E-2</v>
      </c>
      <c r="J749" s="15">
        <v>7.8336754038259705E-5</v>
      </c>
      <c r="K749" s="15">
        <v>7.8336754038259705E-5</v>
      </c>
      <c r="L749" s="15">
        <v>5.5538378737389363E-4</v>
      </c>
      <c r="M749" s="15">
        <v>5.5538378737389363E-4</v>
      </c>
      <c r="N749" s="15">
        <v>3.1659775546367394E-4</v>
      </c>
      <c r="O749" s="15">
        <v>3.1659775546367394E-4</v>
      </c>
      <c r="P749" s="15">
        <v>3.2497488830408557E-4</v>
      </c>
      <c r="Q749" s="15">
        <v>3.2497488830408557E-4</v>
      </c>
      <c r="R749" s="15">
        <v>0</v>
      </c>
      <c r="S749" s="15">
        <v>0</v>
      </c>
      <c r="T749" s="15">
        <v>1.0182990369530614E-2</v>
      </c>
      <c r="U749" s="15">
        <v>1.0182990369530614E-2</v>
      </c>
      <c r="V749" s="15">
        <v>0</v>
      </c>
      <c r="W749" s="15">
        <v>0</v>
      </c>
      <c r="X749" s="15">
        <v>4.0417331388029106E-3</v>
      </c>
      <c r="Y749" s="15">
        <v>4.0417331388029106E-3</v>
      </c>
      <c r="Z749" s="30" t="s">
        <v>8</v>
      </c>
      <c r="AA749" s="17"/>
      <c r="AB749" s="18">
        <f t="shared" si="23"/>
        <v>-3.3030760850238505</v>
      </c>
      <c r="AD749" s="28">
        <f t="shared" si="24"/>
        <v>0</v>
      </c>
    </row>
    <row r="750" spans="1:30">
      <c r="A750" s="14">
        <v>44389</v>
      </c>
      <c r="B750" s="15">
        <v>1.1731712284769769E-2</v>
      </c>
      <c r="C750" s="15">
        <v>1.1731712284769769E-2</v>
      </c>
      <c r="D750" s="15">
        <v>3.8272813677327738E-2</v>
      </c>
      <c r="E750" s="15">
        <v>3.8272813677327738E-2</v>
      </c>
      <c r="F750" s="15">
        <v>1.5220318960425281E-2</v>
      </c>
      <c r="G750" s="15">
        <v>1.5220318960425281E-2</v>
      </c>
      <c r="H750" s="15">
        <v>2.310503279292055E-2</v>
      </c>
      <c r="I750" s="15">
        <v>2.310503279292055E-2</v>
      </c>
      <c r="J750" s="15">
        <v>7.8336754038259678E-5</v>
      </c>
      <c r="K750" s="15">
        <v>7.8336754038259678E-5</v>
      </c>
      <c r="L750" s="15">
        <v>2.8628030277004816E-4</v>
      </c>
      <c r="M750" s="15">
        <v>2.8628030277004816E-4</v>
      </c>
      <c r="N750" s="15">
        <v>6.6154754873006487E-5</v>
      </c>
      <c r="O750" s="15">
        <v>6.6154754873006487E-5</v>
      </c>
      <c r="P750" s="15">
        <v>1.5794234081911851E-4</v>
      </c>
      <c r="Q750" s="15">
        <v>1.5794234081911851E-4</v>
      </c>
      <c r="R750" s="15">
        <v>0</v>
      </c>
      <c r="S750" s="15">
        <v>0</v>
      </c>
      <c r="T750" s="15">
        <v>0</v>
      </c>
      <c r="U750" s="15">
        <v>0</v>
      </c>
      <c r="V750" s="15">
        <v>0</v>
      </c>
      <c r="W750" s="15">
        <v>0</v>
      </c>
      <c r="X750" s="15">
        <v>0</v>
      </c>
      <c r="Y750" s="15">
        <v>0</v>
      </c>
      <c r="Z750" s="30" t="s">
        <v>8</v>
      </c>
      <c r="AA750" s="17"/>
      <c r="AB750" s="18">
        <f t="shared" si="23"/>
        <v>-3.7677048153611721</v>
      </c>
      <c r="AD750" s="28">
        <f t="shared" si="24"/>
        <v>0</v>
      </c>
    </row>
    <row r="751" spans="1:30">
      <c r="A751" s="14">
        <v>44390</v>
      </c>
      <c r="B751" s="15">
        <v>1.6112303570589251E-2</v>
      </c>
      <c r="C751" s="15">
        <v>1.6112303570589251E-2</v>
      </c>
      <c r="D751" s="15">
        <v>0.11510758413778095</v>
      </c>
      <c r="E751" s="15">
        <v>0.11510758413778095</v>
      </c>
      <c r="F751" s="15">
        <v>9.8877731836975777E-2</v>
      </c>
      <c r="G751" s="15">
        <v>9.8877731836975777E-2</v>
      </c>
      <c r="H751" s="15">
        <v>7.5306680847389076E-2</v>
      </c>
      <c r="I751" s="15">
        <v>7.5306680847389076E-2</v>
      </c>
      <c r="J751" s="15">
        <v>1.3473921694580663E-4</v>
      </c>
      <c r="K751" s="15">
        <v>1.3473921694580663E-4</v>
      </c>
      <c r="L751" s="15">
        <v>9.7621583244586441E-4</v>
      </c>
      <c r="M751" s="15">
        <v>9.7621583244586441E-4</v>
      </c>
      <c r="N751" s="15">
        <v>7.7495569994093314E-4</v>
      </c>
      <c r="O751" s="15">
        <v>7.7495569994093314E-4</v>
      </c>
      <c r="P751" s="15">
        <v>6.2267915661062562E-4</v>
      </c>
      <c r="Q751" s="15">
        <v>6.2267915661062562E-4</v>
      </c>
      <c r="R751" s="15">
        <v>0</v>
      </c>
      <c r="S751" s="15">
        <v>0</v>
      </c>
      <c r="T751" s="15">
        <v>1.4090716502341774E-2</v>
      </c>
      <c r="U751" s="15">
        <v>1.4090716502341774E-2</v>
      </c>
      <c r="V751" s="15">
        <v>2.2114589486119315E-3</v>
      </c>
      <c r="W751" s="15">
        <v>2.2114589486119315E-3</v>
      </c>
      <c r="X751" s="15">
        <v>6.1245267411154597E-3</v>
      </c>
      <c r="Y751" s="15">
        <v>6.1245267411154597E-3</v>
      </c>
      <c r="Z751" s="30" t="s">
        <v>8</v>
      </c>
      <c r="AA751" s="17"/>
      <c r="AB751" s="18">
        <f t="shared" si="23"/>
        <v>-2.5861864250390521</v>
      </c>
      <c r="AD751" s="28">
        <f t="shared" si="24"/>
        <v>0</v>
      </c>
    </row>
    <row r="752" spans="1:30">
      <c r="A752" s="14">
        <v>44391</v>
      </c>
      <c r="B752" s="15">
        <v>2.3833174048600123E-2</v>
      </c>
      <c r="C752" s="15">
        <v>2.3833174048600123E-2</v>
      </c>
      <c r="D752" s="15">
        <v>1.4365545593001017E-2</v>
      </c>
      <c r="E752" s="15">
        <v>1.4365545593001017E-2</v>
      </c>
      <c r="F752" s="15">
        <v>6.1429415239220318E-2</v>
      </c>
      <c r="G752" s="15">
        <v>6.1429415239220318E-2</v>
      </c>
      <c r="H752" s="15">
        <v>2.9115931950712898E-2</v>
      </c>
      <c r="I752" s="15">
        <v>2.9115931950712898E-2</v>
      </c>
      <c r="J752" s="15">
        <v>2.1307597098406633E-4</v>
      </c>
      <c r="K752" s="15">
        <v>2.1307597098406633E-4</v>
      </c>
      <c r="L752" s="15">
        <v>9.4472499914115962E-5</v>
      </c>
      <c r="M752" s="15">
        <v>9.4472499914115962E-5</v>
      </c>
      <c r="N752" s="15">
        <v>4.3945658594211456E-4</v>
      </c>
      <c r="O752" s="15">
        <v>4.3945658594211456E-4</v>
      </c>
      <c r="P752" s="15">
        <v>2.2043751164682729E-4</v>
      </c>
      <c r="Q752" s="15">
        <v>2.2043751164682729E-4</v>
      </c>
      <c r="R752" s="15">
        <v>0</v>
      </c>
      <c r="S752" s="15">
        <v>0</v>
      </c>
      <c r="T752" s="15">
        <v>5.4393257526309162E-5</v>
      </c>
      <c r="U752" s="15">
        <v>5.4393257526309162E-5</v>
      </c>
      <c r="V752" s="15">
        <v>2.5989367985823983E-4</v>
      </c>
      <c r="W752" s="15">
        <v>2.5989367985823983E-4</v>
      </c>
      <c r="X752" s="15">
        <v>8.4084411659099065E-5</v>
      </c>
      <c r="Y752" s="15">
        <v>8.4084411659099065E-5</v>
      </c>
      <c r="Z752" s="30" t="s">
        <v>8</v>
      </c>
      <c r="AA752" s="17"/>
      <c r="AB752" s="18">
        <f t="shared" si="23"/>
        <v>-3.5364697649072845</v>
      </c>
      <c r="AD752" s="28">
        <f t="shared" si="24"/>
        <v>0</v>
      </c>
    </row>
    <row r="753" spans="1:30">
      <c r="A753" s="14">
        <v>44392</v>
      </c>
      <c r="B753" s="15">
        <v>3.6727403763297667E-2</v>
      </c>
      <c r="C753" s="15">
        <v>3.6727403763297667E-2</v>
      </c>
      <c r="D753" s="15">
        <v>0.47780182532321047</v>
      </c>
      <c r="E753" s="15">
        <v>0.47780182532321047</v>
      </c>
      <c r="F753" s="15">
        <v>0.1515227406969876</v>
      </c>
      <c r="G753" s="15">
        <v>0.1515227406969876</v>
      </c>
      <c r="H753" s="15">
        <v>0.2393985464759541</v>
      </c>
      <c r="I753" s="15">
        <v>0.2393985464759541</v>
      </c>
      <c r="J753" s="15">
        <v>1.5667350807651938E-4</v>
      </c>
      <c r="K753" s="15">
        <v>1.5667350807651938E-4</v>
      </c>
      <c r="L753" s="15">
        <v>6.5186024940739971E-3</v>
      </c>
      <c r="M753" s="15">
        <v>6.5186024940739971E-3</v>
      </c>
      <c r="N753" s="15">
        <v>1.0301240401653876E-3</v>
      </c>
      <c r="O753" s="15">
        <v>1.0301240401653876E-3</v>
      </c>
      <c r="P753" s="15">
        <v>2.8918219955730694E-3</v>
      </c>
      <c r="Q753" s="15">
        <v>2.8918219955730694E-3</v>
      </c>
      <c r="R753" s="15">
        <v>0</v>
      </c>
      <c r="S753" s="15">
        <v>0</v>
      </c>
      <c r="T753" s="15">
        <v>0</v>
      </c>
      <c r="U753" s="15">
        <v>0</v>
      </c>
      <c r="V753" s="15">
        <v>8.5056113408151217E-5</v>
      </c>
      <c r="W753" s="15">
        <v>8.5056113408151217E-5</v>
      </c>
      <c r="X753" s="15">
        <v>2.0452964998159235E-5</v>
      </c>
      <c r="Y753" s="15">
        <v>2.0452964998159235E-5</v>
      </c>
      <c r="Z753" s="30" t="s">
        <v>8</v>
      </c>
      <c r="AA753" s="17"/>
      <c r="AB753" s="18">
        <f t="shared" si="23"/>
        <v>-1.42962555740571</v>
      </c>
      <c r="AD753" s="28">
        <f t="shared" si="24"/>
        <v>0</v>
      </c>
    </row>
    <row r="754" spans="1:30">
      <c r="A754" s="14">
        <v>44393</v>
      </c>
      <c r="B754" s="15">
        <v>8.4290347345167401E-4</v>
      </c>
      <c r="C754" s="15">
        <v>8.4290347345167401E-4</v>
      </c>
      <c r="D754" s="15">
        <v>1.0432054232940555E-2</v>
      </c>
      <c r="E754" s="15">
        <v>1.0432054232940555E-2</v>
      </c>
      <c r="F754" s="15">
        <v>6.3338452451269942E-2</v>
      </c>
      <c r="G754" s="15">
        <v>6.3338452451269942E-2</v>
      </c>
      <c r="H754" s="15">
        <v>1.9676888604062415E-2</v>
      </c>
      <c r="I754" s="15">
        <v>1.9676888604062415E-2</v>
      </c>
      <c r="J754" s="15">
        <v>9.4004104845911605E-6</v>
      </c>
      <c r="K754" s="15">
        <v>9.4004104845911605E-6</v>
      </c>
      <c r="L754" s="15">
        <v>7.1570075692512053E-5</v>
      </c>
      <c r="M754" s="15">
        <v>7.1570075692512053E-5</v>
      </c>
      <c r="N754" s="15">
        <v>3.0714707619610153E-4</v>
      </c>
      <c r="O754" s="15">
        <v>3.0714707619610153E-4</v>
      </c>
      <c r="P754" s="15">
        <v>1.0567365249048938E-4</v>
      </c>
      <c r="Q754" s="15">
        <v>1.0567365249048938E-4</v>
      </c>
      <c r="R754" s="15">
        <v>0</v>
      </c>
      <c r="S754" s="15">
        <v>0</v>
      </c>
      <c r="T754" s="15">
        <v>0</v>
      </c>
      <c r="U754" s="15">
        <v>0</v>
      </c>
      <c r="V754" s="15">
        <v>1.4270525694034259E-3</v>
      </c>
      <c r="W754" s="15">
        <v>1.4270525694034259E-3</v>
      </c>
      <c r="X754" s="15">
        <v>3.4315530163578269E-4</v>
      </c>
      <c r="Y754" s="15">
        <v>3.4315530163578269E-4</v>
      </c>
      <c r="Z754" s="30" t="s">
        <v>8</v>
      </c>
      <c r="AA754" s="17"/>
      <c r="AB754" s="18">
        <f t="shared" si="23"/>
        <v>-3.9283104992441276</v>
      </c>
      <c r="AD754" s="28">
        <f t="shared" si="24"/>
        <v>0</v>
      </c>
    </row>
    <row r="755" spans="1:30">
      <c r="A755" s="14">
        <v>44394</v>
      </c>
      <c r="B755" s="15">
        <v>3.72882949222116E-3</v>
      </c>
      <c r="C755" s="15">
        <v>3.72882949222116E-3</v>
      </c>
      <c r="D755" s="15">
        <v>0.66505777136509903</v>
      </c>
      <c r="E755" s="15">
        <v>0.18568999278573639</v>
      </c>
      <c r="F755" s="15">
        <v>1.4971293561724748</v>
      </c>
      <c r="G755" s="15">
        <v>0.86975546367395151</v>
      </c>
      <c r="H755" s="15">
        <v>0.62532667930205399</v>
      </c>
      <c r="I755" s="15">
        <v>0.28419963002858867</v>
      </c>
      <c r="J755" s="15">
        <v>1.2533880646121547E-5</v>
      </c>
      <c r="K755" s="15">
        <v>1.2533880646121547E-5</v>
      </c>
      <c r="L755" s="15">
        <v>1.5338898622419184E-2</v>
      </c>
      <c r="M755" s="15">
        <v>1.9094896194762215E-3</v>
      </c>
      <c r="N755" s="15">
        <v>4.5585351447135256E-2</v>
      </c>
      <c r="O755" s="15">
        <v>3.2401653868871817E-2</v>
      </c>
      <c r="P755" s="15">
        <v>1.7054363980965107E-2</v>
      </c>
      <c r="Q755" s="15">
        <v>8.5538844725634808E-3</v>
      </c>
      <c r="R755" s="15">
        <v>0</v>
      </c>
      <c r="S755" s="15">
        <v>0</v>
      </c>
      <c r="T755" s="15">
        <v>0</v>
      </c>
      <c r="U755" s="15">
        <v>0</v>
      </c>
      <c r="V755" s="15">
        <v>1.20685174246899E-2</v>
      </c>
      <c r="W755" s="15">
        <v>6.2138216184288251E-3</v>
      </c>
      <c r="X755" s="15">
        <v>2.9020484780721491E-3</v>
      </c>
      <c r="Y755" s="15">
        <v>1.4942027206988552E-3</v>
      </c>
      <c r="Z755" s="30" t="s">
        <v>8</v>
      </c>
      <c r="AA755" s="17"/>
      <c r="AB755" s="18">
        <f t="shared" si="23"/>
        <v>-1.2580783651194609</v>
      </c>
      <c r="AD755" s="28">
        <f t="shared" si="24"/>
        <v>0</v>
      </c>
    </row>
    <row r="756" spans="1:30">
      <c r="A756" s="14">
        <v>44395</v>
      </c>
      <c r="B756" s="15">
        <v>7.8336754038259673E-4</v>
      </c>
      <c r="C756" s="15">
        <v>7.8336754038259673E-4</v>
      </c>
      <c r="D756" s="15">
        <v>1.3626942411854295E-3</v>
      </c>
      <c r="E756" s="15">
        <v>1.3626942411854295E-3</v>
      </c>
      <c r="F756" s="15">
        <v>1.4128765505020674E-2</v>
      </c>
      <c r="G756" s="15">
        <v>1.4128765505020674E-2</v>
      </c>
      <c r="H756" s="15">
        <v>4.2224009962866507E-3</v>
      </c>
      <c r="I756" s="15">
        <v>4.2224009962866507E-3</v>
      </c>
      <c r="J756" s="15">
        <v>6.2669403230607737E-6</v>
      </c>
      <c r="K756" s="15">
        <v>6.2669403230607737E-6</v>
      </c>
      <c r="L756" s="15">
        <v>8.5884090831014473E-6</v>
      </c>
      <c r="M756" s="15">
        <v>8.5884090831014473E-6</v>
      </c>
      <c r="N756" s="15">
        <v>8.9781453041937393E-5</v>
      </c>
      <c r="O756" s="15">
        <v>8.9781453041937393E-5</v>
      </c>
      <c r="P756" s="15">
        <v>2.7270619997545648E-5</v>
      </c>
      <c r="Q756" s="15">
        <v>2.7270619997545648E-5</v>
      </c>
      <c r="R756" s="15">
        <v>0</v>
      </c>
      <c r="S756" s="15">
        <v>0</v>
      </c>
      <c r="T756" s="15">
        <v>0</v>
      </c>
      <c r="U756" s="15">
        <v>0</v>
      </c>
      <c r="V756" s="15">
        <v>0</v>
      </c>
      <c r="W756" s="15">
        <v>0</v>
      </c>
      <c r="X756" s="15">
        <v>0</v>
      </c>
      <c r="Y756" s="15">
        <v>0</v>
      </c>
      <c r="Z756" s="30" t="s">
        <v>8</v>
      </c>
      <c r="AA756" s="17"/>
      <c r="AB756" s="18">
        <f t="shared" si="23"/>
        <v>-5.4673513562625491</v>
      </c>
      <c r="AD756" s="28">
        <f t="shared" si="24"/>
        <v>0</v>
      </c>
    </row>
    <row r="757" spans="1:30">
      <c r="A757" s="14">
        <v>44396</v>
      </c>
      <c r="B757" s="15">
        <v>9.4323718802387685E-2</v>
      </c>
      <c r="C757" s="15">
        <v>9.4323718802387685E-2</v>
      </c>
      <c r="D757" s="15">
        <v>1.555360884949672E-2</v>
      </c>
      <c r="E757" s="15">
        <v>1.555360884949672E-2</v>
      </c>
      <c r="F757" s="15">
        <v>5.7757826343768456E-2</v>
      </c>
      <c r="G757" s="15">
        <v>5.5565268753691666E-2</v>
      </c>
      <c r="H757" s="15">
        <v>5.4266261243449368E-2</v>
      </c>
      <c r="I757" s="15">
        <v>5.3739029256830148E-2</v>
      </c>
      <c r="J757" s="15">
        <v>3.525153931721686E-3</v>
      </c>
      <c r="K757" s="15">
        <v>3.525153931721686E-3</v>
      </c>
      <c r="L757" s="15">
        <v>1.1737492413571976E-4</v>
      </c>
      <c r="M757" s="15">
        <v>1.1737492413571976E-4</v>
      </c>
      <c r="N757" s="15">
        <v>4.3473124630832838E-4</v>
      </c>
      <c r="O757" s="15">
        <v>4.3000590667454221E-4</v>
      </c>
      <c r="P757" s="15">
        <v>1.4294349982046845E-3</v>
      </c>
      <c r="Q757" s="15">
        <v>1.4282987223714534E-3</v>
      </c>
      <c r="R757" s="15">
        <v>3.0833346389459006E-3</v>
      </c>
      <c r="S757" s="15">
        <v>3.0833346389459006E-3</v>
      </c>
      <c r="T757" s="15">
        <v>1.3449448624136865E-2</v>
      </c>
      <c r="U757" s="15">
        <v>1.3449448624136865E-2</v>
      </c>
      <c r="V757" s="15">
        <v>0</v>
      </c>
      <c r="W757" s="15">
        <v>0</v>
      </c>
      <c r="X757" s="15">
        <v>6.4563192844189314E-3</v>
      </c>
      <c r="Y757" s="15">
        <v>6.4563192844189314E-3</v>
      </c>
      <c r="Z757" s="30" t="s">
        <v>8</v>
      </c>
      <c r="AA757" s="17"/>
      <c r="AB757" s="18">
        <f t="shared" si="23"/>
        <v>-2.9236157396566744</v>
      </c>
      <c r="AD757" s="28">
        <f t="shared" si="24"/>
        <v>0</v>
      </c>
    </row>
    <row r="758" spans="1:30">
      <c r="A758" s="14">
        <v>44397</v>
      </c>
      <c r="B758" s="15">
        <v>9.7920942547824588E-2</v>
      </c>
      <c r="C758" s="15">
        <v>9.7920942547824588E-2</v>
      </c>
      <c r="D758" s="15">
        <v>0.4521053053465709</v>
      </c>
      <c r="E758" s="15">
        <v>0.39759753569915374</v>
      </c>
      <c r="F758" s="15">
        <v>2.0118747784997044</v>
      </c>
      <c r="G758" s="15">
        <v>2.0118747784997044</v>
      </c>
      <c r="H758" s="15">
        <v>0.69873805205961359</v>
      </c>
      <c r="I758" s="15">
        <v>0.67710336019489403</v>
      </c>
      <c r="J758" s="15">
        <v>5.6402462907546933E-4</v>
      </c>
      <c r="K758" s="15">
        <v>5.6402462907546933E-4</v>
      </c>
      <c r="L758" s="15">
        <v>1.1811925292292186E-2</v>
      </c>
      <c r="M758" s="15">
        <v>8.6055859012676462E-3</v>
      </c>
      <c r="N758" s="15">
        <v>2.2634376845835798E-2</v>
      </c>
      <c r="O758" s="15">
        <v>2.2634376845835798E-2</v>
      </c>
      <c r="P758" s="15">
        <v>1.0335564979069798E-2</v>
      </c>
      <c r="Q758" s="15">
        <v>9.0629360458510007E-3</v>
      </c>
      <c r="R758" s="15">
        <v>9.4004104845911605E-6</v>
      </c>
      <c r="S758" s="15">
        <v>9.4004104845911605E-6</v>
      </c>
      <c r="T758" s="15">
        <v>1.122218786858589E-2</v>
      </c>
      <c r="U758" s="15">
        <v>1.122218786858589E-2</v>
      </c>
      <c r="V758" s="15">
        <v>0</v>
      </c>
      <c r="W758" s="15">
        <v>0</v>
      </c>
      <c r="X758" s="15">
        <v>4.4576100937654814E-3</v>
      </c>
      <c r="Y758" s="15">
        <v>4.4576100937654814E-3</v>
      </c>
      <c r="Z758" s="30" t="s">
        <v>8</v>
      </c>
      <c r="AA758" s="17"/>
      <c r="AB758" s="18">
        <f t="shared" si="23"/>
        <v>-0.38993134387562617</v>
      </c>
      <c r="AD758" s="28">
        <f t="shared" si="24"/>
        <v>0</v>
      </c>
    </row>
    <row r="759" spans="1:30">
      <c r="A759" s="14">
        <v>44398</v>
      </c>
      <c r="B759" s="15">
        <v>1.4388894981747535E-2</v>
      </c>
      <c r="C759" s="15">
        <v>1.4388894981747535E-2</v>
      </c>
      <c r="D759" s="15">
        <v>7.6373859172993469E-2</v>
      </c>
      <c r="E759" s="15">
        <v>7.6373859172993469E-2</v>
      </c>
      <c r="F759" s="15">
        <v>2.2492616656822211E-2</v>
      </c>
      <c r="G759" s="15">
        <v>2.2492616656822211E-2</v>
      </c>
      <c r="H759" s="15">
        <v>4.0940018271315402E-2</v>
      </c>
      <c r="I759" s="15">
        <v>4.0940018271315402E-2</v>
      </c>
      <c r="J759" s="15">
        <v>1.1280492581509393E-4</v>
      </c>
      <c r="K759" s="15">
        <v>1.1280492581509393E-4</v>
      </c>
      <c r="L759" s="15">
        <v>5.3248136315228983E-4</v>
      </c>
      <c r="M759" s="15">
        <v>5.3248136315228983E-4</v>
      </c>
      <c r="N759" s="15">
        <v>2.3154164205552275E-4</v>
      </c>
      <c r="O759" s="15">
        <v>2.3154164205552275E-4</v>
      </c>
      <c r="P759" s="15">
        <v>3.0793075080561954E-4</v>
      </c>
      <c r="Q759" s="15">
        <v>3.0793075080561954E-4</v>
      </c>
      <c r="R759" s="15">
        <v>0</v>
      </c>
      <c r="S759" s="15">
        <v>0</v>
      </c>
      <c r="T759" s="15">
        <v>5.2904599951904907E-3</v>
      </c>
      <c r="U759" s="15">
        <v>5.2904599951904907E-3</v>
      </c>
      <c r="V759" s="15">
        <v>2.7879503839338453E-4</v>
      </c>
      <c r="W759" s="15">
        <v>2.7879503839338453E-4</v>
      </c>
      <c r="X759" s="15">
        <v>2.1668780139716477E-3</v>
      </c>
      <c r="Y759" s="15">
        <v>2.1668780139716477E-3</v>
      </c>
      <c r="Z759" s="30" t="s">
        <v>8</v>
      </c>
      <c r="AA759" s="17"/>
      <c r="AB759" s="18">
        <f t="shared" si="23"/>
        <v>-3.1956472524541395</v>
      </c>
      <c r="AD759" s="28">
        <f t="shared" si="24"/>
        <v>0</v>
      </c>
    </row>
    <row r="760" spans="1:30">
      <c r="A760" s="14">
        <v>44399</v>
      </c>
      <c r="B760" s="15">
        <v>3.0714274523320855E-2</v>
      </c>
      <c r="C760" s="15">
        <v>3.0714274523320855E-2</v>
      </c>
      <c r="D760" s="15">
        <v>2.962428573064459E-2</v>
      </c>
      <c r="E760" s="15">
        <v>2.962428573064459E-2</v>
      </c>
      <c r="F760" s="15">
        <v>0.79793975191966926</v>
      </c>
      <c r="G760" s="15">
        <v>0.69253160070880104</v>
      </c>
      <c r="H760" s="15">
        <v>0.21477204034233716</v>
      </c>
      <c r="I760" s="15">
        <v>0.18942513533045172</v>
      </c>
      <c r="J760" s="15">
        <v>3.1021354599150824E-4</v>
      </c>
      <c r="K760" s="15">
        <v>3.1021354599150824E-4</v>
      </c>
      <c r="L760" s="15">
        <v>2.261614391883381E-4</v>
      </c>
      <c r="M760" s="15">
        <v>2.261614391883381E-4</v>
      </c>
      <c r="N760" s="15">
        <v>1.5621972829297106E-2</v>
      </c>
      <c r="O760" s="15">
        <v>1.1907855877141171E-2</v>
      </c>
      <c r="P760" s="15">
        <v>3.9587850029770425E-3</v>
      </c>
      <c r="Q760" s="15">
        <v>3.0656721980574231E-3</v>
      </c>
      <c r="R760" s="15">
        <v>0</v>
      </c>
      <c r="S760" s="15">
        <v>0</v>
      </c>
      <c r="T760" s="15">
        <v>0</v>
      </c>
      <c r="U760" s="15">
        <v>0</v>
      </c>
      <c r="V760" s="15">
        <v>0</v>
      </c>
      <c r="W760" s="15">
        <v>0</v>
      </c>
      <c r="X760" s="15">
        <v>0</v>
      </c>
      <c r="Y760" s="15">
        <v>0</v>
      </c>
      <c r="Z760" s="30" t="s">
        <v>8</v>
      </c>
      <c r="AA760" s="17"/>
      <c r="AB760" s="18">
        <f t="shared" si="23"/>
        <v>-1.6637613967373361</v>
      </c>
      <c r="AD760" s="28">
        <f t="shared" si="24"/>
        <v>0</v>
      </c>
    </row>
    <row r="761" spans="1:30">
      <c r="A761" s="14">
        <v>44400</v>
      </c>
      <c r="B761" s="15">
        <v>2.7151518949660801E-2</v>
      </c>
      <c r="C761" s="15">
        <v>2.7151518949660801E-2</v>
      </c>
      <c r="D761" s="15">
        <v>5.0872009802237564E-3</v>
      </c>
      <c r="E761" s="15">
        <v>5.0872009802237564E-3</v>
      </c>
      <c r="F761" s="15">
        <v>0.63313880685174251</v>
      </c>
      <c r="G761" s="15">
        <v>0.63313880685174251</v>
      </c>
      <c r="H761" s="15">
        <v>0.16411231859356323</v>
      </c>
      <c r="I761" s="15">
        <v>0.16411231859356323</v>
      </c>
      <c r="J761" s="15">
        <v>1.7234085888417127E-4</v>
      </c>
      <c r="K761" s="15">
        <v>1.7234085888417127E-4</v>
      </c>
      <c r="L761" s="15">
        <v>3.4353636332405789E-5</v>
      </c>
      <c r="M761" s="15">
        <v>3.4353636332405789E-5</v>
      </c>
      <c r="N761" s="15">
        <v>2.5578263437684587E-2</v>
      </c>
      <c r="O761" s="15">
        <v>2.5578263437684587E-2</v>
      </c>
      <c r="P761" s="15">
        <v>6.2267915661062545E-3</v>
      </c>
      <c r="Q761" s="15">
        <v>6.2267915661062545E-3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0</v>
      </c>
      <c r="X761" s="15">
        <v>0</v>
      </c>
      <c r="Y761" s="15">
        <v>0</v>
      </c>
      <c r="Z761" s="30" t="s">
        <v>8</v>
      </c>
      <c r="AA761" s="17"/>
      <c r="AB761" s="18">
        <f t="shared" si="23"/>
        <v>-1.807204216101066</v>
      </c>
      <c r="AD761" s="28">
        <f t="shared" si="24"/>
        <v>0</v>
      </c>
    </row>
    <row r="762" spans="1:30">
      <c r="A762" s="14">
        <v>44401</v>
      </c>
      <c r="B762" s="15">
        <v>1.2743823146944085E-2</v>
      </c>
      <c r="C762" s="15">
        <v>1.2743823146944085E-2</v>
      </c>
      <c r="D762" s="15">
        <v>0.3497600971062787</v>
      </c>
      <c r="E762" s="15">
        <v>0.28011382504838134</v>
      </c>
      <c r="F762" s="15">
        <v>0.71593620791494395</v>
      </c>
      <c r="G762" s="15">
        <v>0.71593620791494395</v>
      </c>
      <c r="H762" s="15">
        <v>0.31560174895576254</v>
      </c>
      <c r="I762" s="15">
        <v>0.28795843048491709</v>
      </c>
      <c r="J762" s="15">
        <v>1.5354003791498899E-4</v>
      </c>
      <c r="K762" s="15">
        <v>1.5354003791498899E-4</v>
      </c>
      <c r="L762" s="15">
        <v>7.3030105236639286E-3</v>
      </c>
      <c r="M762" s="15">
        <v>3.2979490879109555E-3</v>
      </c>
      <c r="N762" s="15">
        <v>4.7395156526875365E-3</v>
      </c>
      <c r="O762" s="15">
        <v>4.7395156526875365E-3</v>
      </c>
      <c r="P762" s="15">
        <v>4.0940018271315402E-3</v>
      </c>
      <c r="Q762" s="15">
        <v>2.5043519364412754E-3</v>
      </c>
      <c r="R762" s="15">
        <v>0</v>
      </c>
      <c r="S762" s="15">
        <v>0</v>
      </c>
      <c r="T762" s="15">
        <v>4.1682412083319017E-3</v>
      </c>
      <c r="U762" s="15">
        <v>4.1682412083319017E-3</v>
      </c>
      <c r="V762" s="15">
        <v>5.6704075605434141E-4</v>
      </c>
      <c r="W762" s="15">
        <v>5.6704075605434141E-4</v>
      </c>
      <c r="X762" s="15">
        <v>1.790770713172164E-3</v>
      </c>
      <c r="Y762" s="15">
        <v>1.790770713172164E-3</v>
      </c>
      <c r="Z762" s="30" t="s">
        <v>8</v>
      </c>
      <c r="AA762" s="17"/>
      <c r="AB762" s="18">
        <f t="shared" si="23"/>
        <v>-1.2449391478580463</v>
      </c>
      <c r="AD762" s="28">
        <f t="shared" si="24"/>
        <v>0</v>
      </c>
    </row>
    <row r="763" spans="1:30">
      <c r="A763" s="14">
        <v>44402</v>
      </c>
      <c r="B763" s="15">
        <v>2.1787018033120779E-2</v>
      </c>
      <c r="C763" s="15">
        <v>2.1787018033120779E-2</v>
      </c>
      <c r="D763" s="15">
        <v>0.1569302735694573</v>
      </c>
      <c r="E763" s="15">
        <v>0.1569302735694573</v>
      </c>
      <c r="F763" s="15">
        <v>8.882693443591258E-2</v>
      </c>
      <c r="G763" s="15">
        <v>8.882693443591258E-2</v>
      </c>
      <c r="H763" s="15">
        <v>9.1547471331760721E-2</v>
      </c>
      <c r="I763" s="15">
        <v>9.1547471331760721E-2</v>
      </c>
      <c r="J763" s="15">
        <v>1.5667350807651933E-4</v>
      </c>
      <c r="K763" s="15">
        <v>1.5667350807651933E-4</v>
      </c>
      <c r="L763" s="15">
        <v>1.0964535596092847E-3</v>
      </c>
      <c r="M763" s="15">
        <v>1.0964535596092847E-3</v>
      </c>
      <c r="N763" s="15">
        <v>6.4264619019492022E-4</v>
      </c>
      <c r="O763" s="15">
        <v>6.4264619019492022E-4</v>
      </c>
      <c r="P763" s="15">
        <v>6.4654094910847814E-4</v>
      </c>
      <c r="Q763" s="15">
        <v>6.4654094910847814E-4</v>
      </c>
      <c r="R763" s="15">
        <v>0</v>
      </c>
      <c r="S763" s="15">
        <v>0</v>
      </c>
      <c r="T763" s="15">
        <v>8.2448727197773888E-4</v>
      </c>
      <c r="U763" s="15">
        <v>8.2448727197773888E-4</v>
      </c>
      <c r="V763" s="15">
        <v>6.0484347312463082E-4</v>
      </c>
      <c r="W763" s="15">
        <v>6.0484347312463082E-4</v>
      </c>
      <c r="X763" s="15">
        <v>4.7269074662412451E-4</v>
      </c>
      <c r="Y763" s="15">
        <v>4.7269074662412451E-4</v>
      </c>
      <c r="Z763" s="30" t="s">
        <v>8</v>
      </c>
      <c r="AA763" s="17"/>
      <c r="AB763" s="18">
        <f t="shared" si="23"/>
        <v>-2.3908976288682982</v>
      </c>
      <c r="AD763" s="28">
        <f t="shared" si="24"/>
        <v>0</v>
      </c>
    </row>
    <row r="764" spans="1:30">
      <c r="A764" s="14">
        <v>44403</v>
      </c>
      <c r="B764" s="15">
        <v>0.11047989095523837</v>
      </c>
      <c r="C764" s="15">
        <v>0.11047989095523837</v>
      </c>
      <c r="D764" s="15">
        <v>6.1493009035006353E-3</v>
      </c>
      <c r="E764" s="15">
        <v>6.1493009035006353E-3</v>
      </c>
      <c r="F764" s="15">
        <v>0.73216302421736557</v>
      </c>
      <c r="G764" s="15">
        <v>0.73216302421736557</v>
      </c>
      <c r="H764" s="15">
        <v>0.21856265652199602</v>
      </c>
      <c r="I764" s="15">
        <v>0.21856265652199602</v>
      </c>
      <c r="J764" s="15">
        <v>8.8990552587462984E-4</v>
      </c>
      <c r="K764" s="15">
        <v>8.8990552587462984E-4</v>
      </c>
      <c r="L764" s="15">
        <v>3.14908333047053E-5</v>
      </c>
      <c r="M764" s="15">
        <v>3.14908333047053E-5</v>
      </c>
      <c r="N764" s="15">
        <v>2.9429415239220325E-2</v>
      </c>
      <c r="O764" s="15">
        <v>2.9429415239220325E-2</v>
      </c>
      <c r="P764" s="15">
        <v>7.4119272601662588E-3</v>
      </c>
      <c r="Q764" s="15">
        <v>7.4119272601662588E-3</v>
      </c>
      <c r="R764" s="15">
        <v>3.4781518792987294E-3</v>
      </c>
      <c r="S764" s="15">
        <v>3.4781518792987294E-3</v>
      </c>
      <c r="T764" s="15">
        <v>5.2933227982181917E-3</v>
      </c>
      <c r="U764" s="15">
        <v>5.2933227982181917E-3</v>
      </c>
      <c r="V764" s="15">
        <v>3.2463083284111044E-2</v>
      </c>
      <c r="W764" s="15">
        <v>3.2463083284111044E-2</v>
      </c>
      <c r="X764" s="15">
        <v>1.1168455164828173E-2</v>
      </c>
      <c r="Y764" s="15">
        <v>1.1168455164828173E-2</v>
      </c>
      <c r="Z764" s="30" t="s">
        <v>8</v>
      </c>
      <c r="AA764" s="17"/>
      <c r="AB764" s="18">
        <f t="shared" si="23"/>
        <v>-1.5206825480158375</v>
      </c>
      <c r="AD764" s="28">
        <f t="shared" si="24"/>
        <v>0</v>
      </c>
    </row>
    <row r="765" spans="1:30">
      <c r="A765" s="14">
        <v>44404</v>
      </c>
      <c r="B765" s="15">
        <v>6.9594372287589889E-3</v>
      </c>
      <c r="C765" s="15">
        <v>6.9594372287589889E-3</v>
      </c>
      <c r="D765" s="15">
        <v>0.57138971910176706</v>
      </c>
      <c r="E765" s="15">
        <v>0.57138971910176706</v>
      </c>
      <c r="F765" s="15">
        <v>1.2534955699940933</v>
      </c>
      <c r="G765" s="15">
        <v>1.2534955699940933</v>
      </c>
      <c r="H765" s="15">
        <v>0.53073512501306719</v>
      </c>
      <c r="I765" s="15">
        <v>0.53073512501306719</v>
      </c>
      <c r="J765" s="15">
        <v>1.8174126936876245E-4</v>
      </c>
      <c r="K765" s="15">
        <v>1.8174126936876245E-4</v>
      </c>
      <c r="L765" s="15">
        <v>4.5776220412930687E-3</v>
      </c>
      <c r="M765" s="15">
        <v>4.5776220412930687E-3</v>
      </c>
      <c r="N765" s="15">
        <v>3.0355581807442415E-2</v>
      </c>
      <c r="O765" s="15">
        <v>3.0355581807442415E-2</v>
      </c>
      <c r="P765" s="15">
        <v>9.1822450083402646E-3</v>
      </c>
      <c r="Q765" s="15">
        <v>9.1822450083402646E-3</v>
      </c>
      <c r="R765" s="15">
        <v>0</v>
      </c>
      <c r="S765" s="15">
        <v>0</v>
      </c>
      <c r="T765" s="15">
        <v>0</v>
      </c>
      <c r="U765" s="15">
        <v>0</v>
      </c>
      <c r="V765" s="15">
        <v>2.8352037802717071E-5</v>
      </c>
      <c r="W765" s="15">
        <v>2.8352037802717071E-5</v>
      </c>
      <c r="X765" s="15">
        <v>6.8176549993864112E-6</v>
      </c>
      <c r="Y765" s="15">
        <v>6.8176549993864112E-6</v>
      </c>
      <c r="Z765" s="30" t="s">
        <v>8</v>
      </c>
      <c r="AA765" s="17"/>
      <c r="AB765" s="18">
        <f t="shared" si="23"/>
        <v>-0.6334922051446642</v>
      </c>
      <c r="AD765" s="28">
        <f t="shared" si="24"/>
        <v>0</v>
      </c>
    </row>
    <row r="766" spans="1:30">
      <c r="A766" s="14">
        <v>44405</v>
      </c>
      <c r="B766" s="15">
        <v>6.6429567424444195E-3</v>
      </c>
      <c r="C766" s="15">
        <v>6.6429567424444195E-3</v>
      </c>
      <c r="D766" s="15">
        <v>0.20386306640557905</v>
      </c>
      <c r="E766" s="15">
        <v>0.20386306640557905</v>
      </c>
      <c r="F766" s="15">
        <v>2.1253065564087414</v>
      </c>
      <c r="G766" s="15">
        <v>2.08355818074424</v>
      </c>
      <c r="H766" s="15">
        <v>0.59438475208733865</v>
      </c>
      <c r="I766" s="15">
        <v>0.58434575510074227</v>
      </c>
      <c r="J766" s="15">
        <v>6.8936343553668524E-5</v>
      </c>
      <c r="K766" s="15">
        <v>6.8936343553668524E-5</v>
      </c>
      <c r="L766" s="15">
        <v>2.2444375737171785E-3</v>
      </c>
      <c r="M766" s="15">
        <v>2.2444375737171785E-3</v>
      </c>
      <c r="N766" s="15">
        <v>3.8672179562906077E-2</v>
      </c>
      <c r="O766" s="15">
        <v>3.6474896633195503E-2</v>
      </c>
      <c r="P766" s="15">
        <v>1.0215119740747307E-2</v>
      </c>
      <c r="Q766" s="15">
        <v>9.6867514782948607E-3</v>
      </c>
      <c r="R766" s="15">
        <v>0</v>
      </c>
      <c r="S766" s="15">
        <v>0</v>
      </c>
      <c r="T766" s="15">
        <v>6.3525599184673697E-3</v>
      </c>
      <c r="U766" s="15">
        <v>6.3525599184673697E-3</v>
      </c>
      <c r="V766" s="15">
        <v>8.8600118133490852E-3</v>
      </c>
      <c r="W766" s="15">
        <v>8.8600118133490852E-3</v>
      </c>
      <c r="X766" s="15">
        <v>4.6519132612479943E-3</v>
      </c>
      <c r="Y766" s="15">
        <v>4.6519132612479943E-3</v>
      </c>
      <c r="Z766" s="30" t="s">
        <v>8</v>
      </c>
      <c r="AA766" s="17"/>
      <c r="AB766" s="18">
        <f t="shared" si="23"/>
        <v>-0.53726242493885867</v>
      </c>
      <c r="AD766" s="28">
        <f t="shared" si="24"/>
        <v>0</v>
      </c>
    </row>
    <row r="767" spans="1:30">
      <c r="A767" s="14">
        <v>44406</v>
      </c>
      <c r="B767" s="15">
        <v>4.4933962116345746E-2</v>
      </c>
      <c r="C767" s="15">
        <v>4.4933962116345746E-2</v>
      </c>
      <c r="D767" s="15">
        <v>8.2308449849416571E-2</v>
      </c>
      <c r="E767" s="15">
        <v>8.2308449849416571E-2</v>
      </c>
      <c r="F767" s="15">
        <v>1.515151801535735</v>
      </c>
      <c r="G767" s="15">
        <v>1.515151801535735</v>
      </c>
      <c r="H767" s="15">
        <v>0.41330329020030265</v>
      </c>
      <c r="I767" s="15">
        <v>0.41330329020030265</v>
      </c>
      <c r="J767" s="15">
        <v>2.0054209033794476E-4</v>
      </c>
      <c r="K767" s="15">
        <v>2.0054209033794476E-4</v>
      </c>
      <c r="L767" s="15">
        <v>1.525874013764357E-3</v>
      </c>
      <c r="M767" s="15">
        <v>1.525874013764357E-3</v>
      </c>
      <c r="N767" s="15">
        <v>1.0457176609568816E-2</v>
      </c>
      <c r="O767" s="15">
        <v>1.0457176609568816E-2</v>
      </c>
      <c r="P767" s="15">
        <v>3.1929350913793026E-3</v>
      </c>
      <c r="Q767" s="15">
        <v>3.1929350913793026E-3</v>
      </c>
      <c r="R767" s="15">
        <v>0</v>
      </c>
      <c r="S767" s="15">
        <v>0</v>
      </c>
      <c r="T767" s="15">
        <v>1.0472133475328363E-2</v>
      </c>
      <c r="U767" s="15">
        <v>1.0472133475328363E-2</v>
      </c>
      <c r="V767" s="15">
        <v>0</v>
      </c>
      <c r="W767" s="15">
        <v>0</v>
      </c>
      <c r="X767" s="15">
        <v>4.1564969979592482E-3</v>
      </c>
      <c r="Y767" s="15">
        <v>4.1564969979592482E-3</v>
      </c>
      <c r="Z767" s="30" t="s">
        <v>8</v>
      </c>
      <c r="AA767" s="17"/>
      <c r="AB767" s="18">
        <f t="shared" si="23"/>
        <v>-0.88357359669211455</v>
      </c>
      <c r="AD767" s="28">
        <f t="shared" si="24"/>
        <v>0</v>
      </c>
    </row>
    <row r="768" spans="1:30">
      <c r="A768" s="14">
        <v>44407</v>
      </c>
      <c r="B768" s="15">
        <v>1.6889404170648787E-2</v>
      </c>
      <c r="C768" s="15">
        <v>1.6889404170648787E-2</v>
      </c>
      <c r="D768" s="15">
        <v>0.49143163053809247</v>
      </c>
      <c r="E768" s="15">
        <v>0.26855382642252684</v>
      </c>
      <c r="F768" s="15">
        <v>1.1638511518015357E-2</v>
      </c>
      <c r="G768" s="15">
        <v>1.1638511518015357E-2</v>
      </c>
      <c r="H768" s="15">
        <v>0.20397741992664203</v>
      </c>
      <c r="I768" s="15">
        <v>0.11551493748210367</v>
      </c>
      <c r="J768" s="15">
        <v>7.5203283876729284E-5</v>
      </c>
      <c r="K768" s="15">
        <v>7.5203283876729284E-5</v>
      </c>
      <c r="L768" s="15">
        <v>1.2974223321538589E-2</v>
      </c>
      <c r="M768" s="15">
        <v>1.6146209076230722E-3</v>
      </c>
      <c r="N768" s="15">
        <v>8.9781453041937379E-5</v>
      </c>
      <c r="O768" s="15">
        <v>8.9781453041937379E-5</v>
      </c>
      <c r="P768" s="15">
        <v>5.1984619370321365E-3</v>
      </c>
      <c r="Q768" s="15">
        <v>6.8971943077125828E-4</v>
      </c>
      <c r="R768" s="15">
        <v>0</v>
      </c>
      <c r="S768" s="15">
        <v>0</v>
      </c>
      <c r="T768" s="15">
        <v>0</v>
      </c>
      <c r="U768" s="15">
        <v>0</v>
      </c>
      <c r="V768" s="15">
        <v>3.2274069698759599E-3</v>
      </c>
      <c r="W768" s="15">
        <v>3.2274069698759599E-3</v>
      </c>
      <c r="X768" s="15">
        <v>7.7607639409681974E-4</v>
      </c>
      <c r="Y768" s="15">
        <v>7.7607639409681974E-4</v>
      </c>
      <c r="Z768" s="30" t="s">
        <v>8</v>
      </c>
      <c r="AA768" s="17"/>
      <c r="AB768" s="18">
        <f t="shared" si="23"/>
        <v>-2.1583554285331612</v>
      </c>
      <c r="AD768" s="28">
        <f t="shared" si="24"/>
        <v>0</v>
      </c>
    </row>
    <row r="769" spans="1:30">
      <c r="A769" s="14">
        <v>44408</v>
      </c>
      <c r="B769" s="15">
        <v>5.0285929152239651E-2</v>
      </c>
      <c r="C769" s="15">
        <v>5.0285929152239651E-2</v>
      </c>
      <c r="D769" s="15">
        <v>0.54815234692592207</v>
      </c>
      <c r="E769" s="15">
        <v>0.54815234692592207</v>
      </c>
      <c r="F769" s="15">
        <v>0.17786650915534555</v>
      </c>
      <c r="G769" s="15">
        <v>0.17786650915534555</v>
      </c>
      <c r="H769" s="15">
        <v>0.27857279210242847</v>
      </c>
      <c r="I769" s="15">
        <v>0.27857279210242847</v>
      </c>
      <c r="J769" s="15">
        <v>4.5748664358343638E-4</v>
      </c>
      <c r="K769" s="15">
        <v>4.5748664358343638E-4</v>
      </c>
      <c r="L769" s="15">
        <v>1.5885694000709969E-2</v>
      </c>
      <c r="M769" s="15">
        <v>1.5885694000709969E-2</v>
      </c>
      <c r="N769" s="15">
        <v>9.2616656822209088E-4</v>
      </c>
      <c r="O769" s="15">
        <v>9.2616656822209088E-4</v>
      </c>
      <c r="P769" s="15">
        <v>6.6938009335642239E-3</v>
      </c>
      <c r="Q769" s="15">
        <v>6.6938009335642239E-3</v>
      </c>
      <c r="R769" s="15">
        <v>0</v>
      </c>
      <c r="S769" s="15">
        <v>0</v>
      </c>
      <c r="T769" s="15">
        <v>0</v>
      </c>
      <c r="U769" s="15">
        <v>0</v>
      </c>
      <c r="V769" s="15">
        <v>2.4099232132309512E-4</v>
      </c>
      <c r="W769" s="15">
        <v>2.4099232132309512E-4</v>
      </c>
      <c r="X769" s="15">
        <v>5.7950067494784493E-5</v>
      </c>
      <c r="Y769" s="15">
        <v>5.7950067494784493E-5</v>
      </c>
      <c r="Z769" s="30" t="s">
        <v>8</v>
      </c>
      <c r="AA769" s="17"/>
      <c r="AB769" s="18">
        <f t="shared" si="23"/>
        <v>-1.2780758817649707</v>
      </c>
      <c r="AD769" s="28">
        <f t="shared" si="24"/>
        <v>0</v>
      </c>
    </row>
    <row r="770" spans="1:30">
      <c r="A770" s="14">
        <v>44409</v>
      </c>
      <c r="B770" s="15">
        <v>1.603710028671252E-2</v>
      </c>
      <c r="C770" s="15">
        <v>1.603710028671252E-2</v>
      </c>
      <c r="D770" s="15">
        <v>2.3412003160534545E-2</v>
      </c>
      <c r="E770" s="15">
        <v>2.3412003160534545E-2</v>
      </c>
      <c r="F770" s="15">
        <v>3.6824571766095687E-2</v>
      </c>
      <c r="G770" s="15">
        <v>3.6824571766095687E-2</v>
      </c>
      <c r="H770" s="15">
        <v>2.3962921047010005E-2</v>
      </c>
      <c r="I770" s="15">
        <v>2.3962921047010005E-2</v>
      </c>
      <c r="J770" s="15">
        <v>1.911416798533536E-4</v>
      </c>
      <c r="K770" s="15">
        <v>1.911416798533536E-4</v>
      </c>
      <c r="L770" s="15">
        <v>1.9180780285593226E-4</v>
      </c>
      <c r="M770" s="15">
        <v>1.9180780285593226E-4</v>
      </c>
      <c r="N770" s="15">
        <v>1.3703484937979918E-4</v>
      </c>
      <c r="O770" s="15">
        <v>1.3703484937979918E-4</v>
      </c>
      <c r="P770" s="15">
        <v>1.7839530581727775E-4</v>
      </c>
      <c r="Q770" s="15">
        <v>1.7839530581727775E-4</v>
      </c>
      <c r="R770" s="15">
        <v>0</v>
      </c>
      <c r="S770" s="15">
        <v>0</v>
      </c>
      <c r="T770" s="15">
        <v>0</v>
      </c>
      <c r="U770" s="15">
        <v>0</v>
      </c>
      <c r="V770" s="15">
        <v>3.544004725339634E-4</v>
      </c>
      <c r="W770" s="15">
        <v>3.544004725339634E-4</v>
      </c>
      <c r="X770" s="15">
        <v>8.5220687492330128E-5</v>
      </c>
      <c r="Y770" s="15">
        <v>8.5220687492330128E-5</v>
      </c>
      <c r="Z770" s="30" t="s">
        <v>8</v>
      </c>
      <c r="AA770" s="17"/>
      <c r="AB770" s="18">
        <f t="shared" si="23"/>
        <v>-3.7312475996845142</v>
      </c>
      <c r="AD770" s="28">
        <f t="shared" si="24"/>
        <v>0</v>
      </c>
    </row>
    <row r="771" spans="1:30">
      <c r="A771" s="14">
        <v>44410</v>
      </c>
      <c r="B771" s="15">
        <v>9.8641640684976571E-3</v>
      </c>
      <c r="C771" s="15">
        <v>9.8641640684976571E-3</v>
      </c>
      <c r="D771" s="15">
        <v>2.0154133315011392E-3</v>
      </c>
      <c r="E771" s="15">
        <v>2.0154133315011392E-3</v>
      </c>
      <c r="F771" s="15">
        <v>0.61340106320141763</v>
      </c>
      <c r="G771" s="15">
        <v>0.61340106320141763</v>
      </c>
      <c r="H771" s="15">
        <v>0.15187803669716432</v>
      </c>
      <c r="I771" s="15">
        <v>0.15187803669716432</v>
      </c>
      <c r="J771" s="15">
        <v>1.0967145565356359E-4</v>
      </c>
      <c r="K771" s="15">
        <v>1.0967145565356359E-4</v>
      </c>
      <c r="L771" s="15">
        <v>2.0039621193903376E-5</v>
      </c>
      <c r="M771" s="15">
        <v>2.0039621193903376E-5</v>
      </c>
      <c r="N771" s="15">
        <v>6.2563496751329006E-3</v>
      </c>
      <c r="O771" s="15">
        <v>6.2563496751329006E-3</v>
      </c>
      <c r="P771" s="15">
        <v>1.5521527881936395E-3</v>
      </c>
      <c r="Q771" s="15">
        <v>1.5521527881936395E-3</v>
      </c>
      <c r="R771" s="15">
        <v>0</v>
      </c>
      <c r="S771" s="15">
        <v>0</v>
      </c>
      <c r="T771" s="15">
        <v>0</v>
      </c>
      <c r="U771" s="15">
        <v>0</v>
      </c>
      <c r="V771" s="15">
        <v>0</v>
      </c>
      <c r="W771" s="15">
        <v>0</v>
      </c>
      <c r="X771" s="15">
        <v>0</v>
      </c>
      <c r="Y771" s="15">
        <v>0</v>
      </c>
      <c r="Z771" s="30" t="s">
        <v>8</v>
      </c>
      <c r="AA771" s="17"/>
      <c r="AB771" s="18">
        <f t="shared" si="23"/>
        <v>-1.8846774703733766</v>
      </c>
      <c r="AD771" s="28">
        <f t="shared" si="24"/>
        <v>0</v>
      </c>
    </row>
    <row r="772" spans="1:30">
      <c r="A772" s="14">
        <v>44411</v>
      </c>
      <c r="B772" s="15">
        <v>2.9203941905463207E-3</v>
      </c>
      <c r="C772" s="15">
        <v>2.9203941905463207E-3</v>
      </c>
      <c r="D772" s="15">
        <v>7.1839179177115894E-2</v>
      </c>
      <c r="E772" s="15">
        <v>7.1839179177115894E-2</v>
      </c>
      <c r="F772" s="15">
        <v>0.46799763733018312</v>
      </c>
      <c r="G772" s="15">
        <v>0.3709533372711164</v>
      </c>
      <c r="H772" s="15">
        <v>0.1421094733588768</v>
      </c>
      <c r="I772" s="15">
        <v>0.11877377657181035</v>
      </c>
      <c r="J772" s="15">
        <v>1.8800820969182321E-5</v>
      </c>
      <c r="K772" s="15">
        <v>1.8800820969182321E-5</v>
      </c>
      <c r="L772" s="15">
        <v>2.0726693920551493E-3</v>
      </c>
      <c r="M772" s="15">
        <v>2.0726693920551493E-3</v>
      </c>
      <c r="N772" s="15">
        <v>2.3673951565268752E-3</v>
      </c>
      <c r="O772" s="15">
        <v>2.1736562315416417E-3</v>
      </c>
      <c r="P772" s="15">
        <v>1.3987555507074451E-3</v>
      </c>
      <c r="Q772" s="15">
        <v>1.3521682415449715E-3</v>
      </c>
      <c r="R772" s="15">
        <v>1.0873141460510441E-3</v>
      </c>
      <c r="S772" s="15">
        <v>1.0873141460510441E-3</v>
      </c>
      <c r="T772" s="15">
        <v>0</v>
      </c>
      <c r="U772" s="15">
        <v>0</v>
      </c>
      <c r="V772" s="15">
        <v>1.4398109864146488E-2</v>
      </c>
      <c r="W772" s="15">
        <v>1.0060248080330776E-2</v>
      </c>
      <c r="X772" s="15">
        <v>3.8565201779862464E-3</v>
      </c>
      <c r="Y772" s="15">
        <v>2.8134189630801255E-3</v>
      </c>
      <c r="Z772" s="30" t="s">
        <v>8</v>
      </c>
      <c r="AA772" s="17"/>
      <c r="AB772" s="18">
        <f t="shared" si="23"/>
        <v>-2.1305346323468752</v>
      </c>
      <c r="AD772" s="28">
        <f t="shared" si="24"/>
        <v>0</v>
      </c>
    </row>
    <row r="773" spans="1:30">
      <c r="A773" s="14">
        <v>44412</v>
      </c>
      <c r="B773" s="15">
        <v>2.1269995456468266E-2</v>
      </c>
      <c r="C773" s="15">
        <v>2.1269995456468266E-2</v>
      </c>
      <c r="D773" s="15">
        <v>0.12894351117065742</v>
      </c>
      <c r="E773" s="15">
        <v>0.12894351117065742</v>
      </c>
      <c r="F773" s="15">
        <v>0.32214057885410519</v>
      </c>
      <c r="G773" s="15">
        <v>0.32214057885410519</v>
      </c>
      <c r="H773" s="15">
        <v>0.13635537253939473</v>
      </c>
      <c r="I773" s="15">
        <v>0.13635537253939473</v>
      </c>
      <c r="J773" s="15">
        <v>2.3814373227630945E-4</v>
      </c>
      <c r="K773" s="15">
        <v>2.3814373227630945E-4</v>
      </c>
      <c r="L773" s="15">
        <v>1.5344624228474585E-3</v>
      </c>
      <c r="M773" s="15">
        <v>1.5344624228474585E-3</v>
      </c>
      <c r="N773" s="15">
        <v>9.1010041346721807E-3</v>
      </c>
      <c r="O773" s="15">
        <v>9.1010041346721807E-3</v>
      </c>
      <c r="P773" s="15">
        <v>2.8838680647404525E-3</v>
      </c>
      <c r="Q773" s="15">
        <v>2.8838680647404525E-3</v>
      </c>
      <c r="R773" s="15">
        <v>1.7265420590032432E-3</v>
      </c>
      <c r="S773" s="15">
        <v>1.7265420590032432E-3</v>
      </c>
      <c r="T773" s="15">
        <v>0</v>
      </c>
      <c r="U773" s="15">
        <v>0</v>
      </c>
      <c r="V773" s="15">
        <v>0</v>
      </c>
      <c r="W773" s="15">
        <v>0</v>
      </c>
      <c r="X773" s="15">
        <v>6.2608798411031873E-4</v>
      </c>
      <c r="Y773" s="15">
        <v>6.2608798411031873E-4</v>
      </c>
      <c r="Z773" s="30" t="s">
        <v>8</v>
      </c>
      <c r="AA773" s="17"/>
      <c r="AB773" s="18">
        <f t="shared" si="23"/>
        <v>-1.9924907679043158</v>
      </c>
      <c r="AD773" s="28">
        <f t="shared" si="24"/>
        <v>0</v>
      </c>
    </row>
    <row r="774" spans="1:30">
      <c r="A774" s="14">
        <v>44413</v>
      </c>
      <c r="B774" s="15">
        <v>1.094834474438717E-2</v>
      </c>
      <c r="C774" s="15">
        <v>1.094834474438717E-2</v>
      </c>
      <c r="D774" s="15">
        <v>1.6635748393967503E-2</v>
      </c>
      <c r="E774" s="15">
        <v>1.6635748393967503E-2</v>
      </c>
      <c r="F774" s="15">
        <v>3.3422327229769636E-2</v>
      </c>
      <c r="G774" s="15">
        <v>3.3422327229769636E-2</v>
      </c>
      <c r="H774" s="15">
        <v>1.8609925596658437E-2</v>
      </c>
      <c r="I774" s="15">
        <v>1.8609925596658437E-2</v>
      </c>
      <c r="J774" s="15">
        <v>3.7601641938364642E-5</v>
      </c>
      <c r="K774" s="15">
        <v>3.7601641938364642E-5</v>
      </c>
      <c r="L774" s="15">
        <v>1.8321939377283081E-4</v>
      </c>
      <c r="M774" s="15">
        <v>1.8321939377283081E-4</v>
      </c>
      <c r="N774" s="15">
        <v>1.1340815121086826E-4</v>
      </c>
      <c r="O774" s="15">
        <v>1.1340815121086826E-4</v>
      </c>
      <c r="P774" s="15">
        <v>1.1362758332310683E-4</v>
      </c>
      <c r="Q774" s="15">
        <v>1.1362758332310683E-4</v>
      </c>
      <c r="R774" s="15">
        <v>0</v>
      </c>
      <c r="S774" s="15">
        <v>0</v>
      </c>
      <c r="T774" s="15">
        <v>0</v>
      </c>
      <c r="U774" s="15">
        <v>0</v>
      </c>
      <c r="V774" s="15">
        <v>1.2285883047844065E-4</v>
      </c>
      <c r="W774" s="15">
        <v>1.2285883047844065E-4</v>
      </c>
      <c r="X774" s="15">
        <v>2.9543171664007782E-5</v>
      </c>
      <c r="Y774" s="15">
        <v>2.9543171664007782E-5</v>
      </c>
      <c r="Z774" s="30" t="s">
        <v>8</v>
      </c>
      <c r="AA774" s="17"/>
      <c r="AB774" s="18">
        <f t="shared" si="23"/>
        <v>-3.984060206366145</v>
      </c>
      <c r="AD774" s="28">
        <f t="shared" si="24"/>
        <v>0</v>
      </c>
    </row>
    <row r="775" spans="1:30">
      <c r="A775" s="14">
        <v>44414</v>
      </c>
      <c r="B775" s="15">
        <v>1.8540742945775297E-2</v>
      </c>
      <c r="C775" s="15">
        <v>1.8540742945775297E-2</v>
      </c>
      <c r="D775" s="15">
        <v>6.0433771914757172E-3</v>
      </c>
      <c r="E775" s="15">
        <v>6.0433771914757172E-3</v>
      </c>
      <c r="F775" s="15">
        <v>8.4971057294743052E-2</v>
      </c>
      <c r="G775" s="15">
        <v>8.4971057294743052E-2</v>
      </c>
      <c r="H775" s="15">
        <v>2.9554534422340094E-2</v>
      </c>
      <c r="I775" s="15">
        <v>2.9554534422340094E-2</v>
      </c>
      <c r="J775" s="15">
        <v>5.953593306907735E-5</v>
      </c>
      <c r="K775" s="15">
        <v>5.953593306907735E-5</v>
      </c>
      <c r="L775" s="15">
        <v>3.7216439360106271E-5</v>
      </c>
      <c r="M775" s="15">
        <v>3.7216439360106271E-5</v>
      </c>
      <c r="N775" s="15">
        <v>4.5835794447725926E-4</v>
      </c>
      <c r="O775" s="15">
        <v>4.5835794447725926E-4</v>
      </c>
      <c r="P775" s="15">
        <v>1.4657958248680785E-4</v>
      </c>
      <c r="Q775" s="15">
        <v>1.4657958248680785E-4</v>
      </c>
      <c r="R775" s="15">
        <v>0</v>
      </c>
      <c r="S775" s="15">
        <v>0</v>
      </c>
      <c r="T775" s="15">
        <v>0</v>
      </c>
      <c r="U775" s="15">
        <v>0</v>
      </c>
      <c r="V775" s="15">
        <v>2.4099232132309507E-4</v>
      </c>
      <c r="W775" s="15">
        <v>2.4099232132309507E-4</v>
      </c>
      <c r="X775" s="15">
        <v>5.79500674947845E-5</v>
      </c>
      <c r="Y775" s="15">
        <v>5.79500674947845E-5</v>
      </c>
      <c r="Z775" s="30" t="s">
        <v>8</v>
      </c>
      <c r="AA775" s="17"/>
      <c r="AB775" s="18">
        <f t="shared" si="23"/>
        <v>-3.5215180977535812</v>
      </c>
      <c r="AD775" s="28">
        <f t="shared" si="24"/>
        <v>0</v>
      </c>
    </row>
    <row r="776" spans="1:30">
      <c r="A776" s="14">
        <v>44415</v>
      </c>
      <c r="B776" s="15">
        <v>2.0085543735409777E-3</v>
      </c>
      <c r="C776" s="15">
        <v>2.0085543735409777E-3</v>
      </c>
      <c r="D776" s="15">
        <v>2.356945732705807E-2</v>
      </c>
      <c r="E776" s="15">
        <v>2.356945732705807E-2</v>
      </c>
      <c r="F776" s="15">
        <v>6.4075605434140578E-2</v>
      </c>
      <c r="G776" s="15">
        <v>6.4075605434140578E-2</v>
      </c>
      <c r="H776" s="15">
        <v>2.5491212042705789E-2</v>
      </c>
      <c r="I776" s="15">
        <v>2.5491212042705789E-2</v>
      </c>
      <c r="J776" s="15">
        <v>1.2533880646121547E-5</v>
      </c>
      <c r="K776" s="15">
        <v>1.2533880646121547E-5</v>
      </c>
      <c r="L776" s="15">
        <v>1.5745416652352651E-4</v>
      </c>
      <c r="M776" s="15">
        <v>1.5745416652352651E-4</v>
      </c>
      <c r="N776" s="15">
        <v>5.3868871825162436E-4</v>
      </c>
      <c r="O776" s="15">
        <v>5.3868871825162436E-4</v>
      </c>
      <c r="P776" s="15">
        <v>1.9657571914897485E-4</v>
      </c>
      <c r="Q776" s="15">
        <v>1.9657571914897485E-4</v>
      </c>
      <c r="R776" s="15">
        <v>0</v>
      </c>
      <c r="S776" s="15">
        <v>0</v>
      </c>
      <c r="T776" s="15">
        <v>0</v>
      </c>
      <c r="U776" s="15">
        <v>0</v>
      </c>
      <c r="V776" s="15">
        <v>2.3154164205552275E-4</v>
      </c>
      <c r="W776" s="15">
        <v>2.3154164205552275E-4</v>
      </c>
      <c r="X776" s="15">
        <v>5.567751582832236E-5</v>
      </c>
      <c r="Y776" s="15">
        <v>5.567751582832236E-5</v>
      </c>
      <c r="Z776" s="30" t="s">
        <v>8</v>
      </c>
      <c r="AA776" s="17"/>
      <c r="AB776" s="18">
        <f t="shared" ref="AB776:AB839" si="25">IF(I776&gt;0,LN(I776),"")</f>
        <v>-3.6694215119911098</v>
      </c>
      <c r="AD776" s="28">
        <f t="shared" si="24"/>
        <v>0</v>
      </c>
    </row>
    <row r="777" spans="1:30">
      <c r="A777" s="14">
        <v>44416</v>
      </c>
      <c r="B777" s="15">
        <v>6.6836918545443158E-3</v>
      </c>
      <c r="C777" s="15">
        <v>6.6836918545443158E-3</v>
      </c>
      <c r="D777" s="15">
        <v>0.11617254686408557</v>
      </c>
      <c r="E777" s="15">
        <v>0.11617254686408557</v>
      </c>
      <c r="F777" s="15">
        <v>6.0786769049025399E-2</v>
      </c>
      <c r="G777" s="15">
        <v>6.0786769049025399E-2</v>
      </c>
      <c r="H777" s="15">
        <v>6.3150801983483107E-2</v>
      </c>
      <c r="I777" s="15">
        <v>6.3150801983483107E-2</v>
      </c>
      <c r="J777" s="15">
        <v>8.1470224199790072E-5</v>
      </c>
      <c r="K777" s="15">
        <v>8.1470224199790072E-5</v>
      </c>
      <c r="L777" s="15">
        <v>1.0449231051106759E-3</v>
      </c>
      <c r="M777" s="15">
        <v>1.0449231051106759E-3</v>
      </c>
      <c r="N777" s="15">
        <v>3.7802717070289427E-4</v>
      </c>
      <c r="O777" s="15">
        <v>3.7802717070289427E-4</v>
      </c>
      <c r="P777" s="15">
        <v>5.3518591745183334E-4</v>
      </c>
      <c r="Q777" s="15">
        <v>5.3518591745183334E-4</v>
      </c>
      <c r="R777" s="15">
        <v>0</v>
      </c>
      <c r="S777" s="15">
        <v>0</v>
      </c>
      <c r="T777" s="15">
        <v>0</v>
      </c>
      <c r="U777" s="15">
        <v>0</v>
      </c>
      <c r="V777" s="15">
        <v>2.0791494388659184E-4</v>
      </c>
      <c r="W777" s="15">
        <v>2.0791494388659184E-4</v>
      </c>
      <c r="X777" s="15">
        <v>4.9996136662167016E-5</v>
      </c>
      <c r="Y777" s="15">
        <v>4.9996136662167016E-5</v>
      </c>
      <c r="Z777" s="30" t="s">
        <v>8</v>
      </c>
      <c r="AA777" s="17"/>
      <c r="AB777" s="18">
        <f t="shared" si="25"/>
        <v>-2.7622297306070038</v>
      </c>
      <c r="AD777" s="28">
        <f t="shared" si="24"/>
        <v>0</v>
      </c>
    </row>
    <row r="778" spans="1:30">
      <c r="A778" s="14">
        <v>44417</v>
      </c>
      <c r="B778" s="15">
        <v>4.6867313206009995E-2</v>
      </c>
      <c r="C778" s="15">
        <v>4.6867313206009995E-2</v>
      </c>
      <c r="D778" s="15">
        <v>3.4236261408270068E-2</v>
      </c>
      <c r="E778" s="15">
        <v>3.4236261408270068E-2</v>
      </c>
      <c r="F778" s="15">
        <v>2.4269344359125807E-2</v>
      </c>
      <c r="G778" s="15">
        <v>2.4269344359125807E-2</v>
      </c>
      <c r="H778" s="15">
        <v>3.6419913006722211E-2</v>
      </c>
      <c r="I778" s="15">
        <v>3.6419913006722211E-2</v>
      </c>
      <c r="J778" s="15">
        <v>4.2301847180660219E-4</v>
      </c>
      <c r="K778" s="15">
        <v>4.2301847180660219E-4</v>
      </c>
      <c r="L778" s="15">
        <v>2.8914310579774871E-4</v>
      </c>
      <c r="M778" s="15">
        <v>2.8914310579774871E-4</v>
      </c>
      <c r="N778" s="15">
        <v>9.4506792675723542E-5</v>
      </c>
      <c r="O778" s="15">
        <v>9.4506792675723542E-5</v>
      </c>
      <c r="P778" s="15">
        <v>2.9088661330715351E-4</v>
      </c>
      <c r="Q778" s="15">
        <v>2.9088661330715351E-4</v>
      </c>
      <c r="R778" s="15">
        <v>0</v>
      </c>
      <c r="S778" s="15">
        <v>0</v>
      </c>
      <c r="T778" s="15">
        <v>0</v>
      </c>
      <c r="U778" s="15">
        <v>0</v>
      </c>
      <c r="V778" s="15">
        <v>2.3012404016538694E-3</v>
      </c>
      <c r="W778" s="15">
        <v>2.3012404016538694E-3</v>
      </c>
      <c r="X778" s="15">
        <v>5.5336633078353036E-4</v>
      </c>
      <c r="Y778" s="15">
        <v>5.5336633078353036E-4</v>
      </c>
      <c r="Z778" s="30" t="s">
        <v>8</v>
      </c>
      <c r="AA778" s="17"/>
      <c r="AB778" s="18">
        <f t="shared" si="25"/>
        <v>-3.3126395932983175</v>
      </c>
      <c r="AD778" s="28">
        <f t="shared" si="24"/>
        <v>0</v>
      </c>
    </row>
    <row r="779" spans="1:30">
      <c r="A779" s="14">
        <v>44418</v>
      </c>
      <c r="B779" s="15">
        <v>0.34972347125824488</v>
      </c>
      <c r="C779" s="15">
        <v>0.34972347125824488</v>
      </c>
      <c r="D779" s="15">
        <v>5.0892049423431472E-2</v>
      </c>
      <c r="E779" s="15">
        <v>5.0892049423431472E-2</v>
      </c>
      <c r="F779" s="15">
        <v>0.30719432959243942</v>
      </c>
      <c r="G779" s="15">
        <v>0.30719432959243942</v>
      </c>
      <c r="H779" s="15">
        <v>0.22088747687678686</v>
      </c>
      <c r="I779" s="15">
        <v>0.22088747687678686</v>
      </c>
      <c r="J779" s="15">
        <v>6.6648910335751314E-3</v>
      </c>
      <c r="K779" s="15">
        <v>6.6648910335751314E-3</v>
      </c>
      <c r="L779" s="15">
        <v>2.2043583313293712E-4</v>
      </c>
      <c r="M779" s="15">
        <v>2.2043583313293712E-4</v>
      </c>
      <c r="N779" s="15">
        <v>1.4038984051978738E-2</v>
      </c>
      <c r="O779" s="15">
        <v>1.4038984051978738E-2</v>
      </c>
      <c r="P779" s="15">
        <v>5.8802274369707773E-3</v>
      </c>
      <c r="Q779" s="15">
        <v>5.8802274369707773E-3</v>
      </c>
      <c r="R779" s="15">
        <v>0</v>
      </c>
      <c r="S779" s="15">
        <v>0</v>
      </c>
      <c r="T779" s="15">
        <v>1.4863673319820903E-2</v>
      </c>
      <c r="U779" s="15">
        <v>1.4863673319820903E-2</v>
      </c>
      <c r="V779" s="15">
        <v>2.5989367985823983E-4</v>
      </c>
      <c r="W779" s="15">
        <v>2.5989367985823983E-4</v>
      </c>
      <c r="X779" s="15">
        <v>5.9620392969634162E-3</v>
      </c>
      <c r="Y779" s="15">
        <v>5.9620392969634162E-3</v>
      </c>
      <c r="Z779" s="30" t="s">
        <v>8</v>
      </c>
      <c r="AA779" s="17"/>
      <c r="AB779" s="18">
        <f t="shared" si="25"/>
        <v>-1.5101018615311812</v>
      </c>
      <c r="AD779" s="28">
        <f t="shared" si="24"/>
        <v>0</v>
      </c>
    </row>
    <row r="780" spans="1:30">
      <c r="A780" s="14">
        <v>44419</v>
      </c>
      <c r="B780" s="15">
        <v>3.3528130728375143E-3</v>
      </c>
      <c r="C780" s="15">
        <v>3.3528130728375143E-3</v>
      </c>
      <c r="D780" s="15">
        <v>0.64352949259679126</v>
      </c>
      <c r="E780" s="15">
        <v>0.64352949259679126</v>
      </c>
      <c r="F780" s="15">
        <v>0.22532309509746012</v>
      </c>
      <c r="G780" s="15">
        <v>0.22532309509746012</v>
      </c>
      <c r="H780" s="15">
        <v>0.31082143652535937</v>
      </c>
      <c r="I780" s="15">
        <v>0.31082143652535937</v>
      </c>
      <c r="J780" s="15">
        <v>1.5667350807651934E-5</v>
      </c>
      <c r="K780" s="15">
        <v>1.5667350807651934E-5</v>
      </c>
      <c r="L780" s="15">
        <v>7.6093304476278819E-3</v>
      </c>
      <c r="M780" s="15">
        <v>7.6093304476278819E-3</v>
      </c>
      <c r="N780" s="15">
        <v>2.2445363260484349E-3</v>
      </c>
      <c r="O780" s="15">
        <v>2.2445363260484349E-3</v>
      </c>
      <c r="P780" s="15">
        <v>3.5656335646790933E-3</v>
      </c>
      <c r="Q780" s="15">
        <v>3.5656335646790933E-3</v>
      </c>
      <c r="R780" s="15">
        <v>0</v>
      </c>
      <c r="S780" s="15">
        <v>0</v>
      </c>
      <c r="T780" s="15">
        <v>0</v>
      </c>
      <c r="U780" s="15">
        <v>0</v>
      </c>
      <c r="V780" s="15">
        <v>1.5546367395156526E-3</v>
      </c>
      <c r="W780" s="15">
        <v>1.5546367395156526E-3</v>
      </c>
      <c r="X780" s="15">
        <v>3.7383474913302154E-4</v>
      </c>
      <c r="Y780" s="15">
        <v>3.7383474913302154E-4</v>
      </c>
      <c r="Z780" s="30" t="s">
        <v>8</v>
      </c>
      <c r="AA780" s="17"/>
      <c r="AB780" s="18">
        <f t="shared" si="25"/>
        <v>-1.1685366907777941</v>
      </c>
      <c r="AD780" s="28">
        <f t="shared" si="24"/>
        <v>0</v>
      </c>
    </row>
    <row r="781" spans="1:30">
      <c r="A781" s="14">
        <v>44420</v>
      </c>
      <c r="B781" s="15">
        <v>0.41900762999984337</v>
      </c>
      <c r="C781" s="15">
        <v>0.41900762999984337</v>
      </c>
      <c r="D781" s="15">
        <v>3.3446127772624727E-2</v>
      </c>
      <c r="E781" s="15">
        <v>3.3446127772624727E-2</v>
      </c>
      <c r="F781" s="15">
        <v>4.3251033668044885E-2</v>
      </c>
      <c r="G781" s="15">
        <v>4.3251033668044885E-2</v>
      </c>
      <c r="H781" s="15">
        <v>0.17561824768086104</v>
      </c>
      <c r="I781" s="15">
        <v>0.17561824768086104</v>
      </c>
      <c r="J781" s="15">
        <v>3.4436837075218951E-3</v>
      </c>
      <c r="K781" s="15">
        <v>3.4436837075218951E-3</v>
      </c>
      <c r="L781" s="15">
        <v>3.9792962085036698E-4</v>
      </c>
      <c r="M781" s="15">
        <v>3.9792962085036698E-4</v>
      </c>
      <c r="N781" s="15">
        <v>3.922031896042528E-4</v>
      </c>
      <c r="O781" s="15">
        <v>3.922031896042528E-4</v>
      </c>
      <c r="P781" s="15">
        <v>1.5010203756982414E-3</v>
      </c>
      <c r="Q781" s="15">
        <v>1.5010203756982414E-3</v>
      </c>
      <c r="R781" s="15">
        <v>4.0327760978896079E-3</v>
      </c>
      <c r="S781" s="15">
        <v>4.0327760978896079E-3</v>
      </c>
      <c r="T781" s="15">
        <v>0</v>
      </c>
      <c r="U781" s="15">
        <v>0</v>
      </c>
      <c r="V781" s="15">
        <v>0</v>
      </c>
      <c r="W781" s="15">
        <v>0</v>
      </c>
      <c r="X781" s="15">
        <v>1.4623869973683851E-3</v>
      </c>
      <c r="Y781" s="15">
        <v>1.4623869973683851E-3</v>
      </c>
      <c r="Z781" s="30" t="s">
        <v>8</v>
      </c>
      <c r="AA781" s="17"/>
      <c r="AB781" s="18">
        <f t="shared" si="25"/>
        <v>-1.7394426870020085</v>
      </c>
      <c r="AD781" s="28">
        <f t="shared" si="24"/>
        <v>0</v>
      </c>
    </row>
    <row r="782" spans="1:30">
      <c r="A782" s="14">
        <v>44421</v>
      </c>
      <c r="B782" s="15">
        <v>1.6144014288623938</v>
      </c>
      <c r="C782" s="15">
        <v>1.6144014288623938</v>
      </c>
      <c r="D782" s="15">
        <v>0.1312881468503441</v>
      </c>
      <c r="E782" s="15">
        <v>0.1312881468503441</v>
      </c>
      <c r="F782" s="15">
        <v>4.4366213821618428E-2</v>
      </c>
      <c r="G782" s="15">
        <v>4.4366213821618428E-2</v>
      </c>
      <c r="H782" s="15">
        <v>0.64820104810082846</v>
      </c>
      <c r="I782" s="15">
        <v>0.64820104810082846</v>
      </c>
      <c r="J782" s="15">
        <v>1.5657950397167341E-2</v>
      </c>
      <c r="K782" s="15">
        <v>1.5657950397167341E-2</v>
      </c>
      <c r="L782" s="15">
        <v>1.8379195437837096E-3</v>
      </c>
      <c r="M782" s="15">
        <v>1.8379195437837096E-3</v>
      </c>
      <c r="N782" s="15">
        <v>3.8275251033668045E-4</v>
      </c>
      <c r="O782" s="15">
        <v>3.8275251033668045E-4</v>
      </c>
      <c r="P782" s="15">
        <v>6.499497766081711E-3</v>
      </c>
      <c r="Q782" s="15">
        <v>6.499497766081711E-3</v>
      </c>
      <c r="R782" s="15">
        <v>1.4523634198693344E-2</v>
      </c>
      <c r="S782" s="15">
        <v>1.4523634198693344E-2</v>
      </c>
      <c r="T782" s="15">
        <v>3.4353636332405782E-5</v>
      </c>
      <c r="U782" s="15">
        <v>3.4353636332405782E-5</v>
      </c>
      <c r="V782" s="15">
        <v>0</v>
      </c>
      <c r="W782" s="15">
        <v>0</v>
      </c>
      <c r="X782" s="15">
        <v>5.2802737970247754E-3</v>
      </c>
      <c r="Y782" s="15">
        <v>5.2802737970247754E-3</v>
      </c>
      <c r="Z782" s="30" t="s">
        <v>8</v>
      </c>
      <c r="AA782" s="17"/>
      <c r="AB782" s="18">
        <f t="shared" si="25"/>
        <v>-0.4335543713355029</v>
      </c>
      <c r="AD782" s="28">
        <f t="shared" si="24"/>
        <v>0</v>
      </c>
    </row>
    <row r="783" spans="1:30">
      <c r="A783" s="14">
        <v>44422</v>
      </c>
      <c r="B783" s="15">
        <v>2.5036426590627791E-3</v>
      </c>
      <c r="C783" s="15">
        <v>2.5036426590627791E-3</v>
      </c>
      <c r="D783" s="15">
        <v>3.6861451784671408E-2</v>
      </c>
      <c r="E783" s="15">
        <v>3.6861451784671408E-2</v>
      </c>
      <c r="F783" s="15">
        <v>1.1482575310100415E-3</v>
      </c>
      <c r="G783" s="15">
        <v>1.1482575310100415E-3</v>
      </c>
      <c r="H783" s="15">
        <v>1.5814687046910011E-2</v>
      </c>
      <c r="I783" s="15">
        <v>1.5814687046910011E-2</v>
      </c>
      <c r="J783" s="15">
        <v>1.8800820969182321E-5</v>
      </c>
      <c r="K783" s="15">
        <v>1.8800820969182321E-5</v>
      </c>
      <c r="L783" s="15">
        <v>4.5518568140437676E-4</v>
      </c>
      <c r="M783" s="15">
        <v>4.5518568140437676E-4</v>
      </c>
      <c r="N783" s="15">
        <v>1.8901358535144713E-5</v>
      </c>
      <c r="O783" s="15">
        <v>1.8901358535144713E-5</v>
      </c>
      <c r="P783" s="15">
        <v>1.9203061581605057E-4</v>
      </c>
      <c r="Q783" s="15">
        <v>1.9203061581605057E-4</v>
      </c>
      <c r="R783" s="15">
        <v>0</v>
      </c>
      <c r="S783" s="15">
        <v>0</v>
      </c>
      <c r="T783" s="15">
        <v>4.8180974956199118E-3</v>
      </c>
      <c r="U783" s="15">
        <v>4.8180974956199118E-3</v>
      </c>
      <c r="V783" s="15">
        <v>3.0242173656231541E-4</v>
      </c>
      <c r="W783" s="15">
        <v>3.0242173656231541E-4</v>
      </c>
      <c r="X783" s="15">
        <v>1.9850738806546767E-3</v>
      </c>
      <c r="Y783" s="15">
        <v>1.9850738806546767E-3</v>
      </c>
      <c r="Z783" s="30" t="s">
        <v>8</v>
      </c>
      <c r="AA783" s="17"/>
      <c r="AB783" s="18">
        <f t="shared" si="25"/>
        <v>-4.1468162107914832</v>
      </c>
      <c r="AD783" s="28">
        <f t="shared" si="24"/>
        <v>0</v>
      </c>
    </row>
    <row r="784" spans="1:30">
      <c r="A784" s="14">
        <v>44423</v>
      </c>
      <c r="B784" s="15">
        <v>2.9329280711924421E-3</v>
      </c>
      <c r="C784" s="15">
        <v>2.9329280711924421E-3</v>
      </c>
      <c r="D784" s="15">
        <v>6.4327184032429829E-3</v>
      </c>
      <c r="E784" s="15">
        <v>6.4327184032429829E-3</v>
      </c>
      <c r="F784" s="15">
        <v>1.4446166568222092</v>
      </c>
      <c r="G784" s="15">
        <v>1.1670596574128766</v>
      </c>
      <c r="H784" s="15">
        <v>0.35099560488507708</v>
      </c>
      <c r="I784" s="15">
        <v>0.28425303499275062</v>
      </c>
      <c r="J784" s="15">
        <v>1.5667350807651934E-5</v>
      </c>
      <c r="K784" s="15">
        <v>1.5667350807651934E-5</v>
      </c>
      <c r="L784" s="15">
        <v>7.729568174791303E-5</v>
      </c>
      <c r="M784" s="15">
        <v>7.729568174791303E-5</v>
      </c>
      <c r="N784" s="15">
        <v>2.464737152982871E-2</v>
      </c>
      <c r="O784" s="15">
        <v>1.1610159480212641E-2</v>
      </c>
      <c r="P784" s="15">
        <v>5.9631755727966454E-3</v>
      </c>
      <c r="Q784" s="15">
        <v>2.8281905489121301E-3</v>
      </c>
      <c r="R784" s="15">
        <v>1.675779842386451E-2</v>
      </c>
      <c r="S784" s="15">
        <v>1.675779842386451E-2</v>
      </c>
      <c r="T784" s="15">
        <v>0</v>
      </c>
      <c r="U784" s="15">
        <v>0</v>
      </c>
      <c r="V784" s="15">
        <v>1.8145304193738925E-2</v>
      </c>
      <c r="W784" s="15">
        <v>1.8145304193738925E-2</v>
      </c>
      <c r="X784" s="15">
        <v>1.0440102355727059E-2</v>
      </c>
      <c r="Y784" s="15">
        <v>1.0440102355727059E-2</v>
      </c>
      <c r="Z784" s="30" t="s">
        <v>8</v>
      </c>
      <c r="AA784" s="17"/>
      <c r="AB784" s="18">
        <f t="shared" si="25"/>
        <v>-1.2578904692132395</v>
      </c>
      <c r="AD784" s="28">
        <f t="shared" si="24"/>
        <v>0</v>
      </c>
    </row>
    <row r="785" spans="1:30">
      <c r="A785" s="14">
        <v>44424</v>
      </c>
      <c r="B785" s="15">
        <v>5.6559136415623478E-3</v>
      </c>
      <c r="C785" s="15">
        <v>5.6559136415623478E-3</v>
      </c>
      <c r="D785" s="15">
        <v>1.3185641325134265</v>
      </c>
      <c r="E785" s="15">
        <v>1.3185641325134265</v>
      </c>
      <c r="F785" s="15">
        <v>0.14636739515652689</v>
      </c>
      <c r="G785" s="15">
        <v>0.14636739515652689</v>
      </c>
      <c r="H785" s="15">
        <v>0.56059872646204623</v>
      </c>
      <c r="I785" s="15">
        <v>0.56059872646204623</v>
      </c>
      <c r="J785" s="15">
        <v>4.7002052422955803E-5</v>
      </c>
      <c r="K785" s="15">
        <v>4.7002052422955803E-5</v>
      </c>
      <c r="L785" s="15">
        <v>8.4595829468549245E-3</v>
      </c>
      <c r="M785" s="15">
        <v>8.4595829468549245E-3</v>
      </c>
      <c r="N785" s="15">
        <v>9.1671588895451852E-4</v>
      </c>
      <c r="O785" s="15">
        <v>9.1671588895451852E-4</v>
      </c>
      <c r="P785" s="15">
        <v>3.5951767363431005E-3</v>
      </c>
      <c r="Q785" s="15">
        <v>3.5951767363431005E-3</v>
      </c>
      <c r="R785" s="15">
        <v>0</v>
      </c>
      <c r="S785" s="15">
        <v>0</v>
      </c>
      <c r="T785" s="15">
        <v>0</v>
      </c>
      <c r="U785" s="15">
        <v>0</v>
      </c>
      <c r="V785" s="15">
        <v>9.0726520968694628E-4</v>
      </c>
      <c r="W785" s="15">
        <v>9.0726520968694628E-4</v>
      </c>
      <c r="X785" s="15">
        <v>2.1816495998036516E-4</v>
      </c>
      <c r="Y785" s="15">
        <v>2.1816495998036516E-4</v>
      </c>
      <c r="Z785" s="30" t="s">
        <v>8</v>
      </c>
      <c r="AA785" s="17"/>
      <c r="AB785" s="18">
        <f t="shared" si="25"/>
        <v>-0.57874991199493886</v>
      </c>
      <c r="AD785" s="28">
        <f t="shared" si="24"/>
        <v>0</v>
      </c>
    </row>
    <row r="786" spans="1:30">
      <c r="A786" s="14">
        <v>44425</v>
      </c>
      <c r="B786" s="15">
        <v>9.9017657104360233E-4</v>
      </c>
      <c r="C786" s="15">
        <v>9.9017657104360233E-4</v>
      </c>
      <c r="D786" s="15">
        <v>2.4525633538310034E-2</v>
      </c>
      <c r="E786" s="15">
        <v>2.4525633538310034E-2</v>
      </c>
      <c r="F786" s="15">
        <v>8.9989367985823993E-2</v>
      </c>
      <c r="G786" s="15">
        <v>8.9989367985823993E-2</v>
      </c>
      <c r="H786" s="15">
        <v>3.1732775194644049E-2</v>
      </c>
      <c r="I786" s="15">
        <v>3.1732775194644049E-2</v>
      </c>
      <c r="J786" s="15">
        <v>1.2533880646121547E-5</v>
      </c>
      <c r="K786" s="15">
        <v>1.2533880646121547E-5</v>
      </c>
      <c r="L786" s="15">
        <v>1.288261362465217E-4</v>
      </c>
      <c r="M786" s="15">
        <v>1.288261362465217E-4</v>
      </c>
      <c r="N786" s="15">
        <v>3.2604843473124629E-4</v>
      </c>
      <c r="O786" s="15">
        <v>3.2604843473124629E-4</v>
      </c>
      <c r="P786" s="15">
        <v>1.3408054832126609E-4</v>
      </c>
      <c r="Q786" s="15">
        <v>1.3408054832126609E-4</v>
      </c>
      <c r="R786" s="15">
        <v>0</v>
      </c>
      <c r="S786" s="15">
        <v>0</v>
      </c>
      <c r="T786" s="15">
        <v>0</v>
      </c>
      <c r="U786" s="15">
        <v>0</v>
      </c>
      <c r="V786" s="15">
        <v>5.2451269935026583E-4</v>
      </c>
      <c r="W786" s="15">
        <v>5.2451269935026583E-4</v>
      </c>
      <c r="X786" s="15">
        <v>1.261266174886486E-4</v>
      </c>
      <c r="Y786" s="15">
        <v>1.261266174886486E-4</v>
      </c>
      <c r="Z786" s="30" t="s">
        <v>8</v>
      </c>
      <c r="AA786" s="17"/>
      <c r="AB786" s="18">
        <f t="shared" si="25"/>
        <v>-3.450405214411679</v>
      </c>
      <c r="AD786" s="28">
        <f t="shared" si="24"/>
        <v>0</v>
      </c>
    </row>
    <row r="787" spans="1:30">
      <c r="A787" s="14">
        <v>44426</v>
      </c>
      <c r="B787" s="15">
        <v>6.5489526375985083E-4</v>
      </c>
      <c r="C787" s="15">
        <v>6.5489526375985083E-4</v>
      </c>
      <c r="D787" s="15">
        <v>4.7236249957057956E-3</v>
      </c>
      <c r="E787" s="15">
        <v>4.7236249957057956E-3</v>
      </c>
      <c r="F787" s="15">
        <v>4.0212640283520378E-3</v>
      </c>
      <c r="G787" s="15">
        <v>4.0212640283520378E-3</v>
      </c>
      <c r="H787" s="15">
        <v>3.0793075080561955E-3</v>
      </c>
      <c r="I787" s="15">
        <v>3.0793075080561955E-3</v>
      </c>
      <c r="J787" s="15">
        <v>9.4004104845911605E-6</v>
      </c>
      <c r="K787" s="15">
        <v>9.4004104845911605E-6</v>
      </c>
      <c r="L787" s="15">
        <v>5.153045449860868E-5</v>
      </c>
      <c r="M787" s="15">
        <v>5.153045449860868E-5</v>
      </c>
      <c r="N787" s="15">
        <v>3.7802717070289426E-5</v>
      </c>
      <c r="O787" s="15">
        <v>3.7802717070289426E-5</v>
      </c>
      <c r="P787" s="15">
        <v>3.2951999163700992E-5</v>
      </c>
      <c r="Q787" s="15">
        <v>3.2951999163700992E-5</v>
      </c>
      <c r="R787" s="15">
        <v>1.2637285161452049E-2</v>
      </c>
      <c r="S787" s="15">
        <v>1.2637285161452049E-2</v>
      </c>
      <c r="T787" s="15">
        <v>0</v>
      </c>
      <c r="U787" s="15">
        <v>0</v>
      </c>
      <c r="V787" s="15">
        <v>1.8901358535144714E-4</v>
      </c>
      <c r="W787" s="15">
        <v>1.8901358535144714E-4</v>
      </c>
      <c r="X787" s="15">
        <v>4.6280514687501413E-3</v>
      </c>
      <c r="Y787" s="15">
        <v>4.6280514687501413E-3</v>
      </c>
      <c r="Z787" s="30" t="s">
        <v>8</v>
      </c>
      <c r="AA787" s="17"/>
      <c r="AB787" s="18">
        <f t="shared" si="25"/>
        <v>-5.783050542322532</v>
      </c>
      <c r="AD787" s="28">
        <f t="shared" si="24"/>
        <v>0</v>
      </c>
    </row>
    <row r="788" spans="1:30">
      <c r="A788" s="14">
        <v>44427</v>
      </c>
      <c r="B788" s="15">
        <v>4.8293042129506317E-2</v>
      </c>
      <c r="C788" s="15">
        <v>4.8293042129506317E-2</v>
      </c>
      <c r="D788" s="15">
        <v>7.4948183265198618E-3</v>
      </c>
      <c r="E788" s="15">
        <v>7.4948183265198618E-3</v>
      </c>
      <c r="F788" s="15">
        <v>4.0477259303012401E-2</v>
      </c>
      <c r="G788" s="15">
        <v>4.0477259303012401E-2</v>
      </c>
      <c r="H788" s="15">
        <v>3.0220392060613499E-2</v>
      </c>
      <c r="I788" s="15">
        <v>3.0220392060613499E-2</v>
      </c>
      <c r="J788" s="15">
        <v>2.6634496373008289E-4</v>
      </c>
      <c r="K788" s="15">
        <v>2.6634496373008289E-4</v>
      </c>
      <c r="L788" s="15">
        <v>4.0079242387806746E-5</v>
      </c>
      <c r="M788" s="15">
        <v>4.0079242387806746E-5</v>
      </c>
      <c r="N788" s="15">
        <v>2.2681630242173654E-4</v>
      </c>
      <c r="O788" s="15">
        <v>2.2681630242173654E-4</v>
      </c>
      <c r="P788" s="15">
        <v>1.6703254748496709E-4</v>
      </c>
      <c r="Q788" s="15">
        <v>1.6703254748496709E-4</v>
      </c>
      <c r="R788" s="15">
        <v>9.033794475692105E-3</v>
      </c>
      <c r="S788" s="15">
        <v>9.033794475692105E-3</v>
      </c>
      <c r="T788" s="15">
        <v>0</v>
      </c>
      <c r="U788" s="15">
        <v>0</v>
      </c>
      <c r="V788" s="15">
        <v>3.3549911399881864E-4</v>
      </c>
      <c r="W788" s="15">
        <v>3.3549911399881864E-4</v>
      </c>
      <c r="X788" s="15">
        <v>3.3565588113645762E-3</v>
      </c>
      <c r="Y788" s="15">
        <v>3.3565588113645762E-3</v>
      </c>
      <c r="Z788" s="30" t="s">
        <v>8</v>
      </c>
      <c r="AA788" s="17"/>
      <c r="AB788" s="18">
        <f t="shared" si="25"/>
        <v>-3.4992383486739329</v>
      </c>
      <c r="AD788" s="28">
        <f t="shared" si="24"/>
        <v>0</v>
      </c>
    </row>
    <row r="789" spans="1:30">
      <c r="A789" s="14">
        <v>44428</v>
      </c>
      <c r="B789" s="15">
        <v>3.3935481849374088E-3</v>
      </c>
      <c r="C789" s="15">
        <v>3.3935481849374088E-3</v>
      </c>
      <c r="D789" s="15">
        <v>4.4287562838526461E-3</v>
      </c>
      <c r="E789" s="15">
        <v>4.4287562838526461E-3</v>
      </c>
      <c r="F789" s="15">
        <v>5.0523331364441822E-2</v>
      </c>
      <c r="G789" s="15">
        <v>5.0523331364441822E-2</v>
      </c>
      <c r="H789" s="15">
        <v>1.5137466650304297E-2</v>
      </c>
      <c r="I789" s="15">
        <v>1.5137466650304297E-2</v>
      </c>
      <c r="J789" s="15">
        <v>9.4004104845911605E-6</v>
      </c>
      <c r="K789" s="15">
        <v>9.4004104845911605E-6</v>
      </c>
      <c r="L789" s="15">
        <v>3.4353636332405789E-5</v>
      </c>
      <c r="M789" s="15">
        <v>3.4353636332405789E-5</v>
      </c>
      <c r="N789" s="15">
        <v>1.6066154754873006E-4</v>
      </c>
      <c r="O789" s="15">
        <v>1.6066154754873006E-4</v>
      </c>
      <c r="P789" s="15">
        <v>5.5677515828322373E-5</v>
      </c>
      <c r="Q789" s="15">
        <v>5.5677515828322373E-5</v>
      </c>
      <c r="R789" s="15">
        <v>0</v>
      </c>
      <c r="S789" s="15">
        <v>0</v>
      </c>
      <c r="T789" s="15">
        <v>1.0134322718059706E-3</v>
      </c>
      <c r="U789" s="15">
        <v>1.0134322718059706E-3</v>
      </c>
      <c r="V789" s="15">
        <v>1.8712344949793267E-3</v>
      </c>
      <c r="W789" s="15">
        <v>1.8712344949793267E-3</v>
      </c>
      <c r="X789" s="15">
        <v>8.5220687492330144E-4</v>
      </c>
      <c r="Y789" s="15">
        <v>8.5220687492330144E-4</v>
      </c>
      <c r="Z789" s="30" t="s">
        <v>8</v>
      </c>
      <c r="AA789" s="17"/>
      <c r="AB789" s="18">
        <f t="shared" si="25"/>
        <v>-4.1905823732231537</v>
      </c>
      <c r="AD789" s="28">
        <f t="shared" si="24"/>
        <v>0</v>
      </c>
    </row>
    <row r="790" spans="1:30">
      <c r="A790" s="14">
        <v>44429</v>
      </c>
      <c r="B790" s="15">
        <v>3.5329876071255109E-2</v>
      </c>
      <c r="C790" s="15">
        <v>3.5329876071255109E-2</v>
      </c>
      <c r="D790" s="15">
        <v>3.0700699669059969E-2</v>
      </c>
      <c r="E790" s="15">
        <v>3.0700699669059969E-2</v>
      </c>
      <c r="F790" s="15">
        <v>0.2170112226816302</v>
      </c>
      <c r="G790" s="15">
        <v>0.2170112226816302</v>
      </c>
      <c r="H790" s="15">
        <v>7.7180399696387098E-2</v>
      </c>
      <c r="I790" s="15">
        <v>7.7180399696387098E-2</v>
      </c>
      <c r="J790" s="15">
        <v>1.8174126936876245E-4</v>
      </c>
      <c r="K790" s="15">
        <v>1.8174126936876245E-4</v>
      </c>
      <c r="L790" s="15">
        <v>3.0918272699165207E-4</v>
      </c>
      <c r="M790" s="15">
        <v>3.0918272699165207E-4</v>
      </c>
      <c r="N790" s="15">
        <v>1.1955109273479034E-3</v>
      </c>
      <c r="O790" s="15">
        <v>1.1955109273479034E-3</v>
      </c>
      <c r="P790" s="15">
        <v>4.7609957412381778E-4</v>
      </c>
      <c r="Q790" s="15">
        <v>4.7609957412381778E-4</v>
      </c>
      <c r="R790" s="15">
        <v>0</v>
      </c>
      <c r="S790" s="15">
        <v>0</v>
      </c>
      <c r="T790" s="15">
        <v>0</v>
      </c>
      <c r="U790" s="15">
        <v>0</v>
      </c>
      <c r="V790" s="15">
        <v>9.828706438275252E-4</v>
      </c>
      <c r="W790" s="15">
        <v>9.828706438275252E-4</v>
      </c>
      <c r="X790" s="15">
        <v>2.3634537331206225E-4</v>
      </c>
      <c r="Y790" s="15">
        <v>2.3634537331206225E-4</v>
      </c>
      <c r="Z790" s="30" t="s">
        <v>8</v>
      </c>
      <c r="AA790" s="17"/>
      <c r="AB790" s="18">
        <f t="shared" si="25"/>
        <v>-2.5616097441300867</v>
      </c>
      <c r="AD790" s="28">
        <f t="shared" si="24"/>
        <v>0</v>
      </c>
    </row>
    <row r="791" spans="1:30">
      <c r="A791" s="14">
        <v>44430</v>
      </c>
      <c r="B791" s="15">
        <v>3.08020116878437E-3</v>
      </c>
      <c r="C791" s="15">
        <v>3.08020116878437E-3</v>
      </c>
      <c r="D791" s="15">
        <v>2.6363553082093736E-2</v>
      </c>
      <c r="E791" s="15">
        <v>2.6363553082093736E-2</v>
      </c>
      <c r="F791" s="15">
        <v>0.1503508564678086</v>
      </c>
      <c r="G791" s="15">
        <v>0.1503508564678086</v>
      </c>
      <c r="H791" s="15">
        <v>4.7734947754037187E-2</v>
      </c>
      <c r="I791" s="15">
        <v>4.7734947754037187E-2</v>
      </c>
      <c r="J791" s="15">
        <v>1.2533880646121547E-5</v>
      </c>
      <c r="K791" s="15">
        <v>1.2533880646121547E-5</v>
      </c>
      <c r="L791" s="15">
        <v>1.2596333321882126E-4</v>
      </c>
      <c r="M791" s="15">
        <v>1.2596333321882126E-4</v>
      </c>
      <c r="N791" s="15">
        <v>8.3165977554636736E-4</v>
      </c>
      <c r="O791" s="15">
        <v>8.3165977554636736E-4</v>
      </c>
      <c r="P791" s="15">
        <v>2.5452578664375932E-4</v>
      </c>
      <c r="Q791" s="15">
        <v>2.5452578664375932E-4</v>
      </c>
      <c r="R791" s="15">
        <v>0</v>
      </c>
      <c r="S791" s="15">
        <v>0</v>
      </c>
      <c r="T791" s="15">
        <v>7.1570075692512053E-5</v>
      </c>
      <c r="U791" s="15">
        <v>7.1570075692512053E-5</v>
      </c>
      <c r="V791" s="15">
        <v>3.8606024808033076E-3</v>
      </c>
      <c r="W791" s="15">
        <v>3.8606024808033076E-3</v>
      </c>
      <c r="X791" s="15">
        <v>9.5674425158055959E-4</v>
      </c>
      <c r="Y791" s="15">
        <v>9.5674425158055959E-4</v>
      </c>
      <c r="Z791" s="30" t="s">
        <v>8</v>
      </c>
      <c r="AA791" s="17"/>
      <c r="AB791" s="18">
        <f t="shared" si="25"/>
        <v>-3.042091492032851</v>
      </c>
      <c r="AD791" s="28">
        <f t="shared" si="24"/>
        <v>0</v>
      </c>
    </row>
    <row r="792" spans="1:30">
      <c r="A792" s="14">
        <v>44431</v>
      </c>
      <c r="B792" s="15">
        <v>2.9288545599824523E-2</v>
      </c>
      <c r="C792" s="15">
        <v>2.9288545599824523E-2</v>
      </c>
      <c r="D792" s="15">
        <v>0.48323256266675829</v>
      </c>
      <c r="E792" s="15">
        <v>0.48323256266675829</v>
      </c>
      <c r="F792" s="15">
        <v>0.14021972829297105</v>
      </c>
      <c r="G792" s="15">
        <v>0.14021972829297105</v>
      </c>
      <c r="H792" s="15">
        <v>0.2361385711104142</v>
      </c>
      <c r="I792" s="15">
        <v>0.2361385711104142</v>
      </c>
      <c r="J792" s="15">
        <v>2.8514578469926525E-4</v>
      </c>
      <c r="K792" s="15">
        <v>2.8514578469926525E-4</v>
      </c>
      <c r="L792" s="15">
        <v>5.422148934464713E-3</v>
      </c>
      <c r="M792" s="15">
        <v>5.422148934464713E-3</v>
      </c>
      <c r="N792" s="15">
        <v>2.3201417601890128E-3</v>
      </c>
      <c r="O792" s="15">
        <v>2.3201417601890128E-3</v>
      </c>
      <c r="P792" s="15">
        <v>2.8134189630801259E-3</v>
      </c>
      <c r="Q792" s="15">
        <v>2.8134189630801259E-3</v>
      </c>
      <c r="R792" s="15">
        <v>0</v>
      </c>
      <c r="S792" s="15">
        <v>0</v>
      </c>
      <c r="T792" s="15">
        <v>1.2882613624652169E-3</v>
      </c>
      <c r="U792" s="15">
        <v>1.2882613624652169E-3</v>
      </c>
      <c r="V792" s="15">
        <v>1.32309509746013E-4</v>
      </c>
      <c r="W792" s="15">
        <v>1.32309509746013E-4</v>
      </c>
      <c r="X792" s="15">
        <v>5.431398482844507E-4</v>
      </c>
      <c r="Y792" s="15">
        <v>5.431398482844507E-4</v>
      </c>
      <c r="Z792" s="30" t="s">
        <v>8</v>
      </c>
      <c r="AA792" s="17"/>
      <c r="AB792" s="18">
        <f t="shared" si="25"/>
        <v>-1.4433364805487774</v>
      </c>
      <c r="AD792" s="28">
        <f t="shared" si="24"/>
        <v>0</v>
      </c>
    </row>
    <row r="793" spans="1:30">
      <c r="A793" s="14">
        <v>44432</v>
      </c>
      <c r="B793" s="15">
        <v>3.2306077365378285E-3</v>
      </c>
      <c r="C793" s="15">
        <v>3.2306077365378285E-3</v>
      </c>
      <c r="D793" s="15">
        <v>1.5630904531244633E-2</v>
      </c>
      <c r="E793" s="15">
        <v>1.5630904531244633E-2</v>
      </c>
      <c r="F793" s="15">
        <v>3.7571175428233905E-2</v>
      </c>
      <c r="G793" s="15">
        <v>3.7571175428233905E-2</v>
      </c>
      <c r="H793" s="15">
        <v>1.6410095583523091E-2</v>
      </c>
      <c r="I793" s="15">
        <v>1.6410095583523091E-2</v>
      </c>
      <c r="J793" s="15">
        <v>2.5067761292243095E-5</v>
      </c>
      <c r="K793" s="15">
        <v>2.5067761292243095E-5</v>
      </c>
      <c r="L793" s="15">
        <v>5.4393257526309155E-5</v>
      </c>
      <c r="M793" s="15">
        <v>5.4393257526309155E-5</v>
      </c>
      <c r="N793" s="15">
        <v>1.0773774365032491E-3</v>
      </c>
      <c r="O793" s="15">
        <v>1.0773774365032491E-3</v>
      </c>
      <c r="P793" s="15">
        <v>2.8975033747392242E-4</v>
      </c>
      <c r="Q793" s="15">
        <v>2.8975033747392242E-4</v>
      </c>
      <c r="R793" s="15">
        <v>0</v>
      </c>
      <c r="S793" s="15">
        <v>0</v>
      </c>
      <c r="T793" s="15">
        <v>2.8628030277004823E-6</v>
      </c>
      <c r="U793" s="15">
        <v>2.8628030277004823E-6</v>
      </c>
      <c r="V793" s="15">
        <v>1.3826343768458357E-2</v>
      </c>
      <c r="W793" s="15">
        <v>1.3826343768458357E-2</v>
      </c>
      <c r="X793" s="15">
        <v>3.3258793638673372E-3</v>
      </c>
      <c r="Y793" s="15">
        <v>3.3258793638673372E-3</v>
      </c>
      <c r="Z793" s="30" t="s">
        <v>8</v>
      </c>
      <c r="AA793" s="17"/>
      <c r="AB793" s="18">
        <f t="shared" si="25"/>
        <v>-4.1098585491851516</v>
      </c>
      <c r="AD793" s="28">
        <f t="shared" si="24"/>
        <v>0</v>
      </c>
    </row>
    <row r="794" spans="1:30">
      <c r="A794" s="14">
        <v>44433</v>
      </c>
      <c r="B794" s="15">
        <v>9.1027308192457735E-3</v>
      </c>
      <c r="C794" s="15">
        <v>9.1027308192457735E-3</v>
      </c>
      <c r="D794" s="15">
        <v>2.5450318916257282E-3</v>
      </c>
      <c r="E794" s="15">
        <v>2.5450318916257282E-3</v>
      </c>
      <c r="F794" s="15">
        <v>1.3183697578263435E-2</v>
      </c>
      <c r="G794" s="15">
        <v>1.3183697578263435E-2</v>
      </c>
      <c r="H794" s="15">
        <v>7.4812400859933549E-3</v>
      </c>
      <c r="I794" s="15">
        <v>7.4812400859933549E-3</v>
      </c>
      <c r="J794" s="15">
        <v>1.0653798549203315E-4</v>
      </c>
      <c r="K794" s="15">
        <v>1.0653798549203315E-4</v>
      </c>
      <c r="L794" s="15">
        <v>2.0039621193903376E-5</v>
      </c>
      <c r="M794" s="15">
        <v>2.0039621193903376E-5</v>
      </c>
      <c r="N794" s="15">
        <v>7.5605434140578866E-5</v>
      </c>
      <c r="O794" s="15">
        <v>7.5605434140578866E-5</v>
      </c>
      <c r="P794" s="15">
        <v>6.4767722494170907E-5</v>
      </c>
      <c r="Q794" s="15">
        <v>6.4767722494170907E-5</v>
      </c>
      <c r="R794" s="15">
        <v>0</v>
      </c>
      <c r="S794" s="15">
        <v>0</v>
      </c>
      <c r="T794" s="15">
        <v>0</v>
      </c>
      <c r="U794" s="15">
        <v>0</v>
      </c>
      <c r="V794" s="15">
        <v>6.4122858830478443E-3</v>
      </c>
      <c r="W794" s="15">
        <v>6.4122858830478443E-3</v>
      </c>
      <c r="X794" s="15">
        <v>1.54192630569456E-3</v>
      </c>
      <c r="Y794" s="15">
        <v>1.54192630569456E-3</v>
      </c>
      <c r="Z794" s="30" t="s">
        <v>8</v>
      </c>
      <c r="AA794" s="17"/>
      <c r="AB794" s="18">
        <f t="shared" si="25"/>
        <v>-4.895356713839373</v>
      </c>
      <c r="AD794" s="28">
        <f t="shared" si="24"/>
        <v>0</v>
      </c>
    </row>
    <row r="795" spans="1:30">
      <c r="A795" s="14">
        <v>44434</v>
      </c>
      <c r="B795" s="15">
        <v>4.421953091951681E-2</v>
      </c>
      <c r="C795" s="15">
        <v>4.421953091951681E-2</v>
      </c>
      <c r="D795" s="15">
        <v>0.51370423809360222</v>
      </c>
      <c r="E795" s="15">
        <v>0.51370423809360222</v>
      </c>
      <c r="F795" s="15">
        <v>2.4316597755463677E-2</v>
      </c>
      <c r="G795" s="15">
        <v>2.4316597755463677E-2</v>
      </c>
      <c r="H795" s="15">
        <v>0.22577687178718012</v>
      </c>
      <c r="I795" s="15">
        <v>0.22577687178718012</v>
      </c>
      <c r="J795" s="15">
        <v>4.4495276293731486E-4</v>
      </c>
      <c r="K795" s="15">
        <v>4.4495276293731486E-4</v>
      </c>
      <c r="L795" s="15">
        <v>9.0435947645058235E-3</v>
      </c>
      <c r="M795" s="15">
        <v>9.0435947645058235E-3</v>
      </c>
      <c r="N795" s="15">
        <v>1.8428824571766093E-4</v>
      </c>
      <c r="O795" s="15">
        <v>1.8428824571766093E-4</v>
      </c>
      <c r="P795" s="15">
        <v>3.7951612829917689E-3</v>
      </c>
      <c r="Q795" s="15">
        <v>3.7951612829917689E-3</v>
      </c>
      <c r="R795" s="15">
        <v>0</v>
      </c>
      <c r="S795" s="15">
        <v>0</v>
      </c>
      <c r="T795" s="15">
        <v>0</v>
      </c>
      <c r="U795" s="15">
        <v>0</v>
      </c>
      <c r="V795" s="15">
        <v>8.5056113408151217E-5</v>
      </c>
      <c r="W795" s="15">
        <v>8.5056113408151217E-5</v>
      </c>
      <c r="X795" s="15">
        <v>2.0452964998159235E-5</v>
      </c>
      <c r="Y795" s="15">
        <v>2.0452964998159235E-5</v>
      </c>
      <c r="Z795" s="30" t="s">
        <v>8</v>
      </c>
      <c r="AA795" s="17"/>
      <c r="AB795" s="18">
        <f t="shared" si="25"/>
        <v>-1.4882080603816663</v>
      </c>
      <c r="AD795" s="28">
        <f t="shared" si="24"/>
        <v>0</v>
      </c>
    </row>
    <row r="796" spans="1:30">
      <c r="A796" s="14">
        <v>44435</v>
      </c>
      <c r="B796" s="15">
        <v>1.7757375405392704E-2</v>
      </c>
      <c r="C796" s="15">
        <v>1.7757375405392704E-2</v>
      </c>
      <c r="D796" s="15">
        <v>4.2655765112737188E-3</v>
      </c>
      <c r="E796" s="15">
        <v>4.2655765112737188E-3</v>
      </c>
      <c r="F796" s="15">
        <v>0.10400000000000001</v>
      </c>
      <c r="G796" s="15">
        <v>0.10400000000000001</v>
      </c>
      <c r="H796" s="15">
        <v>3.3140620952017343E-2</v>
      </c>
      <c r="I796" s="15">
        <v>3.3140620952017343E-2</v>
      </c>
      <c r="J796" s="15">
        <v>1.8174126936876245E-4</v>
      </c>
      <c r="K796" s="15">
        <v>1.8174126936876245E-4</v>
      </c>
      <c r="L796" s="15">
        <v>2.2902424221603858E-5</v>
      </c>
      <c r="M796" s="15">
        <v>2.2902424221603858E-5</v>
      </c>
      <c r="N796" s="15">
        <v>5.0561134081512113E-4</v>
      </c>
      <c r="O796" s="15">
        <v>5.0561134081512113E-4</v>
      </c>
      <c r="P796" s="15">
        <v>1.9657571914897485E-4</v>
      </c>
      <c r="Q796" s="15">
        <v>1.9657571914897485E-4</v>
      </c>
      <c r="R796" s="15">
        <v>0</v>
      </c>
      <c r="S796" s="15">
        <v>0</v>
      </c>
      <c r="T796" s="15">
        <v>1.1451212110801929E-4</v>
      </c>
      <c r="U796" s="15">
        <v>1.1451212110801929E-4</v>
      </c>
      <c r="V796" s="15">
        <v>5.1506202008269348E-4</v>
      </c>
      <c r="W796" s="15">
        <v>5.1506202008269348E-4</v>
      </c>
      <c r="X796" s="15">
        <v>1.6930509915142922E-4</v>
      </c>
      <c r="Y796" s="15">
        <v>1.6930509915142922E-4</v>
      </c>
      <c r="Z796" s="30" t="s">
        <v>8</v>
      </c>
      <c r="AA796" s="17"/>
      <c r="AB796" s="18">
        <f t="shared" si="25"/>
        <v>-3.4069955299227681</v>
      </c>
      <c r="AD796" s="28">
        <f t="shared" si="24"/>
        <v>0</v>
      </c>
    </row>
    <row r="797" spans="1:30">
      <c r="A797" s="14">
        <v>44436</v>
      </c>
      <c r="B797" s="15">
        <v>3.3716138938066961E-3</v>
      </c>
      <c r="C797" s="15">
        <v>3.3716138938066961E-3</v>
      </c>
      <c r="D797" s="15">
        <v>7.3259129478855343E-3</v>
      </c>
      <c r="E797" s="15">
        <v>7.3259129478855343E-3</v>
      </c>
      <c r="F797" s="15">
        <v>1.6538688718251626E-3</v>
      </c>
      <c r="G797" s="15">
        <v>1.6538688718251626E-3</v>
      </c>
      <c r="H797" s="15">
        <v>4.5280591954258076E-3</v>
      </c>
      <c r="I797" s="15">
        <v>4.5280591954258076E-3</v>
      </c>
      <c r="J797" s="15">
        <v>9.4004104845911605E-6</v>
      </c>
      <c r="K797" s="15">
        <v>9.4004104845911605E-6</v>
      </c>
      <c r="L797" s="15">
        <v>5.1530454498608673E-5</v>
      </c>
      <c r="M797" s="15">
        <v>5.1530454498608673E-5</v>
      </c>
      <c r="N797" s="15">
        <v>1.8901358535144713E-5</v>
      </c>
      <c r="O797" s="15">
        <v>1.8901358535144713E-5</v>
      </c>
      <c r="P797" s="15">
        <v>2.8406895830776722E-5</v>
      </c>
      <c r="Q797" s="15">
        <v>2.8406895830776722E-5</v>
      </c>
      <c r="R797" s="15">
        <v>0</v>
      </c>
      <c r="S797" s="15">
        <v>0</v>
      </c>
      <c r="T797" s="15">
        <v>0</v>
      </c>
      <c r="U797" s="15">
        <v>0</v>
      </c>
      <c r="V797" s="15">
        <v>4.1582988777318373E-4</v>
      </c>
      <c r="W797" s="15">
        <v>4.1582988777318373E-4</v>
      </c>
      <c r="X797" s="15">
        <v>9.9992273324334033E-5</v>
      </c>
      <c r="Y797" s="15">
        <v>9.9992273324334033E-5</v>
      </c>
      <c r="Z797" s="30" t="s">
        <v>8</v>
      </c>
      <c r="AA797" s="17"/>
      <c r="AB797" s="18">
        <f t="shared" si="25"/>
        <v>-5.3974618649719632</v>
      </c>
      <c r="AD797" s="28">
        <f t="shared" ref="AD797:AD860" si="26">A797-1-A796</f>
        <v>0</v>
      </c>
    </row>
    <row r="798" spans="1:30">
      <c r="A798" s="14">
        <v>44437</v>
      </c>
      <c r="B798" s="15">
        <v>5.6527801714008176E-3</v>
      </c>
      <c r="C798" s="15">
        <v>5.6527801714008176E-3</v>
      </c>
      <c r="D798" s="15">
        <v>0.15016260721197339</v>
      </c>
      <c r="E798" s="15">
        <v>0.15016260721197339</v>
      </c>
      <c r="F798" s="15">
        <v>0.66061193148257535</v>
      </c>
      <c r="G798" s="15">
        <v>0.15053987005316008</v>
      </c>
      <c r="H798" s="15">
        <v>0.22050455192098789</v>
      </c>
      <c r="I798" s="15">
        <v>9.7850393378693445E-2</v>
      </c>
      <c r="J798" s="15">
        <v>6.8936343553668511E-5</v>
      </c>
      <c r="K798" s="15">
        <v>6.8936343553668511E-5</v>
      </c>
      <c r="L798" s="15">
        <v>8.6714303709047626E-3</v>
      </c>
      <c r="M798" s="15">
        <v>8.6714303709047626E-3</v>
      </c>
      <c r="N798" s="15">
        <v>8.2835203780271711E-3</v>
      </c>
      <c r="O798" s="15">
        <v>6.1429415239220317E-4</v>
      </c>
      <c r="P798" s="15">
        <v>5.4586691028420519E-3</v>
      </c>
      <c r="Q798" s="15">
        <v>3.614493425508028E-3</v>
      </c>
      <c r="R798" s="15">
        <v>0</v>
      </c>
      <c r="S798" s="15">
        <v>0</v>
      </c>
      <c r="T798" s="15">
        <v>6.5271909031570994E-4</v>
      </c>
      <c r="U798" s="15">
        <v>6.5271909031570994E-4</v>
      </c>
      <c r="V798" s="15">
        <v>4.3945658594211461E-4</v>
      </c>
      <c r="W798" s="15">
        <v>4.3945658594211461E-4</v>
      </c>
      <c r="X798" s="15">
        <v>3.6474454246717303E-4</v>
      </c>
      <c r="Y798" s="15">
        <v>3.6474454246717303E-4</v>
      </c>
      <c r="Z798" s="30" t="s">
        <v>8</v>
      </c>
      <c r="AA798" s="17"/>
      <c r="AB798" s="18">
        <f t="shared" si="25"/>
        <v>-2.3243155649264318</v>
      </c>
      <c r="AD798" s="28">
        <f t="shared" si="26"/>
        <v>0</v>
      </c>
    </row>
    <row r="799" spans="1:30">
      <c r="A799" s="14">
        <v>44438</v>
      </c>
      <c r="B799" s="15">
        <v>3.7194290817365696E-3</v>
      </c>
      <c r="C799" s="15">
        <v>3.7194290817365696E-3</v>
      </c>
      <c r="D799" s="15">
        <v>5.3657517148190136E-2</v>
      </c>
      <c r="E799" s="15">
        <v>5.3657517148190136E-2</v>
      </c>
      <c r="F799" s="15">
        <v>1.3486119314825752E-2</v>
      </c>
      <c r="G799" s="15">
        <v>1.3486119314825752E-2</v>
      </c>
      <c r="H799" s="15">
        <v>2.5888908584336665E-2</v>
      </c>
      <c r="I799" s="15">
        <v>2.5888908584336665E-2</v>
      </c>
      <c r="J799" s="15">
        <v>3.1334701615303868E-5</v>
      </c>
      <c r="K799" s="15">
        <v>3.1334701615303868E-5</v>
      </c>
      <c r="L799" s="15">
        <v>4.2942045415507229E-4</v>
      </c>
      <c r="M799" s="15">
        <v>4.2942045415507229E-4</v>
      </c>
      <c r="N799" s="15">
        <v>3.0242173656231541E-4</v>
      </c>
      <c r="O799" s="15">
        <v>3.0242173656231541E-4</v>
      </c>
      <c r="P799" s="15">
        <v>2.5452578664375932E-4</v>
      </c>
      <c r="Q799" s="15">
        <v>2.5452578664375932E-4</v>
      </c>
      <c r="R799" s="15">
        <v>0</v>
      </c>
      <c r="S799" s="15">
        <v>0</v>
      </c>
      <c r="T799" s="15">
        <v>0</v>
      </c>
      <c r="U799" s="15">
        <v>0</v>
      </c>
      <c r="V799" s="15">
        <v>3.5534554046072063E-3</v>
      </c>
      <c r="W799" s="15">
        <v>3.5534554046072063E-3</v>
      </c>
      <c r="X799" s="15">
        <v>8.5447942658976352E-4</v>
      </c>
      <c r="Y799" s="15">
        <v>8.5447942658976352E-4</v>
      </c>
      <c r="Z799" s="30" t="s">
        <v>8</v>
      </c>
      <c r="AA799" s="17"/>
      <c r="AB799" s="18">
        <f t="shared" si="25"/>
        <v>-3.6539406419845761</v>
      </c>
      <c r="AD799" s="28">
        <f t="shared" si="26"/>
        <v>0</v>
      </c>
    </row>
    <row r="800" spans="1:30">
      <c r="A800" s="14">
        <v>44439</v>
      </c>
      <c r="B800" s="15">
        <v>1.8142792235260939E-3</v>
      </c>
      <c r="C800" s="15">
        <v>1.8142792235260939E-3</v>
      </c>
      <c r="D800" s="15">
        <v>4.1172833144388334E-2</v>
      </c>
      <c r="E800" s="15">
        <v>4.1172833144388334E-2</v>
      </c>
      <c r="F800" s="15">
        <v>1.1860602480803308E-2</v>
      </c>
      <c r="G800" s="15">
        <v>1.1860602480803308E-2</v>
      </c>
      <c r="H800" s="15">
        <v>1.985187508238E-2</v>
      </c>
      <c r="I800" s="15">
        <v>1.985187508238E-2</v>
      </c>
      <c r="J800" s="15">
        <v>1.5667350807651934E-5</v>
      </c>
      <c r="K800" s="15">
        <v>1.5667350807651934E-5</v>
      </c>
      <c r="L800" s="15">
        <v>1.9180780285593226E-4</v>
      </c>
      <c r="M800" s="15">
        <v>1.9180780285593226E-4</v>
      </c>
      <c r="N800" s="15">
        <v>1.4176018901358535E-4</v>
      </c>
      <c r="O800" s="15">
        <v>1.4176018901358535E-4</v>
      </c>
      <c r="P800" s="15">
        <v>1.1590013498956897E-4</v>
      </c>
      <c r="Q800" s="15">
        <v>1.1590013498956897E-4</v>
      </c>
      <c r="R800" s="15">
        <v>0</v>
      </c>
      <c r="S800" s="15">
        <v>0</v>
      </c>
      <c r="T800" s="15">
        <v>0</v>
      </c>
      <c r="U800" s="15">
        <v>0</v>
      </c>
      <c r="V800" s="15">
        <v>0</v>
      </c>
      <c r="W800" s="15">
        <v>0</v>
      </c>
      <c r="X800" s="15">
        <v>0</v>
      </c>
      <c r="Y800" s="15">
        <v>0</v>
      </c>
      <c r="Z800" s="30" t="s">
        <v>8</v>
      </c>
      <c r="AA800" s="17"/>
      <c r="AB800" s="18">
        <f t="shared" si="25"/>
        <v>-3.9194568137218337</v>
      </c>
      <c r="AD800" s="28">
        <f t="shared" si="26"/>
        <v>0</v>
      </c>
    </row>
    <row r="801" spans="1:30">
      <c r="A801" s="14">
        <v>44440</v>
      </c>
      <c r="B801" s="15">
        <v>0.66763908690679497</v>
      </c>
      <c r="C801" s="15">
        <v>0.66763908690679497</v>
      </c>
      <c r="D801" s="15">
        <v>9.3814055217744802E-3</v>
      </c>
      <c r="E801" s="15">
        <v>9.3814055217744802E-3</v>
      </c>
      <c r="F801" s="15">
        <v>4.6199645599527467E-2</v>
      </c>
      <c r="G801" s="15">
        <v>4.6199645599527467E-2</v>
      </c>
      <c r="H801" s="15">
        <v>0.25693582768604245</v>
      </c>
      <c r="I801" s="15">
        <v>0.25693582768604245</v>
      </c>
      <c r="J801" s="15">
        <v>1.4388894981747537E-2</v>
      </c>
      <c r="K801" s="15">
        <v>1.4388894981747537E-2</v>
      </c>
      <c r="L801" s="15">
        <v>6.0118863581710126E-5</v>
      </c>
      <c r="M801" s="15">
        <v>6.0118863581710126E-5</v>
      </c>
      <c r="N801" s="15">
        <v>3.5109273479031304E-3</v>
      </c>
      <c r="O801" s="15">
        <v>3.5109273479031304E-3</v>
      </c>
      <c r="P801" s="15">
        <v>6.0858933627856021E-3</v>
      </c>
      <c r="Q801" s="15">
        <v>6.0858933627856021E-3</v>
      </c>
      <c r="R801" s="15">
        <v>0</v>
      </c>
      <c r="S801" s="15">
        <v>0</v>
      </c>
      <c r="T801" s="15">
        <v>1.4981048243956624E-2</v>
      </c>
      <c r="U801" s="15">
        <v>1.4981048243956624E-2</v>
      </c>
      <c r="V801" s="15">
        <v>0</v>
      </c>
      <c r="W801" s="15">
        <v>0</v>
      </c>
      <c r="X801" s="15">
        <v>5.9461314352981815E-3</v>
      </c>
      <c r="Y801" s="15">
        <v>5.9461314352981815E-3</v>
      </c>
      <c r="Z801" s="30" t="s">
        <v>8</v>
      </c>
      <c r="AA801" s="17"/>
      <c r="AB801" s="18">
        <f t="shared" si="25"/>
        <v>-1.3589289229862624</v>
      </c>
      <c r="AD801" s="28">
        <f t="shared" si="26"/>
        <v>0</v>
      </c>
    </row>
    <row r="802" spans="1:30">
      <c r="A802" s="14">
        <v>44441</v>
      </c>
      <c r="B802" s="15">
        <v>0.55548905635546086</v>
      </c>
      <c r="C802" s="15">
        <v>0.55548905635546086</v>
      </c>
      <c r="D802" s="15">
        <v>5.396383707215408E-3</v>
      </c>
      <c r="E802" s="15">
        <v>5.396383707215408E-3</v>
      </c>
      <c r="F802" s="15">
        <v>0.20060484347312463</v>
      </c>
      <c r="G802" s="15">
        <v>0.20060484347312463</v>
      </c>
      <c r="H802" s="15">
        <v>0.25181463250566999</v>
      </c>
      <c r="I802" s="15">
        <v>0.25181463250566999</v>
      </c>
      <c r="J802" s="15">
        <v>6.7024926755134967E-3</v>
      </c>
      <c r="K802" s="15">
        <v>6.7024926755134967E-3</v>
      </c>
      <c r="L802" s="15">
        <v>1.7176818166202895E-5</v>
      </c>
      <c r="M802" s="15">
        <v>1.7176818166202895E-5</v>
      </c>
      <c r="N802" s="15">
        <v>1.9610159480212643E-3</v>
      </c>
      <c r="O802" s="15">
        <v>1.9610159480212643E-3</v>
      </c>
      <c r="P802" s="15">
        <v>2.9088661330715351E-3</v>
      </c>
      <c r="Q802" s="15">
        <v>2.9088661330715351E-3</v>
      </c>
      <c r="R802" s="15">
        <v>1.6670061259341659E-2</v>
      </c>
      <c r="S802" s="15">
        <v>1.6670061259341659E-2</v>
      </c>
      <c r="T802" s="15">
        <v>9.7049022639046341E-4</v>
      </c>
      <c r="U802" s="15">
        <v>9.7049022639046341E-4</v>
      </c>
      <c r="V802" s="15">
        <v>5.9066745422327229E-4</v>
      </c>
      <c r="W802" s="15">
        <v>5.9066745422327229E-4</v>
      </c>
      <c r="X802" s="15">
        <v>6.5722194194085008E-3</v>
      </c>
      <c r="Y802" s="15">
        <v>6.5722194194085008E-3</v>
      </c>
      <c r="Z802" s="30" t="s">
        <v>8</v>
      </c>
      <c r="AA802" s="17"/>
      <c r="AB802" s="18">
        <f t="shared" si="25"/>
        <v>-1.379062047441282</v>
      </c>
      <c r="AD802" s="28">
        <f t="shared" si="26"/>
        <v>0</v>
      </c>
    </row>
    <row r="803" spans="1:30">
      <c r="A803" s="14">
        <v>44442</v>
      </c>
      <c r="B803" s="15">
        <v>1.4720948814764909</v>
      </c>
      <c r="C803" s="15">
        <v>1.261419148636157</v>
      </c>
      <c r="D803" s="15">
        <v>1.3257640821280935E-2</v>
      </c>
      <c r="E803" s="15">
        <v>1.3257640821280935E-2</v>
      </c>
      <c r="F803" s="15">
        <v>0.6845552274069695</v>
      </c>
      <c r="G803" s="15">
        <v>0.6845552274069695</v>
      </c>
      <c r="H803" s="15">
        <v>0.70369221469250109</v>
      </c>
      <c r="I803" s="15">
        <v>0.62729584532104343</v>
      </c>
      <c r="J803" s="15">
        <v>2.2347909192034721E-2</v>
      </c>
      <c r="K803" s="15">
        <v>1.8543876415936827E-2</v>
      </c>
      <c r="L803" s="15">
        <v>2.1757303010523665E-4</v>
      </c>
      <c r="M803" s="15">
        <v>2.1757303010523665E-4</v>
      </c>
      <c r="N803" s="15">
        <v>7.399881866509154E-3</v>
      </c>
      <c r="O803" s="15">
        <v>7.399881866509154E-3</v>
      </c>
      <c r="P803" s="15">
        <v>9.9696841607693956E-3</v>
      </c>
      <c r="Q803" s="15">
        <v>8.5902452992268775E-3</v>
      </c>
      <c r="R803" s="15">
        <v>0</v>
      </c>
      <c r="S803" s="15">
        <v>0</v>
      </c>
      <c r="T803" s="15">
        <v>7.2944221145808293E-3</v>
      </c>
      <c r="U803" s="15">
        <v>7.2944221145808293E-3</v>
      </c>
      <c r="V803" s="15">
        <v>4.9143532191376254E-3</v>
      </c>
      <c r="W803" s="15">
        <v>4.9143532191376254E-3</v>
      </c>
      <c r="X803" s="15">
        <v>4.0769576896330737E-3</v>
      </c>
      <c r="Y803" s="15">
        <v>4.0769576896330737E-3</v>
      </c>
      <c r="Z803" s="30" t="s">
        <v>8</v>
      </c>
      <c r="AA803" s="17"/>
      <c r="AB803" s="18">
        <f t="shared" si="25"/>
        <v>-0.46633700701464603</v>
      </c>
      <c r="AD803" s="28">
        <f t="shared" si="26"/>
        <v>0</v>
      </c>
    </row>
    <row r="804" spans="1:30">
      <c r="A804" s="14">
        <v>44443</v>
      </c>
      <c r="B804" s="15">
        <v>6.082065583530482E-3</v>
      </c>
      <c r="C804" s="15">
        <v>6.082065583530482E-3</v>
      </c>
      <c r="D804" s="15">
        <v>8.8117077192620824E-3</v>
      </c>
      <c r="E804" s="15">
        <v>8.8117077192620824E-3</v>
      </c>
      <c r="F804" s="15">
        <v>0.92349202598936808</v>
      </c>
      <c r="G804" s="15">
        <v>0.92349202598936808</v>
      </c>
      <c r="H804" s="15">
        <v>0.22776989959866739</v>
      </c>
      <c r="I804" s="15">
        <v>0.22776989959866739</v>
      </c>
      <c r="J804" s="15">
        <v>3.1334701615303868E-5</v>
      </c>
      <c r="K804" s="15">
        <v>3.1334701615303868E-5</v>
      </c>
      <c r="L804" s="15">
        <v>8.0158484775613519E-5</v>
      </c>
      <c r="M804" s="15">
        <v>8.0158484775613519E-5</v>
      </c>
      <c r="N804" s="15">
        <v>2.914116952155936E-2</v>
      </c>
      <c r="O804" s="15">
        <v>2.914116952155936E-2</v>
      </c>
      <c r="P804" s="15">
        <v>7.0505915451987786E-3</v>
      </c>
      <c r="Q804" s="15">
        <v>7.0505915451987786E-3</v>
      </c>
      <c r="R804" s="15">
        <v>0</v>
      </c>
      <c r="S804" s="15">
        <v>0</v>
      </c>
      <c r="T804" s="15">
        <v>7.3745805993564416E-3</v>
      </c>
      <c r="U804" s="15">
        <v>7.3745805993564416E-3</v>
      </c>
      <c r="V804" s="15">
        <v>1.2758417011222682E-2</v>
      </c>
      <c r="W804" s="15">
        <v>1.2758417011222682E-2</v>
      </c>
      <c r="X804" s="15">
        <v>5.9949912961271175E-3</v>
      </c>
      <c r="Y804" s="15">
        <v>5.9949912961271175E-3</v>
      </c>
      <c r="Z804" s="30" t="s">
        <v>8</v>
      </c>
      <c r="AA804" s="17"/>
      <c r="AB804" s="18">
        <f t="shared" si="25"/>
        <v>-1.4794193719118527</v>
      </c>
      <c r="AD804" s="28">
        <f t="shared" si="26"/>
        <v>0</v>
      </c>
    </row>
    <row r="805" spans="1:30">
      <c r="A805" s="14">
        <v>44444</v>
      </c>
      <c r="B805" s="15">
        <v>0.61033418459272715</v>
      </c>
      <c r="C805" s="15">
        <v>0.61033418459272715</v>
      </c>
      <c r="D805" s="15">
        <v>0.30834678850756353</v>
      </c>
      <c r="E805" s="15">
        <v>0.30834678850756353</v>
      </c>
      <c r="F805" s="15">
        <v>2.0640283520378028E-2</v>
      </c>
      <c r="G805" s="15">
        <v>2.0640283520378028E-2</v>
      </c>
      <c r="H805" s="15">
        <v>0.34867192080611947</v>
      </c>
      <c r="I805" s="15">
        <v>0.34867192080611947</v>
      </c>
      <c r="J805" s="15">
        <v>8.5136384288780585E-3</v>
      </c>
      <c r="K805" s="15">
        <v>8.5136384288780585E-3</v>
      </c>
      <c r="L805" s="15">
        <v>8.0731045381153598E-4</v>
      </c>
      <c r="M805" s="15">
        <v>8.0731045381153598E-4</v>
      </c>
      <c r="N805" s="15">
        <v>1.7011222681630241E-4</v>
      </c>
      <c r="O805" s="15">
        <v>1.7011222681630241E-4</v>
      </c>
      <c r="P805" s="15">
        <v>3.4485971538562922E-3</v>
      </c>
      <c r="Q805" s="15">
        <v>3.4485971538562922E-3</v>
      </c>
      <c r="R805" s="15">
        <v>1.5162862111645543E-2</v>
      </c>
      <c r="S805" s="15">
        <v>1.5162862111645543E-2</v>
      </c>
      <c r="T805" s="15">
        <v>0</v>
      </c>
      <c r="U805" s="15">
        <v>0</v>
      </c>
      <c r="V805" s="15">
        <v>1.979917306556409E-3</v>
      </c>
      <c r="W805" s="15">
        <v>1.979917306556409E-3</v>
      </c>
      <c r="X805" s="15">
        <v>5.9745383311289582E-3</v>
      </c>
      <c r="Y805" s="15">
        <v>5.9745383311289582E-3</v>
      </c>
      <c r="Z805" s="30" t="s">
        <v>8</v>
      </c>
      <c r="AA805" s="17"/>
      <c r="AB805" s="18">
        <f t="shared" si="25"/>
        <v>-1.053623853905306</v>
      </c>
      <c r="AD805" s="28">
        <f t="shared" si="26"/>
        <v>0</v>
      </c>
    </row>
    <row r="806" spans="1:30">
      <c r="A806" s="14">
        <v>44445</v>
      </c>
      <c r="B806" s="15">
        <v>4.6626036003572157E-3</v>
      </c>
      <c r="C806" s="15">
        <v>4.6626036003572157E-3</v>
      </c>
      <c r="D806" s="15">
        <v>1.158576385310385E-2</v>
      </c>
      <c r="E806" s="15">
        <v>1.158576385310385E-2</v>
      </c>
      <c r="F806" s="15">
        <v>0.41759716479621972</v>
      </c>
      <c r="G806" s="15">
        <v>0.41759716479621972</v>
      </c>
      <c r="H806" s="15">
        <v>0.10670652722289641</v>
      </c>
      <c r="I806" s="15">
        <v>0.10670652722289641</v>
      </c>
      <c r="J806" s="15">
        <v>2.1934291130712708E-5</v>
      </c>
      <c r="K806" s="15">
        <v>2.1934291130712708E-5</v>
      </c>
      <c r="L806" s="15">
        <v>7.4432878720212555E-5</v>
      </c>
      <c r="M806" s="15">
        <v>7.4432878720212555E-5</v>
      </c>
      <c r="N806" s="15">
        <v>3.3597164796219728E-3</v>
      </c>
      <c r="O806" s="15">
        <v>3.3597164796219728E-3</v>
      </c>
      <c r="P806" s="15">
        <v>8.4538921992391501E-4</v>
      </c>
      <c r="Q806" s="15">
        <v>8.4538921992391501E-4</v>
      </c>
      <c r="R806" s="15">
        <v>0</v>
      </c>
      <c r="S806" s="15">
        <v>0</v>
      </c>
      <c r="T806" s="15">
        <v>0</v>
      </c>
      <c r="U806" s="15">
        <v>0</v>
      </c>
      <c r="V806" s="15">
        <v>5.7649143532191376E-4</v>
      </c>
      <c r="W806" s="15">
        <v>5.7649143532191376E-4</v>
      </c>
      <c r="X806" s="15">
        <v>1.3862565165419035E-4</v>
      </c>
      <c r="Y806" s="15">
        <v>1.3862565165419035E-4</v>
      </c>
      <c r="Z806" s="30" t="s">
        <v>8</v>
      </c>
      <c r="AA806" s="17"/>
      <c r="AB806" s="18">
        <f t="shared" si="25"/>
        <v>-2.2376729489475533</v>
      </c>
      <c r="AD806" s="28">
        <f t="shared" si="26"/>
        <v>0</v>
      </c>
    </row>
    <row r="807" spans="1:30">
      <c r="A807" s="14">
        <v>44446</v>
      </c>
      <c r="B807" s="15">
        <v>0.32842214110016138</v>
      </c>
      <c r="C807" s="15">
        <v>0.32842214110016138</v>
      </c>
      <c r="D807" s="15">
        <v>0.68942308793385776</v>
      </c>
      <c r="E807" s="15">
        <v>0.68942308793385776</v>
      </c>
      <c r="F807" s="15">
        <v>0.43922031896042524</v>
      </c>
      <c r="G807" s="15">
        <v>0.43922031896042524</v>
      </c>
      <c r="H807" s="15">
        <v>0.49835012749014845</v>
      </c>
      <c r="I807" s="15">
        <v>0.49835012749014845</v>
      </c>
      <c r="J807" s="15">
        <v>2.4942422485781882E-3</v>
      </c>
      <c r="K807" s="15">
        <v>2.4942422485781882E-3</v>
      </c>
      <c r="L807" s="15">
        <v>5.8487065855920848E-3</v>
      </c>
      <c r="M807" s="15">
        <v>5.8487065855920848E-3</v>
      </c>
      <c r="N807" s="15">
        <v>4.120496160661547E-3</v>
      </c>
      <c r="O807" s="15">
        <v>4.120496160661547E-3</v>
      </c>
      <c r="P807" s="15">
        <v>4.2167196171204952E-3</v>
      </c>
      <c r="Q807" s="15">
        <v>4.2167196171204952E-3</v>
      </c>
      <c r="R807" s="15">
        <v>9.4004104845911605E-6</v>
      </c>
      <c r="S807" s="15">
        <v>3.1334701615303868E-6</v>
      </c>
      <c r="T807" s="15">
        <v>2.4499868311060727E-2</v>
      </c>
      <c r="U807" s="15">
        <v>2.1058779071764747E-2</v>
      </c>
      <c r="V807" s="15">
        <v>1.5820437093916125E-2</v>
      </c>
      <c r="W807" s="15">
        <v>6.8044890726520963E-4</v>
      </c>
      <c r="X807" s="15">
        <v>1.3531908897948794E-2</v>
      </c>
      <c r="Y807" s="15">
        <v>8.5232050250662449E-3</v>
      </c>
      <c r="Z807" s="30" t="s">
        <v>8</v>
      </c>
      <c r="AA807" s="17"/>
      <c r="AB807" s="18">
        <f t="shared" si="25"/>
        <v>-0.69645238174418678</v>
      </c>
      <c r="AD807" s="28">
        <f t="shared" si="26"/>
        <v>0</v>
      </c>
    </row>
    <row r="808" spans="1:30">
      <c r="A808" s="14">
        <v>44447</v>
      </c>
      <c r="B808" s="15">
        <v>9.3064063797452488E-3</v>
      </c>
      <c r="C808" s="15">
        <v>9.3064063797452488E-3</v>
      </c>
      <c r="D808" s="15">
        <v>4.113561670502823E-2</v>
      </c>
      <c r="E808" s="15">
        <v>4.113561670502823E-2</v>
      </c>
      <c r="F808" s="15">
        <v>0.31948966331955109</v>
      </c>
      <c r="G808" s="15">
        <v>0.31948966331955109</v>
      </c>
      <c r="H808" s="15">
        <v>9.6527768308812489E-2</v>
      </c>
      <c r="I808" s="15">
        <v>9.6527768308812489E-2</v>
      </c>
      <c r="J808" s="15">
        <v>7.8336754038259678E-5</v>
      </c>
      <c r="K808" s="15">
        <v>7.8336754038259678E-5</v>
      </c>
      <c r="L808" s="15">
        <v>6.2122825701100464E-4</v>
      </c>
      <c r="M808" s="15">
        <v>6.2122825701100464E-4</v>
      </c>
      <c r="N808" s="15">
        <v>1.1997637330183107E-2</v>
      </c>
      <c r="O808" s="15">
        <v>1.1997637330183107E-2</v>
      </c>
      <c r="P808" s="15">
        <v>3.1599830922156014E-3</v>
      </c>
      <c r="Q808" s="15">
        <v>3.1599830922156014E-3</v>
      </c>
      <c r="R808" s="15">
        <v>9.362808842652795E-3</v>
      </c>
      <c r="S808" s="15">
        <v>9.362808842652795E-3</v>
      </c>
      <c r="T808" s="15">
        <v>0</v>
      </c>
      <c r="U808" s="15">
        <v>0</v>
      </c>
      <c r="V808" s="15">
        <v>1.034849379799173E-3</v>
      </c>
      <c r="W808" s="15">
        <v>1.034849379799173E-3</v>
      </c>
      <c r="X808" s="15">
        <v>3.6440365971720369E-3</v>
      </c>
      <c r="Y808" s="15">
        <v>3.6440365971720369E-3</v>
      </c>
      <c r="Z808" s="30" t="s">
        <v>8</v>
      </c>
      <c r="AA808" s="17"/>
      <c r="AB808" s="18">
        <f t="shared" si="25"/>
        <v>-2.3379245575351151</v>
      </c>
      <c r="AD808" s="28">
        <f t="shared" si="26"/>
        <v>0</v>
      </c>
    </row>
    <row r="809" spans="1:30">
      <c r="A809" s="14">
        <v>44448</v>
      </c>
      <c r="B809" s="15">
        <v>4.1957165462891879E-3</v>
      </c>
      <c r="C809" s="15">
        <v>4.1957165462891879E-3</v>
      </c>
      <c r="D809" s="15">
        <v>2.3460670812005452E-2</v>
      </c>
      <c r="E809" s="15">
        <v>2.3460670812005452E-2</v>
      </c>
      <c r="F809" s="15">
        <v>0.12207914943886594</v>
      </c>
      <c r="G809" s="15">
        <v>0.12207914943886594</v>
      </c>
      <c r="H809" s="15">
        <v>4.0188939945549659E-2</v>
      </c>
      <c r="I809" s="15">
        <v>4.0188939945549659E-2</v>
      </c>
      <c r="J809" s="15">
        <v>1.3787268710733705E-4</v>
      </c>
      <c r="K809" s="15">
        <v>1.3787268710733705E-4</v>
      </c>
      <c r="L809" s="15">
        <v>1.0592371202491788E-4</v>
      </c>
      <c r="M809" s="15">
        <v>1.0592371202491788E-4</v>
      </c>
      <c r="N809" s="15">
        <v>9.5924394565859421E-4</v>
      </c>
      <c r="O809" s="15">
        <v>9.5924394565859421E-4</v>
      </c>
      <c r="P809" s="15">
        <v>3.2270233663762345E-4</v>
      </c>
      <c r="Q809" s="15">
        <v>3.2270233663762345E-4</v>
      </c>
      <c r="R809" s="15">
        <v>0</v>
      </c>
      <c r="S809" s="15">
        <v>0</v>
      </c>
      <c r="T809" s="15">
        <v>3.14908333047053E-5</v>
      </c>
      <c r="U809" s="15">
        <v>3.14908333047053E-5</v>
      </c>
      <c r="V809" s="15">
        <v>7.3242764323685767E-4</v>
      </c>
      <c r="W809" s="15">
        <v>7.3242764323685767E-4</v>
      </c>
      <c r="X809" s="15">
        <v>1.886217883163574E-4</v>
      </c>
      <c r="Y809" s="15">
        <v>1.886217883163574E-4</v>
      </c>
      <c r="Z809" s="30" t="s">
        <v>8</v>
      </c>
      <c r="AA809" s="17"/>
      <c r="AB809" s="18">
        <f t="shared" si="25"/>
        <v>-3.2141634469437848</v>
      </c>
      <c r="AD809" s="28">
        <f t="shared" si="26"/>
        <v>0</v>
      </c>
    </row>
    <row r="810" spans="1:30">
      <c r="A810" s="14">
        <v>44449</v>
      </c>
      <c r="B810" s="15">
        <v>2.6446488163316463E-3</v>
      </c>
      <c r="C810" s="15">
        <v>2.6446488163316463E-3</v>
      </c>
      <c r="D810" s="15">
        <v>0.10179841286200145</v>
      </c>
      <c r="E810" s="15">
        <v>0.10179841286200145</v>
      </c>
      <c r="F810" s="15">
        <v>0.33006024808033069</v>
      </c>
      <c r="G810" s="15">
        <v>0.33006024808033069</v>
      </c>
      <c r="H810" s="15">
        <v>0.12073157983246752</v>
      </c>
      <c r="I810" s="15">
        <v>0.12073157983246752</v>
      </c>
      <c r="J810" s="15">
        <v>9.4004104845911605E-6</v>
      </c>
      <c r="K810" s="15">
        <v>9.4004104845911605E-6</v>
      </c>
      <c r="L810" s="15">
        <v>2.5765227249304341E-4</v>
      </c>
      <c r="M810" s="15">
        <v>2.5765227249304341E-4</v>
      </c>
      <c r="N810" s="15">
        <v>9.0584760779681053E-3</v>
      </c>
      <c r="O810" s="15">
        <v>9.0584760779681053E-3</v>
      </c>
      <c r="P810" s="15">
        <v>2.2839144247944472E-3</v>
      </c>
      <c r="Q810" s="15">
        <v>2.2839144247944472E-3</v>
      </c>
      <c r="R810" s="15">
        <v>0</v>
      </c>
      <c r="S810" s="15">
        <v>0</v>
      </c>
      <c r="T810" s="15">
        <v>0</v>
      </c>
      <c r="U810" s="15">
        <v>0</v>
      </c>
      <c r="V810" s="15">
        <v>8.5056113408151217E-5</v>
      </c>
      <c r="W810" s="15">
        <v>8.5056113408151217E-5</v>
      </c>
      <c r="X810" s="15">
        <v>2.0452964998159235E-5</v>
      </c>
      <c r="Y810" s="15">
        <v>2.0452964998159235E-5</v>
      </c>
      <c r="Z810" s="30" t="s">
        <v>8</v>
      </c>
      <c r="AA810" s="17"/>
      <c r="AB810" s="18">
        <f t="shared" si="25"/>
        <v>-2.1141855460573638</v>
      </c>
      <c r="AD810" s="28">
        <f t="shared" si="26"/>
        <v>0</v>
      </c>
    </row>
    <row r="811" spans="1:30">
      <c r="A811" s="14">
        <v>44450</v>
      </c>
      <c r="B811" s="15">
        <v>7.21324831184295E-2</v>
      </c>
      <c r="C811" s="15">
        <v>7.21324831184295E-2</v>
      </c>
      <c r="D811" s="15">
        <v>1.2267110973696566E-2</v>
      </c>
      <c r="E811" s="15">
        <v>1.2267110973696566E-2</v>
      </c>
      <c r="F811" s="15">
        <v>1.3160070880094507E-2</v>
      </c>
      <c r="G811" s="15">
        <v>1.3160070880094507E-2</v>
      </c>
      <c r="H811" s="15">
        <v>3.4190539821922855E-2</v>
      </c>
      <c r="I811" s="15">
        <v>3.4190539821922855E-2</v>
      </c>
      <c r="J811" s="15">
        <v>1.2220533629968508E-4</v>
      </c>
      <c r="K811" s="15">
        <v>1.2220533629968508E-4</v>
      </c>
      <c r="L811" s="15">
        <v>8.8746893858714985E-5</v>
      </c>
      <c r="M811" s="15">
        <v>8.8746893858714985E-5</v>
      </c>
      <c r="N811" s="15">
        <v>1.1340815121086827E-4</v>
      </c>
      <c r="O811" s="15">
        <v>1.1340815121086827E-4</v>
      </c>
      <c r="P811" s="15">
        <v>1.0680992832372047E-4</v>
      </c>
      <c r="Q811" s="15">
        <v>1.0680992832372047E-4</v>
      </c>
      <c r="R811" s="15">
        <v>0</v>
      </c>
      <c r="S811" s="15">
        <v>0</v>
      </c>
      <c r="T811" s="15">
        <v>3.7989396177585399E-3</v>
      </c>
      <c r="U811" s="15">
        <v>3.7989396177585399E-3</v>
      </c>
      <c r="V811" s="15">
        <v>0</v>
      </c>
      <c r="W811" s="15">
        <v>0</v>
      </c>
      <c r="X811" s="15">
        <v>1.5078380306976279E-3</v>
      </c>
      <c r="Y811" s="15">
        <v>1.5078380306976279E-3</v>
      </c>
      <c r="Z811" s="30" t="s">
        <v>8</v>
      </c>
      <c r="AA811" s="17"/>
      <c r="AB811" s="18">
        <f t="shared" si="25"/>
        <v>-3.3758062865721876</v>
      </c>
      <c r="AD811" s="28">
        <f t="shared" si="26"/>
        <v>0</v>
      </c>
    </row>
    <row r="812" spans="1:30">
      <c r="A812" s="14">
        <v>44451</v>
      </c>
      <c r="B812" s="15">
        <v>2.1379666912121831E-2</v>
      </c>
      <c r="C812" s="15">
        <v>2.1379666912121831E-2</v>
      </c>
      <c r="D812" s="15">
        <v>4.6606433290963846E-3</v>
      </c>
      <c r="E812" s="15">
        <v>4.6606433290963846E-3</v>
      </c>
      <c r="F812" s="15">
        <v>2.5745776727702303</v>
      </c>
      <c r="G812" s="15">
        <v>1.7534128765505019</v>
      </c>
      <c r="H812" s="15">
        <v>0.62869687342341729</v>
      </c>
      <c r="I812" s="15">
        <v>0.43123599540035545</v>
      </c>
      <c r="J812" s="15">
        <v>6.5802873392138131E-5</v>
      </c>
      <c r="K812" s="15">
        <v>6.5802873392138131E-5</v>
      </c>
      <c r="L812" s="15">
        <v>2.5765227249304337E-5</v>
      </c>
      <c r="M812" s="15">
        <v>2.5765227249304337E-5</v>
      </c>
      <c r="N812" s="15">
        <v>4.8004725339633784E-2</v>
      </c>
      <c r="O812" s="15">
        <v>1.8778499704666274E-2</v>
      </c>
      <c r="P812" s="15">
        <v>1.1577514464791355E-2</v>
      </c>
      <c r="Q812" s="15">
        <v>4.5496484362571987E-3</v>
      </c>
      <c r="R812" s="15">
        <v>0</v>
      </c>
      <c r="S812" s="15">
        <v>0</v>
      </c>
      <c r="T812" s="15">
        <v>0</v>
      </c>
      <c r="U812" s="15">
        <v>0</v>
      </c>
      <c r="V812" s="15">
        <v>2.1594802126402836E-2</v>
      </c>
      <c r="W812" s="15">
        <v>2.1594802126402836E-2</v>
      </c>
      <c r="X812" s="15">
        <v>5.1927805578659836E-3</v>
      </c>
      <c r="Y812" s="15">
        <v>5.1927805578659836E-3</v>
      </c>
      <c r="Z812" s="30" t="s">
        <v>8</v>
      </c>
      <c r="AA812" s="17"/>
      <c r="AB812" s="18">
        <f t="shared" si="25"/>
        <v>-0.84109978559783172</v>
      </c>
      <c r="AD812" s="28">
        <f t="shared" si="26"/>
        <v>0</v>
      </c>
    </row>
    <row r="813" spans="1:30">
      <c r="A813" s="14">
        <v>44452</v>
      </c>
      <c r="B813" s="15">
        <v>6.1134002851457852E-3</v>
      </c>
      <c r="C813" s="15">
        <v>6.1134002851457852E-3</v>
      </c>
      <c r="D813" s="15">
        <v>1.105041968692386E-3</v>
      </c>
      <c r="E813" s="15">
        <v>1.105041968692386E-3</v>
      </c>
      <c r="F813" s="15">
        <v>4.8562315416420566E-2</v>
      </c>
      <c r="G813" s="15">
        <v>4.8562315416420566E-2</v>
      </c>
      <c r="H813" s="15">
        <v>1.4332983360376696E-2</v>
      </c>
      <c r="I813" s="15">
        <v>1.4332983360376696E-2</v>
      </c>
      <c r="J813" s="15">
        <v>5.3268992746016576E-5</v>
      </c>
      <c r="K813" s="15">
        <v>5.3268992746016576E-5</v>
      </c>
      <c r="L813" s="15">
        <v>8.5884090831014473E-6</v>
      </c>
      <c r="M813" s="15">
        <v>8.5884090831014473E-6</v>
      </c>
      <c r="N813" s="15">
        <v>3.4022445363260481E-4</v>
      </c>
      <c r="O813" s="15">
        <v>3.4022445363260481E-4</v>
      </c>
      <c r="P813" s="15">
        <v>1.0453737665725827E-4</v>
      </c>
      <c r="Q813" s="15">
        <v>1.0453737665725827E-4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0</v>
      </c>
      <c r="X813" s="15">
        <v>0</v>
      </c>
      <c r="Y813" s="15">
        <v>0</v>
      </c>
      <c r="Z813" s="30" t="s">
        <v>8</v>
      </c>
      <c r="AA813" s="17"/>
      <c r="AB813" s="18">
        <f t="shared" si="25"/>
        <v>-4.2451918689726824</v>
      </c>
      <c r="AD813" s="28">
        <f t="shared" si="26"/>
        <v>0</v>
      </c>
    </row>
    <row r="814" spans="1:30">
      <c r="A814" s="14">
        <v>44453</v>
      </c>
      <c r="B814" s="15">
        <v>6.9469033481128678E-2</v>
      </c>
      <c r="C814" s="15">
        <v>6.9469033481128678E-2</v>
      </c>
      <c r="D814" s="15">
        <v>0.26780949763532469</v>
      </c>
      <c r="E814" s="15">
        <v>0.26780949763532469</v>
      </c>
      <c r="F814" s="15">
        <v>4.2074424099232136E-2</v>
      </c>
      <c r="G814" s="15">
        <v>4.2074424099232136E-2</v>
      </c>
      <c r="H814" s="15">
        <v>0.14160496688892218</v>
      </c>
      <c r="I814" s="15">
        <v>0.14160496688892218</v>
      </c>
      <c r="J814" s="15">
        <v>1.5354003791498896E-4</v>
      </c>
      <c r="K814" s="15">
        <v>1.5354003791498896E-4</v>
      </c>
      <c r="L814" s="15">
        <v>1.8608219680053134E-3</v>
      </c>
      <c r="M814" s="15">
        <v>1.8608219680053134E-3</v>
      </c>
      <c r="N814" s="15">
        <v>3.2604843473124629E-4</v>
      </c>
      <c r="O814" s="15">
        <v>3.2604843473124629E-4</v>
      </c>
      <c r="P814" s="15">
        <v>8.7265983992146064E-4</v>
      </c>
      <c r="Q814" s="15">
        <v>8.7265983992146064E-4</v>
      </c>
      <c r="R814" s="15">
        <v>5.7342503956006076E-4</v>
      </c>
      <c r="S814" s="15">
        <v>5.7342503956006076E-4</v>
      </c>
      <c r="T814" s="15">
        <v>0</v>
      </c>
      <c r="U814" s="15">
        <v>0</v>
      </c>
      <c r="V814" s="15">
        <v>1.5371529828706439E-2</v>
      </c>
      <c r="W814" s="15">
        <v>1.5371529828706439E-2</v>
      </c>
      <c r="X814" s="15">
        <v>3.9042437629819514E-3</v>
      </c>
      <c r="Y814" s="15">
        <v>3.9042437629819514E-3</v>
      </c>
      <c r="Z814" s="30" t="s">
        <v>8</v>
      </c>
      <c r="AA814" s="17"/>
      <c r="AB814" s="18">
        <f t="shared" si="25"/>
        <v>-1.9547140214385297</v>
      </c>
      <c r="AD814" s="28">
        <f t="shared" si="26"/>
        <v>0</v>
      </c>
    </row>
    <row r="815" spans="1:30">
      <c r="A815" s="14">
        <v>44454</v>
      </c>
      <c r="B815" s="15">
        <v>1.1875851912200167E-3</v>
      </c>
      <c r="C815" s="15">
        <v>1.1875851912200167E-3</v>
      </c>
      <c r="D815" s="15">
        <v>3.7952179738225296E-2</v>
      </c>
      <c r="E815" s="15">
        <v>3.7952179738225296E-2</v>
      </c>
      <c r="F815" s="15">
        <v>0.15604961606615472</v>
      </c>
      <c r="G815" s="15">
        <v>0.15604961606615472</v>
      </c>
      <c r="H815" s="15">
        <v>5.3018630378561658E-2</v>
      </c>
      <c r="I815" s="15">
        <v>5.3018630378561658E-2</v>
      </c>
      <c r="J815" s="15">
        <v>6.2669403230607737E-6</v>
      </c>
      <c r="K815" s="15">
        <v>6.2669403230607737E-6</v>
      </c>
      <c r="L815" s="15">
        <v>3.8075280268416419E-4</v>
      </c>
      <c r="M815" s="15">
        <v>3.8075280268416419E-4</v>
      </c>
      <c r="N815" s="15">
        <v>1.0159480212640283E-3</v>
      </c>
      <c r="O815" s="15">
        <v>1.0159480212640283E-3</v>
      </c>
      <c r="P815" s="15">
        <v>3.9769654163087395E-4</v>
      </c>
      <c r="Q815" s="15">
        <v>3.9769654163087395E-4</v>
      </c>
      <c r="R815" s="15">
        <v>2.6656430664139003E-2</v>
      </c>
      <c r="S815" s="15">
        <v>2.6656430664139003E-2</v>
      </c>
      <c r="T815" s="15">
        <v>6.7905687817055435E-3</v>
      </c>
      <c r="U815" s="15">
        <v>6.7905687817055435E-3</v>
      </c>
      <c r="V815" s="15">
        <v>2.8352037802717071E-4</v>
      </c>
      <c r="W815" s="15">
        <v>2.8352037802717071E-4</v>
      </c>
      <c r="X815" s="15">
        <v>1.2429721339714659E-2</v>
      </c>
      <c r="Y815" s="15">
        <v>1.2429721339714659E-2</v>
      </c>
      <c r="Z815" s="30" t="s">
        <v>8</v>
      </c>
      <c r="AA815" s="17"/>
      <c r="AB815" s="18">
        <f t="shared" si="25"/>
        <v>-2.9371119106208576</v>
      </c>
      <c r="AD815" s="28">
        <f t="shared" si="26"/>
        <v>0</v>
      </c>
    </row>
    <row r="816" spans="1:30">
      <c r="A816" s="14">
        <v>44455</v>
      </c>
      <c r="B816" s="15">
        <v>1.2063860121891989E-3</v>
      </c>
      <c r="C816" s="15">
        <v>1.2063860121891989E-3</v>
      </c>
      <c r="D816" s="15">
        <v>5.6339963585145493E-3</v>
      </c>
      <c r="E816" s="15">
        <v>5.6339963585145493E-3</v>
      </c>
      <c r="F816" s="15">
        <v>5.5173065564087423E-2</v>
      </c>
      <c r="G816" s="15">
        <v>5.5173065564087423E-2</v>
      </c>
      <c r="H816" s="15">
        <v>1.5940813664398659E-2</v>
      </c>
      <c r="I816" s="15">
        <v>1.5940813664398659E-2</v>
      </c>
      <c r="J816" s="15">
        <v>1.0967145565356353E-4</v>
      </c>
      <c r="K816" s="15">
        <v>1.0967145565356353E-4</v>
      </c>
      <c r="L816" s="15">
        <v>4.2942045415507228E-5</v>
      </c>
      <c r="M816" s="15">
        <v>4.2942045415507228E-5</v>
      </c>
      <c r="N816" s="15">
        <v>3.8275251033668045E-4</v>
      </c>
      <c r="O816" s="15">
        <v>3.8275251033668045E-4</v>
      </c>
      <c r="P816" s="15">
        <v>1.4885213415327E-4</v>
      </c>
      <c r="Q816" s="15">
        <v>1.4885213415327E-4</v>
      </c>
      <c r="R816" s="15">
        <v>0</v>
      </c>
      <c r="S816" s="15">
        <v>0</v>
      </c>
      <c r="T816" s="15">
        <v>0</v>
      </c>
      <c r="U816" s="15">
        <v>0</v>
      </c>
      <c r="V816" s="15">
        <v>2.7690490253987005E-3</v>
      </c>
      <c r="W816" s="15">
        <v>2.7690490253987005E-3</v>
      </c>
      <c r="X816" s="15">
        <v>6.6585763827340619E-4</v>
      </c>
      <c r="Y816" s="15">
        <v>6.6585763827340619E-4</v>
      </c>
      <c r="Z816" s="30" t="s">
        <v>8</v>
      </c>
      <c r="AA816" s="17"/>
      <c r="AB816" s="18">
        <f t="shared" si="25"/>
        <v>-4.1388725614775064</v>
      </c>
      <c r="AD816" s="28">
        <f t="shared" si="26"/>
        <v>0</v>
      </c>
    </row>
    <row r="817" spans="1:30">
      <c r="A817" s="14">
        <v>44456</v>
      </c>
      <c r="B817" s="15">
        <v>2.1971892772651071E-2</v>
      </c>
      <c r="C817" s="15">
        <v>2.1971892772651071E-2</v>
      </c>
      <c r="D817" s="15">
        <v>0.21911035533111181</v>
      </c>
      <c r="E817" s="15">
        <v>0.21911035533111181</v>
      </c>
      <c r="F817" s="15">
        <v>0.73517779090372126</v>
      </c>
      <c r="G817" s="15">
        <v>0.73517779090372126</v>
      </c>
      <c r="H817" s="15">
        <v>0.27171877627637864</v>
      </c>
      <c r="I817" s="15">
        <v>0.27171877627637864</v>
      </c>
      <c r="J817" s="15">
        <v>3.4468171776834249E-4</v>
      </c>
      <c r="K817" s="15">
        <v>3.4468171776834249E-4</v>
      </c>
      <c r="L817" s="15">
        <v>2.7626049217309655E-3</v>
      </c>
      <c r="M817" s="15">
        <v>2.7626049217309655E-3</v>
      </c>
      <c r="N817" s="15">
        <v>3.0100413467217958E-2</v>
      </c>
      <c r="O817" s="15">
        <v>3.0100413467217958E-2</v>
      </c>
      <c r="P817" s="15">
        <v>8.4595735784053043E-3</v>
      </c>
      <c r="Q817" s="15">
        <v>8.4595735784053043E-3</v>
      </c>
      <c r="R817" s="15">
        <v>9.2531373869992328E-3</v>
      </c>
      <c r="S817" s="15">
        <v>9.2531373869992328E-3</v>
      </c>
      <c r="T817" s="15">
        <v>2.1493925131975219E-2</v>
      </c>
      <c r="U817" s="15">
        <v>2.1493925131975219E-2</v>
      </c>
      <c r="V817" s="15">
        <v>8.9781453041937371E-4</v>
      </c>
      <c r="W817" s="15">
        <v>8.9781453041937371E-4</v>
      </c>
      <c r="X817" s="15">
        <v>1.210247389974411E-2</v>
      </c>
      <c r="Y817" s="15">
        <v>1.210247389974411E-2</v>
      </c>
      <c r="Z817" s="30" t="s">
        <v>8</v>
      </c>
      <c r="AA817" s="17"/>
      <c r="AB817" s="18">
        <f t="shared" si="25"/>
        <v>-1.3029876582891586</v>
      </c>
      <c r="AD817" s="28">
        <f t="shared" si="26"/>
        <v>0</v>
      </c>
    </row>
    <row r="818" spans="1:30">
      <c r="A818" s="14">
        <v>44457</v>
      </c>
      <c r="B818" s="15">
        <v>6.1848434048286771E-2</v>
      </c>
      <c r="C818" s="15">
        <v>6.1848434048286771E-2</v>
      </c>
      <c r="D818" s="15">
        <v>9.1752837037800457E-3</v>
      </c>
      <c r="E818" s="15">
        <v>9.1752837037800457E-3</v>
      </c>
      <c r="F818" s="15">
        <v>0.61596692262256347</v>
      </c>
      <c r="G818" s="15">
        <v>0.42939161252215002</v>
      </c>
      <c r="H818" s="15">
        <v>0.17418767640682309</v>
      </c>
      <c r="I818" s="15">
        <v>0.12932296140752758</v>
      </c>
      <c r="J818" s="15">
        <v>1.8800820969182321E-4</v>
      </c>
      <c r="K818" s="15">
        <v>1.8800820969182321E-4</v>
      </c>
      <c r="L818" s="15">
        <v>3.14908333047053E-5</v>
      </c>
      <c r="M818" s="15">
        <v>3.14908333047053E-5</v>
      </c>
      <c r="N818" s="15">
        <v>7.7779090372120489E-3</v>
      </c>
      <c r="O818" s="15">
        <v>1.7578263437684587E-3</v>
      </c>
      <c r="P818" s="15">
        <v>1.9509856056577448E-3</v>
      </c>
      <c r="Q818" s="15">
        <v>5.0337019412136335E-4</v>
      </c>
      <c r="R818" s="15">
        <v>3.1334701615303868E-6</v>
      </c>
      <c r="S818" s="15">
        <v>3.1334701615303868E-6</v>
      </c>
      <c r="T818" s="15">
        <v>0</v>
      </c>
      <c r="U818" s="15">
        <v>0</v>
      </c>
      <c r="V818" s="15">
        <v>2.0370939161252218E-2</v>
      </c>
      <c r="W818" s="15">
        <v>2.0370939161252218E-2</v>
      </c>
      <c r="X818" s="15">
        <v>4.8996213928923678E-3</v>
      </c>
      <c r="Y818" s="15">
        <v>4.8996213928923678E-3</v>
      </c>
      <c r="Z818" s="30" t="s">
        <v>8</v>
      </c>
      <c r="AA818" s="17"/>
      <c r="AB818" s="18">
        <f t="shared" si="25"/>
        <v>-2.0454424265454101</v>
      </c>
      <c r="AD818" s="28">
        <f t="shared" si="26"/>
        <v>0</v>
      </c>
    </row>
    <row r="819" spans="1:30">
      <c r="A819" s="14">
        <v>44458</v>
      </c>
      <c r="B819" s="15">
        <v>6.9437698779513373E-3</v>
      </c>
      <c r="C819" s="15">
        <v>6.9437698779513373E-3</v>
      </c>
      <c r="D819" s="15">
        <v>0.34088540772040721</v>
      </c>
      <c r="E819" s="15">
        <v>0.34088540772040721</v>
      </c>
      <c r="F819" s="15">
        <v>0.11030360307147075</v>
      </c>
      <c r="G819" s="15">
        <v>0.11030360307147075</v>
      </c>
      <c r="H819" s="15">
        <v>0.16434298258770913</v>
      </c>
      <c r="I819" s="15">
        <v>0.16434298258770913</v>
      </c>
      <c r="J819" s="15">
        <v>4.0735112099895029E-5</v>
      </c>
      <c r="K819" s="15">
        <v>4.0735112099895029E-5</v>
      </c>
      <c r="L819" s="15">
        <v>2.5106782552933231E-3</v>
      </c>
      <c r="M819" s="15">
        <v>2.5106782552933231E-3</v>
      </c>
      <c r="N819" s="15">
        <v>3.6385115180153569E-4</v>
      </c>
      <c r="O819" s="15">
        <v>3.6385115180153569E-4</v>
      </c>
      <c r="P819" s="15">
        <v>1.0987787307344431E-3</v>
      </c>
      <c r="Q819" s="15">
        <v>1.0987787307344431E-3</v>
      </c>
      <c r="R819" s="15">
        <v>0</v>
      </c>
      <c r="S819" s="15">
        <v>0</v>
      </c>
      <c r="T819" s="15">
        <v>1.1116264156560971E-2</v>
      </c>
      <c r="U819" s="15">
        <v>1.1116264156560971E-2</v>
      </c>
      <c r="V819" s="15">
        <v>2.5989367985823983E-4</v>
      </c>
      <c r="W819" s="15">
        <v>2.5989367985823983E-4</v>
      </c>
      <c r="X819" s="15">
        <v>4.4746542312639479E-3</v>
      </c>
      <c r="Y819" s="15">
        <v>4.4746542312639479E-3</v>
      </c>
      <c r="Z819" s="30" t="s">
        <v>8</v>
      </c>
      <c r="AA819" s="17"/>
      <c r="AB819" s="18">
        <f t="shared" si="25"/>
        <v>-1.8057996777590992</v>
      </c>
      <c r="AD819" s="28">
        <f t="shared" si="26"/>
        <v>0</v>
      </c>
    </row>
    <row r="820" spans="1:30">
      <c r="A820" s="14">
        <v>44459</v>
      </c>
      <c r="B820" s="15">
        <v>2.0630767543516067E-2</v>
      </c>
      <c r="C820" s="15">
        <v>2.0630767543516067E-2</v>
      </c>
      <c r="D820" s="15">
        <v>0.17423878067493445</v>
      </c>
      <c r="E820" s="15">
        <v>0.17423878067493445</v>
      </c>
      <c r="F820" s="15">
        <v>4.5134837566450088</v>
      </c>
      <c r="G820" s="15">
        <v>3.9518015357353806</v>
      </c>
      <c r="H820" s="15">
        <v>1.1619704386479228</v>
      </c>
      <c r="I820" s="15">
        <v>1.0269058754550786</v>
      </c>
      <c r="J820" s="15">
        <v>4.1988500164507182E-4</v>
      </c>
      <c r="K820" s="15">
        <v>4.1988500164507182E-4</v>
      </c>
      <c r="L820" s="15">
        <v>2.3016936342711873E-3</v>
      </c>
      <c r="M820" s="15">
        <v>2.3016936342711873E-3</v>
      </c>
      <c r="N820" s="15">
        <v>5.5314825753100996E-2</v>
      </c>
      <c r="O820" s="15">
        <v>4.1266391021854691E-2</v>
      </c>
      <c r="P820" s="15">
        <v>1.4367071635373629E-2</v>
      </c>
      <c r="Q820" s="15">
        <v>1.0988923583177664E-2</v>
      </c>
      <c r="R820" s="15">
        <v>0</v>
      </c>
      <c r="S820" s="15">
        <v>0</v>
      </c>
      <c r="T820" s="15">
        <v>7.5320347658799679E-3</v>
      </c>
      <c r="U820" s="15">
        <v>7.5320347658799679E-3</v>
      </c>
      <c r="V820" s="15">
        <v>2.4907265209686946E-2</v>
      </c>
      <c r="W820" s="15">
        <v>2.4907265209686946E-2</v>
      </c>
      <c r="X820" s="15">
        <v>8.9788516341919034E-3</v>
      </c>
      <c r="Y820" s="15">
        <v>8.9788516341919034E-3</v>
      </c>
      <c r="Z820" s="30" t="s">
        <v>8</v>
      </c>
      <c r="AA820" s="17"/>
      <c r="AB820" s="18">
        <f t="shared" si="25"/>
        <v>2.6550276751248846E-2</v>
      </c>
      <c r="AD820" s="28">
        <f t="shared" si="26"/>
        <v>0</v>
      </c>
    </row>
    <row r="821" spans="1:30">
      <c r="A821" s="14">
        <v>44460</v>
      </c>
      <c r="B821" s="15">
        <v>1.0378053174988642E-2</v>
      </c>
      <c r="C821" s="15">
        <v>1.0378053174988642E-2</v>
      </c>
      <c r="D821" s="15">
        <v>7.8801516140483474E-2</v>
      </c>
      <c r="E821" s="15">
        <v>7.8801516140483474E-2</v>
      </c>
      <c r="F821" s="15">
        <v>2.7477849970466626E-2</v>
      </c>
      <c r="G821" s="15">
        <v>2.7477849970466626E-2</v>
      </c>
      <c r="H821" s="15">
        <v>4.1647918115418354E-2</v>
      </c>
      <c r="I821" s="15">
        <v>4.1647918115418354E-2</v>
      </c>
      <c r="J821" s="15">
        <v>2.2560985163018785E-4</v>
      </c>
      <c r="K821" s="15">
        <v>2.2560985163018785E-4</v>
      </c>
      <c r="L821" s="15">
        <v>4.6377409048747816E-4</v>
      </c>
      <c r="M821" s="15">
        <v>4.6377409048747816E-4</v>
      </c>
      <c r="N821" s="15">
        <v>2.1736562315416422E-4</v>
      </c>
      <c r="O821" s="15">
        <v>2.1736562315416422E-4</v>
      </c>
      <c r="P821" s="15">
        <v>3.1815723330469925E-4</v>
      </c>
      <c r="Q821" s="15">
        <v>3.1815723330469925E-4</v>
      </c>
      <c r="R821" s="15">
        <v>0</v>
      </c>
      <c r="S821" s="15">
        <v>0</v>
      </c>
      <c r="T821" s="15">
        <v>4.9182956015894281E-3</v>
      </c>
      <c r="U821" s="15">
        <v>4.9182956015894281E-3</v>
      </c>
      <c r="V821" s="15">
        <v>1.7767277023036032E-3</v>
      </c>
      <c r="W821" s="15">
        <v>1.7767277023036032E-3</v>
      </c>
      <c r="X821" s="15">
        <v>2.3793615947858573E-3</v>
      </c>
      <c r="Y821" s="15">
        <v>2.3793615947858573E-3</v>
      </c>
      <c r="Z821" s="30" t="s">
        <v>8</v>
      </c>
      <c r="AA821" s="17"/>
      <c r="AB821" s="18">
        <f t="shared" si="25"/>
        <v>-3.1785038968426376</v>
      </c>
      <c r="AD821" s="28">
        <f t="shared" si="26"/>
        <v>0</v>
      </c>
    </row>
    <row r="822" spans="1:30">
      <c r="A822" s="14">
        <v>44461</v>
      </c>
      <c r="B822" s="15">
        <v>1.3755934009118398E-3</v>
      </c>
      <c r="C822" s="15">
        <v>1.3755934009118398E-3</v>
      </c>
      <c r="D822" s="15">
        <v>1.7649180665773471E-2</v>
      </c>
      <c r="E822" s="15">
        <v>1.7649180665773471E-2</v>
      </c>
      <c r="F822" s="15">
        <v>1.8145304193738929E-2</v>
      </c>
      <c r="G822" s="15">
        <v>1.8145304193738929E-2</v>
      </c>
      <c r="H822" s="15">
        <v>1.1867264802265281E-2</v>
      </c>
      <c r="I822" s="15">
        <v>1.1867264802265281E-2</v>
      </c>
      <c r="J822" s="15">
        <v>1.2533880646121547E-5</v>
      </c>
      <c r="K822" s="15">
        <v>1.2533880646121547E-5</v>
      </c>
      <c r="L822" s="15">
        <v>2.232986361606376E-4</v>
      </c>
      <c r="M822" s="15">
        <v>2.232986361606376E-4</v>
      </c>
      <c r="N822" s="15">
        <v>1.6538688718251623E-4</v>
      </c>
      <c r="O822" s="15">
        <v>1.6538688718251623E-4</v>
      </c>
      <c r="P822" s="15">
        <v>1.3294427248803503E-4</v>
      </c>
      <c r="Q822" s="15">
        <v>1.3294427248803503E-4</v>
      </c>
      <c r="R822" s="15">
        <v>0</v>
      </c>
      <c r="S822" s="15">
        <v>0</v>
      </c>
      <c r="T822" s="15">
        <v>0</v>
      </c>
      <c r="U822" s="15">
        <v>0</v>
      </c>
      <c r="V822" s="15">
        <v>2.5989367985823983E-4</v>
      </c>
      <c r="W822" s="15">
        <v>2.5989367985823983E-4</v>
      </c>
      <c r="X822" s="15">
        <v>6.2495170827708767E-5</v>
      </c>
      <c r="Y822" s="15">
        <v>6.2495170827708767E-5</v>
      </c>
      <c r="Z822" s="30" t="s">
        <v>8</v>
      </c>
      <c r="AA822" s="17"/>
      <c r="AB822" s="18">
        <f t="shared" si="25"/>
        <v>-4.4339715263772588</v>
      </c>
      <c r="AD822" s="28">
        <f t="shared" si="26"/>
        <v>0</v>
      </c>
    </row>
    <row r="823" spans="1:30">
      <c r="A823" s="14">
        <v>44462</v>
      </c>
      <c r="B823" s="15">
        <v>1.0431322167734656E-2</v>
      </c>
      <c r="C823" s="15">
        <v>1.0431322167734656E-2</v>
      </c>
      <c r="D823" s="15">
        <v>4.9308919349113106E-2</v>
      </c>
      <c r="E823" s="15">
        <v>4.9308919349113106E-2</v>
      </c>
      <c r="F823" s="15">
        <v>0.32595865327820439</v>
      </c>
      <c r="G823" s="15">
        <v>0.32595865327820439</v>
      </c>
      <c r="H823" s="15">
        <v>0.10173532045251049</v>
      </c>
      <c r="I823" s="15">
        <v>0.10173532045251049</v>
      </c>
      <c r="J823" s="15">
        <v>1.3473921694580663E-4</v>
      </c>
      <c r="K823" s="15">
        <v>1.3473921694580663E-4</v>
      </c>
      <c r="L823" s="15">
        <v>1.402773483573236E-4</v>
      </c>
      <c r="M823" s="15">
        <v>1.402773483573236E-4</v>
      </c>
      <c r="N823" s="15">
        <v>1.2474896633195513E-3</v>
      </c>
      <c r="O823" s="15">
        <v>1.2474896633195513E-3</v>
      </c>
      <c r="P823" s="15">
        <v>4.0451419663026038E-4</v>
      </c>
      <c r="Q823" s="15">
        <v>4.0451419663026038E-4</v>
      </c>
      <c r="R823" s="15">
        <v>0</v>
      </c>
      <c r="S823" s="15">
        <v>0</v>
      </c>
      <c r="T823" s="15">
        <v>0</v>
      </c>
      <c r="U823" s="15">
        <v>0</v>
      </c>
      <c r="V823" s="15">
        <v>1.5262847017129357E-3</v>
      </c>
      <c r="W823" s="15">
        <v>1.5262847017129357E-3</v>
      </c>
      <c r="X823" s="15">
        <v>3.6701709413363516E-4</v>
      </c>
      <c r="Y823" s="15">
        <v>3.6701709413363516E-4</v>
      </c>
      <c r="Z823" s="30" t="s">
        <v>8</v>
      </c>
      <c r="AA823" s="17"/>
      <c r="AB823" s="18">
        <f t="shared" si="25"/>
        <v>-2.2853807358044542</v>
      </c>
      <c r="AD823" s="28">
        <f t="shared" si="26"/>
        <v>0</v>
      </c>
    </row>
    <row r="824" spans="1:30">
      <c r="A824" s="14">
        <v>44463</v>
      </c>
      <c r="B824" s="15">
        <v>0.33616494586930301</v>
      </c>
      <c r="C824" s="15">
        <v>0.33616494586930301</v>
      </c>
      <c r="D824" s="15">
        <v>1.7365763166031126E-2</v>
      </c>
      <c r="E824" s="15">
        <v>1.7365763166031126E-2</v>
      </c>
      <c r="F824" s="15">
        <v>3.6233904311872414E-2</v>
      </c>
      <c r="G824" s="15">
        <v>3.6233904311872414E-2</v>
      </c>
      <c r="H824" s="15">
        <v>0.13750755623429098</v>
      </c>
      <c r="I824" s="15">
        <v>0.13750755623429098</v>
      </c>
      <c r="J824" s="15">
        <v>5.0762216616792259E-3</v>
      </c>
      <c r="K824" s="15">
        <v>5.0762216616792259E-3</v>
      </c>
      <c r="L824" s="15">
        <v>8.0158484775613506E-5</v>
      </c>
      <c r="M824" s="15">
        <v>8.0158484775613506E-5</v>
      </c>
      <c r="N824" s="15">
        <v>3.0242173656231535E-4</v>
      </c>
      <c r="O824" s="15">
        <v>3.0242173656231535E-4</v>
      </c>
      <c r="P824" s="15">
        <v>1.9453042264915897E-3</v>
      </c>
      <c r="Q824" s="15">
        <v>1.9453042264915897E-3</v>
      </c>
      <c r="R824" s="15">
        <v>5.9222586052924313E-3</v>
      </c>
      <c r="S824" s="15">
        <v>5.9222586052924313E-3</v>
      </c>
      <c r="T824" s="15">
        <v>1.4314015138502411E-5</v>
      </c>
      <c r="U824" s="15">
        <v>1.4314015138502411E-5</v>
      </c>
      <c r="V824" s="15">
        <v>7.1258121677495569E-3</v>
      </c>
      <c r="W824" s="15">
        <v>7.1258121677495569E-3</v>
      </c>
      <c r="X824" s="15">
        <v>3.8667466604853261E-3</v>
      </c>
      <c r="Y824" s="15">
        <v>3.8667466604853261E-3</v>
      </c>
      <c r="Z824" s="30" t="s">
        <v>8</v>
      </c>
      <c r="AA824" s="17"/>
      <c r="AB824" s="18">
        <f t="shared" si="25"/>
        <v>-1.9840764089542433</v>
      </c>
      <c r="AD824" s="28">
        <f t="shared" si="26"/>
        <v>0</v>
      </c>
    </row>
    <row r="825" spans="1:30">
      <c r="A825" s="14">
        <v>44464</v>
      </c>
      <c r="B825" s="15">
        <v>0.72673320068309655</v>
      </c>
      <c r="C825" s="15">
        <v>0.72673320068309655</v>
      </c>
      <c r="D825" s="15">
        <v>1.2166912867727048E-3</v>
      </c>
      <c r="E825" s="15">
        <v>1.2166912867727048E-3</v>
      </c>
      <c r="F825" s="15">
        <v>5.5631423508564676E-2</v>
      </c>
      <c r="G825" s="15">
        <v>5.5631423508564676E-2</v>
      </c>
      <c r="H825" s="15">
        <v>0.27739220151170135</v>
      </c>
      <c r="I825" s="15">
        <v>0.27739220151170135</v>
      </c>
      <c r="J825" s="15">
        <v>1.094207780406411E-2</v>
      </c>
      <c r="K825" s="15">
        <v>1.094207780406411E-2</v>
      </c>
      <c r="L825" s="15">
        <v>1.1451212110801929E-5</v>
      </c>
      <c r="M825" s="15">
        <v>1.1451212110801929E-5</v>
      </c>
      <c r="N825" s="15">
        <v>3.2604843473124634E-4</v>
      </c>
      <c r="O825" s="15">
        <v>3.2604843473124634E-4</v>
      </c>
      <c r="P825" s="15">
        <v>4.0508233454687589E-3</v>
      </c>
      <c r="Q825" s="15">
        <v>4.0508233454687589E-3</v>
      </c>
      <c r="R825" s="15">
        <v>2.5475112413242042E-3</v>
      </c>
      <c r="S825" s="15">
        <v>2.5475112413242042E-3</v>
      </c>
      <c r="T825" s="15">
        <v>3.0975528759719217E-3</v>
      </c>
      <c r="U825" s="15">
        <v>3.0975528759719217E-3</v>
      </c>
      <c r="V825" s="15">
        <v>3.5912581216774957E-4</v>
      </c>
      <c r="W825" s="15">
        <v>3.5912581216774957E-4</v>
      </c>
      <c r="X825" s="15">
        <v>2.2395996672984367E-3</v>
      </c>
      <c r="Y825" s="15">
        <v>2.2395996672984367E-3</v>
      </c>
      <c r="Z825" s="30" t="s">
        <v>8</v>
      </c>
      <c r="AA825" s="17"/>
      <c r="AB825" s="18">
        <f t="shared" si="25"/>
        <v>-1.2823228842878491</v>
      </c>
      <c r="AD825" s="28">
        <f t="shared" si="26"/>
        <v>0</v>
      </c>
    </row>
    <row r="826" spans="1:30">
      <c r="A826" s="14">
        <v>44465</v>
      </c>
      <c r="B826" s="15">
        <v>0.12680840396697324</v>
      </c>
      <c r="C826" s="15">
        <v>0.12680840396697324</v>
      </c>
      <c r="D826" s="15">
        <v>1.1124566285341304</v>
      </c>
      <c r="E826" s="15">
        <v>0.88156583874403105</v>
      </c>
      <c r="F826" s="15">
        <v>8.0945067926757236E-2</v>
      </c>
      <c r="G826" s="15">
        <v>8.0945067926757236E-2</v>
      </c>
      <c r="H826" s="15">
        <v>0.50699377775353727</v>
      </c>
      <c r="I826" s="15">
        <v>0.41535085925178505</v>
      </c>
      <c r="J826" s="15">
        <v>1.4664640355962211E-3</v>
      </c>
      <c r="K826" s="15">
        <v>1.4664640355962211E-3</v>
      </c>
      <c r="L826" s="15">
        <v>1.3197521957699222E-2</v>
      </c>
      <c r="M826" s="15">
        <v>7.9500040079242378E-3</v>
      </c>
      <c r="N826" s="15">
        <v>6.5682220909627875E-4</v>
      </c>
      <c r="O826" s="15">
        <v>6.5682220909627875E-4</v>
      </c>
      <c r="P826" s="15">
        <v>5.9279510219664849E-3</v>
      </c>
      <c r="Q826" s="15">
        <v>3.8451574196539358E-3</v>
      </c>
      <c r="R826" s="15">
        <v>2.5631785921318563E-3</v>
      </c>
      <c r="S826" s="15">
        <v>2.5631785921318563E-3</v>
      </c>
      <c r="T826" s="15">
        <v>4.8724907531462209E-3</v>
      </c>
      <c r="U826" s="15">
        <v>4.8724907531462209E-3</v>
      </c>
      <c r="V826" s="15">
        <v>5.7649143532191376E-4</v>
      </c>
      <c r="W826" s="15">
        <v>5.7649143532191376E-4</v>
      </c>
      <c r="X826" s="15">
        <v>3.0020407513964833E-3</v>
      </c>
      <c r="Y826" s="15">
        <v>3.0020407513964833E-3</v>
      </c>
      <c r="Z826" s="30" t="s">
        <v>8</v>
      </c>
      <c r="AA826" s="17"/>
      <c r="AB826" s="18">
        <f t="shared" si="25"/>
        <v>-0.8786316719576891</v>
      </c>
      <c r="AD826" s="28">
        <f t="shared" si="26"/>
        <v>0</v>
      </c>
    </row>
    <row r="827" spans="1:30">
      <c r="A827" s="14">
        <v>44466</v>
      </c>
      <c r="B827" s="15">
        <v>4.7672615037523305E-2</v>
      </c>
      <c r="C827" s="15">
        <v>4.7672615037523305E-2</v>
      </c>
      <c r="D827" s="15">
        <v>7.0027024860581488E-2</v>
      </c>
      <c r="E827" s="15">
        <v>7.0027024860581488E-2</v>
      </c>
      <c r="F827" s="15">
        <v>4.3978735971647961E-2</v>
      </c>
      <c r="G827" s="15">
        <v>4.3978735971647961E-2</v>
      </c>
      <c r="H827" s="15">
        <v>5.5657062863324197E-2</v>
      </c>
      <c r="I827" s="15">
        <v>5.5657062863324197E-2</v>
      </c>
      <c r="J827" s="15">
        <v>3.6034906857599443E-4</v>
      </c>
      <c r="K827" s="15">
        <v>3.6034906857599443E-4</v>
      </c>
      <c r="L827" s="15">
        <v>6.5844469637111084E-4</v>
      </c>
      <c r="M827" s="15">
        <v>6.5844469637111084E-4</v>
      </c>
      <c r="N827" s="15">
        <v>3.4967513290017717E-4</v>
      </c>
      <c r="O827" s="15">
        <v>3.4967513290017717E-4</v>
      </c>
      <c r="P827" s="15">
        <v>4.7609957412381767E-4</v>
      </c>
      <c r="Q827" s="15">
        <v>4.7609957412381767E-4</v>
      </c>
      <c r="R827" s="15">
        <v>0</v>
      </c>
      <c r="S827" s="15">
        <v>0</v>
      </c>
      <c r="T827" s="15">
        <v>1.8665475740607144E-3</v>
      </c>
      <c r="U827" s="15">
        <v>1.8665475740607144E-3</v>
      </c>
      <c r="V827" s="15">
        <v>8.9875959834613117E-3</v>
      </c>
      <c r="W827" s="15">
        <v>8.9875959834613117E-3</v>
      </c>
      <c r="X827" s="15">
        <v>2.9020484780721487E-3</v>
      </c>
      <c r="Y827" s="15">
        <v>2.9020484780721487E-3</v>
      </c>
      <c r="Z827" s="30" t="s">
        <v>8</v>
      </c>
      <c r="AA827" s="17"/>
      <c r="AB827" s="18">
        <f t="shared" si="25"/>
        <v>-2.8885462935307054</v>
      </c>
      <c r="AD827" s="28">
        <f t="shared" si="26"/>
        <v>0</v>
      </c>
    </row>
    <row r="828" spans="1:30">
      <c r="A828" s="14">
        <v>44467</v>
      </c>
      <c r="B828" s="15">
        <v>4.4808623309884534E-4</v>
      </c>
      <c r="C828" s="15">
        <v>4.4808623309884534E-4</v>
      </c>
      <c r="D828" s="15">
        <v>1.2896927639790671E-2</v>
      </c>
      <c r="E828" s="15">
        <v>1.2896927639790671E-2</v>
      </c>
      <c r="F828" s="15">
        <v>0.49537152982870641</v>
      </c>
      <c r="G828" s="15">
        <v>0.49537152982870641</v>
      </c>
      <c r="H828" s="15">
        <v>0.12440061449797062</v>
      </c>
      <c r="I828" s="15">
        <v>0.12440061449797062</v>
      </c>
      <c r="J828" s="15">
        <v>6.2669403230607737E-6</v>
      </c>
      <c r="K828" s="15">
        <v>6.2669403230607737E-6</v>
      </c>
      <c r="L828" s="15">
        <v>1.4314015138502411E-4</v>
      </c>
      <c r="M828" s="15">
        <v>1.4314015138502411E-4</v>
      </c>
      <c r="N828" s="15">
        <v>7.8346131128174835E-3</v>
      </c>
      <c r="O828" s="15">
        <v>7.8346131128174835E-3</v>
      </c>
      <c r="P828" s="15">
        <v>1.943031674825127E-3</v>
      </c>
      <c r="Q828" s="15">
        <v>1.943031674825127E-3</v>
      </c>
      <c r="R828" s="15">
        <v>1.5607814874582857E-2</v>
      </c>
      <c r="S828" s="15">
        <v>1.5607814874582857E-2</v>
      </c>
      <c r="T828" s="15">
        <v>2.6174608082265509E-2</v>
      </c>
      <c r="U828" s="15">
        <v>2.6174608082265509E-2</v>
      </c>
      <c r="V828" s="15">
        <v>1.5243945658594212E-2</v>
      </c>
      <c r="W828" s="15">
        <v>1.5243945658594212E-2</v>
      </c>
      <c r="X828" s="15">
        <v>1.9714385706559038E-2</v>
      </c>
      <c r="Y828" s="15">
        <v>1.9714385706559038E-2</v>
      </c>
      <c r="Z828" s="30" t="s">
        <v>8</v>
      </c>
      <c r="AA828" s="17"/>
      <c r="AB828" s="18">
        <f t="shared" si="25"/>
        <v>-2.0842481589949609</v>
      </c>
      <c r="AD828" s="28">
        <f t="shared" si="26"/>
        <v>0</v>
      </c>
    </row>
    <row r="829" spans="1:30">
      <c r="A829" s="14">
        <v>44468</v>
      </c>
      <c r="B829" s="15">
        <v>5.6621805818854089E-3</v>
      </c>
      <c r="C829" s="15">
        <v>5.6621805818854089E-3</v>
      </c>
      <c r="D829" s="15">
        <v>1.4571667410995453E-2</v>
      </c>
      <c r="E829" s="15">
        <v>1.4571667410995453E-2</v>
      </c>
      <c r="F829" s="15">
        <v>1.1149911399881867</v>
      </c>
      <c r="G829" s="15">
        <v>1.1149911399881867</v>
      </c>
      <c r="H829" s="15">
        <v>0.27595254003099762</v>
      </c>
      <c r="I829" s="15">
        <v>0.27595254003099762</v>
      </c>
      <c r="J829" s="15">
        <v>6.2669403230607737E-5</v>
      </c>
      <c r="K829" s="15">
        <v>6.2669403230607737E-5</v>
      </c>
      <c r="L829" s="15">
        <v>1.288261362465217E-4</v>
      </c>
      <c r="M829" s="15">
        <v>1.288261362465217E-4</v>
      </c>
      <c r="N829" s="15">
        <v>2.6537507383343178E-2</v>
      </c>
      <c r="O829" s="15">
        <v>2.6537507383343178E-2</v>
      </c>
      <c r="P829" s="15">
        <v>6.4551830085857005E-3</v>
      </c>
      <c r="Q829" s="15">
        <v>6.4551830085857005E-3</v>
      </c>
      <c r="R829" s="15">
        <v>0</v>
      </c>
      <c r="S829" s="15">
        <v>0</v>
      </c>
      <c r="T829" s="15">
        <v>0</v>
      </c>
      <c r="U829" s="15">
        <v>0</v>
      </c>
      <c r="V829" s="15">
        <v>1.8556408741878319E-2</v>
      </c>
      <c r="W829" s="15">
        <v>1.8556408741878319E-2</v>
      </c>
      <c r="X829" s="15">
        <v>4.4621551970984051E-3</v>
      </c>
      <c r="Y829" s="15">
        <v>4.4621551970984051E-3</v>
      </c>
      <c r="Z829" s="30" t="s">
        <v>8</v>
      </c>
      <c r="AA829" s="17"/>
      <c r="AB829" s="18">
        <f t="shared" si="25"/>
        <v>-1.2875263844606144</v>
      </c>
      <c r="AD829" s="28">
        <f t="shared" si="26"/>
        <v>0</v>
      </c>
    </row>
    <row r="830" spans="1:30">
      <c r="A830" s="14">
        <v>44469</v>
      </c>
      <c r="B830" s="15">
        <v>0.27794507026806836</v>
      </c>
      <c r="C830" s="15">
        <v>0.27794507026806836</v>
      </c>
      <c r="D830" s="15">
        <v>0.10781029922017246</v>
      </c>
      <c r="E830" s="15">
        <v>0.10781029922017246</v>
      </c>
      <c r="F830" s="15">
        <v>1.437084465445954</v>
      </c>
      <c r="G830" s="15">
        <v>1.437084465445954</v>
      </c>
      <c r="H830" s="15">
        <v>0.48914856579264332</v>
      </c>
      <c r="I830" s="15">
        <v>0.48914856579264332</v>
      </c>
      <c r="J830" s="15">
        <v>3.6661600889905535E-3</v>
      </c>
      <c r="K830" s="15">
        <v>3.6661600889905535E-3</v>
      </c>
      <c r="L830" s="15">
        <v>1.9810596951687336E-3</v>
      </c>
      <c r="M830" s="15">
        <v>1.9810596951687336E-3</v>
      </c>
      <c r="N830" s="15">
        <v>3.8714707619610156E-2</v>
      </c>
      <c r="O830" s="15">
        <v>3.8714707619610156E-2</v>
      </c>
      <c r="P830" s="15">
        <v>1.1425253503138395E-2</v>
      </c>
      <c r="Q830" s="15">
        <v>1.1425253503138395E-2</v>
      </c>
      <c r="R830" s="15">
        <v>1.0309116831434973E-2</v>
      </c>
      <c r="S830" s="15">
        <v>1.0309116831434973E-2</v>
      </c>
      <c r="T830" s="15">
        <v>4.3972654505479401E-3</v>
      </c>
      <c r="U830" s="15">
        <v>4.3972654505479401E-3</v>
      </c>
      <c r="V830" s="15">
        <v>5.1506202008269348E-4</v>
      </c>
      <c r="W830" s="15">
        <v>5.1506202008269348E-4</v>
      </c>
      <c r="X830" s="15">
        <v>5.6075212369953234E-3</v>
      </c>
      <c r="Y830" s="15">
        <v>5.6075212369953234E-3</v>
      </c>
      <c r="Z830" s="30" t="s">
        <v>8</v>
      </c>
      <c r="AA830" s="17"/>
      <c r="AB830" s="18">
        <f t="shared" si="25"/>
        <v>-0.71508902012297859</v>
      </c>
      <c r="AD830" s="28">
        <f t="shared" si="26"/>
        <v>0</v>
      </c>
    </row>
    <row r="831" spans="1:30">
      <c r="A831" s="14">
        <v>44470</v>
      </c>
      <c r="B831" s="15">
        <v>2.4766948156736177E-2</v>
      </c>
      <c r="C831" s="15">
        <v>2.4766948156736177E-2</v>
      </c>
      <c r="D831" s="15">
        <v>0.10480721884411465</v>
      </c>
      <c r="E831" s="15">
        <v>0.10480721884411465</v>
      </c>
      <c r="F831" s="15">
        <v>0.88387950383933844</v>
      </c>
      <c r="G831" s="15">
        <v>0.88387950383933844</v>
      </c>
      <c r="H831" s="15">
        <v>0.26312171332215234</v>
      </c>
      <c r="I831" s="15">
        <v>0.26312171332215234</v>
      </c>
      <c r="J831" s="15">
        <v>1.504065677534586E-4</v>
      </c>
      <c r="K831" s="15">
        <v>1.504065677534586E-4</v>
      </c>
      <c r="L831" s="15">
        <v>1.0792767414430822E-3</v>
      </c>
      <c r="M831" s="15">
        <v>1.0792767414430822E-3</v>
      </c>
      <c r="N831" s="15">
        <v>1.6491435321913769E-2</v>
      </c>
      <c r="O831" s="15">
        <v>1.6491435321913769E-2</v>
      </c>
      <c r="P831" s="15">
        <v>4.4485198870996313E-3</v>
      </c>
      <c r="Q831" s="15">
        <v>4.4485198870996313E-3</v>
      </c>
      <c r="R831" s="15">
        <v>1.5281933977783697E-2</v>
      </c>
      <c r="S831" s="15">
        <v>1.5281933977783697E-2</v>
      </c>
      <c r="T831" s="15">
        <v>2.8628030277004823E-6</v>
      </c>
      <c r="U831" s="15">
        <v>2.8628030277004823E-6</v>
      </c>
      <c r="V831" s="15">
        <v>1.2545776727702303E-2</v>
      </c>
      <c r="W831" s="15">
        <v>1.2545776727702303E-2</v>
      </c>
      <c r="X831" s="15">
        <v>8.5595658517296381E-3</v>
      </c>
      <c r="Y831" s="15">
        <v>8.5595658517296381E-3</v>
      </c>
      <c r="Z831" s="30" t="s">
        <v>8</v>
      </c>
      <c r="AA831" s="17"/>
      <c r="AB831" s="18">
        <f t="shared" si="25"/>
        <v>-1.3351385655606918</v>
      </c>
      <c r="AD831" s="28">
        <f t="shared" si="26"/>
        <v>0</v>
      </c>
    </row>
    <row r="832" spans="1:30">
      <c r="A832" s="14">
        <v>44471</v>
      </c>
      <c r="B832" s="15">
        <v>4.5278643834114089E-3</v>
      </c>
      <c r="C832" s="15">
        <v>4.5278643834114089E-3</v>
      </c>
      <c r="D832" s="15">
        <v>0.10769292429603675</v>
      </c>
      <c r="E832" s="15">
        <v>2.4187822781041375E-2</v>
      </c>
      <c r="F832" s="15">
        <v>7.3134081512108692E-2</v>
      </c>
      <c r="G832" s="15">
        <v>7.3134081512108692E-2</v>
      </c>
      <c r="H832" s="15">
        <v>6.197248394442248E-2</v>
      </c>
      <c r="I832" s="15">
        <v>2.882845416490544E-2</v>
      </c>
      <c r="J832" s="15">
        <v>1.5667350807651934E-5</v>
      </c>
      <c r="K832" s="15">
        <v>1.5667350807651934E-5</v>
      </c>
      <c r="L832" s="15">
        <v>4.4144422687141431E-3</v>
      </c>
      <c r="M832" s="15">
        <v>1.4886575744042508E-4</v>
      </c>
      <c r="N832" s="15">
        <v>1.7011222681630241E-4</v>
      </c>
      <c r="O832" s="15">
        <v>1.7011222681630241E-4</v>
      </c>
      <c r="P832" s="15">
        <v>1.7987246440047814E-3</v>
      </c>
      <c r="Q832" s="15">
        <v>1.056736524904894E-4</v>
      </c>
      <c r="R832" s="15">
        <v>0</v>
      </c>
      <c r="S832" s="15">
        <v>0</v>
      </c>
      <c r="T832" s="15">
        <v>0</v>
      </c>
      <c r="U832" s="15">
        <v>0</v>
      </c>
      <c r="V832" s="15">
        <v>6.1429415239220325E-5</v>
      </c>
      <c r="W832" s="15">
        <v>6.1429415239220325E-5</v>
      </c>
      <c r="X832" s="15">
        <v>1.4771585832003891E-5</v>
      </c>
      <c r="Y832" s="15">
        <v>1.4771585832003891E-5</v>
      </c>
      <c r="Z832" s="30" t="s">
        <v>8</v>
      </c>
      <c r="AA832" s="17"/>
      <c r="AB832" s="18">
        <f t="shared" si="25"/>
        <v>-3.5463923877459465</v>
      </c>
      <c r="AD832" s="28">
        <f t="shared" si="26"/>
        <v>0</v>
      </c>
    </row>
    <row r="833" spans="1:30">
      <c r="A833" s="14">
        <v>44472</v>
      </c>
      <c r="B833" s="15">
        <v>7.6205994328419017E-3</v>
      </c>
      <c r="C833" s="15">
        <v>7.6205994328419017E-3</v>
      </c>
      <c r="D833" s="15">
        <v>3.6930159057336218E-3</v>
      </c>
      <c r="E833" s="15">
        <v>3.6930159057336218E-3</v>
      </c>
      <c r="F833" s="15">
        <v>0.28723922031896043</v>
      </c>
      <c r="G833" s="15">
        <v>0.28723922031896043</v>
      </c>
      <c r="H833" s="15">
        <v>7.3300017725902999E-2</v>
      </c>
      <c r="I833" s="15">
        <v>7.3300017725902999E-2</v>
      </c>
      <c r="J833" s="15">
        <v>1.1280492581509393E-4</v>
      </c>
      <c r="K833" s="15">
        <v>1.1280492581509393E-4</v>
      </c>
      <c r="L833" s="15">
        <v>1.4314015138502411E-5</v>
      </c>
      <c r="M833" s="15">
        <v>1.4314015138502411E-5</v>
      </c>
      <c r="N833" s="15">
        <v>4.9568812758417008E-3</v>
      </c>
      <c r="O833" s="15">
        <v>4.9568812758417008E-3</v>
      </c>
      <c r="P833" s="15">
        <v>1.2385406582218648E-3</v>
      </c>
      <c r="Q833" s="15">
        <v>1.2385406582218648E-3</v>
      </c>
      <c r="R833" s="15">
        <v>0</v>
      </c>
      <c r="S833" s="15">
        <v>0</v>
      </c>
      <c r="T833" s="15">
        <v>4.4716983292681532E-3</v>
      </c>
      <c r="U833" s="15">
        <v>4.4716983292681532E-3</v>
      </c>
      <c r="V833" s="15">
        <v>5.0324867099822805E-3</v>
      </c>
      <c r="W833" s="15">
        <v>5.0324867099822805E-3</v>
      </c>
      <c r="X833" s="15">
        <v>2.9849966138980168E-3</v>
      </c>
      <c r="Y833" s="15">
        <v>2.9849966138980168E-3</v>
      </c>
      <c r="Z833" s="30" t="s">
        <v>8</v>
      </c>
      <c r="AA833" s="17"/>
      <c r="AB833" s="18">
        <f t="shared" si="25"/>
        <v>-2.6131944282627799</v>
      </c>
      <c r="AD833" s="28">
        <f t="shared" si="26"/>
        <v>0</v>
      </c>
    </row>
    <row r="834" spans="1:30">
      <c r="A834" s="14">
        <v>44473</v>
      </c>
      <c r="B834" s="15">
        <v>7.2727842449120273E-3</v>
      </c>
      <c r="C834" s="15">
        <v>7.2727842449120273E-3</v>
      </c>
      <c r="D834" s="15">
        <v>0.1122104274737481</v>
      </c>
      <c r="E834" s="15">
        <v>0.1122104274737481</v>
      </c>
      <c r="F834" s="15">
        <v>4.2584760779681048E-2</v>
      </c>
      <c r="G834" s="15">
        <v>4.2584760779681048E-2</v>
      </c>
      <c r="H834" s="15">
        <v>5.7414881577332655E-2</v>
      </c>
      <c r="I834" s="15">
        <v>5.7414881577332655E-2</v>
      </c>
      <c r="J834" s="15">
        <v>4.7002052422955803E-5</v>
      </c>
      <c r="K834" s="15">
        <v>4.7002052422955803E-5</v>
      </c>
      <c r="L834" s="15">
        <v>6.5758585546280071E-3</v>
      </c>
      <c r="M834" s="15">
        <v>6.5758585546280071E-3</v>
      </c>
      <c r="N834" s="15">
        <v>2.8824571766095683E-4</v>
      </c>
      <c r="O834" s="15">
        <v>2.8824571766095683E-4</v>
      </c>
      <c r="P834" s="15">
        <v>2.6963825522573256E-3</v>
      </c>
      <c r="Q834" s="15">
        <v>2.6963825522573256E-3</v>
      </c>
      <c r="R834" s="15">
        <v>9.8954987701129621E-3</v>
      </c>
      <c r="S834" s="15">
        <v>9.8954987701129621E-3</v>
      </c>
      <c r="T834" s="15">
        <v>1.4935243395513415E-2</v>
      </c>
      <c r="U834" s="15">
        <v>1.4935243395513415E-2</v>
      </c>
      <c r="V834" s="15">
        <v>1.8995865327820439E-3</v>
      </c>
      <c r="W834" s="15">
        <v>1.8995865327820439E-3</v>
      </c>
      <c r="X834" s="15">
        <v>9.9730929882690875E-3</v>
      </c>
      <c r="Y834" s="15">
        <v>9.9730929882690875E-3</v>
      </c>
      <c r="Z834" s="30" t="s">
        <v>8</v>
      </c>
      <c r="AA834" s="17"/>
      <c r="AB834" s="18">
        <f t="shared" si="25"/>
        <v>-2.8574517483297828</v>
      </c>
      <c r="AD834" s="28">
        <f t="shared" si="26"/>
        <v>0</v>
      </c>
    </row>
    <row r="835" spans="1:30">
      <c r="A835" s="14">
        <v>44474</v>
      </c>
      <c r="B835" s="15">
        <v>0.12636031773387438</v>
      </c>
      <c r="C835" s="15">
        <v>4.2677863600043865E-3</v>
      </c>
      <c r="D835" s="15">
        <v>9.5425813322340181E-2</v>
      </c>
      <c r="E835" s="15">
        <v>2.7574518762811046E-2</v>
      </c>
      <c r="F835" s="15">
        <v>0.59179681039574727</v>
      </c>
      <c r="G835" s="15">
        <v>0.59179681039574727</v>
      </c>
      <c r="H835" s="15">
        <v>0.22600299067799307</v>
      </c>
      <c r="I835" s="15">
        <v>0.15479826558856813</v>
      </c>
      <c r="J835" s="15">
        <v>3.0081313550691714E-3</v>
      </c>
      <c r="K835" s="15">
        <v>2.3187679195324864E-4</v>
      </c>
      <c r="L835" s="15">
        <v>3.3265771181879606E-3</v>
      </c>
      <c r="M835" s="15">
        <v>1.2310053019112075E-4</v>
      </c>
      <c r="N835" s="15">
        <v>6.2232722976963955E-3</v>
      </c>
      <c r="O835" s="15">
        <v>6.2232722976963955E-3</v>
      </c>
      <c r="P835" s="15">
        <v>3.9076525904816455E-3</v>
      </c>
      <c r="Q835" s="15">
        <v>1.6294195448533523E-3</v>
      </c>
      <c r="R835" s="15">
        <v>4.806743227787613E-3</v>
      </c>
      <c r="S835" s="15">
        <v>4.806743227787613E-3</v>
      </c>
      <c r="T835" s="15">
        <v>2.8628030277004823E-6</v>
      </c>
      <c r="U835" s="15">
        <v>2.8628030277004823E-6</v>
      </c>
      <c r="V835" s="15">
        <v>2.1972829297105729E-3</v>
      </c>
      <c r="W835" s="15">
        <v>2.1972829297105729E-3</v>
      </c>
      <c r="X835" s="15">
        <v>2.272551666462137E-3</v>
      </c>
      <c r="Y835" s="15">
        <v>2.272551666462137E-3</v>
      </c>
      <c r="Z835" s="30" t="s">
        <v>8</v>
      </c>
      <c r="AA835" s="17"/>
      <c r="AB835" s="18">
        <f t="shared" si="25"/>
        <v>-1.8656325220974941</v>
      </c>
      <c r="AD835" s="28">
        <f t="shared" si="26"/>
        <v>0</v>
      </c>
    </row>
    <row r="836" spans="1:30">
      <c r="A836" s="14">
        <v>44475</v>
      </c>
      <c r="B836" s="15">
        <v>3.1021354599150829E-4</v>
      </c>
      <c r="C836" s="15">
        <v>3.1021354599150829E-4</v>
      </c>
      <c r="D836" s="15">
        <v>0.54392971246006383</v>
      </c>
      <c r="E836" s="15">
        <v>0.23641027402750583</v>
      </c>
      <c r="F836" s="15">
        <v>4.7678676904902545E-2</v>
      </c>
      <c r="G836" s="15">
        <v>4.7678676904902545E-2</v>
      </c>
      <c r="H836" s="15">
        <v>0.22746878650286118</v>
      </c>
      <c r="I836" s="15">
        <v>0.105411172773013</v>
      </c>
      <c r="J836" s="15">
        <v>3.1334701615303868E-6</v>
      </c>
      <c r="K836" s="15">
        <v>3.1334701615303868E-6</v>
      </c>
      <c r="L836" s="15">
        <v>8.0788301441707643E-3</v>
      </c>
      <c r="M836" s="15">
        <v>2.3933033311576033E-3</v>
      </c>
      <c r="N836" s="15">
        <v>3.4967513290017717E-4</v>
      </c>
      <c r="O836" s="15">
        <v>3.4967513290017717E-4</v>
      </c>
      <c r="P836" s="15">
        <v>3.2917910888704042E-3</v>
      </c>
      <c r="Q836" s="15">
        <v>1.0351472840735032E-3</v>
      </c>
      <c r="R836" s="15">
        <v>0</v>
      </c>
      <c r="S836" s="15">
        <v>0</v>
      </c>
      <c r="T836" s="15">
        <v>1.9673182406357712E-2</v>
      </c>
      <c r="U836" s="15">
        <v>1.9673182406357712E-2</v>
      </c>
      <c r="V836" s="15">
        <v>8.4441819255759009E-3</v>
      </c>
      <c r="W836" s="15">
        <v>8.4441819255759009E-3</v>
      </c>
      <c r="X836" s="15">
        <v>9.8390124399478224E-3</v>
      </c>
      <c r="Y836" s="15">
        <v>9.8390124399478224E-3</v>
      </c>
      <c r="Z836" s="30" t="s">
        <v>8</v>
      </c>
      <c r="AA836" s="17"/>
      <c r="AB836" s="18">
        <f t="shared" si="25"/>
        <v>-2.2498866449538304</v>
      </c>
      <c r="AD836" s="28">
        <f t="shared" si="26"/>
        <v>0</v>
      </c>
    </row>
    <row r="837" spans="1:30">
      <c r="A837" s="14">
        <v>44476</v>
      </c>
      <c r="B837" s="15">
        <v>2.1232393814529901E-2</v>
      </c>
      <c r="C837" s="15">
        <v>2.1232393814529901E-2</v>
      </c>
      <c r="D837" s="15">
        <v>2.3789893160191008E-3</v>
      </c>
      <c r="E837" s="15">
        <v>2.3789893160191008E-3</v>
      </c>
      <c r="F837" s="15">
        <v>1.3953927938570585E-2</v>
      </c>
      <c r="G837" s="15">
        <v>1.3953927938570585E-2</v>
      </c>
      <c r="H837" s="15">
        <v>1.1999072798920084E-2</v>
      </c>
      <c r="I837" s="15">
        <v>1.1999072798920084E-2</v>
      </c>
      <c r="J837" s="15">
        <v>2.7261190405314362E-4</v>
      </c>
      <c r="K837" s="15">
        <v>2.7261190405314362E-4</v>
      </c>
      <c r="L837" s="15">
        <v>2.2902424221603858E-5</v>
      </c>
      <c r="M837" s="15">
        <v>2.2902424221603858E-5</v>
      </c>
      <c r="N837" s="15">
        <v>1.086828115770821E-4</v>
      </c>
      <c r="O837" s="15">
        <v>1.086828115770821E-4</v>
      </c>
      <c r="P837" s="15">
        <v>1.3408054832126607E-4</v>
      </c>
      <c r="Q837" s="15">
        <v>1.3408054832126607E-4</v>
      </c>
      <c r="R837" s="15">
        <v>0</v>
      </c>
      <c r="S837" s="15">
        <v>0</v>
      </c>
      <c r="T837" s="15">
        <v>4.6949969654287905E-4</v>
      </c>
      <c r="U837" s="15">
        <v>4.6949969654287905E-4</v>
      </c>
      <c r="V837" s="15">
        <v>2.5044300059066748E-4</v>
      </c>
      <c r="W837" s="15">
        <v>2.5044300059066748E-4</v>
      </c>
      <c r="X837" s="15">
        <v>2.4657185581114185E-4</v>
      </c>
      <c r="Y837" s="15">
        <v>2.4657185581114185E-4</v>
      </c>
      <c r="Z837" s="30" t="s">
        <v>8</v>
      </c>
      <c r="AA837" s="17"/>
      <c r="AB837" s="18">
        <f t="shared" si="25"/>
        <v>-4.4229258989360263</v>
      </c>
      <c r="AD837" s="28">
        <f t="shared" si="26"/>
        <v>0</v>
      </c>
    </row>
    <row r="838" spans="1:30">
      <c r="A838" s="14">
        <v>44477</v>
      </c>
      <c r="B838" s="15">
        <v>1.2126529525122596E-3</v>
      </c>
      <c r="C838" s="15">
        <v>1.2126529525122596E-3</v>
      </c>
      <c r="D838" s="15">
        <v>2.2182429260137182</v>
      </c>
      <c r="E838" s="15">
        <v>1.7297055893366314E-2</v>
      </c>
      <c r="F838" s="15">
        <v>0.40970584760779682</v>
      </c>
      <c r="G838" s="15">
        <v>0.40970584760779682</v>
      </c>
      <c r="H838" s="15">
        <v>0.97940272797102046</v>
      </c>
      <c r="I838" s="15">
        <v>0.10582477717630909</v>
      </c>
      <c r="J838" s="15">
        <v>1.5667350807651934E-5</v>
      </c>
      <c r="K838" s="15">
        <v>1.5667350807651934E-5</v>
      </c>
      <c r="L838" s="15">
        <v>9.5188200671041025E-3</v>
      </c>
      <c r="M838" s="15">
        <v>1.2310053019112073E-4</v>
      </c>
      <c r="N838" s="15">
        <v>3.6432368576491433E-3</v>
      </c>
      <c r="O838" s="15">
        <v>3.6432368576491433E-3</v>
      </c>
      <c r="P838" s="15">
        <v>4.6598671920806117E-3</v>
      </c>
      <c r="Q838" s="15">
        <v>9.30609907416245E-4</v>
      </c>
      <c r="R838" s="15">
        <v>0</v>
      </c>
      <c r="S838" s="15">
        <v>0</v>
      </c>
      <c r="T838" s="15">
        <v>2.9773151488085011E-4</v>
      </c>
      <c r="U838" s="15">
        <v>2.9773151488085011E-4</v>
      </c>
      <c r="V838" s="15">
        <v>5.9444772593030123E-3</v>
      </c>
      <c r="W838" s="15">
        <v>5.9444772593030123E-3</v>
      </c>
      <c r="X838" s="15">
        <v>1.5476076848607153E-3</v>
      </c>
      <c r="Y838" s="15">
        <v>1.5476076848607153E-3</v>
      </c>
      <c r="Z838" s="30" t="s">
        <v>8</v>
      </c>
      <c r="AA838" s="17"/>
      <c r="AB838" s="18">
        <f t="shared" si="25"/>
        <v>-2.2459705981638622</v>
      </c>
      <c r="AD838" s="28">
        <f t="shared" si="26"/>
        <v>0</v>
      </c>
    </row>
    <row r="839" spans="1:30">
      <c r="A839" s="14">
        <v>44478</v>
      </c>
      <c r="B839" s="15">
        <v>1.9051498582104753E-2</v>
      </c>
      <c r="C839" s="15">
        <v>1.9051498582104753E-2</v>
      </c>
      <c r="D839" s="15">
        <v>5.4135605253816119E-3</v>
      </c>
      <c r="E839" s="15">
        <v>5.4135605253816119E-3</v>
      </c>
      <c r="F839" s="15">
        <v>2.4713526284701713E-3</v>
      </c>
      <c r="G839" s="15">
        <v>2.4713526284701713E-3</v>
      </c>
      <c r="H839" s="15">
        <v>9.6515269274646959E-3</v>
      </c>
      <c r="I839" s="15">
        <v>9.6515269274646959E-3</v>
      </c>
      <c r="J839" s="15">
        <v>5.013552258448619E-4</v>
      </c>
      <c r="K839" s="15">
        <v>5.013552258448619E-4</v>
      </c>
      <c r="L839" s="15">
        <v>2.8628030277004819E-5</v>
      </c>
      <c r="M839" s="15">
        <v>2.8628030277004819E-5</v>
      </c>
      <c r="N839" s="15">
        <v>2.3626698168930892E-5</v>
      </c>
      <c r="O839" s="15">
        <v>2.3626698168930892E-5</v>
      </c>
      <c r="P839" s="15">
        <v>1.98848270815437E-4</v>
      </c>
      <c r="Q839" s="15">
        <v>1.98848270815437E-4</v>
      </c>
      <c r="R839" s="15">
        <v>0</v>
      </c>
      <c r="S839" s="15">
        <v>0</v>
      </c>
      <c r="T839" s="15">
        <v>0</v>
      </c>
      <c r="U839" s="15">
        <v>0</v>
      </c>
      <c r="V839" s="15">
        <v>9.4034258712344951E-4</v>
      </c>
      <c r="W839" s="15">
        <v>9.4034258712344951E-4</v>
      </c>
      <c r="X839" s="15">
        <v>2.2611889081298263E-4</v>
      </c>
      <c r="Y839" s="15">
        <v>2.2611889081298263E-4</v>
      </c>
      <c r="Z839" s="30" t="s">
        <v>8</v>
      </c>
      <c r="AA839" s="17"/>
      <c r="AB839" s="18">
        <f t="shared" si="25"/>
        <v>-4.6406391453230622</v>
      </c>
      <c r="AD839" s="28">
        <f t="shared" si="26"/>
        <v>0</v>
      </c>
    </row>
    <row r="840" spans="1:30">
      <c r="A840" s="14">
        <v>44479</v>
      </c>
      <c r="B840" s="15"/>
      <c r="C840" s="15"/>
      <c r="D840" s="15">
        <v>1.4208091426477493E-2</v>
      </c>
      <c r="E840" s="15">
        <v>1.4208091426477493E-2</v>
      </c>
      <c r="F840" s="15">
        <v>0.46077731836975783</v>
      </c>
      <c r="G840" s="15">
        <v>0.46077731836975783</v>
      </c>
      <c r="H840" s="15">
        <v>0.11643986601035375</v>
      </c>
      <c r="I840" s="15">
        <v>0.11643986601035375</v>
      </c>
      <c r="J840" s="15"/>
      <c r="K840" s="15"/>
      <c r="L840" s="15">
        <v>2.0612181799443467E-4</v>
      </c>
      <c r="M840" s="15">
        <v>2.0612181799443467E-4</v>
      </c>
      <c r="N840" s="15">
        <v>3.7991730655640875E-3</v>
      </c>
      <c r="O840" s="15">
        <v>3.7991730655640875E-3</v>
      </c>
      <c r="P840" s="15">
        <v>9.9537762991041591E-4</v>
      </c>
      <c r="Q840" s="15">
        <v>9.9537762991041591E-4</v>
      </c>
      <c r="R840" s="15"/>
      <c r="S840" s="15"/>
      <c r="T840" s="15">
        <v>0</v>
      </c>
      <c r="U840" s="15">
        <v>0</v>
      </c>
      <c r="V840" s="15">
        <v>4.7489663319551087E-3</v>
      </c>
      <c r="W840" s="15">
        <v>4.7489663319551087E-3</v>
      </c>
      <c r="X840" s="15">
        <v>1.1419572123972238E-3</v>
      </c>
      <c r="Y840" s="15">
        <v>1.1419572123972238E-3</v>
      </c>
      <c r="Z840" s="30" t="s">
        <v>8</v>
      </c>
      <c r="AA840" s="17"/>
      <c r="AB840" s="18">
        <f t="shared" ref="AB840:AB903" si="27">IF(I840&gt;0,LN(I840),"")</f>
        <v>-2.1503803108237403</v>
      </c>
      <c r="AD840" s="28">
        <f t="shared" si="26"/>
        <v>0</v>
      </c>
    </row>
    <row r="841" spans="1:30">
      <c r="A841" s="14">
        <v>44480</v>
      </c>
      <c r="B841" s="15">
        <v>1.2972566468735802E-3</v>
      </c>
      <c r="C841" s="15">
        <v>1.2972566468735802E-3</v>
      </c>
      <c r="D841" s="15">
        <v>8.0416137048106538E-3</v>
      </c>
      <c r="E841" s="15">
        <v>8.0416137048106538E-3</v>
      </c>
      <c r="F841" s="15">
        <v>0.78341878322504455</v>
      </c>
      <c r="G841" s="15">
        <v>0.78341878322504455</v>
      </c>
      <c r="H841" s="15">
        <v>0.1920465236777158</v>
      </c>
      <c r="I841" s="15">
        <v>0.1920465236777158</v>
      </c>
      <c r="J841" s="15">
        <v>1.5667350807651934E-5</v>
      </c>
      <c r="K841" s="15">
        <v>1.5667350807651934E-5</v>
      </c>
      <c r="L841" s="15">
        <v>6.5844469637111103E-5</v>
      </c>
      <c r="M841" s="15">
        <v>6.5844469637111103E-5</v>
      </c>
      <c r="N841" s="15">
        <v>3.0180744240992326E-2</v>
      </c>
      <c r="O841" s="15">
        <v>3.0180744240992326E-2</v>
      </c>
      <c r="P841" s="15">
        <v>7.289209470177303E-3</v>
      </c>
      <c r="Q841" s="15">
        <v>7.289209470177303E-3</v>
      </c>
      <c r="R841" s="15">
        <v>0</v>
      </c>
      <c r="S841" s="15">
        <v>0</v>
      </c>
      <c r="T841" s="15">
        <v>0</v>
      </c>
      <c r="U841" s="15">
        <v>0</v>
      </c>
      <c r="V841" s="15">
        <v>6.0011813349084464E-4</v>
      </c>
      <c r="W841" s="15">
        <v>6.0011813349084464E-4</v>
      </c>
      <c r="X841" s="15">
        <v>1.4430703082034572E-4</v>
      </c>
      <c r="Y841" s="15">
        <v>1.4430703082034572E-4</v>
      </c>
      <c r="Z841" s="30" t="s">
        <v>8</v>
      </c>
      <c r="AA841" s="17"/>
      <c r="AB841" s="18">
        <f t="shared" si="27"/>
        <v>-1.6500176254854446</v>
      </c>
      <c r="AD841" s="28">
        <f t="shared" si="26"/>
        <v>0</v>
      </c>
    </row>
    <row r="842" spans="1:30">
      <c r="A842" s="14">
        <v>44481</v>
      </c>
      <c r="B842" s="15">
        <v>1.7610102307800775E-3</v>
      </c>
      <c r="C842" s="15">
        <v>1.7610102307800775E-3</v>
      </c>
      <c r="D842" s="15">
        <v>2.678152232413801E-2</v>
      </c>
      <c r="E842" s="15">
        <v>2.678152232413801E-2</v>
      </c>
      <c r="F842" s="15">
        <v>0.72740460720614286</v>
      </c>
      <c r="G842" s="15">
        <v>9.6864737152982841E-2</v>
      </c>
      <c r="H842" s="15">
        <v>0.18618334037824347</v>
      </c>
      <c r="I842" s="15">
        <v>3.4560965743556188E-2</v>
      </c>
      <c r="J842" s="15">
        <v>3.1334701615303868E-6</v>
      </c>
      <c r="K842" s="15">
        <v>3.1334701615303868E-6</v>
      </c>
      <c r="L842" s="15">
        <v>2.0612181799443467E-4</v>
      </c>
      <c r="M842" s="15">
        <v>2.0612181799443467E-4</v>
      </c>
      <c r="N842" s="15">
        <v>1.982279976373302E-2</v>
      </c>
      <c r="O842" s="15">
        <v>4.2528056704075603E-4</v>
      </c>
      <c r="P842" s="15">
        <v>4.8496252562302E-3</v>
      </c>
      <c r="Q842" s="15">
        <v>1.8521296081666411E-4</v>
      </c>
      <c r="R842" s="15">
        <v>0</v>
      </c>
      <c r="S842" s="15">
        <v>0</v>
      </c>
      <c r="T842" s="15">
        <v>0</v>
      </c>
      <c r="U842" s="15">
        <v>0</v>
      </c>
      <c r="V842" s="15">
        <v>9.4506792675723569E-5</v>
      </c>
      <c r="W842" s="15">
        <v>9.4506792675723569E-5</v>
      </c>
      <c r="X842" s="15">
        <v>2.2725516664621371E-5</v>
      </c>
      <c r="Y842" s="15">
        <v>2.2725516664621371E-5</v>
      </c>
      <c r="Z842" s="30" t="s">
        <v>8</v>
      </c>
      <c r="AA842" s="17"/>
      <c r="AB842" s="18">
        <f t="shared" si="27"/>
        <v>-3.3650303914680677</v>
      </c>
      <c r="AD842" s="28">
        <f t="shared" si="26"/>
        <v>0</v>
      </c>
    </row>
    <row r="843" spans="1:30">
      <c r="A843" s="14">
        <v>44482</v>
      </c>
      <c r="B843" s="15">
        <v>0.28942297146975421</v>
      </c>
      <c r="C843" s="15">
        <v>0.28942297146975421</v>
      </c>
      <c r="D843" s="15">
        <v>3.2724701409644209E-2</v>
      </c>
      <c r="E843" s="15">
        <v>3.2724701409644209E-2</v>
      </c>
      <c r="F843" s="15">
        <v>1.123227406969876</v>
      </c>
      <c r="G843" s="15">
        <v>0.91048789131718844</v>
      </c>
      <c r="H843" s="15">
        <v>0.38803706077257666</v>
      </c>
      <c r="I843" s="15">
        <v>0.33688078648468073</v>
      </c>
      <c r="J843" s="15">
        <v>8.6045090635624433E-3</v>
      </c>
      <c r="K843" s="15">
        <v>8.6045090635624433E-3</v>
      </c>
      <c r="L843" s="15">
        <v>2.232986361606376E-4</v>
      </c>
      <c r="M843" s="15">
        <v>2.232986361606376E-4</v>
      </c>
      <c r="N843" s="15">
        <v>2.088600118133491E-2</v>
      </c>
      <c r="O843" s="15">
        <v>1.2819846426461903E-2</v>
      </c>
      <c r="P843" s="15">
        <v>8.2311821359258592E-3</v>
      </c>
      <c r="Q843" s="15">
        <v>6.2915592886004261E-3</v>
      </c>
      <c r="R843" s="15">
        <v>1.6294044839958012E-4</v>
      </c>
      <c r="S843" s="15">
        <v>1.6294044839958012E-4</v>
      </c>
      <c r="T843" s="15">
        <v>0</v>
      </c>
      <c r="U843" s="15">
        <v>0</v>
      </c>
      <c r="V843" s="15">
        <v>9.8806851742468966E-3</v>
      </c>
      <c r="W843" s="15">
        <v>9.8806851742468966E-3</v>
      </c>
      <c r="X843" s="15">
        <v>2.4350391106141797E-3</v>
      </c>
      <c r="Y843" s="15">
        <v>2.4350391106141797E-3</v>
      </c>
      <c r="Z843" s="30" t="s">
        <v>8</v>
      </c>
      <c r="AA843" s="17"/>
      <c r="AB843" s="18">
        <f t="shared" si="27"/>
        <v>-1.0880261605174382</v>
      </c>
      <c r="AD843" s="28">
        <f t="shared" si="26"/>
        <v>0</v>
      </c>
    </row>
    <row r="844" spans="1:30">
      <c r="A844" s="14">
        <v>44483</v>
      </c>
      <c r="B844" s="15">
        <v>0.41329218042521187</v>
      </c>
      <c r="C844" s="15">
        <v>0.41329218042521187</v>
      </c>
      <c r="D844" s="15">
        <v>0.21613876578835867</v>
      </c>
      <c r="E844" s="15">
        <v>0.21613876578835867</v>
      </c>
      <c r="F844" s="15">
        <v>1.5399598346131131</v>
      </c>
      <c r="G844" s="15">
        <v>1.5399598346131131</v>
      </c>
      <c r="H844" s="15">
        <v>0.60596340282796324</v>
      </c>
      <c r="I844" s="15">
        <v>0.60596340282796324</v>
      </c>
      <c r="J844" s="15">
        <v>2.0624500603193003E-2</v>
      </c>
      <c r="K844" s="15">
        <v>2.0624500603193003E-2</v>
      </c>
      <c r="L844" s="15">
        <v>6.7419011302346328E-3</v>
      </c>
      <c r="M844" s="15">
        <v>6.7419011302346328E-3</v>
      </c>
      <c r="N844" s="15">
        <v>6.3343177790903704E-2</v>
      </c>
      <c r="O844" s="15">
        <v>6.3343177790903704E-2</v>
      </c>
      <c r="P844" s="15">
        <v>2.5386674666048534E-2</v>
      </c>
      <c r="Q844" s="15">
        <v>2.5386674666048534E-2</v>
      </c>
      <c r="R844" s="15">
        <v>1.7080545850502137E-2</v>
      </c>
      <c r="S844" s="15">
        <v>1.7080545850502137E-2</v>
      </c>
      <c r="T844" s="15">
        <v>5.963218706700104E-3</v>
      </c>
      <c r="U844" s="15">
        <v>5.963218706700104E-3</v>
      </c>
      <c r="V844" s="15">
        <v>8.3638511518015352E-3</v>
      </c>
      <c r="W844" s="15">
        <v>8.3638511518015352E-3</v>
      </c>
      <c r="X844" s="15">
        <v>1.057191035238186E-2</v>
      </c>
      <c r="Y844" s="15">
        <v>1.057191035238186E-2</v>
      </c>
      <c r="Z844" s="30" t="s">
        <v>8</v>
      </c>
      <c r="AA844" s="17"/>
      <c r="AB844" s="18">
        <f t="shared" si="27"/>
        <v>-0.50093568610945294</v>
      </c>
      <c r="AD844" s="28">
        <f t="shared" si="26"/>
        <v>0</v>
      </c>
    </row>
    <row r="845" spans="1:30">
      <c r="A845" s="14">
        <v>44484</v>
      </c>
      <c r="B845" s="15">
        <v>0.14629232143136917</v>
      </c>
      <c r="C845" s="15">
        <v>0.14629232143136917</v>
      </c>
      <c r="D845" s="15">
        <v>0.19984941656074295</v>
      </c>
      <c r="E845" s="15">
        <v>4.1167107538332928E-2</v>
      </c>
      <c r="F845" s="15">
        <v>3.8370750147666857</v>
      </c>
      <c r="G845" s="15">
        <v>3.5366379208505609</v>
      </c>
      <c r="H845" s="15">
        <v>1.055051427844212</v>
      </c>
      <c r="I845" s="15">
        <v>0.91982437720721577</v>
      </c>
      <c r="J845" s="15">
        <v>1.6889404170648784E-3</v>
      </c>
      <c r="K845" s="15">
        <v>1.6889404170648784E-3</v>
      </c>
      <c r="L845" s="15">
        <v>7.3087361297193305E-3</v>
      </c>
      <c r="M845" s="15">
        <v>9.3899939308575821E-4</v>
      </c>
      <c r="N845" s="15">
        <v>4.4342587123449496E-2</v>
      </c>
      <c r="O845" s="15">
        <v>2.9249852333136449E-2</v>
      </c>
      <c r="P845" s="15">
        <v>1.4176177295390809E-2</v>
      </c>
      <c r="Q845" s="15">
        <v>8.0186985551116488E-3</v>
      </c>
      <c r="R845" s="15">
        <v>0</v>
      </c>
      <c r="S845" s="15">
        <v>0</v>
      </c>
      <c r="T845" s="15">
        <v>0</v>
      </c>
      <c r="U845" s="15">
        <v>0</v>
      </c>
      <c r="V845" s="15">
        <v>1.2588304784406378E-2</v>
      </c>
      <c r="W845" s="15">
        <v>1.2588304784406378E-2</v>
      </c>
      <c r="X845" s="15">
        <v>3.0270388197275663E-3</v>
      </c>
      <c r="Y845" s="15">
        <v>3.0270388197275663E-3</v>
      </c>
      <c r="Z845" s="30" t="s">
        <v>8</v>
      </c>
      <c r="AA845" s="17"/>
      <c r="AB845" s="18">
        <f t="shared" si="27"/>
        <v>-8.3572521501677544E-2</v>
      </c>
      <c r="AD845" s="28">
        <f t="shared" si="26"/>
        <v>0</v>
      </c>
    </row>
    <row r="846" spans="1:30">
      <c r="A846" s="14">
        <v>44485</v>
      </c>
      <c r="B846" s="15">
        <v>5.9473263665846742E-3</v>
      </c>
      <c r="C846" s="15">
        <v>5.9473263665846742E-3</v>
      </c>
      <c r="D846" s="15">
        <v>0.16425332371431517</v>
      </c>
      <c r="E846" s="15">
        <v>0.16425332371431517</v>
      </c>
      <c r="F846" s="15">
        <v>0.16088363851151802</v>
      </c>
      <c r="G846" s="15">
        <v>0.16088363851151802</v>
      </c>
      <c r="H846" s="15">
        <v>0.1060372607571233</v>
      </c>
      <c r="I846" s="15">
        <v>0.1060372607571233</v>
      </c>
      <c r="J846" s="15">
        <v>5.953593306907735E-5</v>
      </c>
      <c r="K846" s="15">
        <v>5.953593306907735E-5</v>
      </c>
      <c r="L846" s="15">
        <v>4.6091128745977765E-4</v>
      </c>
      <c r="M846" s="15">
        <v>4.6091128745977765E-4</v>
      </c>
      <c r="N846" s="15">
        <v>3.052569403425871E-3</v>
      </c>
      <c r="O846" s="15">
        <v>3.052569403425871E-3</v>
      </c>
      <c r="P846" s="15">
        <v>9.3856383824886236E-4</v>
      </c>
      <c r="Q846" s="15">
        <v>9.3856383824886236E-4</v>
      </c>
      <c r="R846" s="15">
        <v>0</v>
      </c>
      <c r="S846" s="15">
        <v>0</v>
      </c>
      <c r="T846" s="15">
        <v>0</v>
      </c>
      <c r="U846" s="15">
        <v>0</v>
      </c>
      <c r="V846" s="15">
        <v>4.7111636148848201E-3</v>
      </c>
      <c r="W846" s="15">
        <v>4.7111636148848201E-3</v>
      </c>
      <c r="X846" s="15">
        <v>1.1328670057313753E-3</v>
      </c>
      <c r="Y846" s="15">
        <v>1.1328670057313753E-3</v>
      </c>
      <c r="Z846" s="30" t="s">
        <v>8</v>
      </c>
      <c r="AA846" s="17"/>
      <c r="AB846" s="18">
        <f t="shared" si="27"/>
        <v>-2.2439647300609122</v>
      </c>
      <c r="AD846" s="28">
        <f t="shared" si="26"/>
        <v>0</v>
      </c>
    </row>
    <row r="847" spans="1:30">
      <c r="A847" s="14">
        <v>44486</v>
      </c>
      <c r="B847" s="15">
        <v>3.3763140990489923E-2</v>
      </c>
      <c r="C847" s="15">
        <v>3.3763140990489923E-2</v>
      </c>
      <c r="D847" s="15">
        <v>8.4289509544585292E-2</v>
      </c>
      <c r="E847" s="15">
        <v>8.4289509544585292E-2</v>
      </c>
      <c r="F847" s="15">
        <v>2.1183697578263438E-2</v>
      </c>
      <c r="G847" s="15">
        <v>2.1183697578263438E-2</v>
      </c>
      <c r="H847" s="15">
        <v>5.0792666021261992E-2</v>
      </c>
      <c r="I847" s="15">
        <v>5.0792666021261992E-2</v>
      </c>
      <c r="J847" s="15">
        <v>2.0054209033794479E-4</v>
      </c>
      <c r="K847" s="15">
        <v>2.0054209033794479E-4</v>
      </c>
      <c r="L847" s="15">
        <v>3.2063393910245408E-4</v>
      </c>
      <c r="M847" s="15">
        <v>3.2063393910245408E-4</v>
      </c>
      <c r="N847" s="15">
        <v>1.3230950974601297E-4</v>
      </c>
      <c r="O847" s="15">
        <v>1.3230950974601297E-4</v>
      </c>
      <c r="P847" s="15">
        <v>2.3180026997913795E-4</v>
      </c>
      <c r="Q847" s="15">
        <v>2.3180026997913795E-4</v>
      </c>
      <c r="R847" s="15">
        <v>0</v>
      </c>
      <c r="S847" s="15">
        <v>0</v>
      </c>
      <c r="T847" s="15">
        <v>1.9386902103587664E-2</v>
      </c>
      <c r="U847" s="15">
        <v>1.9386902103587664E-2</v>
      </c>
      <c r="V847" s="15">
        <v>1.3816893089190785E-2</v>
      </c>
      <c r="W847" s="15">
        <v>1.3816893089190785E-2</v>
      </c>
      <c r="X847" s="15">
        <v>1.1017330479008439E-2</v>
      </c>
      <c r="Y847" s="15">
        <v>1.1017330479008439E-2</v>
      </c>
      <c r="Z847" s="30" t="s">
        <v>8</v>
      </c>
      <c r="AA847" s="17"/>
      <c r="AB847" s="18">
        <f t="shared" si="27"/>
        <v>-2.9800033044802006</v>
      </c>
      <c r="AD847" s="28">
        <f t="shared" si="26"/>
        <v>0</v>
      </c>
    </row>
    <row r="848" spans="1:30">
      <c r="A848" s="14">
        <v>44487</v>
      </c>
      <c r="B848" s="15">
        <v>3.1776520908079656E-2</v>
      </c>
      <c r="C848" s="15">
        <v>3.1776520908079656E-2</v>
      </c>
      <c r="D848" s="15">
        <v>1.8737045816299654E-2</v>
      </c>
      <c r="E848" s="15">
        <v>1.8737045816299654E-2</v>
      </c>
      <c r="F848" s="15">
        <v>0.14127820437093916</v>
      </c>
      <c r="G848" s="15">
        <v>0.14127820437093916</v>
      </c>
      <c r="H848" s="15">
        <v>5.2932273415236097E-2</v>
      </c>
      <c r="I848" s="15">
        <v>5.2932273415236097E-2</v>
      </c>
      <c r="J848" s="15">
        <v>1.94275150014884E-4</v>
      </c>
      <c r="K848" s="15">
        <v>1.94275150014884E-4</v>
      </c>
      <c r="L848" s="15">
        <v>2.2902424221603855E-4</v>
      </c>
      <c r="M848" s="15">
        <v>2.2902424221603855E-4</v>
      </c>
      <c r="N848" s="15">
        <v>3.9220318960425286E-4</v>
      </c>
      <c r="O848" s="15">
        <v>3.9220318960425286E-4</v>
      </c>
      <c r="P848" s="15">
        <v>2.5566206247699041E-4</v>
      </c>
      <c r="Q848" s="15">
        <v>2.5566206247699041E-4</v>
      </c>
      <c r="R848" s="15">
        <v>0</v>
      </c>
      <c r="S848" s="15">
        <v>0</v>
      </c>
      <c r="T848" s="15">
        <v>1.259633332188212E-4</v>
      </c>
      <c r="U848" s="15">
        <v>1.259633332188212E-4</v>
      </c>
      <c r="V848" s="15">
        <v>1.9515652687536916E-3</v>
      </c>
      <c r="W848" s="15">
        <v>1.9515652687536916E-3</v>
      </c>
      <c r="X848" s="15">
        <v>5.1927805578659829E-4</v>
      </c>
      <c r="Y848" s="15">
        <v>5.1927805578659829E-4</v>
      </c>
      <c r="Z848" s="30" t="s">
        <v>8</v>
      </c>
      <c r="AA848" s="17"/>
      <c r="AB848" s="18">
        <f t="shared" si="27"/>
        <v>-2.9387420426793227</v>
      </c>
      <c r="AD848" s="28">
        <f t="shared" si="26"/>
        <v>0</v>
      </c>
    </row>
    <row r="849" spans="1:30">
      <c r="A849" s="14">
        <v>44488</v>
      </c>
      <c r="B849" s="15">
        <v>2.6239679132655458E-2</v>
      </c>
      <c r="C849" s="15">
        <v>2.6239679132655458E-2</v>
      </c>
      <c r="D849" s="15">
        <v>3.8934121176726552E-2</v>
      </c>
      <c r="E849" s="15">
        <v>3.8934121176726552E-2</v>
      </c>
      <c r="F849" s="15">
        <v>0.1620035440047253</v>
      </c>
      <c r="G849" s="15">
        <v>0.1620035440047253</v>
      </c>
      <c r="H849" s="15">
        <v>6.3924605825913458E-2</v>
      </c>
      <c r="I849" s="15">
        <v>6.3924605825913458E-2</v>
      </c>
      <c r="J849" s="15">
        <v>3.6974947906058563E-4</v>
      </c>
      <c r="K849" s="15">
        <v>3.6974947906058563E-4</v>
      </c>
      <c r="L849" s="15">
        <v>1.9180780285593229E-4</v>
      </c>
      <c r="M849" s="15">
        <v>1.9180780285593229E-4</v>
      </c>
      <c r="N849" s="15">
        <v>1.2616656822209103E-3</v>
      </c>
      <c r="O849" s="15">
        <v>1.2616656822209103E-3</v>
      </c>
      <c r="P849" s="15">
        <v>5.13596676620443E-4</v>
      </c>
      <c r="Q849" s="15">
        <v>5.13596676620443E-4</v>
      </c>
      <c r="R849" s="15">
        <v>3.8823695301361495E-3</v>
      </c>
      <c r="S849" s="15">
        <v>3.8823695301361495E-3</v>
      </c>
      <c r="T849" s="15">
        <v>0</v>
      </c>
      <c r="U849" s="15">
        <v>0</v>
      </c>
      <c r="V849" s="15">
        <v>1.7152982870643828E-3</v>
      </c>
      <c r="W849" s="15">
        <v>1.7152982870643828E-3</v>
      </c>
      <c r="X849" s="15">
        <v>1.8203138848361718E-3</v>
      </c>
      <c r="Y849" s="15">
        <v>1.8203138848361718E-3</v>
      </c>
      <c r="Z849" s="30" t="s">
        <v>8</v>
      </c>
      <c r="AA849" s="17"/>
      <c r="AB849" s="18">
        <f t="shared" si="27"/>
        <v>-2.7500509240200111</v>
      </c>
      <c r="AD849" s="28">
        <f t="shared" si="26"/>
        <v>0</v>
      </c>
    </row>
    <row r="850" spans="1:30">
      <c r="A850" s="14">
        <v>44489</v>
      </c>
      <c r="B850" s="15">
        <v>2.3532360913093202E-3</v>
      </c>
      <c r="C850" s="15">
        <v>2.3532360913093202E-3</v>
      </c>
      <c r="D850" s="15">
        <v>1.5290230970948275E-2</v>
      </c>
      <c r="E850" s="15">
        <v>1.5290230970948275E-2</v>
      </c>
      <c r="F850" s="15">
        <v>0.59776963969285291</v>
      </c>
      <c r="G850" s="15">
        <v>0.59776963969285291</v>
      </c>
      <c r="H850" s="15">
        <v>0.15066449410727353</v>
      </c>
      <c r="I850" s="15">
        <v>0.15066449410727353</v>
      </c>
      <c r="J850" s="15">
        <v>9.4004104845911605E-6</v>
      </c>
      <c r="K850" s="15">
        <v>9.4004104845911605E-6</v>
      </c>
      <c r="L850" s="15">
        <v>8.5884090831014483E-5</v>
      </c>
      <c r="M850" s="15">
        <v>8.5884090831014483E-5</v>
      </c>
      <c r="N850" s="15">
        <v>1.4176018901358537E-2</v>
      </c>
      <c r="O850" s="15">
        <v>1.4176018901358537E-2</v>
      </c>
      <c r="P850" s="15">
        <v>3.4463246021898307E-3</v>
      </c>
      <c r="Q850" s="15">
        <v>3.4463246021898307E-3</v>
      </c>
      <c r="R850" s="15">
        <v>0</v>
      </c>
      <c r="S850" s="15">
        <v>0</v>
      </c>
      <c r="T850" s="15">
        <v>0</v>
      </c>
      <c r="U850" s="15">
        <v>0</v>
      </c>
      <c r="V850" s="15">
        <v>4.1772002362669815E-3</v>
      </c>
      <c r="W850" s="15">
        <v>4.1772002362669815E-3</v>
      </c>
      <c r="X850" s="15">
        <v>1.0044678365762646E-3</v>
      </c>
      <c r="Y850" s="15">
        <v>1.0044678365762646E-3</v>
      </c>
      <c r="Z850" s="30" t="s">
        <v>8</v>
      </c>
      <c r="AA850" s="17"/>
      <c r="AB850" s="18">
        <f t="shared" si="27"/>
        <v>-1.8926998075639694</v>
      </c>
      <c r="AD850" s="28">
        <f t="shared" si="26"/>
        <v>0</v>
      </c>
    </row>
    <row r="851" spans="1:30">
      <c r="A851" s="14">
        <v>44490</v>
      </c>
      <c r="B851" s="15">
        <v>4.0766446801510335E-3</v>
      </c>
      <c r="C851" s="15">
        <v>4.0766446801510335E-3</v>
      </c>
      <c r="D851" s="15">
        <v>7.6866261293757942E-3</v>
      </c>
      <c r="E851" s="15">
        <v>7.6866261293757942E-3</v>
      </c>
      <c r="F851" s="15">
        <v>8.9762551683402234E-2</v>
      </c>
      <c r="G851" s="15">
        <v>8.9762551683402234E-2</v>
      </c>
      <c r="H851" s="15">
        <v>2.6113891199316411E-2</v>
      </c>
      <c r="I851" s="15">
        <v>2.6113891199316411E-2</v>
      </c>
      <c r="J851" s="15">
        <v>4.0735112099895029E-5</v>
      </c>
      <c r="K851" s="15">
        <v>4.0735112099895029E-5</v>
      </c>
      <c r="L851" s="15">
        <v>3.4353636332405789E-5</v>
      </c>
      <c r="M851" s="15">
        <v>3.4353636332405789E-5</v>
      </c>
      <c r="N851" s="15">
        <v>6.7099822799763739E-4</v>
      </c>
      <c r="O851" s="15">
        <v>6.7099822799763739E-4</v>
      </c>
      <c r="P851" s="15">
        <v>1.8975806414958844E-4</v>
      </c>
      <c r="Q851" s="15">
        <v>1.8975806414958844E-4</v>
      </c>
      <c r="R851" s="15">
        <v>1.5667350807651934E-5</v>
      </c>
      <c r="S851" s="15">
        <v>0</v>
      </c>
      <c r="T851" s="15">
        <v>4.7408018138719987E-3</v>
      </c>
      <c r="U851" s="15">
        <v>7.8440802958993207E-4</v>
      </c>
      <c r="V851" s="15">
        <v>3.0213821618428827E-2</v>
      </c>
      <c r="W851" s="15">
        <v>1.7743650324867102E-2</v>
      </c>
      <c r="X851" s="15">
        <v>9.152701836676257E-3</v>
      </c>
      <c r="Y851" s="15">
        <v>4.5780553320879745E-3</v>
      </c>
      <c r="Z851" s="30" t="s">
        <v>8</v>
      </c>
      <c r="AA851" s="17"/>
      <c r="AB851" s="18">
        <f t="shared" si="27"/>
        <v>-3.6452878763786996</v>
      </c>
      <c r="AD851" s="28">
        <f t="shared" si="26"/>
        <v>0</v>
      </c>
    </row>
    <row r="852" spans="1:30">
      <c r="A852" s="14">
        <v>44491</v>
      </c>
      <c r="B852" s="15">
        <v>0.59774390148369816</v>
      </c>
      <c r="C852" s="15">
        <v>0.59774390148369816</v>
      </c>
      <c r="D852" s="15">
        <v>1.0686843702405899E-2</v>
      </c>
      <c r="E852" s="15">
        <v>1.0686843702405899E-2</v>
      </c>
      <c r="F852" s="15">
        <v>6.2520968694624923E-2</v>
      </c>
      <c r="G852" s="15">
        <v>6.2520968694624923E-2</v>
      </c>
      <c r="H852" s="15">
        <v>0.23603289745792372</v>
      </c>
      <c r="I852" s="15">
        <v>0.23603289745792372</v>
      </c>
      <c r="J852" s="15">
        <v>8.01541667319473E-3</v>
      </c>
      <c r="K852" s="15">
        <v>8.01541667319473E-3</v>
      </c>
      <c r="L852" s="15">
        <v>8.3021287803313981E-5</v>
      </c>
      <c r="M852" s="15">
        <v>8.3021287803313981E-5</v>
      </c>
      <c r="N852" s="15">
        <v>3.6385115180153569E-4</v>
      </c>
      <c r="O852" s="15">
        <v>3.6385115180153569E-4</v>
      </c>
      <c r="P852" s="15">
        <v>3.0270388197275659E-3</v>
      </c>
      <c r="Q852" s="15">
        <v>3.0270388197275659E-3</v>
      </c>
      <c r="R852" s="15">
        <v>0</v>
      </c>
      <c r="S852" s="15">
        <v>0</v>
      </c>
      <c r="T852" s="15">
        <v>2.8971566640328878E-3</v>
      </c>
      <c r="U852" s="15">
        <v>2.8971566640328878E-3</v>
      </c>
      <c r="V852" s="15">
        <v>4.8217365623154165E-2</v>
      </c>
      <c r="W852" s="15">
        <v>4.8217365623154165E-2</v>
      </c>
      <c r="X852" s="15">
        <v>1.2744469745519663E-2</v>
      </c>
      <c r="Y852" s="15">
        <v>1.2744469745519663E-2</v>
      </c>
      <c r="Z852" s="30" t="s">
        <v>8</v>
      </c>
      <c r="AA852" s="17"/>
      <c r="AB852" s="18">
        <f t="shared" si="27"/>
        <v>-1.4437840876630963</v>
      </c>
      <c r="AD852" s="28">
        <f t="shared" si="26"/>
        <v>0</v>
      </c>
    </row>
    <row r="853" spans="1:30">
      <c r="A853" s="14">
        <v>44492</v>
      </c>
      <c r="B853" s="15">
        <v>3.7874253842417785E-2</v>
      </c>
      <c r="C853" s="15">
        <v>3.7874253842417785E-2</v>
      </c>
      <c r="D853" s="15">
        <v>1.8923128013100187E-3</v>
      </c>
      <c r="E853" s="15">
        <v>1.8923128013100187E-3</v>
      </c>
      <c r="F853" s="15">
        <v>1.6089781453041938E-2</v>
      </c>
      <c r="G853" s="15">
        <v>1.6089781453041938E-2</v>
      </c>
      <c r="H853" s="15">
        <v>1.8354263534181448E-2</v>
      </c>
      <c r="I853" s="15">
        <v>1.8354263534181448E-2</v>
      </c>
      <c r="J853" s="15">
        <v>1.472730975919282E-4</v>
      </c>
      <c r="K853" s="15">
        <v>1.472730975919282E-4</v>
      </c>
      <c r="L853" s="15">
        <v>8.5884090831014473E-6</v>
      </c>
      <c r="M853" s="15">
        <v>8.5884090831014473E-6</v>
      </c>
      <c r="N853" s="15">
        <v>1.1340815121086827E-4</v>
      </c>
      <c r="O853" s="15">
        <v>1.1340815121086827E-4</v>
      </c>
      <c r="P853" s="15">
        <v>8.4084411659099065E-5</v>
      </c>
      <c r="Q853" s="15">
        <v>8.4084411659099065E-5</v>
      </c>
      <c r="R853" s="15">
        <v>0</v>
      </c>
      <c r="S853" s="15">
        <v>0</v>
      </c>
      <c r="T853" s="15">
        <v>1.4036323244815463E-2</v>
      </c>
      <c r="U853" s="15">
        <v>1.4036323244815463E-2</v>
      </c>
      <c r="V853" s="15">
        <v>1.0395747194329592E-4</v>
      </c>
      <c r="W853" s="15">
        <v>1.0395747194329592E-4</v>
      </c>
      <c r="X853" s="15">
        <v>5.5961584786630124E-3</v>
      </c>
      <c r="Y853" s="15">
        <v>5.5961584786630124E-3</v>
      </c>
      <c r="Z853" s="30" t="s">
        <v>8</v>
      </c>
      <c r="AA853" s="17"/>
      <c r="AB853" s="18">
        <f t="shared" si="27"/>
        <v>-3.9978933862825206</v>
      </c>
      <c r="AD853" s="28">
        <f t="shared" si="26"/>
        <v>0</v>
      </c>
    </row>
    <row r="854" spans="1:30">
      <c r="A854" s="14">
        <v>44493</v>
      </c>
      <c r="B854" s="15">
        <v>2.8489510708634279E-2</v>
      </c>
      <c r="C854" s="15">
        <v>2.8489510708634279E-2</v>
      </c>
      <c r="D854" s="15">
        <v>1.18691813528462E-2</v>
      </c>
      <c r="E854" s="15">
        <v>1.18691813528462E-2</v>
      </c>
      <c r="F854" s="15">
        <v>0.82229415239220316</v>
      </c>
      <c r="G854" s="15">
        <v>0.82229415239220316</v>
      </c>
      <c r="H854" s="15">
        <v>0.21277446742751696</v>
      </c>
      <c r="I854" s="15">
        <v>0.21277446742751696</v>
      </c>
      <c r="J854" s="15">
        <v>7.8336754038259678E-5</v>
      </c>
      <c r="K854" s="15">
        <v>7.8336754038259678E-5</v>
      </c>
      <c r="L854" s="15">
        <v>4.2942045415507235E-5</v>
      </c>
      <c r="M854" s="15">
        <v>4.2942045415507235E-5</v>
      </c>
      <c r="N854" s="15">
        <v>3.0431187241582989E-3</v>
      </c>
      <c r="O854" s="15">
        <v>3.0431187241582989E-3</v>
      </c>
      <c r="P854" s="15">
        <v>7.7721266993005078E-4</v>
      </c>
      <c r="Q854" s="15">
        <v>7.7721266993005078E-4</v>
      </c>
      <c r="R854" s="15">
        <v>1.0340451533050276E-4</v>
      </c>
      <c r="S854" s="15">
        <v>1.0340451533050276E-4</v>
      </c>
      <c r="T854" s="15">
        <v>1.8150171195621056E-3</v>
      </c>
      <c r="U854" s="15">
        <v>1.8150171195621056E-3</v>
      </c>
      <c r="V854" s="15">
        <v>6.0720614294152396E-3</v>
      </c>
      <c r="W854" s="15">
        <v>6.0720614294152396E-3</v>
      </c>
      <c r="X854" s="15">
        <v>2.218010426467046E-3</v>
      </c>
      <c r="Y854" s="15">
        <v>2.218010426467046E-3</v>
      </c>
      <c r="Z854" s="30" t="s">
        <v>8</v>
      </c>
      <c r="AA854" s="17"/>
      <c r="AB854" s="18">
        <f t="shared" si="27"/>
        <v>-1.5475225126065382</v>
      </c>
      <c r="AD854" s="28">
        <f t="shared" si="26"/>
        <v>0</v>
      </c>
    </row>
    <row r="855" spans="1:30">
      <c r="A855" s="14">
        <v>44494</v>
      </c>
      <c r="B855" s="15">
        <v>7.1035768561893871E-3</v>
      </c>
      <c r="C855" s="15">
        <v>7.1035768561893871E-3</v>
      </c>
      <c r="D855" s="15">
        <v>1.7262702257033907E-3</v>
      </c>
      <c r="E855" s="15">
        <v>1.7262702257033907E-3</v>
      </c>
      <c r="F855" s="15">
        <v>2.8394565859421142E-2</v>
      </c>
      <c r="G855" s="15">
        <v>2.8394565859421142E-2</v>
      </c>
      <c r="H855" s="15">
        <v>1.0088993123258658E-2</v>
      </c>
      <c r="I855" s="15">
        <v>1.0088993123258658E-2</v>
      </c>
      <c r="J855" s="15">
        <v>1.5667350807651934E-5</v>
      </c>
      <c r="K855" s="15">
        <v>1.5667350807651934E-5</v>
      </c>
      <c r="L855" s="15">
        <v>8.5884090831014473E-6</v>
      </c>
      <c r="M855" s="15">
        <v>8.5884090831014473E-6</v>
      </c>
      <c r="N855" s="15">
        <v>2.0318960425280566E-4</v>
      </c>
      <c r="O855" s="15">
        <v>2.0318960425280566E-4</v>
      </c>
      <c r="P855" s="15">
        <v>5.7950067494784493E-5</v>
      </c>
      <c r="Q855" s="15">
        <v>5.7950067494784493E-5</v>
      </c>
      <c r="R855" s="15">
        <v>0</v>
      </c>
      <c r="S855" s="15">
        <v>0</v>
      </c>
      <c r="T855" s="15">
        <v>0</v>
      </c>
      <c r="U855" s="15">
        <v>0</v>
      </c>
      <c r="V855" s="15">
        <v>1.1529828706438275E-2</v>
      </c>
      <c r="W855" s="15">
        <v>1.1529828706438275E-2</v>
      </c>
      <c r="X855" s="15">
        <v>2.7725130330838068E-3</v>
      </c>
      <c r="Y855" s="15">
        <v>2.7725130330838068E-3</v>
      </c>
      <c r="Z855" s="30" t="s">
        <v>8</v>
      </c>
      <c r="AA855" s="17"/>
      <c r="AB855" s="18">
        <f t="shared" si="27"/>
        <v>-4.5963102391639516</v>
      </c>
      <c r="AD855" s="28">
        <f t="shared" si="26"/>
        <v>0</v>
      </c>
    </row>
    <row r="856" spans="1:30">
      <c r="A856" s="14">
        <v>44495</v>
      </c>
      <c r="B856" s="15">
        <v>3.7664311341595248E-3</v>
      </c>
      <c r="C856" s="15">
        <v>3.7664311341595248E-3</v>
      </c>
      <c r="D856" s="15">
        <v>1.8668338543634845E-2</v>
      </c>
      <c r="E856" s="15">
        <v>1.8668338543634845E-2</v>
      </c>
      <c r="F856" s="15">
        <v>2.2294152392203184E-2</v>
      </c>
      <c r="G856" s="15">
        <v>2.2294152392203184E-2</v>
      </c>
      <c r="H856" s="15">
        <v>1.413640764122772E-2</v>
      </c>
      <c r="I856" s="15">
        <v>1.413640764122772E-2</v>
      </c>
      <c r="J856" s="15">
        <v>1.8800820969182321E-5</v>
      </c>
      <c r="K856" s="15">
        <v>1.8800820969182321E-5</v>
      </c>
      <c r="L856" s="15">
        <v>1.6604257560662793E-4</v>
      </c>
      <c r="M856" s="15">
        <v>1.6604257560662793E-4</v>
      </c>
      <c r="N856" s="15">
        <v>2.3626698168930887E-4</v>
      </c>
      <c r="O856" s="15">
        <v>2.3626698168930887E-4</v>
      </c>
      <c r="P856" s="15">
        <v>1.2953544498834181E-4</v>
      </c>
      <c r="Q856" s="15">
        <v>1.2953544498834181E-4</v>
      </c>
      <c r="R856" s="15">
        <v>0</v>
      </c>
      <c r="S856" s="15">
        <v>0</v>
      </c>
      <c r="T856" s="15">
        <v>3.8733724964787521E-3</v>
      </c>
      <c r="U856" s="15">
        <v>3.8733724964787521E-3</v>
      </c>
      <c r="V856" s="15">
        <v>5.7979917306556408E-3</v>
      </c>
      <c r="W856" s="15">
        <v>5.7979917306556408E-3</v>
      </c>
      <c r="X856" s="15">
        <v>2.9315916497361567E-3</v>
      </c>
      <c r="Y856" s="15">
        <v>2.9315916497361567E-3</v>
      </c>
      <c r="Z856" s="30" t="s">
        <v>8</v>
      </c>
      <c r="AA856" s="17"/>
      <c r="AB856" s="18">
        <f t="shared" si="27"/>
        <v>-4.2590017072817874</v>
      </c>
      <c r="AD856" s="28">
        <f t="shared" si="26"/>
        <v>0</v>
      </c>
    </row>
    <row r="857" spans="1:30">
      <c r="A857" s="14">
        <v>44496</v>
      </c>
      <c r="B857" s="15">
        <v>8.482303727262757E-3</v>
      </c>
      <c r="C857" s="15">
        <v>8.482303727262757E-3</v>
      </c>
      <c r="D857" s="15">
        <v>0.10808512831083171</v>
      </c>
      <c r="E857" s="15">
        <v>0.10808512831083171</v>
      </c>
      <c r="F857" s="15">
        <v>0.22046072061429417</v>
      </c>
      <c r="G857" s="15">
        <v>0.22046072061429417</v>
      </c>
      <c r="H857" s="15">
        <v>9.8988941763590993E-2</v>
      </c>
      <c r="I857" s="15">
        <v>9.8988941763590993E-2</v>
      </c>
      <c r="J857" s="15">
        <v>6.8936343553668524E-5</v>
      </c>
      <c r="K857" s="15">
        <v>6.8936343553668524E-5</v>
      </c>
      <c r="L857" s="15">
        <v>3.0374340123902116E-3</v>
      </c>
      <c r="M857" s="15">
        <v>3.0374340123902116E-3</v>
      </c>
      <c r="N857" s="15">
        <v>6.6154754873006493E-4</v>
      </c>
      <c r="O857" s="15">
        <v>6.6154754873006493E-4</v>
      </c>
      <c r="P857" s="15">
        <v>1.3896653440415966E-3</v>
      </c>
      <c r="Q857" s="15">
        <v>1.3896653440415966E-3</v>
      </c>
      <c r="R857" s="15">
        <v>6.3640778980682154E-3</v>
      </c>
      <c r="S857" s="15">
        <v>6.3640778980682154E-3</v>
      </c>
      <c r="T857" s="15">
        <v>1.0620999232768789E-3</v>
      </c>
      <c r="U857" s="15">
        <v>1.0620999232768789E-3</v>
      </c>
      <c r="V857" s="15">
        <v>2.5686946249261662E-2</v>
      </c>
      <c r="W857" s="15">
        <v>2.5686946249261662E-2</v>
      </c>
      <c r="X857" s="15">
        <v>8.9061299808651136E-3</v>
      </c>
      <c r="Y857" s="15">
        <v>8.9061299808651136E-3</v>
      </c>
      <c r="Z857" s="30" t="s">
        <v>8</v>
      </c>
      <c r="AA857" s="17"/>
      <c r="AB857" s="18">
        <f t="shared" si="27"/>
        <v>-2.3127471344440518</v>
      </c>
      <c r="AD857" s="28">
        <f t="shared" si="26"/>
        <v>0</v>
      </c>
    </row>
    <row r="858" spans="1:30">
      <c r="A858" s="14">
        <v>44497</v>
      </c>
      <c r="B858" s="15">
        <v>3.3655004935215502</v>
      </c>
      <c r="C858" s="15">
        <v>3.3655004935215502</v>
      </c>
      <c r="D858" s="15">
        <v>0.44990094701524164</v>
      </c>
      <c r="E858" s="15">
        <v>0.44990094701524164</v>
      </c>
      <c r="F858" s="15">
        <v>31.18681630242174</v>
      </c>
      <c r="G858" s="15">
        <v>31.18681630242174</v>
      </c>
      <c r="H858" s="15">
        <v>8.8983044492016514</v>
      </c>
      <c r="I858" s="15">
        <v>8.8983044492016514</v>
      </c>
      <c r="J858" s="15">
        <v>1.0807338587118303E-2</v>
      </c>
      <c r="K858" s="15">
        <v>1.0807338587118303E-2</v>
      </c>
      <c r="L858" s="15">
        <v>1.0449231051106764E-3</v>
      </c>
      <c r="M858" s="15">
        <v>1.0449231051106764E-3</v>
      </c>
      <c r="N858" s="15">
        <v>0.16593975191966923</v>
      </c>
      <c r="O858" s="15">
        <v>0.16593975191966923</v>
      </c>
      <c r="P858" s="15">
        <v>4.4236354463518708E-2</v>
      </c>
      <c r="Q858" s="15">
        <v>4.4236354463518708E-2</v>
      </c>
      <c r="R858" s="15">
        <v>5.7843859181850943E-3</v>
      </c>
      <c r="S858" s="15">
        <v>5.7843859181850943E-3</v>
      </c>
      <c r="T858" s="15">
        <v>6.3637248502754012E-2</v>
      </c>
      <c r="U858" s="15">
        <v>6.3637248502754012E-2</v>
      </c>
      <c r="V858" s="15">
        <v>0.1871187241582988</v>
      </c>
      <c r="W858" s="15">
        <v>0.1871187241582988</v>
      </c>
      <c r="X858" s="15">
        <v>7.2351227405155066E-2</v>
      </c>
      <c r="Y858" s="15">
        <v>7.2351227405155066E-2</v>
      </c>
      <c r="Z858" s="30" t="s">
        <v>9</v>
      </c>
      <c r="AA858" s="17"/>
      <c r="AB858" s="18">
        <f t="shared" si="27"/>
        <v>2.1858607472628493</v>
      </c>
      <c r="AD858" s="28">
        <f t="shared" si="26"/>
        <v>0</v>
      </c>
    </row>
    <row r="859" spans="1:30">
      <c r="A859" s="14">
        <v>44498</v>
      </c>
      <c r="B859" s="15">
        <v>25.45073088191517</v>
      </c>
      <c r="C859" s="15">
        <v>25.45073088191517</v>
      </c>
      <c r="D859" s="15">
        <v>105.5706453903146</v>
      </c>
      <c r="E859" s="15">
        <v>105.5706453903146</v>
      </c>
      <c r="F859" s="15">
        <v>173.7058239810986</v>
      </c>
      <c r="G859" s="15">
        <v>173.7058239810986</v>
      </c>
      <c r="H859" s="15">
        <v>92.901213315334729</v>
      </c>
      <c r="I859" s="15">
        <v>92.901213315334729</v>
      </c>
      <c r="J859" s="15">
        <v>7.674808466636393E-2</v>
      </c>
      <c r="K859" s="15">
        <v>7.674808466636393E-2</v>
      </c>
      <c r="L859" s="15">
        <v>0.25493547241975545</v>
      </c>
      <c r="M859" s="15">
        <v>0.25493547241975545</v>
      </c>
      <c r="N859" s="15">
        <v>0.35895569994093363</v>
      </c>
      <c r="O859" s="15">
        <v>0.35895569994093363</v>
      </c>
      <c r="P859" s="15">
        <v>0.21533336060395311</v>
      </c>
      <c r="Q859" s="15">
        <v>0.21533336060395311</v>
      </c>
      <c r="R859" s="15">
        <v>6.7341407241449547E-2</v>
      </c>
      <c r="S859" s="15">
        <v>6.7341407241449547E-2</v>
      </c>
      <c r="T859" s="15">
        <v>0.27376985353899713</v>
      </c>
      <c r="U859" s="15">
        <v>0.27376985353899713</v>
      </c>
      <c r="V859" s="15">
        <v>8.0179562906083884E-2</v>
      </c>
      <c r="W859" s="15">
        <v>8.0179562906083884E-2</v>
      </c>
      <c r="X859" s="15">
        <v>0.15236209020212074</v>
      </c>
      <c r="Y859" s="15">
        <v>0.15236209020212074</v>
      </c>
      <c r="Z859" s="30" t="s">
        <v>9</v>
      </c>
      <c r="AA859" s="17"/>
      <c r="AB859" s="18">
        <f t="shared" si="27"/>
        <v>4.5315367061794438</v>
      </c>
      <c r="AD859" s="28">
        <f t="shared" si="26"/>
        <v>0</v>
      </c>
    </row>
    <row r="860" spans="1:30">
      <c r="A860" s="14">
        <v>44499</v>
      </c>
      <c r="B860" s="15">
        <v>0.7824682344462377</v>
      </c>
      <c r="C860" s="15">
        <v>0.7824682344462377</v>
      </c>
      <c r="D860" s="15">
        <v>0.76398765559334481</v>
      </c>
      <c r="E860" s="15">
        <v>0.76398765559334481</v>
      </c>
      <c r="F860" s="15">
        <v>1.5439952746603667</v>
      </c>
      <c r="G860" s="15">
        <v>1.5439952746603667</v>
      </c>
      <c r="H860" s="15">
        <v>0.95825322588709061</v>
      </c>
      <c r="I860" s="15">
        <v>0.95825322588709061</v>
      </c>
      <c r="J860" s="15">
        <v>4.6344023689034401E-3</v>
      </c>
      <c r="K860" s="15">
        <v>4.6344023689034401E-3</v>
      </c>
      <c r="L860" s="15">
        <v>4.1453387841102951E-3</v>
      </c>
      <c r="M860" s="15">
        <v>4.1453387841102951E-3</v>
      </c>
      <c r="N860" s="15">
        <v>7.0502067336089755E-3</v>
      </c>
      <c r="O860" s="15">
        <v>7.0502067336089755E-3</v>
      </c>
      <c r="P860" s="15">
        <v>5.0212029070480935E-3</v>
      </c>
      <c r="Q860" s="15">
        <v>5.0212029070480935E-3</v>
      </c>
      <c r="R860" s="15">
        <v>0</v>
      </c>
      <c r="S860" s="15">
        <v>0</v>
      </c>
      <c r="T860" s="15">
        <v>0</v>
      </c>
      <c r="U860" s="15">
        <v>0</v>
      </c>
      <c r="V860" s="15">
        <v>2.0531600708800946E-2</v>
      </c>
      <c r="W860" s="15">
        <v>2.0531600708800946E-2</v>
      </c>
      <c r="X860" s="15">
        <v>4.9371184953889927E-3</v>
      </c>
      <c r="Y860" s="15">
        <v>4.9371184953889927E-3</v>
      </c>
      <c r="Z860" s="30" t="s">
        <v>8</v>
      </c>
      <c r="AA860" s="17"/>
      <c r="AB860" s="18">
        <f t="shared" si="27"/>
        <v>-4.2643208291354394E-2</v>
      </c>
      <c r="AD860" s="28">
        <f t="shared" si="26"/>
        <v>0</v>
      </c>
    </row>
    <row r="861" spans="1:30">
      <c r="A861" s="14">
        <v>44500</v>
      </c>
      <c r="B861" s="15">
        <v>2.7985022012627887E-2</v>
      </c>
      <c r="C861" s="15">
        <v>2.7985022012627887E-2</v>
      </c>
      <c r="D861" s="15">
        <v>1.0233518842969527</v>
      </c>
      <c r="E861" s="15">
        <v>1.0233518842969527</v>
      </c>
      <c r="F861" s="15">
        <v>0.11826107501476668</v>
      </c>
      <c r="G861" s="15">
        <v>0.11826107501476668</v>
      </c>
      <c r="H861" s="15">
        <v>0.44476449547080449</v>
      </c>
      <c r="I861" s="15">
        <v>0.44476449547080449</v>
      </c>
      <c r="J861" s="15">
        <v>1.4100615726886744E-4</v>
      </c>
      <c r="K861" s="15">
        <v>1.4100615726886744E-4</v>
      </c>
      <c r="L861" s="15">
        <v>3.8533328752848495E-3</v>
      </c>
      <c r="M861" s="15">
        <v>3.8533328752848495E-3</v>
      </c>
      <c r="N861" s="15">
        <v>4.8670998227997632E-4</v>
      </c>
      <c r="O861" s="15">
        <v>4.8670998227997632E-4</v>
      </c>
      <c r="P861" s="15">
        <v>1.6975960948472167E-3</v>
      </c>
      <c r="Q861" s="15">
        <v>1.6975960948472167E-3</v>
      </c>
      <c r="R861" s="15">
        <v>0</v>
      </c>
      <c r="S861" s="15">
        <v>0</v>
      </c>
      <c r="T861" s="15">
        <v>9.246853779472557E-3</v>
      </c>
      <c r="U861" s="15">
        <v>9.246853779472557E-3</v>
      </c>
      <c r="V861" s="15">
        <v>1.8901358535144714E-3</v>
      </c>
      <c r="W861" s="15">
        <v>1.8901358535144714E-3</v>
      </c>
      <c r="X861" s="15">
        <v>4.1246812746287788E-3</v>
      </c>
      <c r="Y861" s="15">
        <v>4.1246812746287788E-3</v>
      </c>
      <c r="Z861" s="30" t="s">
        <v>8</v>
      </c>
      <c r="AA861" s="17"/>
      <c r="AB861" s="18">
        <f t="shared" si="27"/>
        <v>-0.81021036056527962</v>
      </c>
      <c r="AD861" s="28">
        <f t="shared" ref="AD861:AD924" si="28">A861-1-A860</f>
        <v>0</v>
      </c>
    </row>
    <row r="862" spans="1:30">
      <c r="A862" s="14">
        <v>44501</v>
      </c>
      <c r="B862" s="15">
        <v>0.64168768702900025</v>
      </c>
      <c r="C862" s="15">
        <v>0.64168768702900025</v>
      </c>
      <c r="D862" s="15">
        <v>5.2512395937109949E-2</v>
      </c>
      <c r="E862" s="15">
        <v>5.2512395937109949E-2</v>
      </c>
      <c r="F862" s="15">
        <v>0.20300059066745424</v>
      </c>
      <c r="G862" s="15">
        <v>0.20300059066745424</v>
      </c>
      <c r="H862" s="15">
        <v>0.30234936391278855</v>
      </c>
      <c r="I862" s="15">
        <v>0.30234936391278855</v>
      </c>
      <c r="J862" s="15">
        <v>2.2871198709010294E-2</v>
      </c>
      <c r="K862" s="15">
        <v>2.2871198709010294E-2</v>
      </c>
      <c r="L862" s="15">
        <v>2.290242422160386E-4</v>
      </c>
      <c r="M862" s="15">
        <v>2.290242422160386E-4</v>
      </c>
      <c r="N862" s="15">
        <v>2.8352037802717065E-4</v>
      </c>
      <c r="O862" s="15">
        <v>2.8352037802717065E-4</v>
      </c>
      <c r="P862" s="15">
        <v>8.4527559234059222E-3</v>
      </c>
      <c r="Q862" s="15">
        <v>8.4527559234059222E-3</v>
      </c>
      <c r="R862" s="15">
        <v>3.1334701615303868E-6</v>
      </c>
      <c r="S862" s="15">
        <v>3.1334701615303868E-6</v>
      </c>
      <c r="T862" s="15">
        <v>0</v>
      </c>
      <c r="U862" s="15">
        <v>0</v>
      </c>
      <c r="V862" s="15">
        <v>3.7802717070289426E-5</v>
      </c>
      <c r="W862" s="15">
        <v>3.7802717070289426E-5</v>
      </c>
      <c r="X862" s="15">
        <v>1.0226482499079617E-5</v>
      </c>
      <c r="Y862" s="15">
        <v>1.0226482499079617E-5</v>
      </c>
      <c r="Z862" s="30" t="s">
        <v>8</v>
      </c>
      <c r="AA862" s="17"/>
      <c r="AB862" s="18">
        <f t="shared" si="27"/>
        <v>-1.1961720960759814</v>
      </c>
      <c r="AD862" s="28">
        <f t="shared" si="28"/>
        <v>0</v>
      </c>
    </row>
    <row r="863" spans="1:30">
      <c r="A863" s="14">
        <v>44502</v>
      </c>
      <c r="B863" s="15">
        <v>5.0041518479640272E-3</v>
      </c>
      <c r="C863" s="15">
        <v>5.0041518479640272E-3</v>
      </c>
      <c r="D863" s="15">
        <v>0.12966207473061026</v>
      </c>
      <c r="E863" s="15">
        <v>0.12966207473061026</v>
      </c>
      <c r="F863" s="15">
        <v>6.4997046662728888E-2</v>
      </c>
      <c r="G863" s="15">
        <v>6.4997046662728888E-2</v>
      </c>
      <c r="H863" s="15">
        <v>6.8908311630464916E-2</v>
      </c>
      <c r="I863" s="15">
        <v>6.8908311630464916E-2</v>
      </c>
      <c r="J863" s="15">
        <v>4.3868582261425416E-5</v>
      </c>
      <c r="K863" s="15">
        <v>4.3868582261425416E-5</v>
      </c>
      <c r="L863" s="15">
        <v>1.7405842408418932E-3</v>
      </c>
      <c r="M863" s="15">
        <v>1.7405842408418932E-3</v>
      </c>
      <c r="N863" s="15">
        <v>5.6704075605434141E-4</v>
      </c>
      <c r="O863" s="15">
        <v>5.6704075605434141E-4</v>
      </c>
      <c r="P863" s="15">
        <v>8.4311666825745294E-4</v>
      </c>
      <c r="Q863" s="15">
        <v>8.4311666825745294E-4</v>
      </c>
      <c r="R863" s="15">
        <v>0</v>
      </c>
      <c r="S863" s="15">
        <v>0</v>
      </c>
      <c r="T863" s="15">
        <v>1.3964753169122952E-2</v>
      </c>
      <c r="U863" s="15">
        <v>1.3964753169122952E-2</v>
      </c>
      <c r="V863" s="15">
        <v>1.9411695215593622E-2</v>
      </c>
      <c r="W863" s="15">
        <v>1.9411695215593622E-2</v>
      </c>
      <c r="X863" s="15">
        <v>1.0210574637414382E-2</v>
      </c>
      <c r="Y863" s="15">
        <v>1.0210574637414382E-2</v>
      </c>
      <c r="Z863" s="30" t="s">
        <v>8</v>
      </c>
      <c r="AA863" s="17"/>
      <c r="AB863" s="18">
        <f t="shared" si="27"/>
        <v>-2.6749784749948065</v>
      </c>
      <c r="AD863" s="28">
        <f t="shared" si="28"/>
        <v>0</v>
      </c>
    </row>
    <row r="864" spans="1:30">
      <c r="A864" s="14">
        <v>44503</v>
      </c>
      <c r="B864" s="15">
        <v>0.95579926990145236</v>
      </c>
      <c r="C864" s="15">
        <v>0.59357638616886277</v>
      </c>
      <c r="D864" s="15">
        <v>1.1822460407434128</v>
      </c>
      <c r="E864" s="15">
        <v>1.0673130875903214</v>
      </c>
      <c r="F864" s="15">
        <v>5.1194613112817482</v>
      </c>
      <c r="G864" s="15">
        <v>4.9047088009450679</v>
      </c>
      <c r="H864" s="15">
        <v>2.0468906948099468</v>
      </c>
      <c r="I864" s="15">
        <v>1.8182810873705215</v>
      </c>
      <c r="J864" s="15">
        <v>2.2291506729127171E-2</v>
      </c>
      <c r="K864" s="15">
        <v>1.4417096213201308E-2</v>
      </c>
      <c r="L864" s="15">
        <v>1.2811043548959653E-2</v>
      </c>
      <c r="M864" s="15">
        <v>6.3611483275504681E-3</v>
      </c>
      <c r="N864" s="15">
        <v>4.4947430596574134E-2</v>
      </c>
      <c r="O864" s="15">
        <v>3.5870053160070886E-2</v>
      </c>
      <c r="P864" s="15">
        <v>2.3976556357008773E-2</v>
      </c>
      <c r="Q864" s="15">
        <v>1.6378279860192618E-2</v>
      </c>
      <c r="R864" s="15">
        <v>4.640669309226503E-3</v>
      </c>
      <c r="S864" s="15">
        <v>4.640669309226503E-3</v>
      </c>
      <c r="T864" s="15">
        <v>6.9508857512567707E-3</v>
      </c>
      <c r="U864" s="15">
        <v>6.9508857512567707E-3</v>
      </c>
      <c r="V864" s="15">
        <v>1.5418783225044301E-2</v>
      </c>
      <c r="W864" s="15">
        <v>1.5418783225044301E-2</v>
      </c>
      <c r="X864" s="15">
        <v>8.1493702759332237E-3</v>
      </c>
      <c r="Y864" s="15">
        <v>8.1493702759332237E-3</v>
      </c>
      <c r="Z864" s="30" t="s">
        <v>8</v>
      </c>
      <c r="AA864" s="17"/>
      <c r="AB864" s="18">
        <f t="shared" si="27"/>
        <v>0.59789159731898778</v>
      </c>
      <c r="AD864" s="28">
        <f t="shared" si="28"/>
        <v>0</v>
      </c>
    </row>
    <row r="865" spans="1:30">
      <c r="A865" s="14">
        <v>44504</v>
      </c>
      <c r="B865" s="15">
        <v>0.11258558290378681</v>
      </c>
      <c r="C865" s="15">
        <v>0.11258558290378681</v>
      </c>
      <c r="D865" s="15">
        <v>9.9296323015791221E-2</v>
      </c>
      <c r="E865" s="15">
        <v>9.9296323015791221E-2</v>
      </c>
      <c r="F865" s="15">
        <v>3.7037212049616061E-2</v>
      </c>
      <c r="G865" s="15">
        <v>3.7037212049616061E-2</v>
      </c>
      <c r="H865" s="15">
        <v>8.914424794447702E-2</v>
      </c>
      <c r="I865" s="15">
        <v>8.914424794447702E-2</v>
      </c>
      <c r="J865" s="15">
        <v>3.88550300029768E-4</v>
      </c>
      <c r="K865" s="15">
        <v>3.88550300029768E-4</v>
      </c>
      <c r="L865" s="15">
        <v>1.199514468606502E-3</v>
      </c>
      <c r="M865" s="15">
        <v>1.199514468606502E-3</v>
      </c>
      <c r="N865" s="15">
        <v>1.6066154754873003E-4</v>
      </c>
      <c r="O865" s="15">
        <v>1.6066154754873003E-4</v>
      </c>
      <c r="P865" s="15">
        <v>6.5563115577432665E-4</v>
      </c>
      <c r="Q865" s="15">
        <v>6.5563115577432665E-4</v>
      </c>
      <c r="R865" s="15">
        <v>0</v>
      </c>
      <c r="S865" s="15">
        <v>0</v>
      </c>
      <c r="T865" s="15">
        <v>1.0678255293322797E-3</v>
      </c>
      <c r="U865" s="15">
        <v>1.0678255293322797E-3</v>
      </c>
      <c r="V865" s="15">
        <v>1.3987005316007087E-2</v>
      </c>
      <c r="W865" s="15">
        <v>1.3987005316007087E-2</v>
      </c>
      <c r="X865" s="15">
        <v>3.7872073521591511E-3</v>
      </c>
      <c r="Y865" s="15">
        <v>3.7872073521591511E-3</v>
      </c>
      <c r="Z865" s="30" t="s">
        <v>8</v>
      </c>
      <c r="AA865" s="17"/>
      <c r="AB865" s="18">
        <f t="shared" si="27"/>
        <v>-2.417499457848483</v>
      </c>
      <c r="AD865" s="28">
        <f t="shared" si="28"/>
        <v>0</v>
      </c>
    </row>
    <row r="866" spans="1:30">
      <c r="A866" s="14">
        <v>44505</v>
      </c>
      <c r="B866" s="15">
        <v>5.4149497861406617E-2</v>
      </c>
      <c r="C866" s="15">
        <v>5.4149497861406617E-2</v>
      </c>
      <c r="D866" s="15">
        <v>2.3706871872387691E-2</v>
      </c>
      <c r="E866" s="15">
        <v>2.3706871872387691E-2</v>
      </c>
      <c r="F866" s="15">
        <v>0.26628706438275251</v>
      </c>
      <c r="G866" s="15">
        <v>0.26628706438275251</v>
      </c>
      <c r="H866" s="15">
        <v>9.3078034879122973E-2</v>
      </c>
      <c r="I866" s="15">
        <v>9.3078034879122973E-2</v>
      </c>
      <c r="J866" s="15">
        <v>5.8909239036771259E-4</v>
      </c>
      <c r="K866" s="15">
        <v>5.8909239036771259E-4</v>
      </c>
      <c r="L866" s="15">
        <v>1.8894499982823184E-4</v>
      </c>
      <c r="M866" s="15">
        <v>1.8894499982823184E-4</v>
      </c>
      <c r="N866" s="15">
        <v>3.1659775546367393E-3</v>
      </c>
      <c r="O866" s="15">
        <v>3.1659775546367393E-3</v>
      </c>
      <c r="P866" s="15">
        <v>1.0499188699055074E-3</v>
      </c>
      <c r="Q866" s="15">
        <v>1.0499188699055074E-3</v>
      </c>
      <c r="R866" s="15">
        <v>0</v>
      </c>
      <c r="S866" s="15">
        <v>0</v>
      </c>
      <c r="T866" s="15">
        <v>1.6260721197338737E-3</v>
      </c>
      <c r="U866" s="15">
        <v>1.6260721197338737E-3</v>
      </c>
      <c r="V866" s="15">
        <v>6.662728883638511E-4</v>
      </c>
      <c r="W866" s="15">
        <v>6.662728883638511E-4</v>
      </c>
      <c r="X866" s="15">
        <v>8.0561956576082755E-4</v>
      </c>
      <c r="Y866" s="15">
        <v>8.0561956576082755E-4</v>
      </c>
      <c r="Z866" s="30" t="s">
        <v>8</v>
      </c>
      <c r="AA866" s="17"/>
      <c r="AB866" s="18">
        <f t="shared" si="27"/>
        <v>-2.3743170529419149</v>
      </c>
      <c r="AD866" s="28">
        <f t="shared" si="28"/>
        <v>0</v>
      </c>
    </row>
    <row r="867" spans="1:30">
      <c r="A867" s="14">
        <v>44506</v>
      </c>
      <c r="B867" s="15">
        <v>1.3661929904272487E-3</v>
      </c>
      <c r="C867" s="15">
        <v>1.3661929904272487E-3</v>
      </c>
      <c r="D867" s="15">
        <v>0.21532572972849179</v>
      </c>
      <c r="E867" s="15">
        <v>0.21532572972849179</v>
      </c>
      <c r="F867" s="15">
        <v>0.42797401063201418</v>
      </c>
      <c r="G867" s="15">
        <v>0.27601181334908448</v>
      </c>
      <c r="H867" s="15">
        <v>0.18887290527550143</v>
      </c>
      <c r="I867" s="15">
        <v>0.15233141075462353</v>
      </c>
      <c r="J867" s="15">
        <v>6.2669403230607737E-6</v>
      </c>
      <c r="K867" s="15">
        <v>6.2669403230607737E-6</v>
      </c>
      <c r="L867" s="15">
        <v>1.4886575744042508E-4</v>
      </c>
      <c r="M867" s="15">
        <v>1.4886575744042508E-4</v>
      </c>
      <c r="N867" s="15">
        <v>1.4128765505020674E-2</v>
      </c>
      <c r="O867" s="15">
        <v>5.1506202008269339E-3</v>
      </c>
      <c r="P867" s="15">
        <v>3.4588236363553735E-3</v>
      </c>
      <c r="Q867" s="15">
        <v>1.2998995532163423E-3</v>
      </c>
      <c r="R867" s="15">
        <v>0</v>
      </c>
      <c r="S867" s="15">
        <v>0</v>
      </c>
      <c r="T867" s="15">
        <v>8.0158484775613492E-5</v>
      </c>
      <c r="U867" s="15">
        <v>8.0158484775613492E-5</v>
      </c>
      <c r="V867" s="15">
        <v>1.0995865327820438E-2</v>
      </c>
      <c r="W867" s="15">
        <v>1.0995865327820438E-2</v>
      </c>
      <c r="X867" s="15">
        <v>2.6759295872591658E-3</v>
      </c>
      <c r="Y867" s="15">
        <v>2.6759295872591658E-3</v>
      </c>
      <c r="Z867" s="30" t="s">
        <v>8</v>
      </c>
      <c r="AA867" s="17"/>
      <c r="AB867" s="18">
        <f t="shared" si="27"/>
        <v>-1.8816967977024899</v>
      </c>
      <c r="AD867" s="28">
        <f t="shared" si="28"/>
        <v>0</v>
      </c>
    </row>
    <row r="868" spans="1:30">
      <c r="A868" s="14">
        <v>44507</v>
      </c>
      <c r="B868" s="15">
        <v>1.1474767731524275E-2</v>
      </c>
      <c r="C868" s="15">
        <v>1.1474767731524275E-2</v>
      </c>
      <c r="D868" s="15">
        <v>0.16781178787774684</v>
      </c>
      <c r="E868" s="15">
        <v>0.16781178787774684</v>
      </c>
      <c r="F868" s="15">
        <v>6.1476668635558184E-3</v>
      </c>
      <c r="G868" s="15">
        <v>6.1476668635558184E-3</v>
      </c>
      <c r="H868" s="15">
        <v>7.2245553752664587E-2</v>
      </c>
      <c r="I868" s="15">
        <v>7.2245553752664587E-2</v>
      </c>
      <c r="J868" s="15">
        <v>2.0680903066100555E-4</v>
      </c>
      <c r="K868" s="15">
        <v>2.0680903066100555E-4</v>
      </c>
      <c r="L868" s="15">
        <v>4.5289543898221624E-3</v>
      </c>
      <c r="M868" s="15">
        <v>4.5289543898221624E-3</v>
      </c>
      <c r="N868" s="15">
        <v>5.6704075605434129E-5</v>
      </c>
      <c r="O868" s="15">
        <v>5.6704075605434129E-5</v>
      </c>
      <c r="P868" s="15">
        <v>1.8862178831635739E-3</v>
      </c>
      <c r="Q868" s="15">
        <v>1.8862178831635739E-3</v>
      </c>
      <c r="R868" s="15">
        <v>0</v>
      </c>
      <c r="S868" s="15">
        <v>0</v>
      </c>
      <c r="T868" s="15">
        <v>3.1290437092766268E-3</v>
      </c>
      <c r="U868" s="15">
        <v>3.1290437092766268E-3</v>
      </c>
      <c r="V868" s="15">
        <v>3.6857649143532187E-4</v>
      </c>
      <c r="W868" s="15">
        <v>3.6857649143532187E-4</v>
      </c>
      <c r="X868" s="15">
        <v>1.3305790007135812E-3</v>
      </c>
      <c r="Y868" s="15">
        <v>1.3305790007135812E-3</v>
      </c>
      <c r="Z868" s="30" t="s">
        <v>8</v>
      </c>
      <c r="AA868" s="17"/>
      <c r="AB868" s="18">
        <f t="shared" si="27"/>
        <v>-2.6276844936387516</v>
      </c>
      <c r="AD868" s="28">
        <f t="shared" si="28"/>
        <v>0</v>
      </c>
    </row>
    <row r="869" spans="1:30">
      <c r="A869" s="14">
        <v>44508</v>
      </c>
      <c r="B869" s="15">
        <v>0.35457094959813246</v>
      </c>
      <c r="C869" s="15">
        <v>0.35457094959813246</v>
      </c>
      <c r="D869" s="15">
        <v>4.2335131173634723E-2</v>
      </c>
      <c r="E869" s="15">
        <v>4.2335131173634723E-2</v>
      </c>
      <c r="F869" s="15">
        <v>0.10279976373301832</v>
      </c>
      <c r="G869" s="15">
        <v>0.10279976373301832</v>
      </c>
      <c r="H869" s="15">
        <v>0.1700993559588577</v>
      </c>
      <c r="I869" s="15">
        <v>0.1700993559588577</v>
      </c>
      <c r="J869" s="15">
        <v>6.1008664044996629E-3</v>
      </c>
      <c r="K869" s="15">
        <v>6.1008664044996629E-3</v>
      </c>
      <c r="L869" s="15">
        <v>2.4620106038224151E-4</v>
      </c>
      <c r="M869" s="15">
        <v>2.4620106038224151E-4</v>
      </c>
      <c r="N869" s="15">
        <v>1.0206733608978148E-3</v>
      </c>
      <c r="O869" s="15">
        <v>1.0206733608978148E-3</v>
      </c>
      <c r="P869" s="15">
        <v>2.5554843489366728E-3</v>
      </c>
      <c r="Q869" s="15">
        <v>2.5554843489366728E-3</v>
      </c>
      <c r="R869" s="15">
        <v>0</v>
      </c>
      <c r="S869" s="15">
        <v>0</v>
      </c>
      <c r="T869" s="15">
        <v>2.4104801493238059E-3</v>
      </c>
      <c r="U869" s="15">
        <v>2.4104801493238059E-3</v>
      </c>
      <c r="V869" s="15">
        <v>1.8948611931482577E-3</v>
      </c>
      <c r="W869" s="15">
        <v>1.8948611931482577E-3</v>
      </c>
      <c r="X869" s="15">
        <v>1.412390860706218E-3</v>
      </c>
      <c r="Y869" s="15">
        <v>1.412390860706218E-3</v>
      </c>
      <c r="Z869" s="30" t="s">
        <v>8</v>
      </c>
      <c r="AA869" s="17"/>
      <c r="AB869" s="18">
        <f t="shared" si="27"/>
        <v>-1.7713725658375905</v>
      </c>
      <c r="AD869" s="28">
        <f t="shared" si="28"/>
        <v>0</v>
      </c>
    </row>
    <row r="870" spans="1:30">
      <c r="A870" s="14">
        <v>44509</v>
      </c>
      <c r="B870" s="15">
        <v>0.29708430601469599</v>
      </c>
      <c r="C870" s="15">
        <v>0.29708430601469599</v>
      </c>
      <c r="D870" s="15">
        <v>5.393520904187708E-3</v>
      </c>
      <c r="E870" s="15">
        <v>5.393520904187708E-3</v>
      </c>
      <c r="F870" s="15">
        <v>2.4841110454813943E-2</v>
      </c>
      <c r="G870" s="15">
        <v>2.4841110454813943E-2</v>
      </c>
      <c r="H870" s="15">
        <v>0.11584445747374067</v>
      </c>
      <c r="I870" s="15">
        <v>0.11584445747374067</v>
      </c>
      <c r="J870" s="15">
        <v>8.4791702571012269E-3</v>
      </c>
      <c r="K870" s="15">
        <v>8.4791702571012269E-3</v>
      </c>
      <c r="L870" s="15">
        <v>2.576522724930434E-5</v>
      </c>
      <c r="M870" s="15">
        <v>2.576522724930434E-5</v>
      </c>
      <c r="N870" s="15">
        <v>1.3230950974601297E-4</v>
      </c>
      <c r="O870" s="15">
        <v>1.3230950974601297E-4</v>
      </c>
      <c r="P870" s="15">
        <v>3.1168046105528205E-3</v>
      </c>
      <c r="Q870" s="15">
        <v>3.1168046105528205E-3</v>
      </c>
      <c r="R870" s="15">
        <v>0</v>
      </c>
      <c r="S870" s="15">
        <v>0</v>
      </c>
      <c r="T870" s="15">
        <v>6.2981666609410601E-5</v>
      </c>
      <c r="U870" s="15">
        <v>6.2981666609410601E-5</v>
      </c>
      <c r="V870" s="15">
        <v>7.8629651506201999E-3</v>
      </c>
      <c r="W870" s="15">
        <v>7.8629651506201999E-3</v>
      </c>
      <c r="X870" s="15">
        <v>1.9157610548275815E-3</v>
      </c>
      <c r="Y870" s="15">
        <v>1.9157610548275815E-3</v>
      </c>
      <c r="Z870" s="30" t="s">
        <v>8</v>
      </c>
      <c r="AA870" s="17"/>
      <c r="AB870" s="18">
        <f t="shared" si="27"/>
        <v>-2.1555068715120131</v>
      </c>
      <c r="AD870" s="28">
        <f t="shared" si="28"/>
        <v>0</v>
      </c>
    </row>
    <row r="871" spans="1:30">
      <c r="A871" s="14">
        <v>44510</v>
      </c>
      <c r="B871" s="15">
        <v>1.8810221379666911E-2</v>
      </c>
      <c r="C871" s="15">
        <v>1.8810221379666911E-2</v>
      </c>
      <c r="D871" s="15">
        <v>0.47652501517285606</v>
      </c>
      <c r="E871" s="15">
        <v>5.7201667296483329E-2</v>
      </c>
      <c r="F871" s="15">
        <v>0.14679267572356763</v>
      </c>
      <c r="G871" s="15">
        <v>0.14679267572356763</v>
      </c>
      <c r="H871" s="15">
        <v>0.2312571301308535</v>
      </c>
      <c r="I871" s="15">
        <v>6.4823400009999227E-2</v>
      </c>
      <c r="J871" s="15">
        <v>7.5203283876729284E-5</v>
      </c>
      <c r="K871" s="15">
        <v>7.5203283876729284E-5</v>
      </c>
      <c r="L871" s="15">
        <v>1.7463098468972937E-2</v>
      </c>
      <c r="M871" s="15">
        <v>3.9506681782266654E-4</v>
      </c>
      <c r="N871" s="15">
        <v>7.1825162433549914E-4</v>
      </c>
      <c r="O871" s="15">
        <v>7.1825162433549914E-4</v>
      </c>
      <c r="P871" s="15">
        <v>7.1312671293581867E-3</v>
      </c>
      <c r="Q871" s="15">
        <v>3.5679061163455545E-4</v>
      </c>
      <c r="R871" s="15">
        <v>0</v>
      </c>
      <c r="S871" s="15">
        <v>0</v>
      </c>
      <c r="T871" s="15">
        <v>4.8152346925922108E-3</v>
      </c>
      <c r="U871" s="15">
        <v>4.8152346925922108E-3</v>
      </c>
      <c r="V871" s="15">
        <v>1.0712344949793267E-2</v>
      </c>
      <c r="W871" s="15">
        <v>1.0712344949793267E-2</v>
      </c>
      <c r="X871" s="15">
        <v>4.4871532654294898E-3</v>
      </c>
      <c r="Y871" s="15">
        <v>4.4871532654294898E-3</v>
      </c>
      <c r="Z871" s="30" t="s">
        <v>8</v>
      </c>
      <c r="AA871" s="17"/>
      <c r="AB871" s="18">
        <f t="shared" si="27"/>
        <v>-2.7360886295434685</v>
      </c>
      <c r="AD871" s="28">
        <f t="shared" si="28"/>
        <v>0</v>
      </c>
    </row>
    <row r="872" spans="1:30">
      <c r="A872" s="14">
        <v>44511</v>
      </c>
      <c r="B872" s="15">
        <v>5.7749855077005039E-3</v>
      </c>
      <c r="C872" s="15">
        <v>5.7749855077005039E-3</v>
      </c>
      <c r="D872" s="15">
        <v>2.8055469671464726E-3</v>
      </c>
      <c r="E872" s="15">
        <v>2.8055469671464726E-3</v>
      </c>
      <c r="F872" s="15">
        <v>2.2837566450088598E-2</v>
      </c>
      <c r="G872" s="15">
        <v>2.2837566450088598E-2</v>
      </c>
      <c r="H872" s="15">
        <v>8.6993277792170604E-3</v>
      </c>
      <c r="I872" s="15">
        <v>8.6993277792170604E-3</v>
      </c>
      <c r="J872" s="15">
        <v>9.4004104845911605E-6</v>
      </c>
      <c r="K872" s="15">
        <v>9.4004104845911605E-6</v>
      </c>
      <c r="L872" s="15">
        <v>2.0039621193903376E-5</v>
      </c>
      <c r="M872" s="15">
        <v>2.0039621193903376E-5</v>
      </c>
      <c r="N872" s="15">
        <v>2.0791494388659184E-4</v>
      </c>
      <c r="O872" s="15">
        <v>2.0791494388659184E-4</v>
      </c>
      <c r="P872" s="15">
        <v>6.1358894994477717E-5</v>
      </c>
      <c r="Q872" s="15">
        <v>6.1358894994477717E-5</v>
      </c>
      <c r="R872" s="15">
        <v>1.4733576699515879E-2</v>
      </c>
      <c r="S872" s="15">
        <v>1.4733576699515879E-2</v>
      </c>
      <c r="T872" s="15">
        <v>4.1396131780548975E-3</v>
      </c>
      <c r="U872" s="15">
        <v>4.1396131780548975E-3</v>
      </c>
      <c r="V872" s="15">
        <v>2.0418192557590076E-2</v>
      </c>
      <c r="W872" s="15">
        <v>2.0418192557590076E-2</v>
      </c>
      <c r="X872" s="15">
        <v>1.1895671698096057E-2</v>
      </c>
      <c r="Y872" s="15">
        <v>1.1895671698096057E-2</v>
      </c>
      <c r="Z872" s="30" t="s">
        <v>8</v>
      </c>
      <c r="AA872" s="17"/>
      <c r="AB872" s="18">
        <f t="shared" si="27"/>
        <v>-4.7445095230634884</v>
      </c>
      <c r="AD872" s="28">
        <f t="shared" si="28"/>
        <v>0</v>
      </c>
    </row>
    <row r="873" spans="1:30">
      <c r="A873" s="14">
        <v>44512</v>
      </c>
      <c r="B873" s="15">
        <v>1.6638726557726352E-3</v>
      </c>
      <c r="C873" s="15">
        <v>1.6638726557726352E-3</v>
      </c>
      <c r="D873" s="15">
        <v>0.12156606776827328</v>
      </c>
      <c r="E873" s="15">
        <v>0.12156606776827328</v>
      </c>
      <c r="F873" s="15">
        <v>0.15656467808623747</v>
      </c>
      <c r="G873" s="15">
        <v>0.15656467808623747</v>
      </c>
      <c r="H873" s="15">
        <v>8.6502406632214784E-2</v>
      </c>
      <c r="I873" s="15">
        <v>8.6502406632214784E-2</v>
      </c>
      <c r="J873" s="15">
        <v>6.2669403230607737E-6</v>
      </c>
      <c r="K873" s="15">
        <v>6.2669403230607737E-6</v>
      </c>
      <c r="L873" s="15">
        <v>7.2428916600822207E-4</v>
      </c>
      <c r="M873" s="15">
        <v>7.2428916600822207E-4</v>
      </c>
      <c r="N873" s="15">
        <v>7.9858239810986402E-4</v>
      </c>
      <c r="O873" s="15">
        <v>7.9858239810986402E-4</v>
      </c>
      <c r="P873" s="15">
        <v>4.8178095328997301E-4</v>
      </c>
      <c r="Q873" s="15">
        <v>4.8178095328997301E-4</v>
      </c>
      <c r="R873" s="15">
        <v>0</v>
      </c>
      <c r="S873" s="15">
        <v>0</v>
      </c>
      <c r="T873" s="15">
        <v>2.2845168161049847E-3</v>
      </c>
      <c r="U873" s="15">
        <v>2.2845168161049847E-3</v>
      </c>
      <c r="V873" s="15">
        <v>9.1293561724748971E-3</v>
      </c>
      <c r="W873" s="15">
        <v>9.1293561724748971E-3</v>
      </c>
      <c r="X873" s="15">
        <v>3.1020330247208175E-3</v>
      </c>
      <c r="Y873" s="15">
        <v>3.1020330247208175E-3</v>
      </c>
      <c r="Z873" s="30" t="s">
        <v>8</v>
      </c>
      <c r="AA873" s="17"/>
      <c r="AB873" s="18">
        <f t="shared" si="27"/>
        <v>-2.4475830430935943</v>
      </c>
      <c r="AD873" s="28">
        <f t="shared" si="28"/>
        <v>0</v>
      </c>
    </row>
    <row r="874" spans="1:30">
      <c r="A874" s="14">
        <v>44513</v>
      </c>
      <c r="B874" s="15">
        <v>6.2045842668463178E-2</v>
      </c>
      <c r="C874" s="15">
        <v>6.2045842668463178E-2</v>
      </c>
      <c r="D874" s="15">
        <v>1.8055698695706942E-2</v>
      </c>
      <c r="E874" s="15">
        <v>1.8055698695706942E-2</v>
      </c>
      <c r="F874" s="15">
        <v>0.19513290017720022</v>
      </c>
      <c r="G874" s="15">
        <v>0.19513290017720022</v>
      </c>
      <c r="H874" s="15">
        <v>7.6588399987273709E-2</v>
      </c>
      <c r="I874" s="15">
        <v>7.6588399987273709E-2</v>
      </c>
      <c r="J874" s="15">
        <v>4.0108418067588952E-4</v>
      </c>
      <c r="K874" s="15">
        <v>4.0108418067588952E-4</v>
      </c>
      <c r="L874" s="15">
        <v>2.5765227249304341E-4</v>
      </c>
      <c r="M874" s="15">
        <v>2.5765227249304341E-4</v>
      </c>
      <c r="N874" s="15">
        <v>8.3165977554636725E-4</v>
      </c>
      <c r="O874" s="15">
        <v>8.3165977554636725E-4</v>
      </c>
      <c r="P874" s="15">
        <v>4.4769267829304095E-4</v>
      </c>
      <c r="Q874" s="15">
        <v>4.4769267829304095E-4</v>
      </c>
      <c r="R874" s="15">
        <v>0</v>
      </c>
      <c r="S874" s="15">
        <v>0</v>
      </c>
      <c r="T874" s="15">
        <v>1.4027734835732362E-2</v>
      </c>
      <c r="U874" s="15">
        <v>1.4027734835732362E-2</v>
      </c>
      <c r="V874" s="15">
        <v>1.639692852923804E-3</v>
      </c>
      <c r="W874" s="15">
        <v>1.639692852923804E-3</v>
      </c>
      <c r="X874" s="15">
        <v>5.9620392969634162E-3</v>
      </c>
      <c r="Y874" s="15">
        <v>5.9620392969634162E-3</v>
      </c>
      <c r="Z874" s="30" t="s">
        <v>8</v>
      </c>
      <c r="AA874" s="17"/>
      <c r="AB874" s="18">
        <f t="shared" si="27"/>
        <v>-2.5693096499006813</v>
      </c>
      <c r="AD874" s="28">
        <f t="shared" si="28"/>
        <v>0</v>
      </c>
    </row>
    <row r="875" spans="1:30">
      <c r="A875" s="14">
        <v>44514</v>
      </c>
      <c r="B875" s="15">
        <v>0.26742601093581087</v>
      </c>
      <c r="C875" s="15">
        <v>0.26742601093581087</v>
      </c>
      <c r="D875" s="15">
        <v>2.7803543005027083E-2</v>
      </c>
      <c r="E875" s="15">
        <v>2.7803543005027083E-2</v>
      </c>
      <c r="F875" s="15">
        <v>2.5006497341996451E-2</v>
      </c>
      <c r="G875" s="15">
        <v>2.5006497341996451E-2</v>
      </c>
      <c r="H875" s="15">
        <v>0.11402414358890448</v>
      </c>
      <c r="I875" s="15">
        <v>0.11402414358890448</v>
      </c>
      <c r="J875" s="15">
        <v>2.7825215034389837E-3</v>
      </c>
      <c r="K875" s="15">
        <v>2.7825215034389837E-3</v>
      </c>
      <c r="L875" s="15">
        <v>2.5765227249304346E-4</v>
      </c>
      <c r="M875" s="15">
        <v>2.5765227249304346E-4</v>
      </c>
      <c r="N875" s="15">
        <v>2.4571766095688125E-4</v>
      </c>
      <c r="O875" s="15">
        <v>2.4571766095688125E-4</v>
      </c>
      <c r="P875" s="15">
        <v>1.1703641082280007E-3</v>
      </c>
      <c r="Q875" s="15">
        <v>1.1703641082280007E-3</v>
      </c>
      <c r="R875" s="15">
        <v>0</v>
      </c>
      <c r="S875" s="15">
        <v>0</v>
      </c>
      <c r="T875" s="15">
        <v>0</v>
      </c>
      <c r="U875" s="15">
        <v>0</v>
      </c>
      <c r="V875" s="15">
        <v>1.3060838747784997E-2</v>
      </c>
      <c r="W875" s="15">
        <v>1.3060838747784997E-2</v>
      </c>
      <c r="X875" s="15">
        <v>3.1406664030506734E-3</v>
      </c>
      <c r="Y875" s="15">
        <v>3.1406664030506734E-3</v>
      </c>
      <c r="Z875" s="30" t="s">
        <v>8</v>
      </c>
      <c r="AA875" s="17"/>
      <c r="AB875" s="18">
        <f t="shared" si="27"/>
        <v>-2.1713450671435193</v>
      </c>
      <c r="AD875" s="28">
        <f t="shared" si="28"/>
        <v>0</v>
      </c>
    </row>
    <row r="876" spans="1:30">
      <c r="A876" s="14">
        <v>44515</v>
      </c>
      <c r="B876" s="15">
        <v>5.0906356244222663E-2</v>
      </c>
      <c r="C876" s="15">
        <v>5.0906356244222663E-2</v>
      </c>
      <c r="D876" s="15">
        <v>4.5126364125642714E-2</v>
      </c>
      <c r="E876" s="15">
        <v>4.5126364125642714E-2</v>
      </c>
      <c r="F876" s="15">
        <v>1.4298877731836978E-2</v>
      </c>
      <c r="G876" s="15">
        <v>1.4298877731836978E-2</v>
      </c>
      <c r="H876" s="15">
        <v>3.9809423817250486E-2</v>
      </c>
      <c r="I876" s="15">
        <v>3.9809423817250486E-2</v>
      </c>
      <c r="J876" s="15">
        <v>2.5694455324549168E-4</v>
      </c>
      <c r="K876" s="15">
        <v>2.5694455324549168E-4</v>
      </c>
      <c r="L876" s="15">
        <v>2.2902424221603852E-4</v>
      </c>
      <c r="M876" s="15">
        <v>2.2902424221603852E-4</v>
      </c>
      <c r="N876" s="15">
        <v>1.1813349084465445E-4</v>
      </c>
      <c r="O876" s="15">
        <v>1.1813349084465445E-4</v>
      </c>
      <c r="P876" s="15">
        <v>2.1248358081420976E-4</v>
      </c>
      <c r="Q876" s="15">
        <v>2.1248358081420976E-4</v>
      </c>
      <c r="R876" s="15">
        <v>0</v>
      </c>
      <c r="S876" s="15">
        <v>0</v>
      </c>
      <c r="T876" s="15">
        <v>1.6031696955122698E-4</v>
      </c>
      <c r="U876" s="15">
        <v>1.6031696955122698E-4</v>
      </c>
      <c r="V876" s="15">
        <v>3.2604843473124634E-4</v>
      </c>
      <c r="W876" s="15">
        <v>3.2604843473124634E-4</v>
      </c>
      <c r="X876" s="15">
        <v>1.4203447915388354E-4</v>
      </c>
      <c r="Y876" s="15">
        <v>1.4203447915388354E-4</v>
      </c>
      <c r="Z876" s="30" t="s">
        <v>8</v>
      </c>
      <c r="AA876" s="17"/>
      <c r="AB876" s="18">
        <f t="shared" si="27"/>
        <v>-3.2236516153916441</v>
      </c>
      <c r="AD876" s="28">
        <f t="shared" si="28"/>
        <v>0</v>
      </c>
    </row>
    <row r="877" spans="1:30">
      <c r="A877" s="14">
        <v>44516</v>
      </c>
      <c r="B877" s="15">
        <v>9.3314741410374918E-3</v>
      </c>
      <c r="C877" s="15">
        <v>9.3314741410374918E-3</v>
      </c>
      <c r="D877" s="15">
        <v>9.8852588546497651E-3</v>
      </c>
      <c r="E877" s="15">
        <v>9.8852588546497651E-3</v>
      </c>
      <c r="F877" s="15">
        <v>0.77255995274660372</v>
      </c>
      <c r="G877" s="15">
        <v>0.77255995274660372</v>
      </c>
      <c r="H877" s="15">
        <v>0.19308053468595612</v>
      </c>
      <c r="I877" s="15">
        <v>0.19308053468595612</v>
      </c>
      <c r="J877" s="15">
        <v>7.8336754038259678E-5</v>
      </c>
      <c r="K877" s="15">
        <v>7.8336754038259678E-5</v>
      </c>
      <c r="L877" s="15">
        <v>5.4393257526309155E-5</v>
      </c>
      <c r="M877" s="15">
        <v>5.4393257526309155E-5</v>
      </c>
      <c r="N877" s="15">
        <v>4.3992911990549327E-3</v>
      </c>
      <c r="O877" s="15">
        <v>4.3992911990549327E-3</v>
      </c>
      <c r="P877" s="15">
        <v>1.1078689374002921E-3</v>
      </c>
      <c r="Q877" s="15">
        <v>1.1078689374002921E-3</v>
      </c>
      <c r="R877" s="15">
        <v>0</v>
      </c>
      <c r="S877" s="15">
        <v>0</v>
      </c>
      <c r="T877" s="15">
        <v>1.9810596951687336E-3</v>
      </c>
      <c r="U877" s="15">
        <v>1.9810596951687336E-3</v>
      </c>
      <c r="V877" s="15">
        <v>9.8570584760779671E-3</v>
      </c>
      <c r="W877" s="15">
        <v>9.8570584760779671E-3</v>
      </c>
      <c r="X877" s="15">
        <v>3.1565742647159086E-3</v>
      </c>
      <c r="Y877" s="15">
        <v>3.1565742647159086E-3</v>
      </c>
      <c r="Z877" s="30" t="s">
        <v>8</v>
      </c>
      <c r="AA877" s="17"/>
      <c r="AB877" s="18">
        <f t="shared" si="27"/>
        <v>-1.644647898947998</v>
      </c>
      <c r="AD877" s="28">
        <f t="shared" si="28"/>
        <v>0</v>
      </c>
    </row>
    <row r="878" spans="1:30">
      <c r="A878" s="14">
        <v>44517</v>
      </c>
      <c r="B878" s="15">
        <v>2.6227145252009339E-3</v>
      </c>
      <c r="C878" s="15">
        <v>2.6227145252009339E-3</v>
      </c>
      <c r="D878" s="15">
        <v>2.4488417098949923E-2</v>
      </c>
      <c r="E878" s="15">
        <v>2.4488417098949923E-2</v>
      </c>
      <c r="F878" s="15">
        <v>0.47583225044300065</v>
      </c>
      <c r="G878" s="15">
        <v>0.47583225044300065</v>
      </c>
      <c r="H878" s="15">
        <v>0.12509147020457512</v>
      </c>
      <c r="I878" s="15">
        <v>0.12509147020457512</v>
      </c>
      <c r="J878" s="15">
        <v>1.8800820969182321E-5</v>
      </c>
      <c r="K878" s="15">
        <v>1.8800820969182321E-5</v>
      </c>
      <c r="L878" s="15">
        <v>9.7335302941816451E-5</v>
      </c>
      <c r="M878" s="15">
        <v>9.7335302941816451E-5</v>
      </c>
      <c r="N878" s="15">
        <v>3.7944477259303018E-3</v>
      </c>
      <c r="O878" s="15">
        <v>3.7944477259303018E-3</v>
      </c>
      <c r="P878" s="15">
        <v>9.5788052741379063E-4</v>
      </c>
      <c r="Q878" s="15">
        <v>9.5788052741379063E-4</v>
      </c>
      <c r="R878" s="15">
        <v>0</v>
      </c>
      <c r="S878" s="15">
        <v>0</v>
      </c>
      <c r="T878" s="15">
        <v>4.9039815864509251E-3</v>
      </c>
      <c r="U878" s="15">
        <v>4.9039815864509251E-3</v>
      </c>
      <c r="V878" s="15">
        <v>4.8670998227997637E-4</v>
      </c>
      <c r="W878" s="15">
        <v>4.8670998227997637E-4</v>
      </c>
      <c r="X878" s="15">
        <v>2.0634769131476203E-3</v>
      </c>
      <c r="Y878" s="15">
        <v>2.0634769131476203E-3</v>
      </c>
      <c r="Z878" s="30" t="s">
        <v>8</v>
      </c>
      <c r="AA878" s="17"/>
      <c r="AB878" s="18">
        <f t="shared" si="27"/>
        <v>-2.0787100476502398</v>
      </c>
      <c r="AD878" s="28">
        <f t="shared" si="28"/>
        <v>0</v>
      </c>
    </row>
    <row r="879" spans="1:30">
      <c r="A879" s="14">
        <v>44518</v>
      </c>
      <c r="B879" s="15">
        <v>3.0770676986228398E-2</v>
      </c>
      <c r="C879" s="15">
        <v>3.0770676986228398E-2</v>
      </c>
      <c r="D879" s="15">
        <v>0.38606902790660391</v>
      </c>
      <c r="E879" s="15">
        <v>0.38606902790660391</v>
      </c>
      <c r="F879" s="15">
        <v>0.69950620200826952</v>
      </c>
      <c r="G879" s="15">
        <v>0.69950620200826952</v>
      </c>
      <c r="H879" s="15">
        <v>0.33259929914506609</v>
      </c>
      <c r="I879" s="15">
        <v>0.33259929914506609</v>
      </c>
      <c r="J879" s="15">
        <v>8.1470224199790099E-5</v>
      </c>
      <c r="K879" s="15">
        <v>8.1470224199790099E-5</v>
      </c>
      <c r="L879" s="15">
        <v>2.756879315675565E-3</v>
      </c>
      <c r="M879" s="15">
        <v>2.756879315675565E-3</v>
      </c>
      <c r="N879" s="15">
        <v>9.1151801535735398E-3</v>
      </c>
      <c r="O879" s="15">
        <v>9.1151801535735398E-3</v>
      </c>
      <c r="P879" s="15">
        <v>3.3156528813682576E-3</v>
      </c>
      <c r="Q879" s="15">
        <v>3.3156528813682576E-3</v>
      </c>
      <c r="R879" s="15">
        <v>0</v>
      </c>
      <c r="S879" s="15">
        <v>0</v>
      </c>
      <c r="T879" s="15">
        <v>8.0158484775613492E-5</v>
      </c>
      <c r="U879" s="15">
        <v>8.0158484775613492E-5</v>
      </c>
      <c r="V879" s="15">
        <v>1.0324867099822801E-2</v>
      </c>
      <c r="W879" s="15">
        <v>1.0324867099822801E-2</v>
      </c>
      <c r="X879" s="15">
        <v>2.5145784189403546E-3</v>
      </c>
      <c r="Y879" s="15">
        <v>2.5145784189403546E-3</v>
      </c>
      <c r="Z879" s="30" t="s">
        <v>8</v>
      </c>
      <c r="AA879" s="17"/>
      <c r="AB879" s="18">
        <f t="shared" si="27"/>
        <v>-1.1008168194261732</v>
      </c>
      <c r="AD879" s="28">
        <f t="shared" si="28"/>
        <v>0</v>
      </c>
    </row>
    <row r="880" spans="1:30">
      <c r="A880" s="14">
        <v>44519</v>
      </c>
      <c r="B880" s="15">
        <v>7.2038479013583597E-3</v>
      </c>
      <c r="C880" s="15">
        <v>7.2038479013583597E-3</v>
      </c>
      <c r="D880" s="15">
        <v>4.6288662154889096E-2</v>
      </c>
      <c r="E880" s="15">
        <v>4.6288662154889096E-2</v>
      </c>
      <c r="F880" s="15">
        <v>6.5800354400472535E-2</v>
      </c>
      <c r="G880" s="15">
        <v>6.5800354400472535E-2</v>
      </c>
      <c r="H880" s="15">
        <v>3.6807383065854002E-2</v>
      </c>
      <c r="I880" s="15">
        <v>3.6807383065854002E-2</v>
      </c>
      <c r="J880" s="15">
        <v>2.1934291130712708E-5</v>
      </c>
      <c r="K880" s="15">
        <v>2.1934291130712708E-5</v>
      </c>
      <c r="L880" s="15">
        <v>2.8628030277004821E-4</v>
      </c>
      <c r="M880" s="15">
        <v>2.8628030277004821E-4</v>
      </c>
      <c r="N880" s="15">
        <v>2.6934435912581212E-4</v>
      </c>
      <c r="O880" s="15">
        <v>2.6934435912581212E-4</v>
      </c>
      <c r="P880" s="15">
        <v>1.8634923664989525E-4</v>
      </c>
      <c r="Q880" s="15">
        <v>1.8634923664989525E-4</v>
      </c>
      <c r="R880" s="15">
        <v>0</v>
      </c>
      <c r="S880" s="15">
        <v>0</v>
      </c>
      <c r="T880" s="15">
        <v>6.1550265095560363E-4</v>
      </c>
      <c r="U880" s="15">
        <v>6.1550265095560363E-4</v>
      </c>
      <c r="V880" s="15">
        <v>2.5989367985823983E-4</v>
      </c>
      <c r="W880" s="15">
        <v>2.5989367985823983E-4</v>
      </c>
      <c r="X880" s="15">
        <v>3.067944749723885E-4</v>
      </c>
      <c r="Y880" s="15">
        <v>3.067944749723885E-4</v>
      </c>
      <c r="Z880" s="30" t="s">
        <v>8</v>
      </c>
      <c r="AA880" s="17"/>
      <c r="AB880" s="18">
        <f t="shared" si="27"/>
        <v>-3.3020568271406039</v>
      </c>
      <c r="AD880" s="28">
        <f t="shared" si="28"/>
        <v>0</v>
      </c>
    </row>
    <row r="881" spans="1:30">
      <c r="A881" s="14">
        <v>44520</v>
      </c>
      <c r="B881" s="15">
        <v>0.59259561000830374</v>
      </c>
      <c r="C881" s="15">
        <v>0.59259561000830374</v>
      </c>
      <c r="D881" s="15">
        <v>1.7712162332382882E-2</v>
      </c>
      <c r="E881" s="15">
        <v>1.7712162332382882E-2</v>
      </c>
      <c r="F881" s="15">
        <v>0.39337979917306554</v>
      </c>
      <c r="G881" s="15">
        <v>0.2232817483756645</v>
      </c>
      <c r="H881" s="15">
        <v>0.31651417844984708</v>
      </c>
      <c r="I881" s="15">
        <v>0.27561165728102832</v>
      </c>
      <c r="J881" s="15">
        <v>6.1416015165995583E-3</v>
      </c>
      <c r="K881" s="15">
        <v>6.1416015165995583E-3</v>
      </c>
      <c r="L881" s="15">
        <v>1.8894499982823184E-4</v>
      </c>
      <c r="M881" s="15">
        <v>1.8894499982823184E-4</v>
      </c>
      <c r="N881" s="15">
        <v>8.817483756645008E-3</v>
      </c>
      <c r="O881" s="15">
        <v>9.3089190785587716E-4</v>
      </c>
      <c r="P881" s="15">
        <v>4.4223855429353183E-3</v>
      </c>
      <c r="Q881" s="15">
        <v>2.5259411772726652E-3</v>
      </c>
      <c r="R881" s="15">
        <v>3.1886192363733218E-2</v>
      </c>
      <c r="S881" s="15">
        <v>3.1886192363733218E-2</v>
      </c>
      <c r="T881" s="15">
        <v>0</v>
      </c>
      <c r="U881" s="15">
        <v>0</v>
      </c>
      <c r="V881" s="15">
        <v>1.4275251033668043E-2</v>
      </c>
      <c r="W881" s="15">
        <v>9.7200236266981686E-3</v>
      </c>
      <c r="X881" s="15">
        <v>1.4995432171150413E-2</v>
      </c>
      <c r="Y881" s="15">
        <v>1.3900062267915661E-2</v>
      </c>
      <c r="Z881" s="30" t="s">
        <v>8</v>
      </c>
      <c r="AA881" s="17"/>
      <c r="AB881" s="18">
        <f t="shared" si="27"/>
        <v>-1.2887624429104985</v>
      </c>
      <c r="AD881" s="28">
        <f t="shared" si="28"/>
        <v>0</v>
      </c>
    </row>
    <row r="882" spans="1:30">
      <c r="A882" s="14">
        <v>44521</v>
      </c>
      <c r="B882" s="15">
        <v>6.4173468908142323E-3</v>
      </c>
      <c r="C882" s="15">
        <v>6.4173468908142323E-3</v>
      </c>
      <c r="D882" s="15">
        <v>1.027460006641703E-2</v>
      </c>
      <c r="E882" s="15">
        <v>1.027460006641703E-2</v>
      </c>
      <c r="F882" s="15">
        <v>8.4498523331364442E-2</v>
      </c>
      <c r="G882" s="15">
        <v>8.4498523331364442E-2</v>
      </c>
      <c r="H882" s="15">
        <v>2.6724071321761498E-2</v>
      </c>
      <c r="I882" s="15">
        <v>2.6724071321761498E-2</v>
      </c>
      <c r="J882" s="15">
        <v>1.2533880646121547E-5</v>
      </c>
      <c r="K882" s="15">
        <v>1.2533880646121547E-5</v>
      </c>
      <c r="L882" s="15">
        <v>8.3021287803313994E-5</v>
      </c>
      <c r="M882" s="15">
        <v>8.3021287803313994E-5</v>
      </c>
      <c r="N882" s="15">
        <v>4.6780862374483161E-4</v>
      </c>
      <c r="O882" s="15">
        <v>4.6780862374483161E-4</v>
      </c>
      <c r="P882" s="15">
        <v>1.4998840998650104E-4</v>
      </c>
      <c r="Q882" s="15">
        <v>1.4998840998650104E-4</v>
      </c>
      <c r="R882" s="15">
        <v>3.0739342284613093E-3</v>
      </c>
      <c r="S882" s="15">
        <v>3.0739342284613093E-3</v>
      </c>
      <c r="T882" s="15">
        <v>9.5045060519656013E-3</v>
      </c>
      <c r="U882" s="15">
        <v>9.5045060519656013E-3</v>
      </c>
      <c r="V882" s="15">
        <v>2.6698168930891909E-3</v>
      </c>
      <c r="W882" s="15">
        <v>2.6698168930891909E-3</v>
      </c>
      <c r="X882" s="15">
        <v>5.5291182045023798E-3</v>
      </c>
      <c r="Y882" s="15">
        <v>5.5291182045023798E-3</v>
      </c>
      <c r="Z882" s="30" t="s">
        <v>8</v>
      </c>
      <c r="AA882" s="17"/>
      <c r="AB882" s="18">
        <f t="shared" si="27"/>
        <v>-3.6221905720943917</v>
      </c>
      <c r="AD882" s="28">
        <f t="shared" si="28"/>
        <v>0</v>
      </c>
    </row>
    <row r="883" spans="1:30">
      <c r="A883" s="14">
        <v>44522</v>
      </c>
      <c r="B883" s="15">
        <v>4.4432606890500888E-2</v>
      </c>
      <c r="C883" s="15">
        <v>4.4432606890500888E-2</v>
      </c>
      <c r="D883" s="15">
        <v>5.6007878433932227E-2</v>
      </c>
      <c r="E883" s="15">
        <v>5.6007878433932227E-2</v>
      </c>
      <c r="F883" s="15">
        <v>0.14295097460129946</v>
      </c>
      <c r="G883" s="15">
        <v>0.14295097460129946</v>
      </c>
      <c r="H883" s="15">
        <v>7.2717108223455451E-2</v>
      </c>
      <c r="I883" s="15">
        <v>7.2717108223455451E-2</v>
      </c>
      <c r="J883" s="15">
        <v>5.890923903677127E-4</v>
      </c>
      <c r="K883" s="15">
        <v>5.890923903677127E-4</v>
      </c>
      <c r="L883" s="15">
        <v>4.2369484809967145E-4</v>
      </c>
      <c r="M883" s="15">
        <v>4.2369484809967145E-4</v>
      </c>
      <c r="N883" s="15">
        <v>7.466036621382162E-4</v>
      </c>
      <c r="O883" s="15">
        <v>7.466036621382162E-4</v>
      </c>
      <c r="P883" s="15">
        <v>5.6132026161614783E-4</v>
      </c>
      <c r="Q883" s="15">
        <v>5.6132026161614783E-4</v>
      </c>
      <c r="R883" s="15">
        <v>0</v>
      </c>
      <c r="S883" s="15">
        <v>0</v>
      </c>
      <c r="T883" s="15">
        <v>1.7191132181341395E-2</v>
      </c>
      <c r="U883" s="15">
        <v>1.7191132181341395E-2</v>
      </c>
      <c r="V883" s="15">
        <v>1.4672179562906083E-2</v>
      </c>
      <c r="W883" s="15">
        <v>1.4672179562906083E-2</v>
      </c>
      <c r="X883" s="15">
        <v>1.0351472840735034E-2</v>
      </c>
      <c r="Y883" s="15">
        <v>1.0351472840735034E-2</v>
      </c>
      <c r="Z883" s="30" t="s">
        <v>8</v>
      </c>
      <c r="AA883" s="17"/>
      <c r="AB883" s="18">
        <f t="shared" si="27"/>
        <v>-2.6211785958076761</v>
      </c>
      <c r="AD883" s="28">
        <f t="shared" si="28"/>
        <v>0</v>
      </c>
    </row>
    <row r="884" spans="1:30">
      <c r="A884" s="14">
        <v>44523</v>
      </c>
      <c r="B884" s="15">
        <v>1.6829868237579707E-2</v>
      </c>
      <c r="C884" s="15">
        <v>1.6829868237579707E-2</v>
      </c>
      <c r="D884" s="15">
        <v>3.5138044361995711E-2</v>
      </c>
      <c r="E884" s="15">
        <v>3.5138044361995711E-2</v>
      </c>
      <c r="F884" s="15">
        <v>0.31898877731836967</v>
      </c>
      <c r="G884" s="15">
        <v>0.31898877731836967</v>
      </c>
      <c r="H884" s="15">
        <v>9.6755023475458724E-2</v>
      </c>
      <c r="I884" s="15">
        <v>9.6755023475458724E-2</v>
      </c>
      <c r="J884" s="15">
        <v>1.3473921694580663E-4</v>
      </c>
      <c r="K884" s="15">
        <v>1.3473921694580663E-4</v>
      </c>
      <c r="L884" s="15">
        <v>9.3327378703035732E-4</v>
      </c>
      <c r="M884" s="15">
        <v>9.3327378703035732E-4</v>
      </c>
      <c r="N884" s="15">
        <v>1.866509155345541E-3</v>
      </c>
      <c r="O884" s="15">
        <v>1.866509155345541E-3</v>
      </c>
      <c r="P884" s="15">
        <v>8.681147365885366E-4</v>
      </c>
      <c r="Q884" s="15">
        <v>8.681147365885366E-4</v>
      </c>
      <c r="R884" s="15">
        <v>6.4549485327525973E-4</v>
      </c>
      <c r="S884" s="15">
        <v>6.4549485327525973E-4</v>
      </c>
      <c r="T884" s="15">
        <v>2.8459124898370491E-2</v>
      </c>
      <c r="U884" s="15">
        <v>2.8459124898370491E-2</v>
      </c>
      <c r="V884" s="15">
        <v>4.4890726520968691E-4</v>
      </c>
      <c r="W884" s="15">
        <v>4.4890726520968691E-4</v>
      </c>
      <c r="X884" s="15">
        <v>1.1637737083952602E-2</v>
      </c>
      <c r="Y884" s="15">
        <v>1.1637737083952602E-2</v>
      </c>
      <c r="Z884" s="30" t="s">
        <v>8</v>
      </c>
      <c r="AA884" s="17"/>
      <c r="AB884" s="18">
        <f t="shared" si="27"/>
        <v>-2.3355730261931944</v>
      </c>
      <c r="AD884" s="28">
        <f t="shared" si="28"/>
        <v>0</v>
      </c>
    </row>
    <row r="885" spans="1:30">
      <c r="A885" s="14">
        <v>44524</v>
      </c>
      <c r="B885" s="15">
        <v>2.6950976859322857E-2</v>
      </c>
      <c r="C885" s="15">
        <v>2.6950976859322857E-2</v>
      </c>
      <c r="D885" s="15">
        <v>3.9257617918856708E-2</v>
      </c>
      <c r="E885" s="15">
        <v>3.9257617918856708E-2</v>
      </c>
      <c r="F885" s="15">
        <v>0.13584406379208508</v>
      </c>
      <c r="G885" s="15">
        <v>0.13584406379208508</v>
      </c>
      <c r="H885" s="15">
        <v>5.8020516596444818E-2</v>
      </c>
      <c r="I885" s="15">
        <v>5.8020516596444818E-2</v>
      </c>
      <c r="J885" s="15">
        <v>2.7229855703699065E-3</v>
      </c>
      <c r="K885" s="15">
        <v>2.7229855703699065E-3</v>
      </c>
      <c r="L885" s="15">
        <v>3.1605345425813323E-3</v>
      </c>
      <c r="M885" s="15">
        <v>3.1605345425813323E-3</v>
      </c>
      <c r="N885" s="15">
        <v>2.863555818074424E-3</v>
      </c>
      <c r="O885" s="15">
        <v>2.863555818074424E-3</v>
      </c>
      <c r="P885" s="15">
        <v>2.9304553739029253E-3</v>
      </c>
      <c r="Q885" s="15">
        <v>2.9304553739029253E-3</v>
      </c>
      <c r="R885" s="15">
        <v>0</v>
      </c>
      <c r="S885" s="15">
        <v>0</v>
      </c>
      <c r="T885" s="15">
        <v>6.2409106003870514E-4</v>
      </c>
      <c r="U885" s="15">
        <v>6.2409106003870514E-4</v>
      </c>
      <c r="V885" s="15">
        <v>7.8487891317188425E-3</v>
      </c>
      <c r="W885" s="15">
        <v>7.8487891317188425E-3</v>
      </c>
      <c r="X885" s="15">
        <v>2.1350622906411779E-3</v>
      </c>
      <c r="Y885" s="15">
        <v>2.1350622906411779E-3</v>
      </c>
      <c r="Z885" s="30" t="s">
        <v>8</v>
      </c>
      <c r="AA885" s="17"/>
      <c r="AB885" s="18">
        <f t="shared" si="27"/>
        <v>-2.8469585965635256</v>
      </c>
      <c r="AD885" s="28">
        <f t="shared" si="28"/>
        <v>0</v>
      </c>
    </row>
    <row r="886" spans="1:30">
      <c r="A886" s="14">
        <v>44525</v>
      </c>
      <c r="B886" s="15">
        <v>3.3092578375922416E-2</v>
      </c>
      <c r="C886" s="15">
        <v>3.3092578375922416E-2</v>
      </c>
      <c r="D886" s="15">
        <v>2.6194647703459414E-2</v>
      </c>
      <c r="E886" s="15">
        <v>2.6194647703459414E-2</v>
      </c>
      <c r="F886" s="15">
        <v>0.41719078558771411</v>
      </c>
      <c r="G886" s="15">
        <v>0.41719078558771411</v>
      </c>
      <c r="H886" s="15">
        <v>0.12271665371312217</v>
      </c>
      <c r="I886" s="15">
        <v>0.12271665371312217</v>
      </c>
      <c r="J886" s="15">
        <v>2.3814373227630937E-4</v>
      </c>
      <c r="K886" s="15">
        <v>2.3814373227630937E-4</v>
      </c>
      <c r="L886" s="15">
        <v>2.8341749974234776E-4</v>
      </c>
      <c r="M886" s="15">
        <v>2.8341749974234776E-4</v>
      </c>
      <c r="N886" s="15">
        <v>2.2917897223862964E-3</v>
      </c>
      <c r="O886" s="15">
        <v>2.2917897223862964E-3</v>
      </c>
      <c r="P886" s="15">
        <v>7.4994204993250515E-4</v>
      </c>
      <c r="Q886" s="15">
        <v>7.4994204993250515E-4</v>
      </c>
      <c r="R886" s="15">
        <v>1.076973694517994E-2</v>
      </c>
      <c r="S886" s="15">
        <v>1.076973694517994E-2</v>
      </c>
      <c r="T886" s="15">
        <v>0</v>
      </c>
      <c r="U886" s="15">
        <v>0</v>
      </c>
      <c r="V886" s="15">
        <v>7.8913171884229178E-4</v>
      </c>
      <c r="W886" s="15">
        <v>7.8913171884229178E-4</v>
      </c>
      <c r="X886" s="15">
        <v>4.0951381029647712E-3</v>
      </c>
      <c r="Y886" s="15">
        <v>4.0951381029647712E-3</v>
      </c>
      <c r="Z886" s="30" t="s">
        <v>8</v>
      </c>
      <c r="AA886" s="17"/>
      <c r="AB886" s="18">
        <f t="shared" si="27"/>
        <v>-2.0978772093920481</v>
      </c>
      <c r="AD886" s="28">
        <f t="shared" si="28"/>
        <v>0</v>
      </c>
    </row>
    <row r="887" spans="1:30">
      <c r="A887" s="14">
        <v>44526</v>
      </c>
      <c r="B887" s="15">
        <v>2.2316574490419412E-2</v>
      </c>
      <c r="C887" s="15">
        <v>2.2316574490419412E-2</v>
      </c>
      <c r="D887" s="15">
        <v>6.1398536535092245E-2</v>
      </c>
      <c r="E887" s="15">
        <v>6.1398536535092245E-2</v>
      </c>
      <c r="F887" s="15">
        <v>3.6106320141760191E-2</v>
      </c>
      <c r="G887" s="15">
        <v>3.6106320141760191E-2</v>
      </c>
      <c r="H887" s="15">
        <v>4.1144547921296987E-2</v>
      </c>
      <c r="I887" s="15">
        <v>4.1144547921296987E-2</v>
      </c>
      <c r="J887" s="15">
        <v>2.1307597098406628E-4</v>
      </c>
      <c r="K887" s="15">
        <v>2.1307597098406628E-4</v>
      </c>
      <c r="L887" s="15">
        <v>4.380088632381738E-4</v>
      </c>
      <c r="M887" s="15">
        <v>4.380088632381738E-4</v>
      </c>
      <c r="N887" s="15">
        <v>1.3703484937979915E-4</v>
      </c>
      <c r="O887" s="15">
        <v>1.3703484937979915E-4</v>
      </c>
      <c r="P887" s="15">
        <v>2.8406895830776718E-4</v>
      </c>
      <c r="Q887" s="15">
        <v>2.8406895830776718E-4</v>
      </c>
      <c r="R887" s="15">
        <v>0</v>
      </c>
      <c r="S887" s="15">
        <v>0</v>
      </c>
      <c r="T887" s="15">
        <v>2.8628030277004823E-6</v>
      </c>
      <c r="U887" s="15">
        <v>2.8628030277004823E-6</v>
      </c>
      <c r="V887" s="15">
        <v>6.4311872415829894E-3</v>
      </c>
      <c r="W887" s="15">
        <v>6.4311872415829894E-3</v>
      </c>
      <c r="X887" s="15">
        <v>1.5476076848607151E-3</v>
      </c>
      <c r="Y887" s="15">
        <v>1.5476076848607151E-3</v>
      </c>
      <c r="Z887" s="30" t="s">
        <v>8</v>
      </c>
      <c r="AA887" s="17"/>
      <c r="AB887" s="18">
        <f t="shared" si="27"/>
        <v>-3.1906638534365919</v>
      </c>
      <c r="AD887" s="28">
        <f t="shared" si="28"/>
        <v>0</v>
      </c>
    </row>
    <row r="888" spans="1:30">
      <c r="A888" s="14">
        <v>44527</v>
      </c>
      <c r="B888" s="15">
        <v>9.118398170053426E-3</v>
      </c>
      <c r="C888" s="15">
        <v>9.118398170053426E-3</v>
      </c>
      <c r="D888" s="15">
        <v>1.8981615078956109</v>
      </c>
      <c r="E888" s="15">
        <v>1.8981615078956109</v>
      </c>
      <c r="F888" s="15">
        <v>1.7317330183106912</v>
      </c>
      <c r="G888" s="15">
        <v>1.6108257531010042</v>
      </c>
      <c r="H888" s="15">
        <v>1.1731263947785853</v>
      </c>
      <c r="I888" s="15">
        <v>1.1440525050337018</v>
      </c>
      <c r="J888" s="15">
        <v>1.5354003791498896E-4</v>
      </c>
      <c r="K888" s="15">
        <v>1.5354003791498896E-4</v>
      </c>
      <c r="L888" s="15">
        <v>2.488348391677259E-2</v>
      </c>
      <c r="M888" s="15">
        <v>2.488348391677259E-2</v>
      </c>
      <c r="N888" s="15">
        <v>1.6174837566450089E-2</v>
      </c>
      <c r="O888" s="15">
        <v>9.8806851742469001E-3</v>
      </c>
      <c r="P888" s="15">
        <v>1.3821659235422714E-2</v>
      </c>
      <c r="Q888" s="15">
        <v>1.2308139825558931E-2</v>
      </c>
      <c r="R888" s="15">
        <v>0</v>
      </c>
      <c r="S888" s="15">
        <v>0</v>
      </c>
      <c r="T888" s="15">
        <v>8.9033174161484985E-3</v>
      </c>
      <c r="U888" s="15">
        <v>8.9033174161484985E-3</v>
      </c>
      <c r="V888" s="15">
        <v>1.6822209096278796E-3</v>
      </c>
      <c r="W888" s="15">
        <v>1.6822209096278796E-3</v>
      </c>
      <c r="X888" s="15">
        <v>3.9383320379788832E-3</v>
      </c>
      <c r="Y888" s="15">
        <v>3.9383320379788832E-3</v>
      </c>
      <c r="Z888" s="30" t="s">
        <v>8</v>
      </c>
      <c r="AA888" s="17"/>
      <c r="AB888" s="18">
        <f t="shared" si="27"/>
        <v>0.13457678791289721</v>
      </c>
      <c r="AD888" s="28">
        <f t="shared" si="28"/>
        <v>0</v>
      </c>
    </row>
    <row r="889" spans="1:30">
      <c r="A889" s="14">
        <v>44528</v>
      </c>
      <c r="B889" s="15">
        <v>2.2090964638789229E-3</v>
      </c>
      <c r="C889" s="15">
        <v>2.2090964638789229E-3</v>
      </c>
      <c r="D889" s="15">
        <v>7.3488153721071375E-3</v>
      </c>
      <c r="E889" s="15">
        <v>7.3488153721071375E-3</v>
      </c>
      <c r="F889" s="15">
        <v>9.1718842291789743E-3</v>
      </c>
      <c r="G889" s="15">
        <v>9.1718842291789743E-3</v>
      </c>
      <c r="H889" s="15">
        <v>5.9234059186335595E-3</v>
      </c>
      <c r="I889" s="15">
        <v>5.9234059186335595E-3</v>
      </c>
      <c r="J889" s="15">
        <v>2.1934291130712708E-5</v>
      </c>
      <c r="K889" s="15">
        <v>2.1934291130712708E-5</v>
      </c>
      <c r="L889" s="15">
        <v>4.0079242387806746E-5</v>
      </c>
      <c r="M889" s="15">
        <v>4.0079242387806746E-5</v>
      </c>
      <c r="N889" s="15">
        <v>8.505611340815119E-5</v>
      </c>
      <c r="O889" s="15">
        <v>8.505611340815119E-5</v>
      </c>
      <c r="P889" s="15">
        <v>4.4314757496011679E-5</v>
      </c>
      <c r="Q889" s="15">
        <v>4.4314757496011679E-5</v>
      </c>
      <c r="R889" s="15">
        <v>0</v>
      </c>
      <c r="S889" s="15">
        <v>0</v>
      </c>
      <c r="T889" s="15">
        <v>0</v>
      </c>
      <c r="U889" s="15">
        <v>0</v>
      </c>
      <c r="V889" s="15">
        <v>6.6107501476668634E-3</v>
      </c>
      <c r="W889" s="15">
        <v>6.6107501476668634E-3</v>
      </c>
      <c r="X889" s="15">
        <v>1.5896498906902647E-3</v>
      </c>
      <c r="Y889" s="15">
        <v>1.5896498906902647E-3</v>
      </c>
      <c r="Z889" s="30" t="s">
        <v>8</v>
      </c>
      <c r="AA889" s="17"/>
      <c r="AB889" s="18">
        <f t="shared" si="27"/>
        <v>-5.1288436714281724</v>
      </c>
      <c r="AD889" s="28">
        <f t="shared" si="28"/>
        <v>0</v>
      </c>
    </row>
    <row r="890" spans="1:30">
      <c r="A890" s="14">
        <v>44529</v>
      </c>
      <c r="B890" s="15">
        <v>3.4906857599448513E-3</v>
      </c>
      <c r="C890" s="15">
        <v>3.4906857599448513E-3</v>
      </c>
      <c r="D890" s="15">
        <v>4.0709059053900855E-3</v>
      </c>
      <c r="E890" s="15">
        <v>4.0709059053900855E-3</v>
      </c>
      <c r="F890" s="15">
        <v>0.10479385705847608</v>
      </c>
      <c r="G890" s="15">
        <v>0.10479385705847608</v>
      </c>
      <c r="H890" s="15">
        <v>2.8080784666639397E-2</v>
      </c>
      <c r="I890" s="15">
        <v>2.8080784666639397E-2</v>
      </c>
      <c r="J890" s="15">
        <v>2.1934291130712708E-5</v>
      </c>
      <c r="K890" s="15">
        <v>2.1934291130712708E-5</v>
      </c>
      <c r="L890" s="15">
        <v>2.8628030277004822E-5</v>
      </c>
      <c r="M890" s="15">
        <v>2.8628030277004822E-5</v>
      </c>
      <c r="N890" s="15">
        <v>5.6704075605434141E-4</v>
      </c>
      <c r="O890" s="15">
        <v>5.6704075605434141E-4</v>
      </c>
      <c r="P890" s="15">
        <v>1.5566978915265635E-4</v>
      </c>
      <c r="Q890" s="15">
        <v>1.5566978915265635E-4</v>
      </c>
      <c r="R890" s="15">
        <v>0</v>
      </c>
      <c r="S890" s="15">
        <v>0</v>
      </c>
      <c r="T890" s="15">
        <v>1.0529389535882373E-2</v>
      </c>
      <c r="U890" s="15">
        <v>1.0529389535882373E-2</v>
      </c>
      <c r="V890" s="15">
        <v>3.2179562906083873E-3</v>
      </c>
      <c r="W890" s="15">
        <v>3.2179562906083873E-3</v>
      </c>
      <c r="X890" s="15">
        <v>4.9530263570542275E-3</v>
      </c>
      <c r="Y890" s="15">
        <v>4.9530263570542275E-3</v>
      </c>
      <c r="Z890" s="30" t="s">
        <v>8</v>
      </c>
      <c r="AA890" s="17"/>
      <c r="AB890" s="18">
        <f t="shared" si="27"/>
        <v>-3.5726697562463126</v>
      </c>
      <c r="AD890" s="28">
        <f t="shared" si="28"/>
        <v>0</v>
      </c>
    </row>
    <row r="891" spans="1:30">
      <c r="A891" s="14">
        <v>44530</v>
      </c>
      <c r="B891" s="15">
        <v>0.10746549265984616</v>
      </c>
      <c r="C891" s="15">
        <v>0.10746549265984616</v>
      </c>
      <c r="D891" s="15">
        <v>0.37036369049663909</v>
      </c>
      <c r="E891" s="15">
        <v>0.37036369049663909</v>
      </c>
      <c r="F891" s="15">
        <v>1.3367796810395749</v>
      </c>
      <c r="G891" s="15">
        <v>0.45862728883638515</v>
      </c>
      <c r="H891" s="15">
        <v>0.50741874491516559</v>
      </c>
      <c r="I891" s="15">
        <v>0.29625438034333706</v>
      </c>
      <c r="J891" s="15">
        <v>4.8568787503720985E-4</v>
      </c>
      <c r="K891" s="15">
        <v>4.8568787503720985E-4</v>
      </c>
      <c r="L891" s="15">
        <v>2.5393062855703281E-3</v>
      </c>
      <c r="M891" s="15">
        <v>2.5393062855703281E-3</v>
      </c>
      <c r="N891" s="15">
        <v>1.9147076196101596E-2</v>
      </c>
      <c r="O891" s="15">
        <v>7.4282339043118721E-3</v>
      </c>
      <c r="P891" s="15">
        <v>5.7881890944790626E-3</v>
      </c>
      <c r="Q891" s="15">
        <v>2.9702250280660126E-3</v>
      </c>
      <c r="R891" s="15">
        <v>0</v>
      </c>
      <c r="S891" s="15">
        <v>0</v>
      </c>
      <c r="T891" s="15">
        <v>3.3002393303331157E-2</v>
      </c>
      <c r="U891" s="15">
        <v>3.3002393303331157E-2</v>
      </c>
      <c r="V891" s="15">
        <v>3.4116952155936208E-3</v>
      </c>
      <c r="W891" s="15">
        <v>3.4116952155936208E-3</v>
      </c>
      <c r="X891" s="15">
        <v>1.391937895708059E-2</v>
      </c>
      <c r="Y891" s="15">
        <v>1.391937895708059E-2</v>
      </c>
      <c r="Z891" s="30" t="s">
        <v>8</v>
      </c>
      <c r="AA891" s="17"/>
      <c r="AB891" s="18">
        <f t="shared" si="27"/>
        <v>-1.2165368006730373</v>
      </c>
      <c r="AD891" s="28">
        <f t="shared" si="28"/>
        <v>0</v>
      </c>
    </row>
    <row r="892" spans="1:30">
      <c r="A892" s="14">
        <v>44531</v>
      </c>
      <c r="B892" s="15">
        <v>0.98602158960941289</v>
      </c>
      <c r="C892" s="15">
        <v>0.78519748695693037</v>
      </c>
      <c r="D892" s="15">
        <v>0.73975975356991541</v>
      </c>
      <c r="E892" s="15">
        <v>0.73975975356991541</v>
      </c>
      <c r="F892" s="15">
        <v>2.1692852923803896</v>
      </c>
      <c r="G892" s="15">
        <v>2.1692852923803896</v>
      </c>
      <c r="H892" s="15">
        <v>1.172810510096947</v>
      </c>
      <c r="I892" s="15">
        <v>1.0999865919451679</v>
      </c>
      <c r="J892" s="15">
        <v>1.702414338759459E-2</v>
      </c>
      <c r="K892" s="15">
        <v>9.3001394394221868E-3</v>
      </c>
      <c r="L892" s="15">
        <v>1.0706883323599804E-3</v>
      </c>
      <c r="M892" s="15">
        <v>1.0706883323599804E-3</v>
      </c>
      <c r="N892" s="15">
        <v>1.6009450679267574E-2</v>
      </c>
      <c r="O892" s="15">
        <v>1.6009450679267574E-2</v>
      </c>
      <c r="P892" s="15">
        <v>1.0448056286559674E-2</v>
      </c>
      <c r="Q892" s="15">
        <v>7.6471363576450912E-3</v>
      </c>
      <c r="R892" s="15">
        <v>0</v>
      </c>
      <c r="S892" s="15">
        <v>0</v>
      </c>
      <c r="T892" s="15">
        <v>4.2655765112737188E-3</v>
      </c>
      <c r="U892" s="15">
        <v>4.2655765112737188E-3</v>
      </c>
      <c r="V892" s="15">
        <v>2.9401063201417603E-2</v>
      </c>
      <c r="W892" s="15">
        <v>2.9401063201417603E-2</v>
      </c>
      <c r="X892" s="15">
        <v>8.7629592258780011E-3</v>
      </c>
      <c r="Y892" s="15">
        <v>8.7629592258780011E-3</v>
      </c>
      <c r="Z892" s="30" t="s">
        <v>8</v>
      </c>
      <c r="AA892" s="17"/>
      <c r="AB892" s="18">
        <f t="shared" si="27"/>
        <v>9.5297990589280221E-2</v>
      </c>
      <c r="AD892" s="28">
        <f t="shared" si="28"/>
        <v>0</v>
      </c>
    </row>
    <row r="893" spans="1:30">
      <c r="A893" s="14">
        <v>44532</v>
      </c>
      <c r="B893" s="15">
        <v>1.7835712159430962E-2</v>
      </c>
      <c r="C893" s="15">
        <v>1.7835712159430962E-2</v>
      </c>
      <c r="D893" s="15">
        <v>1.7335560594088884</v>
      </c>
      <c r="E893" s="15">
        <v>0.5773414865963562</v>
      </c>
      <c r="F893" s="15">
        <v>6.8801464855286465</v>
      </c>
      <c r="G893" s="15">
        <v>3.6828446544595388</v>
      </c>
      <c r="H893" s="15">
        <v>2.3489639436952601</v>
      </c>
      <c r="I893" s="15">
        <v>1.1212133607857575</v>
      </c>
      <c r="J893" s="15">
        <v>4.7002052422955803E-5</v>
      </c>
      <c r="K893" s="15">
        <v>4.7002052422955803E-5</v>
      </c>
      <c r="L893" s="15">
        <v>2.0755321950828499E-2</v>
      </c>
      <c r="M893" s="15">
        <v>3.7159183299552267E-3</v>
      </c>
      <c r="N893" s="15">
        <v>9.4303603071470773E-2</v>
      </c>
      <c r="O893" s="15">
        <v>3.828942705256938E-2</v>
      </c>
      <c r="P893" s="15">
        <v>3.0931700732216148E-2</v>
      </c>
      <c r="Q893" s="15">
        <v>1.0699173245703745E-2</v>
      </c>
      <c r="R893" s="15">
        <v>0</v>
      </c>
      <c r="S893" s="15">
        <v>0</v>
      </c>
      <c r="T893" s="15">
        <v>4.6188464048919582E-2</v>
      </c>
      <c r="U893" s="15">
        <v>4.6188464048919582E-2</v>
      </c>
      <c r="V893" s="15">
        <v>2.6901358535144713E-2</v>
      </c>
      <c r="W893" s="15">
        <v>2.630596574128765E-2</v>
      </c>
      <c r="X893" s="15">
        <v>2.4801492611934532E-2</v>
      </c>
      <c r="Y893" s="15">
        <v>2.465832185694742E-2</v>
      </c>
      <c r="Z893" s="30" t="s">
        <v>8</v>
      </c>
      <c r="AA893" s="17"/>
      <c r="AB893" s="18">
        <f t="shared" si="27"/>
        <v>0.11441145674280868</v>
      </c>
      <c r="AD893" s="28">
        <f t="shared" si="28"/>
        <v>0</v>
      </c>
    </row>
    <row r="894" spans="1:30">
      <c r="A894" s="14">
        <v>44533</v>
      </c>
      <c r="B894" s="15">
        <v>3.8165666567440111E-3</v>
      </c>
      <c r="C894" s="15">
        <v>3.8165666567440111E-3</v>
      </c>
      <c r="D894" s="15">
        <v>3.8919807161588056E-2</v>
      </c>
      <c r="E894" s="15">
        <v>3.8919807161588056E-2</v>
      </c>
      <c r="F894" s="15">
        <v>3.2155227406969877</v>
      </c>
      <c r="G894" s="15">
        <v>3.2155227406969877</v>
      </c>
      <c r="H894" s="15">
        <v>0.79005031429389549</v>
      </c>
      <c r="I894" s="15">
        <v>0.79005031429389549</v>
      </c>
      <c r="J894" s="15">
        <v>9.4004104845911605E-6</v>
      </c>
      <c r="K894" s="15">
        <v>9.4004104845911605E-6</v>
      </c>
      <c r="L894" s="15">
        <v>2.1471022707753612E-4</v>
      </c>
      <c r="M894" s="15">
        <v>2.1471022707753612E-4</v>
      </c>
      <c r="N894" s="15">
        <v>1.7885410513880685E-2</v>
      </c>
      <c r="O894" s="15">
        <v>1.7885410513880685E-2</v>
      </c>
      <c r="P894" s="15">
        <v>4.3894335437716179E-3</v>
      </c>
      <c r="Q894" s="15">
        <v>4.3894335437716179E-3</v>
      </c>
      <c r="R894" s="15">
        <v>1.8080122832030332E-3</v>
      </c>
      <c r="S894" s="15">
        <v>1.8080122832030332E-3</v>
      </c>
      <c r="T894" s="15">
        <v>2.0612181799443472E-4</v>
      </c>
      <c r="U894" s="15">
        <v>2.0612181799443472E-4</v>
      </c>
      <c r="V894" s="15">
        <v>1.5404607206142942E-2</v>
      </c>
      <c r="W894" s="15">
        <v>1.5404607206142942E-2</v>
      </c>
      <c r="X894" s="15">
        <v>4.4417022321002466E-3</v>
      </c>
      <c r="Y894" s="15">
        <v>4.4417022321002466E-3</v>
      </c>
      <c r="Z894" s="30" t="s">
        <v>8</v>
      </c>
      <c r="AA894" s="17"/>
      <c r="AB894" s="18">
        <f t="shared" si="27"/>
        <v>-0.23565864656951227</v>
      </c>
      <c r="AD894" s="28">
        <f t="shared" si="28"/>
        <v>0</v>
      </c>
    </row>
    <row r="895" spans="1:30">
      <c r="A895" s="14">
        <v>44534</v>
      </c>
      <c r="B895" s="15">
        <v>4.0515769188587906E-3</v>
      </c>
      <c r="C895" s="15">
        <v>4.0515769188587906E-3</v>
      </c>
      <c r="D895" s="15">
        <v>1.082139544470782E-2</v>
      </c>
      <c r="E895" s="15">
        <v>1.082139544470782E-2</v>
      </c>
      <c r="F895" s="15">
        <v>1.5177790903721206E-2</v>
      </c>
      <c r="G895" s="15">
        <v>1.5177790903721206E-2</v>
      </c>
      <c r="H895" s="15">
        <v>9.4140452783194016E-3</v>
      </c>
      <c r="I895" s="15">
        <v>9.4140452783194016E-3</v>
      </c>
      <c r="J895" s="15">
        <v>5.6402462907546963E-5</v>
      </c>
      <c r="K895" s="15">
        <v>5.6402462907546963E-5</v>
      </c>
      <c r="L895" s="15">
        <v>9.7335302941816397E-5</v>
      </c>
      <c r="M895" s="15">
        <v>9.7335302941816397E-5</v>
      </c>
      <c r="N895" s="15">
        <v>1.32309509746013E-4</v>
      </c>
      <c r="O895" s="15">
        <v>1.32309509746013E-4</v>
      </c>
      <c r="P895" s="15">
        <v>9.0902066658485499E-5</v>
      </c>
      <c r="Q895" s="15">
        <v>9.0902066658485499E-5</v>
      </c>
      <c r="R895" s="15">
        <v>5.8157206198003976E-3</v>
      </c>
      <c r="S895" s="15">
        <v>5.8157206198003976E-3</v>
      </c>
      <c r="T895" s="15">
        <v>0</v>
      </c>
      <c r="U895" s="15">
        <v>0</v>
      </c>
      <c r="V895" s="15">
        <v>1.1813349084465446E-4</v>
      </c>
      <c r="W895" s="15">
        <v>1.1813349084465446E-4</v>
      </c>
      <c r="X895" s="15">
        <v>2.1373348423076397E-3</v>
      </c>
      <c r="Y895" s="15">
        <v>2.1373348423076397E-3</v>
      </c>
      <c r="Z895" s="30" t="s">
        <v>8</v>
      </c>
      <c r="AA895" s="17"/>
      <c r="AB895" s="18">
        <f t="shared" si="27"/>
        <v>-4.665552526335615</v>
      </c>
      <c r="AD895" s="28">
        <f t="shared" si="28"/>
        <v>0</v>
      </c>
    </row>
    <row r="896" spans="1:30">
      <c r="A896" s="14">
        <v>44535</v>
      </c>
      <c r="B896" s="15">
        <v>1.4476632146270387E-3</v>
      </c>
      <c r="C896" s="15">
        <v>1.4476632146270387E-3</v>
      </c>
      <c r="D896" s="15">
        <v>2.155690679858463E-2</v>
      </c>
      <c r="E896" s="15">
        <v>2.155690679858463E-2</v>
      </c>
      <c r="F896" s="15">
        <v>4.7886591848789135E-2</v>
      </c>
      <c r="G896" s="15">
        <v>4.7886591848789135E-2</v>
      </c>
      <c r="H896" s="15">
        <v>2.0596135753146349E-2</v>
      </c>
      <c r="I896" s="15">
        <v>2.0596135753146349E-2</v>
      </c>
      <c r="J896" s="15">
        <v>1.2533880646121547E-5</v>
      </c>
      <c r="K896" s="15">
        <v>1.2533880646121547E-5</v>
      </c>
      <c r="L896" s="15">
        <v>2.0325901496673425E-4</v>
      </c>
      <c r="M896" s="15">
        <v>2.0325901496673425E-4</v>
      </c>
      <c r="N896" s="15">
        <v>3.2604843473124634E-4</v>
      </c>
      <c r="O896" s="15">
        <v>3.2604843473124634E-4</v>
      </c>
      <c r="P896" s="15">
        <v>1.6362371998527388E-4</v>
      </c>
      <c r="Q896" s="15">
        <v>1.6362371998527388E-4</v>
      </c>
      <c r="R896" s="15">
        <v>0</v>
      </c>
      <c r="S896" s="15">
        <v>0</v>
      </c>
      <c r="T896" s="15">
        <v>1.9123524225039219E-2</v>
      </c>
      <c r="U896" s="15">
        <v>1.9123524225039219E-2</v>
      </c>
      <c r="V896" s="15">
        <v>2.3626698168930892E-4</v>
      </c>
      <c r="W896" s="15">
        <v>2.3626698168930892E-4</v>
      </c>
      <c r="X896" s="15">
        <v>7.6471363576450912E-3</v>
      </c>
      <c r="Y896" s="15">
        <v>7.6471363576450912E-3</v>
      </c>
      <c r="Z896" s="30" t="s">
        <v>8</v>
      </c>
      <c r="AA896" s="17"/>
      <c r="AB896" s="18">
        <f t="shared" si="27"/>
        <v>-3.8826518055815513</v>
      </c>
      <c r="AD896" s="28">
        <f t="shared" si="28"/>
        <v>0</v>
      </c>
    </row>
    <row r="897" spans="1:30">
      <c r="A897" s="14">
        <v>44536</v>
      </c>
      <c r="B897" s="15">
        <v>2.1808952324251494E-3</v>
      </c>
      <c r="C897" s="15">
        <v>2.1808952324251494E-3</v>
      </c>
      <c r="D897" s="15">
        <v>3.1233181032212263E-2</v>
      </c>
      <c r="E897" s="15">
        <v>3.1233181032212263E-2</v>
      </c>
      <c r="F897" s="15">
        <v>5.082102776137034E-2</v>
      </c>
      <c r="G897" s="15">
        <v>5.082102776137034E-2</v>
      </c>
      <c r="H897" s="15">
        <v>2.5408263906879919E-2</v>
      </c>
      <c r="I897" s="15">
        <v>2.5408263906879919E-2</v>
      </c>
      <c r="J897" s="15">
        <v>6.2669403230607737E-6</v>
      </c>
      <c r="K897" s="15">
        <v>6.2669403230607737E-6</v>
      </c>
      <c r="L897" s="15">
        <v>3.4067356029635743E-4</v>
      </c>
      <c r="M897" s="15">
        <v>3.4067356029635743E-4</v>
      </c>
      <c r="N897" s="15">
        <v>4.1110454813939751E-4</v>
      </c>
      <c r="O897" s="15">
        <v>4.1110454813939751E-4</v>
      </c>
      <c r="P897" s="15">
        <v>2.363453733120622E-4</v>
      </c>
      <c r="Q897" s="15">
        <v>2.363453733120622E-4</v>
      </c>
      <c r="R897" s="15">
        <v>9.2688047378068836E-3</v>
      </c>
      <c r="S897" s="15">
        <v>9.2688047378068836E-3</v>
      </c>
      <c r="T897" s="15">
        <v>1.7334272332726417E-2</v>
      </c>
      <c r="U897" s="15">
        <v>1.7334272332726417E-2</v>
      </c>
      <c r="V897" s="15">
        <v>6.1920850561134076E-2</v>
      </c>
      <c r="W897" s="15">
        <v>6.1920850561134076E-2</v>
      </c>
      <c r="X897" s="15">
        <v>2.5131012603571541E-2</v>
      </c>
      <c r="Y897" s="15">
        <v>2.5131012603571541E-2</v>
      </c>
      <c r="Z897" s="30" t="s">
        <v>8</v>
      </c>
      <c r="AA897" s="17"/>
      <c r="AB897" s="18">
        <f t="shared" si="27"/>
        <v>-3.6726808072081329</v>
      </c>
      <c r="AD897" s="28">
        <f t="shared" si="28"/>
        <v>0</v>
      </c>
    </row>
    <row r="898" spans="1:30">
      <c r="A898" s="14">
        <v>44537</v>
      </c>
      <c r="B898" s="15">
        <v>0.32860701583969171</v>
      </c>
      <c r="C898" s="15">
        <v>0.32860701583969171</v>
      </c>
      <c r="D898" s="15">
        <v>1.0804218626541618E-2</v>
      </c>
      <c r="E898" s="15">
        <v>1.0804218626541618E-2</v>
      </c>
      <c r="F898" s="15">
        <v>5.266391021854696E-2</v>
      </c>
      <c r="G898" s="15">
        <v>5.266391021854696E-2</v>
      </c>
      <c r="H898" s="15">
        <v>0.13611334578691647</v>
      </c>
      <c r="I898" s="15">
        <v>0.13611334578691647</v>
      </c>
      <c r="J898" s="15">
        <v>4.3523900543657066E-3</v>
      </c>
      <c r="K898" s="15">
        <v>4.3523900543657066E-3</v>
      </c>
      <c r="L898" s="15">
        <v>6.0118863581710119E-5</v>
      </c>
      <c r="M898" s="15">
        <v>6.0118863581710119E-5</v>
      </c>
      <c r="N898" s="15">
        <v>1.4176018901358533E-4</v>
      </c>
      <c r="O898" s="15">
        <v>1.4176018901358533E-4</v>
      </c>
      <c r="P898" s="15">
        <v>1.636237199852739E-3</v>
      </c>
      <c r="Q898" s="15">
        <v>1.636237199852739E-3</v>
      </c>
      <c r="R898" s="15">
        <v>0</v>
      </c>
      <c r="S898" s="15">
        <v>0</v>
      </c>
      <c r="T898" s="15">
        <v>1.0019810596951687E-4</v>
      </c>
      <c r="U898" s="15">
        <v>1.0019810596951687E-4</v>
      </c>
      <c r="V898" s="15">
        <v>1.4705256940342588E-2</v>
      </c>
      <c r="W898" s="15">
        <v>1.4705256940342588E-2</v>
      </c>
      <c r="X898" s="15">
        <v>3.5758600471781725E-3</v>
      </c>
      <c r="Y898" s="15">
        <v>3.5758600471781725E-3</v>
      </c>
      <c r="Z898" s="30" t="s">
        <v>8</v>
      </c>
      <c r="AA898" s="17"/>
      <c r="AB898" s="18">
        <f t="shared" si="27"/>
        <v>-1.9942673154479782</v>
      </c>
      <c r="AD898" s="28">
        <f t="shared" si="28"/>
        <v>0</v>
      </c>
    </row>
    <row r="899" spans="1:30">
      <c r="A899" s="14">
        <v>44538</v>
      </c>
      <c r="B899" s="15">
        <v>2.4018048788130412E-2</v>
      </c>
      <c r="C899" s="15">
        <v>2.4018048788130412E-2</v>
      </c>
      <c r="D899" s="15">
        <v>3.7995121783640798E-2</v>
      </c>
      <c r="E899" s="15">
        <v>3.7995121783640798E-2</v>
      </c>
      <c r="F899" s="15">
        <v>0.16699350265800356</v>
      </c>
      <c r="G899" s="15">
        <v>0.16699350265800356</v>
      </c>
      <c r="H899" s="15">
        <v>6.3946195066744843E-2</v>
      </c>
      <c r="I899" s="15">
        <v>6.3946195066744843E-2</v>
      </c>
      <c r="J899" s="15">
        <v>1.2533880646121547E-4</v>
      </c>
      <c r="K899" s="15">
        <v>1.2533880646121547E-4</v>
      </c>
      <c r="L899" s="15">
        <v>2.6910348460384531E-4</v>
      </c>
      <c r="M899" s="15">
        <v>2.6910348460384531E-4</v>
      </c>
      <c r="N899" s="15">
        <v>1.0773774365032487E-3</v>
      </c>
      <c r="O899" s="15">
        <v>1.0773774365032487E-3</v>
      </c>
      <c r="P899" s="15">
        <v>4.1133185162964682E-4</v>
      </c>
      <c r="Q899" s="15">
        <v>4.1133185162964682E-4</v>
      </c>
      <c r="R899" s="15">
        <v>1.0913876572610337E-2</v>
      </c>
      <c r="S899" s="15">
        <v>1.0913876572610337E-2</v>
      </c>
      <c r="T899" s="15">
        <v>7.5119951446860648E-3</v>
      </c>
      <c r="U899" s="15">
        <v>7.5119951446860648E-3</v>
      </c>
      <c r="V899" s="15">
        <v>5.4341405788541053E-4</v>
      </c>
      <c r="W899" s="15">
        <v>5.4341405788541053E-4</v>
      </c>
      <c r="X899" s="15">
        <v>7.0699082343637087E-3</v>
      </c>
      <c r="Y899" s="15">
        <v>7.0699082343637087E-3</v>
      </c>
      <c r="Z899" s="30" t="s">
        <v>8</v>
      </c>
      <c r="AA899" s="17"/>
      <c r="AB899" s="18">
        <f t="shared" si="27"/>
        <v>-2.7497132512927611</v>
      </c>
      <c r="AD899" s="28">
        <f t="shared" si="28"/>
        <v>0</v>
      </c>
    </row>
    <row r="900" spans="1:30">
      <c r="A900" s="14">
        <v>44539</v>
      </c>
      <c r="B900" s="15">
        <v>4.3931251664656029E-3</v>
      </c>
      <c r="C900" s="15">
        <v>4.3931251664656029E-3</v>
      </c>
      <c r="D900" s="15">
        <v>7.2099694252636654E-2</v>
      </c>
      <c r="E900" s="15">
        <v>7.2099694252636654E-2</v>
      </c>
      <c r="F900" s="15">
        <v>4.7496562315416417</v>
      </c>
      <c r="G900" s="15">
        <v>2.0422209096278796</v>
      </c>
      <c r="H900" s="15">
        <v>1.1723332742469899</v>
      </c>
      <c r="I900" s="15">
        <v>0.52129153656308369</v>
      </c>
      <c r="J900" s="15">
        <v>1.5667350807651934E-5</v>
      </c>
      <c r="K900" s="15">
        <v>1.5667350807651934E-5</v>
      </c>
      <c r="L900" s="15">
        <v>1.3999106805455356E-3</v>
      </c>
      <c r="M900" s="15">
        <v>1.3999106805455356E-3</v>
      </c>
      <c r="N900" s="15">
        <v>6.3484937979917319E-2</v>
      </c>
      <c r="O900" s="15">
        <v>1.3259303012404019E-2</v>
      </c>
      <c r="P900" s="15">
        <v>1.5827186081075556E-2</v>
      </c>
      <c r="Q900" s="15">
        <v>3.7497102496625253E-3</v>
      </c>
      <c r="R900" s="15">
        <v>0</v>
      </c>
      <c r="S900" s="15">
        <v>0</v>
      </c>
      <c r="T900" s="15">
        <v>2.0096877254457382E-3</v>
      </c>
      <c r="U900" s="15">
        <v>2.0096877254457382E-3</v>
      </c>
      <c r="V900" s="15">
        <v>8.0330773774365031E-4</v>
      </c>
      <c r="W900" s="15">
        <v>8.0330773774365031E-4</v>
      </c>
      <c r="X900" s="15">
        <v>9.9083252657749176E-4</v>
      </c>
      <c r="Y900" s="15">
        <v>9.9083252657749176E-4</v>
      </c>
      <c r="Z900" s="30" t="s">
        <v>8</v>
      </c>
      <c r="AA900" s="17"/>
      <c r="AB900" s="18">
        <f t="shared" si="27"/>
        <v>-0.65144582259196337</v>
      </c>
      <c r="AD900" s="28">
        <f t="shared" si="28"/>
        <v>0</v>
      </c>
    </row>
    <row r="901" spans="1:30">
      <c r="A901" s="14">
        <v>44540</v>
      </c>
      <c r="B901" s="15">
        <v>1.7892114622338508E-3</v>
      </c>
      <c r="C901" s="15">
        <v>1.7892114622338508E-3</v>
      </c>
      <c r="D901" s="15">
        <v>0.24677934659383696</v>
      </c>
      <c r="E901" s="15">
        <v>0.15279066039140243</v>
      </c>
      <c r="F901" s="15">
        <v>0.16410632014176021</v>
      </c>
      <c r="G901" s="15">
        <v>0.12339751919669227</v>
      </c>
      <c r="H901" s="15">
        <v>0.13805978628924126</v>
      </c>
      <c r="I901" s="15">
        <v>9.0965698105146417E-2</v>
      </c>
      <c r="J901" s="15">
        <v>2.1934291130712708E-5</v>
      </c>
      <c r="K901" s="15">
        <v>2.1934291130712708E-5</v>
      </c>
      <c r="L901" s="15">
        <v>6.0634168126696203E-3</v>
      </c>
      <c r="M901" s="15">
        <v>2.4047545432684049E-3</v>
      </c>
      <c r="N901" s="15">
        <v>8.6001181334908455E-3</v>
      </c>
      <c r="O901" s="15">
        <v>4.5835794447725926E-4</v>
      </c>
      <c r="P901" s="15">
        <v>4.4826081620965652E-3</v>
      </c>
      <c r="Q901" s="15">
        <v>1.0726443865701285E-3</v>
      </c>
      <c r="R901" s="15">
        <v>1.2054459711407398E-2</v>
      </c>
      <c r="S901" s="15">
        <v>1.2054459711407398E-2</v>
      </c>
      <c r="T901" s="15">
        <v>1.3168893927422218E-4</v>
      </c>
      <c r="U901" s="15">
        <v>1.3168893927422218E-4</v>
      </c>
      <c r="V901" s="15">
        <v>5.0702894270525699E-3</v>
      </c>
      <c r="W901" s="15">
        <v>5.0702894270525699E-3</v>
      </c>
      <c r="X901" s="15">
        <v>5.6427457878254856E-3</v>
      </c>
      <c r="Y901" s="15">
        <v>5.6427457878254856E-3</v>
      </c>
      <c r="Z901" s="30" t="s">
        <v>8</v>
      </c>
      <c r="AA901" s="17"/>
      <c r="AB901" s="18">
        <f t="shared" si="27"/>
        <v>-2.3972727874259867</v>
      </c>
      <c r="AD901" s="28">
        <f t="shared" si="28"/>
        <v>0</v>
      </c>
    </row>
    <row r="902" spans="1:30">
      <c r="A902" s="14">
        <v>44541</v>
      </c>
      <c r="B902" s="15">
        <v>2.4350196625252639E-2</v>
      </c>
      <c r="C902" s="15">
        <v>2.4350196625252639E-2</v>
      </c>
      <c r="D902" s="15">
        <v>1.2046675140563628E-2</v>
      </c>
      <c r="E902" s="15">
        <v>1.2046675140563628E-2</v>
      </c>
      <c r="F902" s="15">
        <v>2.2502067336089782E-2</v>
      </c>
      <c r="G902" s="15">
        <v>2.2502067336089782E-2</v>
      </c>
      <c r="H902" s="15">
        <v>1.902239372412132E-2</v>
      </c>
      <c r="I902" s="15">
        <v>1.902239372412132E-2</v>
      </c>
      <c r="J902" s="15">
        <v>2.1620944114559667E-4</v>
      </c>
      <c r="K902" s="15">
        <v>2.1620944114559667E-4</v>
      </c>
      <c r="L902" s="15">
        <v>6.5844469637111103E-5</v>
      </c>
      <c r="M902" s="15">
        <v>6.5844469637111103E-5</v>
      </c>
      <c r="N902" s="15">
        <v>1.6066154754873006E-4</v>
      </c>
      <c r="O902" s="15">
        <v>1.6066154754873006E-4</v>
      </c>
      <c r="P902" s="15">
        <v>1.4317075498711463E-4</v>
      </c>
      <c r="Q902" s="15">
        <v>1.4317075498711463E-4</v>
      </c>
      <c r="R902" s="15">
        <v>0</v>
      </c>
      <c r="S902" s="15">
        <v>0</v>
      </c>
      <c r="T902" s="15">
        <v>0</v>
      </c>
      <c r="U902" s="15">
        <v>0</v>
      </c>
      <c r="V902" s="15">
        <v>1.7308919078558773E-2</v>
      </c>
      <c r="W902" s="15">
        <v>1.7308919078558773E-2</v>
      </c>
      <c r="X902" s="15">
        <v>4.1621783771254037E-3</v>
      </c>
      <c r="Y902" s="15">
        <v>4.1621783771254037E-3</v>
      </c>
      <c r="Z902" s="30" t="s">
        <v>8</v>
      </c>
      <c r="AA902" s="17"/>
      <c r="AB902" s="18">
        <f t="shared" si="27"/>
        <v>-3.9621383767804934</v>
      </c>
      <c r="AD902" s="28">
        <f t="shared" si="28"/>
        <v>0</v>
      </c>
    </row>
    <row r="903" spans="1:30">
      <c r="A903" s="14">
        <v>44542</v>
      </c>
      <c r="B903" s="15">
        <v>1.6713929841603085E-2</v>
      </c>
      <c r="C903" s="15">
        <v>1.6713929841603085E-2</v>
      </c>
      <c r="D903" s="15">
        <v>0.34036724037239341</v>
      </c>
      <c r="E903" s="15">
        <v>0.34036724037239341</v>
      </c>
      <c r="F903" s="15">
        <v>7.2061429415239218E-3</v>
      </c>
      <c r="G903" s="15">
        <v>7.2061429415239218E-3</v>
      </c>
      <c r="H903" s="15">
        <v>0.14288895858047332</v>
      </c>
      <c r="I903" s="15">
        <v>0.14288895858047332</v>
      </c>
      <c r="J903" s="15">
        <v>3.7601641938364642E-4</v>
      </c>
      <c r="K903" s="15">
        <v>3.7601641938364642E-4</v>
      </c>
      <c r="L903" s="15">
        <v>5.1215546165561598E-3</v>
      </c>
      <c r="M903" s="15">
        <v>5.1215546165561598E-3</v>
      </c>
      <c r="N903" s="15">
        <v>5.197873597164796E-5</v>
      </c>
      <c r="O903" s="15">
        <v>5.197873597164796E-5</v>
      </c>
      <c r="P903" s="15">
        <v>2.1816495998036511E-3</v>
      </c>
      <c r="Q903" s="15">
        <v>2.1816495998036511E-3</v>
      </c>
      <c r="R903" s="15">
        <v>1.3348582888119448E-3</v>
      </c>
      <c r="S903" s="15">
        <v>1.3348582888119448E-3</v>
      </c>
      <c r="T903" s="15">
        <v>1.0283188475500131E-2</v>
      </c>
      <c r="U903" s="15">
        <v>1.0283188475500131E-2</v>
      </c>
      <c r="V903" s="15">
        <v>7.4707619610159476E-3</v>
      </c>
      <c r="W903" s="15">
        <v>7.4707619610159476E-3</v>
      </c>
      <c r="X903" s="15">
        <v>6.3620083902607531E-3</v>
      </c>
      <c r="Y903" s="15">
        <v>6.3620083902607531E-3</v>
      </c>
      <c r="Z903" s="30" t="s">
        <v>8</v>
      </c>
      <c r="AA903" s="17"/>
      <c r="AB903" s="18">
        <f t="shared" si="27"/>
        <v>-1.9456874637882047</v>
      </c>
      <c r="AD903" s="28">
        <f t="shared" si="28"/>
        <v>0</v>
      </c>
    </row>
    <row r="904" spans="1:30">
      <c r="A904" s="14">
        <v>44543</v>
      </c>
      <c r="B904" s="15">
        <v>2.0226549892678646E-2</v>
      </c>
      <c r="C904" s="15">
        <v>2.0226549892678646E-2</v>
      </c>
      <c r="D904" s="15">
        <v>2.107023028387555E-2</v>
      </c>
      <c r="E904" s="15">
        <v>2.107023028387555E-2</v>
      </c>
      <c r="F904" s="15">
        <v>0.11082339043118725</v>
      </c>
      <c r="G904" s="15">
        <v>0.11082339043118725</v>
      </c>
      <c r="H904" s="15">
        <v>4.2346727752855459E-2</v>
      </c>
      <c r="I904" s="15">
        <v>4.2346727752855459E-2</v>
      </c>
      <c r="J904" s="15">
        <v>2.0367556049947518E-4</v>
      </c>
      <c r="K904" s="15">
        <v>2.0367556049947518E-4</v>
      </c>
      <c r="L904" s="15">
        <v>1.4027734835732363E-4</v>
      </c>
      <c r="M904" s="15">
        <v>1.4027734835732363E-4</v>
      </c>
      <c r="N904" s="15">
        <v>9.7341996455995263E-4</v>
      </c>
      <c r="O904" s="15">
        <v>9.7341996455995263E-4</v>
      </c>
      <c r="P904" s="15">
        <v>3.6360826663394189E-4</v>
      </c>
      <c r="Q904" s="15">
        <v>3.6360826663394189E-4</v>
      </c>
      <c r="R904" s="15">
        <v>1.7547432904570165E-3</v>
      </c>
      <c r="S904" s="15">
        <v>1.7547432904570165E-3</v>
      </c>
      <c r="T904" s="15">
        <v>2.1757303010523665E-4</v>
      </c>
      <c r="U904" s="15">
        <v>2.1757303010523665E-4</v>
      </c>
      <c r="V904" s="15">
        <v>1.7483756645008861E-4</v>
      </c>
      <c r="W904" s="15">
        <v>1.7483756645008861E-4</v>
      </c>
      <c r="X904" s="15">
        <v>7.6471363576450916E-4</v>
      </c>
      <c r="Y904" s="15">
        <v>7.6471363576450916E-4</v>
      </c>
      <c r="Z904" s="30" t="s">
        <v>8</v>
      </c>
      <c r="AA904" s="17"/>
      <c r="AB904" s="18">
        <f t="shared" ref="AB904:AB967" si="29">IF(I904&gt;0,LN(I904),"")</f>
        <v>-3.1618641276259631</v>
      </c>
      <c r="AD904" s="28">
        <f t="shared" si="28"/>
        <v>0</v>
      </c>
    </row>
    <row r="905" spans="1:30">
      <c r="A905" s="14">
        <v>44544</v>
      </c>
      <c r="B905" s="15">
        <v>7.0503078634433702E-4</v>
      </c>
      <c r="C905" s="15">
        <v>7.0503078634433702E-4</v>
      </c>
      <c r="D905" s="15">
        <v>4.091804367492298E-2</v>
      </c>
      <c r="E905" s="15">
        <v>4.091804367492298E-2</v>
      </c>
      <c r="F905" s="15">
        <v>9.5121086828115764E-3</v>
      </c>
      <c r="G905" s="15">
        <v>9.5121086828115764E-3</v>
      </c>
      <c r="H905" s="15">
        <v>1.8783775799142793E-2</v>
      </c>
      <c r="I905" s="15">
        <v>1.8783775799142793E-2</v>
      </c>
      <c r="J905" s="15">
        <v>9.4004104845911605E-6</v>
      </c>
      <c r="K905" s="15">
        <v>9.4004104845911605E-6</v>
      </c>
      <c r="L905" s="15">
        <v>2.0039621193903372E-4</v>
      </c>
      <c r="M905" s="15">
        <v>2.0039621193903372E-4</v>
      </c>
      <c r="N905" s="15">
        <v>6.1429415239220312E-5</v>
      </c>
      <c r="O905" s="15">
        <v>6.1429415239220312E-5</v>
      </c>
      <c r="P905" s="15">
        <v>9.7719721657871865E-5</v>
      </c>
      <c r="Q905" s="15">
        <v>9.7719721657871865E-5</v>
      </c>
      <c r="R905" s="15">
        <v>0</v>
      </c>
      <c r="S905" s="15">
        <v>0</v>
      </c>
      <c r="T905" s="15">
        <v>2.4720304144193662E-2</v>
      </c>
      <c r="U905" s="15">
        <v>2.4720304144193662E-2</v>
      </c>
      <c r="V905" s="15">
        <v>2.2965150620200825E-3</v>
      </c>
      <c r="W905" s="15">
        <v>2.2965150620200825E-3</v>
      </c>
      <c r="X905" s="15">
        <v>1.0363971874900575E-2</v>
      </c>
      <c r="Y905" s="15">
        <v>1.0363971874900575E-2</v>
      </c>
      <c r="Z905" s="30" t="s">
        <v>8</v>
      </c>
      <c r="AA905" s="17"/>
      <c r="AB905" s="18">
        <f t="shared" si="29"/>
        <v>-3.9747617711432666</v>
      </c>
      <c r="AD905" s="28">
        <f t="shared" si="28"/>
        <v>0</v>
      </c>
    </row>
    <row r="906" spans="1:30">
      <c r="A906" s="14">
        <v>44545</v>
      </c>
      <c r="B906" s="15">
        <v>6.5176179359832049E-3</v>
      </c>
      <c r="C906" s="15">
        <v>6.5176179359832049E-3</v>
      </c>
      <c r="D906" s="15">
        <v>0.18845259770746736</v>
      </c>
      <c r="E906" s="15">
        <v>0.18845259770746736</v>
      </c>
      <c r="F906" s="15">
        <v>2.0855002953337274</v>
      </c>
      <c r="G906" s="15">
        <v>1.7786272888363852</v>
      </c>
      <c r="H906" s="15">
        <v>0.5786507406245881</v>
      </c>
      <c r="I906" s="15">
        <v>0.50485871546289607</v>
      </c>
      <c r="J906" s="15">
        <v>6.8936343553668524E-5</v>
      </c>
      <c r="K906" s="15">
        <v>6.8936343553668524E-5</v>
      </c>
      <c r="L906" s="15">
        <v>9.5045060519656E-4</v>
      </c>
      <c r="M906" s="15">
        <v>9.5045060519656E-4</v>
      </c>
      <c r="N906" s="15">
        <v>4.9994093325457768E-2</v>
      </c>
      <c r="O906" s="15">
        <v>3.3535735380980508E-2</v>
      </c>
      <c r="P906" s="15">
        <v>1.2424039960548505E-2</v>
      </c>
      <c r="Q906" s="15">
        <v>8.4663912334046933E-3</v>
      </c>
      <c r="R906" s="15">
        <v>6.5489526375985081E-3</v>
      </c>
      <c r="S906" s="15">
        <v>6.5489526375985081E-3</v>
      </c>
      <c r="T906" s="15">
        <v>6.4069531759936788E-3</v>
      </c>
      <c r="U906" s="15">
        <v>6.4069531759936788E-3</v>
      </c>
      <c r="V906" s="15">
        <v>1.0759598346131129E-2</v>
      </c>
      <c r="W906" s="15">
        <v>1.0759598346131129E-2</v>
      </c>
      <c r="X906" s="15">
        <v>7.505101878491207E-3</v>
      </c>
      <c r="Y906" s="15">
        <v>7.505101878491207E-3</v>
      </c>
      <c r="Z906" s="30" t="s">
        <v>8</v>
      </c>
      <c r="AA906" s="17"/>
      <c r="AB906" s="18">
        <f t="shared" si="29"/>
        <v>-0.68347666021068709</v>
      </c>
      <c r="AD906" s="28">
        <f t="shared" si="28"/>
        <v>0</v>
      </c>
    </row>
    <row r="907" spans="1:30">
      <c r="A907" s="14">
        <v>44546</v>
      </c>
      <c r="B907" s="15">
        <v>2.1436069375029378E-2</v>
      </c>
      <c r="C907" s="15">
        <v>2.1436069375029378E-2</v>
      </c>
      <c r="D907" s="15">
        <v>2.3140036872902996E-2</v>
      </c>
      <c r="E907" s="15">
        <v>2.3140036872902996E-2</v>
      </c>
      <c r="F907" s="15">
        <v>0.10738806851742469</v>
      </c>
      <c r="G907" s="15">
        <v>0.10738806851742469</v>
      </c>
      <c r="H907" s="15">
        <v>4.2780785121149731E-2</v>
      </c>
      <c r="I907" s="15">
        <v>4.2780785121149731E-2</v>
      </c>
      <c r="J907" s="15">
        <v>1.8487473953029282E-4</v>
      </c>
      <c r="K907" s="15">
        <v>1.8487473953029282E-4</v>
      </c>
      <c r="L907" s="15">
        <v>1.3455174230192268E-4</v>
      </c>
      <c r="M907" s="15">
        <v>1.3455174230192268E-4</v>
      </c>
      <c r="N907" s="15">
        <v>6.3319551092734787E-4</v>
      </c>
      <c r="O907" s="15">
        <v>6.3319551092734787E-4</v>
      </c>
      <c r="P907" s="15">
        <v>2.7270619997545639E-4</v>
      </c>
      <c r="Q907" s="15">
        <v>2.7270619997545639E-4</v>
      </c>
      <c r="R907" s="15">
        <v>3.7914988954517679E-4</v>
      </c>
      <c r="S907" s="15">
        <v>3.7914988954517679E-4</v>
      </c>
      <c r="T907" s="15">
        <v>1.9578709906443597E-2</v>
      </c>
      <c r="U907" s="15">
        <v>1.9578709906443597E-2</v>
      </c>
      <c r="V907" s="15">
        <v>1.3027761370348494E-2</v>
      </c>
      <c r="W907" s="15">
        <v>1.3027761370348494E-2</v>
      </c>
      <c r="X907" s="15">
        <v>1.1041192271506291E-2</v>
      </c>
      <c r="Y907" s="15">
        <v>1.1041192271506291E-2</v>
      </c>
      <c r="Z907" s="30" t="s">
        <v>8</v>
      </c>
      <c r="AA907" s="17"/>
      <c r="AB907" s="18">
        <f t="shared" si="29"/>
        <v>-3.1516662229682391</v>
      </c>
      <c r="AD907" s="28">
        <f t="shared" si="28"/>
        <v>0</v>
      </c>
    </row>
    <row r="908" spans="1:30">
      <c r="A908" s="14">
        <v>44547</v>
      </c>
      <c r="B908" s="15">
        <v>9.9581681733435703E-3</v>
      </c>
      <c r="C908" s="15">
        <v>9.9581681733435703E-3</v>
      </c>
      <c r="D908" s="15">
        <v>6.6359774182097172E-3</v>
      </c>
      <c r="E908" s="15">
        <v>6.6359774182097172E-3</v>
      </c>
      <c r="F908" s="15">
        <v>2.3536916715888957E-2</v>
      </c>
      <c r="G908" s="15">
        <v>2.3536916715888957E-2</v>
      </c>
      <c r="H908" s="15">
        <v>1.1904761904761904E-2</v>
      </c>
      <c r="I908" s="15">
        <v>1.1904761904761904E-2</v>
      </c>
      <c r="J908" s="15">
        <v>7.5203283876729284E-5</v>
      </c>
      <c r="K908" s="15">
        <v>7.5203283876729284E-5</v>
      </c>
      <c r="L908" s="15">
        <v>3.7216439360106264E-5</v>
      </c>
      <c r="M908" s="15">
        <v>3.7216439360106264E-5</v>
      </c>
      <c r="N908" s="15">
        <v>1.3230950974601297E-4</v>
      </c>
      <c r="O908" s="15">
        <v>1.3230950974601297E-4</v>
      </c>
      <c r="P908" s="15">
        <v>7.3857929160019454E-5</v>
      </c>
      <c r="Q908" s="15">
        <v>7.3857929160019454E-5</v>
      </c>
      <c r="R908" s="15">
        <v>0</v>
      </c>
      <c r="S908" s="15">
        <v>0</v>
      </c>
      <c r="T908" s="15">
        <v>0</v>
      </c>
      <c r="U908" s="15">
        <v>0</v>
      </c>
      <c r="V908" s="15">
        <v>5.2451269935026587E-3</v>
      </c>
      <c r="W908" s="15">
        <v>5.2451269935026587E-3</v>
      </c>
      <c r="X908" s="15">
        <v>1.261266174886486E-3</v>
      </c>
      <c r="Y908" s="15">
        <v>1.261266174886486E-3</v>
      </c>
      <c r="Z908" s="30" t="s">
        <v>8</v>
      </c>
      <c r="AA908" s="17"/>
      <c r="AB908" s="18">
        <f t="shared" si="29"/>
        <v>-4.4308167988433134</v>
      </c>
      <c r="AD908" s="28">
        <f t="shared" si="28"/>
        <v>0</v>
      </c>
    </row>
    <row r="909" spans="1:30">
      <c r="A909" s="14">
        <v>44548</v>
      </c>
      <c r="B909" s="15">
        <v>1.475864446080812E-3</v>
      </c>
      <c r="C909" s="15">
        <v>1.475864446080812E-3</v>
      </c>
      <c r="D909" s="15">
        <v>0.1501168023635302</v>
      </c>
      <c r="E909" s="15">
        <v>0.1501168023635302</v>
      </c>
      <c r="F909" s="15">
        <v>1.7211813349084466</v>
      </c>
      <c r="G909" s="15">
        <v>1.7211813349084466</v>
      </c>
      <c r="H909" s="15">
        <v>0.47400087265983998</v>
      </c>
      <c r="I909" s="15">
        <v>0.47400087265983998</v>
      </c>
      <c r="J909" s="15">
        <v>2.5067761292243095E-5</v>
      </c>
      <c r="K909" s="15">
        <v>2.5067761292243095E-5</v>
      </c>
      <c r="L909" s="15">
        <v>3.9592565873097655E-3</v>
      </c>
      <c r="M909" s="15">
        <v>3.9592565873097655E-3</v>
      </c>
      <c r="N909" s="15">
        <v>1.4029533372711166E-2</v>
      </c>
      <c r="O909" s="15">
        <v>1.4029533372711166E-2</v>
      </c>
      <c r="P909" s="15">
        <v>4.9541626328874593E-3</v>
      </c>
      <c r="Q909" s="15">
        <v>4.9541626328874593E-3</v>
      </c>
      <c r="R909" s="15">
        <v>8.3036959280555246E-3</v>
      </c>
      <c r="S909" s="15">
        <v>8.3036959280555246E-3</v>
      </c>
      <c r="T909" s="15">
        <v>7.1570075692512053E-5</v>
      </c>
      <c r="U909" s="15">
        <v>7.1570075692512053E-5</v>
      </c>
      <c r="V909" s="15">
        <v>2.1089190785587714E-2</v>
      </c>
      <c r="W909" s="15">
        <v>2.1089190785587714E-2</v>
      </c>
      <c r="X909" s="15">
        <v>8.110736897603367E-3</v>
      </c>
      <c r="Y909" s="15">
        <v>8.110736897603367E-3</v>
      </c>
      <c r="Z909" s="30" t="s">
        <v>8</v>
      </c>
      <c r="AA909" s="17"/>
      <c r="AB909" s="18">
        <f t="shared" si="29"/>
        <v>-0.74654611623424061</v>
      </c>
      <c r="AD909" s="28">
        <f t="shared" si="28"/>
        <v>0</v>
      </c>
    </row>
    <row r="910" spans="1:30">
      <c r="A910" s="14">
        <v>44549</v>
      </c>
      <c r="B910" s="15">
        <v>0.2659940150719915</v>
      </c>
      <c r="C910" s="15">
        <v>0.2659940150719915</v>
      </c>
      <c r="D910" s="15">
        <v>5.2376155141021652</v>
      </c>
      <c r="E910" s="15">
        <v>5.1800273683969422</v>
      </c>
      <c r="F910" s="15">
        <v>5.3356692262256331</v>
      </c>
      <c r="G910" s="15">
        <v>5.0956928529238015</v>
      </c>
      <c r="H910" s="15">
        <v>3.4583577632637481</v>
      </c>
      <c r="I910" s="15">
        <v>3.377794670411832</v>
      </c>
      <c r="J910" s="15">
        <v>1.6231375436727403E-3</v>
      </c>
      <c r="K910" s="15">
        <v>1.6231375436727403E-3</v>
      </c>
      <c r="L910" s="15">
        <v>2.9939194063691631E-2</v>
      </c>
      <c r="M910" s="15">
        <v>2.8713914367835824E-2</v>
      </c>
      <c r="N910" s="15">
        <v>7.062492616656818E-2</v>
      </c>
      <c r="O910" s="15">
        <v>5.954400472533955E-2</v>
      </c>
      <c r="P910" s="15">
        <v>2.9454542149015769E-2</v>
      </c>
      <c r="Q910" s="15">
        <v>2.6303649263466032E-2</v>
      </c>
      <c r="R910" s="15">
        <v>6.5677534585676907E-3</v>
      </c>
      <c r="S910" s="15">
        <v>6.5677534585676907E-3</v>
      </c>
      <c r="T910" s="15">
        <v>2.3892954069188222E-2</v>
      </c>
      <c r="U910" s="15">
        <v>2.3892954069188222E-2</v>
      </c>
      <c r="V910" s="15">
        <v>4.567040756054342E-2</v>
      </c>
      <c r="W910" s="15">
        <v>4.567040756054342E-2</v>
      </c>
      <c r="X910" s="15">
        <v>2.2847098178777094E-2</v>
      </c>
      <c r="Y910" s="15">
        <v>2.2847098178777094E-2</v>
      </c>
      <c r="Z910" s="30" t="s">
        <v>8</v>
      </c>
      <c r="AA910" s="17"/>
      <c r="AB910" s="18">
        <f t="shared" si="29"/>
        <v>1.2172230321722173</v>
      </c>
      <c r="AD910" s="28">
        <f t="shared" si="28"/>
        <v>0</v>
      </c>
    </row>
    <row r="911" spans="1:30">
      <c r="A911" s="14">
        <v>44550</v>
      </c>
      <c r="B911" s="15">
        <v>1.9803531420872042E-3</v>
      </c>
      <c r="C911" s="15">
        <v>1.9803531420872042E-3</v>
      </c>
      <c r="D911" s="15">
        <v>0.31606776827327165</v>
      </c>
      <c r="E911" s="15">
        <v>0.31606776827327165</v>
      </c>
      <c r="F911" s="15">
        <v>0.19537389249852335</v>
      </c>
      <c r="G911" s="15">
        <v>0.19537389249852335</v>
      </c>
      <c r="H911" s="15">
        <v>0.17314912029524993</v>
      </c>
      <c r="I911" s="15">
        <v>0.17314912029524993</v>
      </c>
      <c r="J911" s="15">
        <v>2.1934291130712708E-5</v>
      </c>
      <c r="K911" s="15">
        <v>2.1934291130712708E-5</v>
      </c>
      <c r="L911" s="15">
        <v>4.9011187834232224E-3</v>
      </c>
      <c r="M911" s="15">
        <v>4.9011187834232224E-3</v>
      </c>
      <c r="N911" s="15">
        <v>1.247489663319551E-3</v>
      </c>
      <c r="O911" s="15">
        <v>1.247489663319551E-3</v>
      </c>
      <c r="P911" s="15">
        <v>2.2532349772972091E-3</v>
      </c>
      <c r="Q911" s="15">
        <v>2.2532349772972091E-3</v>
      </c>
      <c r="R911" s="15">
        <v>0</v>
      </c>
      <c r="S911" s="15">
        <v>0</v>
      </c>
      <c r="T911" s="15">
        <v>6.5844469637111082E-3</v>
      </c>
      <c r="U911" s="15">
        <v>6.5844469637111082E-3</v>
      </c>
      <c r="V911" s="15">
        <v>3.307737743650325E-5</v>
      </c>
      <c r="W911" s="15">
        <v>3.307737743650325E-5</v>
      </c>
      <c r="X911" s="15">
        <v>2.6213883472640748E-3</v>
      </c>
      <c r="Y911" s="15">
        <v>2.6213883472640748E-3</v>
      </c>
      <c r="Z911" s="30" t="s">
        <v>8</v>
      </c>
      <c r="AA911" s="17"/>
      <c r="AB911" s="18">
        <f t="shared" si="29"/>
        <v>-1.753602088740029</v>
      </c>
      <c r="AD911" s="28">
        <f t="shared" si="28"/>
        <v>0</v>
      </c>
    </row>
    <row r="912" spans="1:30">
      <c r="A912" s="14">
        <v>44551</v>
      </c>
      <c r="B912" s="15">
        <v>3.2187005499240133E-2</v>
      </c>
      <c r="C912" s="15">
        <v>3.2187005499240133E-2</v>
      </c>
      <c r="D912" s="15">
        <v>1.0758413778098412E-2</v>
      </c>
      <c r="E912" s="15">
        <v>1.0758413778098412E-2</v>
      </c>
      <c r="F912" s="15">
        <v>2.5604819846426463</v>
      </c>
      <c r="G912" s="15">
        <v>2.5604819846426463</v>
      </c>
      <c r="H912" s="15">
        <v>0.63164664548648497</v>
      </c>
      <c r="I912" s="15">
        <v>0.63164664548648497</v>
      </c>
      <c r="J912" s="15">
        <v>1.0027104516897238E-4</v>
      </c>
      <c r="K912" s="15">
        <v>1.0027104516897238E-4</v>
      </c>
      <c r="L912" s="15">
        <v>8.5884090831014496E-5</v>
      </c>
      <c r="M912" s="15">
        <v>8.5884090831014496E-5</v>
      </c>
      <c r="N912" s="15">
        <v>6.4982870643827559E-2</v>
      </c>
      <c r="O912" s="15">
        <v>6.4982870643827559E-2</v>
      </c>
      <c r="P912" s="15">
        <v>1.5696514360253988E-2</v>
      </c>
      <c r="Q912" s="15">
        <v>1.5696514360253988E-2</v>
      </c>
      <c r="R912" s="15">
        <v>0</v>
      </c>
      <c r="S912" s="15">
        <v>0</v>
      </c>
      <c r="T912" s="15">
        <v>1.8593905664914631E-2</v>
      </c>
      <c r="U912" s="15">
        <v>1.8593905664914631E-2</v>
      </c>
      <c r="V912" s="15">
        <v>3.1848789131718844E-3</v>
      </c>
      <c r="W912" s="15">
        <v>3.1848789131718844E-3</v>
      </c>
      <c r="X912" s="15">
        <v>8.1459614484335301E-3</v>
      </c>
      <c r="Y912" s="15">
        <v>8.1459614484335301E-3</v>
      </c>
      <c r="Z912" s="30" t="s">
        <v>8</v>
      </c>
      <c r="AA912" s="17"/>
      <c r="AB912" s="18">
        <f t="shared" si="29"/>
        <v>-0.45942514643580246</v>
      </c>
      <c r="AD912" s="28">
        <f t="shared" si="28"/>
        <v>0</v>
      </c>
    </row>
    <row r="913" spans="1:30">
      <c r="A913" s="14">
        <v>44552</v>
      </c>
      <c r="B913" s="15">
        <v>6.486283234367901E-4</v>
      </c>
      <c r="C913" s="15">
        <v>6.486283234367901E-4</v>
      </c>
      <c r="D913" s="15">
        <v>2.460006641703024E-2</v>
      </c>
      <c r="E913" s="15">
        <v>2.460006641703024E-2</v>
      </c>
      <c r="F913" s="15">
        <v>0.35385233313644421</v>
      </c>
      <c r="G913" s="15">
        <v>0.35385233313644421</v>
      </c>
      <c r="H913" s="15">
        <v>9.5088106828108726E-2</v>
      </c>
      <c r="I913" s="15">
        <v>9.5088106828108726E-2</v>
      </c>
      <c r="J913" s="15">
        <v>3.1334701615303868E-6</v>
      </c>
      <c r="K913" s="15">
        <v>3.1334701615303868E-6</v>
      </c>
      <c r="L913" s="15">
        <v>2.5478946946534291E-4</v>
      </c>
      <c r="M913" s="15">
        <v>2.5478946946534291E-4</v>
      </c>
      <c r="N913" s="15">
        <v>5.3585351447135252E-3</v>
      </c>
      <c r="O913" s="15">
        <v>5.3585351447135252E-3</v>
      </c>
      <c r="P913" s="15">
        <v>1.390801619874828E-3</v>
      </c>
      <c r="Q913" s="15">
        <v>1.390801619874828E-3</v>
      </c>
      <c r="R913" s="15">
        <v>0</v>
      </c>
      <c r="S913" s="15">
        <v>0</v>
      </c>
      <c r="T913" s="15">
        <v>2.2902424221603857E-3</v>
      </c>
      <c r="U913" s="15">
        <v>2.2902424221603857E-3</v>
      </c>
      <c r="V913" s="15">
        <v>1.0726520968694624E-3</v>
      </c>
      <c r="W913" s="15">
        <v>1.0726520968694624E-3</v>
      </c>
      <c r="X913" s="15">
        <v>1.1669552807283073E-3</v>
      </c>
      <c r="Y913" s="15">
        <v>1.1669552807283073E-3</v>
      </c>
      <c r="Z913" s="30" t="s">
        <v>8</v>
      </c>
      <c r="AA913" s="17"/>
      <c r="AB913" s="18">
        <f t="shared" si="29"/>
        <v>-2.3529513768927397</v>
      </c>
      <c r="AD913" s="28">
        <f t="shared" si="28"/>
        <v>0</v>
      </c>
    </row>
    <row r="914" spans="1:30">
      <c r="A914" s="14">
        <v>44553</v>
      </c>
      <c r="B914" s="15">
        <v>0.1843890516552556</v>
      </c>
      <c r="C914" s="15">
        <v>0.1843890516552556</v>
      </c>
      <c r="D914" s="15">
        <v>0.36813356693806043</v>
      </c>
      <c r="E914" s="15">
        <v>0.36813356693806043</v>
      </c>
      <c r="F914" s="15">
        <v>0.24285883047844065</v>
      </c>
      <c r="G914" s="15">
        <v>0.24285883047844065</v>
      </c>
      <c r="H914" s="15">
        <v>0.27137902980224254</v>
      </c>
      <c r="I914" s="15">
        <v>0.27137902980224254</v>
      </c>
      <c r="J914" s="15">
        <v>2.556911651808796E-3</v>
      </c>
      <c r="K914" s="15">
        <v>2.556911651808796E-3</v>
      </c>
      <c r="L914" s="15">
        <v>1.9037640134208209E-3</v>
      </c>
      <c r="M914" s="15">
        <v>1.9037640134208209E-3</v>
      </c>
      <c r="N914" s="15">
        <v>9.9893679858239822E-3</v>
      </c>
      <c r="O914" s="15">
        <v>9.9893679858239822E-3</v>
      </c>
      <c r="P914" s="15">
        <v>4.0849116204656911E-3</v>
      </c>
      <c r="Q914" s="15">
        <v>4.0849116204656911E-3</v>
      </c>
      <c r="R914" s="15">
        <v>1.0957745154871763E-2</v>
      </c>
      <c r="S914" s="15">
        <v>1.0957745154871763E-2</v>
      </c>
      <c r="T914" s="15">
        <v>0</v>
      </c>
      <c r="U914" s="15">
        <v>0</v>
      </c>
      <c r="V914" s="15">
        <v>2.551683402244536E-4</v>
      </c>
      <c r="W914" s="15">
        <v>2.551683402244536E-4</v>
      </c>
      <c r="X914" s="15">
        <v>4.0349154838035242E-3</v>
      </c>
      <c r="Y914" s="15">
        <v>4.0349154838035242E-3</v>
      </c>
      <c r="Z914" s="30" t="s">
        <v>8</v>
      </c>
      <c r="AA914" s="17"/>
      <c r="AB914" s="18">
        <f t="shared" si="29"/>
        <v>-1.3042388013232578</v>
      </c>
      <c r="AD914" s="28">
        <f t="shared" si="28"/>
        <v>0</v>
      </c>
    </row>
    <row r="915" spans="1:30">
      <c r="A915" s="14">
        <v>44554</v>
      </c>
      <c r="B915" s="15">
        <v>1.8424804549798674E-3</v>
      </c>
      <c r="C915" s="15">
        <v>1.8424804549798674E-3</v>
      </c>
      <c r="D915" s="15">
        <v>5.2761459800519887E-3</v>
      </c>
      <c r="E915" s="15">
        <v>5.2761459800519887E-3</v>
      </c>
      <c r="F915" s="15">
        <v>1.8206733608978141E-2</v>
      </c>
      <c r="G915" s="15">
        <v>1.8206733608978141E-2</v>
      </c>
      <c r="H915" s="15">
        <v>7.1403573360240349E-3</v>
      </c>
      <c r="I915" s="15">
        <v>7.1403573360240349E-3</v>
      </c>
      <c r="J915" s="15">
        <v>9.4004104845911605E-6</v>
      </c>
      <c r="K915" s="15">
        <v>9.4004104845911605E-6</v>
      </c>
      <c r="L915" s="15">
        <v>5.4393257526309155E-5</v>
      </c>
      <c r="M915" s="15">
        <v>5.4393257526309155E-5</v>
      </c>
      <c r="N915" s="15">
        <v>1.7956290608387476E-4</v>
      </c>
      <c r="O915" s="15">
        <v>1.7956290608387476E-4</v>
      </c>
      <c r="P915" s="15">
        <v>6.8176549993864124E-5</v>
      </c>
      <c r="Q915" s="15">
        <v>6.8176549993864124E-5</v>
      </c>
      <c r="R915" s="15">
        <v>0</v>
      </c>
      <c r="S915" s="15">
        <v>0</v>
      </c>
      <c r="T915" s="15">
        <v>1.8722731801161152E-3</v>
      </c>
      <c r="U915" s="15">
        <v>1.8722731801161152E-3</v>
      </c>
      <c r="V915" s="15">
        <v>3.3549911399881869E-4</v>
      </c>
      <c r="W915" s="15">
        <v>3.3549911399881869E-4</v>
      </c>
      <c r="X915" s="15">
        <v>8.2379997909252467E-4</v>
      </c>
      <c r="Y915" s="15">
        <v>8.2379997909252467E-4</v>
      </c>
      <c r="Z915" s="30" t="s">
        <v>8</v>
      </c>
      <c r="AA915" s="17"/>
      <c r="AB915" s="18">
        <f t="shared" si="29"/>
        <v>-4.9419924568207669</v>
      </c>
      <c r="AD915" s="28">
        <f t="shared" si="28"/>
        <v>0</v>
      </c>
    </row>
    <row r="916" spans="1:30">
      <c r="A916" s="14">
        <v>44555</v>
      </c>
      <c r="B916" s="15">
        <v>3.7476303131903426E-3</v>
      </c>
      <c r="C916" s="15">
        <v>3.7476303131903426E-3</v>
      </c>
      <c r="D916" s="15">
        <v>7.886449780709287E-2</v>
      </c>
      <c r="E916" s="15">
        <v>7.886449780709287E-2</v>
      </c>
      <c r="F916" s="15">
        <v>1.6444181925575899E-2</v>
      </c>
      <c r="G916" s="15">
        <v>1.6444181925575899E-2</v>
      </c>
      <c r="H916" s="15">
        <v>3.6615352450037955E-2</v>
      </c>
      <c r="I916" s="15">
        <v>3.6615352450037955E-2</v>
      </c>
      <c r="J916" s="15">
        <v>2.1934291130712708E-5</v>
      </c>
      <c r="K916" s="15">
        <v>2.1934291130712708E-5</v>
      </c>
      <c r="L916" s="15">
        <v>5.1816734801378721E-4</v>
      </c>
      <c r="M916" s="15">
        <v>5.1816734801378721E-4</v>
      </c>
      <c r="N916" s="15">
        <v>1.086828115770821E-4</v>
      </c>
      <c r="O916" s="15">
        <v>1.086828115770821E-4</v>
      </c>
      <c r="P916" s="15">
        <v>2.3975420081175547E-4</v>
      </c>
      <c r="Q916" s="15">
        <v>2.3975420081175547E-4</v>
      </c>
      <c r="R916" s="15">
        <v>5.8282545004465199E-3</v>
      </c>
      <c r="S916" s="15">
        <v>5.8282545004465199E-3</v>
      </c>
      <c r="T916" s="15">
        <v>1.1737492413571976E-4</v>
      </c>
      <c r="U916" s="15">
        <v>1.1737492413571976E-4</v>
      </c>
      <c r="V916" s="15">
        <v>4.2528056704075609E-5</v>
      </c>
      <c r="W916" s="15">
        <v>4.2528056704075609E-5</v>
      </c>
      <c r="X916" s="15">
        <v>2.170286841471341E-3</v>
      </c>
      <c r="Y916" s="15">
        <v>2.170286841471341E-3</v>
      </c>
      <c r="Z916" s="30" t="s">
        <v>8</v>
      </c>
      <c r="AA916" s="17"/>
      <c r="AB916" s="18">
        <f t="shared" si="29"/>
        <v>-3.3072876606779897</v>
      </c>
      <c r="AD916" s="28">
        <f t="shared" si="28"/>
        <v>0</v>
      </c>
    </row>
    <row r="917" spans="1:30">
      <c r="A917" s="14">
        <v>44556</v>
      </c>
      <c r="B917" s="15">
        <v>1.0810472057279834E-3</v>
      </c>
      <c r="C917" s="15">
        <v>1.0810472057279834E-3</v>
      </c>
      <c r="D917" s="15">
        <v>4.9016913440287656E-2</v>
      </c>
      <c r="E917" s="15">
        <v>4.9016913440287656E-2</v>
      </c>
      <c r="F917" s="15">
        <v>0.31910691080921438</v>
      </c>
      <c r="G917" s="15">
        <v>0.31910691080921438</v>
      </c>
      <c r="H917" s="15">
        <v>9.6581173272974358E-2</v>
      </c>
      <c r="I917" s="15">
        <v>9.6581173272974358E-2</v>
      </c>
      <c r="J917" s="15">
        <v>3.1334701615303868E-6</v>
      </c>
      <c r="K917" s="15">
        <v>3.1334701615303868E-6</v>
      </c>
      <c r="L917" s="15">
        <v>2.0726693920551493E-3</v>
      </c>
      <c r="M917" s="15">
        <v>2.0726693920551493E-3</v>
      </c>
      <c r="N917" s="15">
        <v>1.4294152392203193E-2</v>
      </c>
      <c r="O917" s="15">
        <v>1.4294152392203193E-2</v>
      </c>
      <c r="P917" s="15">
        <v>4.2610343746165057E-3</v>
      </c>
      <c r="Q917" s="15">
        <v>4.2610343746165057E-3</v>
      </c>
      <c r="R917" s="15">
        <v>0</v>
      </c>
      <c r="S917" s="15">
        <v>0</v>
      </c>
      <c r="T917" s="15">
        <v>4.3228325718277279E-4</v>
      </c>
      <c r="U917" s="15">
        <v>4.3228325718277279E-4</v>
      </c>
      <c r="V917" s="15">
        <v>0</v>
      </c>
      <c r="W917" s="15">
        <v>0</v>
      </c>
      <c r="X917" s="15">
        <v>1.7157765081789135E-4</v>
      </c>
      <c r="Y917" s="15">
        <v>1.7157765081789135E-4</v>
      </c>
      <c r="Z917" s="30" t="s">
        <v>8</v>
      </c>
      <c r="AA917" s="17"/>
      <c r="AB917" s="18">
        <f t="shared" si="29"/>
        <v>-2.3373714504124106</v>
      </c>
      <c r="AD917" s="28">
        <f t="shared" si="28"/>
        <v>0</v>
      </c>
    </row>
    <row r="918" spans="1:30">
      <c r="A918" s="14">
        <v>44557</v>
      </c>
      <c r="B918" s="15">
        <v>2.1902956429097403E-3</v>
      </c>
      <c r="C918" s="15">
        <v>2.1902956429097403E-3</v>
      </c>
      <c r="D918" s="15">
        <v>2.624617815795802E-2</v>
      </c>
      <c r="E918" s="15">
        <v>2.624617815795802E-2</v>
      </c>
      <c r="F918" s="15">
        <v>2.8715888954518605E-2</v>
      </c>
      <c r="G918" s="15">
        <v>2.8715888954518605E-2</v>
      </c>
      <c r="H918" s="15">
        <v>1.8116781885036154E-2</v>
      </c>
      <c r="I918" s="15">
        <v>1.8116781885036154E-2</v>
      </c>
      <c r="J918" s="15">
        <v>9.4004104845911605E-6</v>
      </c>
      <c r="K918" s="15">
        <v>9.4004104845911605E-6</v>
      </c>
      <c r="L918" s="15">
        <v>2.7769189368694681E-4</v>
      </c>
      <c r="M918" s="15">
        <v>2.7769189368694681E-4</v>
      </c>
      <c r="N918" s="15">
        <v>3.0714707619610158E-4</v>
      </c>
      <c r="O918" s="15">
        <v>3.0714707619610158E-4</v>
      </c>
      <c r="P918" s="15">
        <v>1.8748551248312629E-4</v>
      </c>
      <c r="Q918" s="15">
        <v>1.8748551248312629E-4</v>
      </c>
      <c r="R918" s="15">
        <v>0</v>
      </c>
      <c r="S918" s="15">
        <v>0</v>
      </c>
      <c r="T918" s="15">
        <v>0</v>
      </c>
      <c r="U918" s="15">
        <v>0</v>
      </c>
      <c r="V918" s="15">
        <v>6.6154754873006504E-4</v>
      </c>
      <c r="W918" s="15">
        <v>6.6154754873006504E-4</v>
      </c>
      <c r="X918" s="15">
        <v>1.590786166523496E-4</v>
      </c>
      <c r="Y918" s="15">
        <v>1.590786166523496E-4</v>
      </c>
      <c r="Z918" s="30" t="s">
        <v>8</v>
      </c>
      <c r="AA918" s="17"/>
      <c r="AB918" s="18">
        <f t="shared" si="29"/>
        <v>-4.010916594303648</v>
      </c>
      <c r="AD918" s="28">
        <f t="shared" si="28"/>
        <v>0</v>
      </c>
    </row>
    <row r="919" spans="1:30">
      <c r="A919" s="14">
        <v>44558</v>
      </c>
      <c r="B919" s="15">
        <v>9.5884186942829844E-4</v>
      </c>
      <c r="C919" s="15">
        <v>9.5884186942829844E-4</v>
      </c>
      <c r="D919" s="15">
        <v>1.0165813551364412E-2</v>
      </c>
      <c r="E919" s="15">
        <v>1.0165813551364412E-2</v>
      </c>
      <c r="F919" s="15">
        <v>3.3965741287655046E-2</v>
      </c>
      <c r="G919" s="15">
        <v>3.3965741287655046E-2</v>
      </c>
      <c r="H919" s="15">
        <v>1.2550166578037151E-2</v>
      </c>
      <c r="I919" s="15">
        <v>1.2550166578037151E-2</v>
      </c>
      <c r="J919" s="15">
        <v>6.2669403230607737E-6</v>
      </c>
      <c r="K919" s="15">
        <v>6.2669403230607737E-6</v>
      </c>
      <c r="L919" s="15">
        <v>6.0118863581710119E-5</v>
      </c>
      <c r="M919" s="15">
        <v>6.0118863581710119E-5</v>
      </c>
      <c r="N919" s="15">
        <v>1.6066154754873006E-4</v>
      </c>
      <c r="O919" s="15">
        <v>1.6066154754873006E-4</v>
      </c>
      <c r="P919" s="15">
        <v>6.4767722494170921E-5</v>
      </c>
      <c r="Q919" s="15">
        <v>6.4767722494170921E-5</v>
      </c>
      <c r="R919" s="15">
        <v>0</v>
      </c>
      <c r="S919" s="15">
        <v>0</v>
      </c>
      <c r="T919" s="15">
        <v>2.3389100736312938E-3</v>
      </c>
      <c r="U919" s="15">
        <v>2.3389100736312938E-3</v>
      </c>
      <c r="V919" s="15">
        <v>2.637212049616066E-2</v>
      </c>
      <c r="W919" s="15">
        <v>2.637212049616066E-2</v>
      </c>
      <c r="X919" s="15">
        <v>7.2698927810123763E-3</v>
      </c>
      <c r="Y919" s="15">
        <v>7.2698927810123763E-3</v>
      </c>
      <c r="Z919" s="30" t="s">
        <v>8</v>
      </c>
      <c r="AA919" s="17"/>
      <c r="AB919" s="18">
        <f t="shared" si="29"/>
        <v>-4.3780213403420607</v>
      </c>
      <c r="AD919" s="28">
        <f t="shared" si="28"/>
        <v>0</v>
      </c>
    </row>
    <row r="920" spans="1:30">
      <c r="A920" s="14">
        <v>44559</v>
      </c>
      <c r="B920" s="15"/>
      <c r="C920" s="15"/>
      <c r="D920" s="15">
        <v>0.27547322134047891</v>
      </c>
      <c r="E920" s="15">
        <v>0.27547322134047891</v>
      </c>
      <c r="F920" s="15">
        <v>0.77883047844063791</v>
      </c>
      <c r="G920" s="15">
        <v>0.77883047844063791</v>
      </c>
      <c r="H920" s="15">
        <v>0.29661912488580428</v>
      </c>
      <c r="I920" s="15">
        <v>0.29661912488580428</v>
      </c>
      <c r="J920" s="15"/>
      <c r="K920" s="15"/>
      <c r="L920" s="15">
        <v>5.3706184799661031E-3</v>
      </c>
      <c r="M920" s="15">
        <v>5.3706184799661031E-3</v>
      </c>
      <c r="N920" s="15">
        <v>5.3112817483756646E-3</v>
      </c>
      <c r="O920" s="15">
        <v>5.3112817483756646E-3</v>
      </c>
      <c r="P920" s="15">
        <v>3.4088274996932053E-3</v>
      </c>
      <c r="Q920" s="15">
        <v>3.4088274996932053E-3</v>
      </c>
      <c r="R920" s="15"/>
      <c r="S920" s="15"/>
      <c r="T920" s="15">
        <v>2.8341749974234771E-4</v>
      </c>
      <c r="U920" s="15">
        <v>2.8341749974234771E-4</v>
      </c>
      <c r="V920" s="15">
        <v>3.1187241582988776E-4</v>
      </c>
      <c r="W920" s="15">
        <v>3.1187241582988776E-4</v>
      </c>
      <c r="X920" s="15">
        <v>1.8748551248312629E-4</v>
      </c>
      <c r="Y920" s="15">
        <v>1.8748551248312629E-4</v>
      </c>
      <c r="Z920" s="30" t="s">
        <v>8</v>
      </c>
      <c r="AA920" s="17"/>
      <c r="AB920" s="18">
        <f t="shared" si="29"/>
        <v>-1.2153063709598944</v>
      </c>
      <c r="AD920" s="28">
        <f t="shared" si="28"/>
        <v>0</v>
      </c>
    </row>
    <row r="921" spans="1:30">
      <c r="A921" s="14">
        <v>44560</v>
      </c>
      <c r="B921" s="15">
        <v>1.004277186770489E-2</v>
      </c>
      <c r="C921" s="15">
        <v>1.004277186770489E-2</v>
      </c>
      <c r="D921" s="15">
        <v>0.63748611540531563</v>
      </c>
      <c r="E921" s="15">
        <v>0.63748611540531563</v>
      </c>
      <c r="F921" s="15">
        <v>2.9571175428233908E-2</v>
      </c>
      <c r="G921" s="15">
        <v>2.9571175428233908E-2</v>
      </c>
      <c r="H921" s="15">
        <v>0.26377734447792672</v>
      </c>
      <c r="I921" s="15">
        <v>0.26377734447792672</v>
      </c>
      <c r="J921" s="15">
        <v>5.953593306907735E-5</v>
      </c>
      <c r="K921" s="15">
        <v>5.953593306907735E-5</v>
      </c>
      <c r="L921" s="15">
        <v>4.4659727232127504E-3</v>
      </c>
      <c r="M921" s="15">
        <v>4.4659727232127504E-3</v>
      </c>
      <c r="N921" s="15">
        <v>2.0318960425280566E-4</v>
      </c>
      <c r="O921" s="15">
        <v>2.0318960425280566E-4</v>
      </c>
      <c r="P921" s="15">
        <v>1.8430394015007934E-3</v>
      </c>
      <c r="Q921" s="15">
        <v>1.8430394015007934E-3</v>
      </c>
      <c r="R921" s="15">
        <v>0</v>
      </c>
      <c r="S921" s="15">
        <v>0</v>
      </c>
      <c r="T921" s="15">
        <v>2.2100839373847721E-2</v>
      </c>
      <c r="U921" s="15">
        <v>2.2100839373847721E-2</v>
      </c>
      <c r="V921" s="15">
        <v>1.679385705847608E-2</v>
      </c>
      <c r="W921" s="15">
        <v>1.679385705847608E-2</v>
      </c>
      <c r="X921" s="15">
        <v>1.2810373743847065E-2</v>
      </c>
      <c r="Y921" s="15">
        <v>1.2810373743847065E-2</v>
      </c>
      <c r="Z921" s="30" t="s">
        <v>8</v>
      </c>
      <c r="AA921" s="17"/>
      <c r="AB921" s="18">
        <f t="shared" si="29"/>
        <v>-1.3326499238201257</v>
      </c>
      <c r="AD921" s="28">
        <f t="shared" si="28"/>
        <v>0</v>
      </c>
    </row>
    <row r="922" spans="1:30" ht="11.25" customHeight="1">
      <c r="A922" s="14">
        <v>44561</v>
      </c>
      <c r="B922" s="15">
        <v>9.2891722938568316E-2</v>
      </c>
      <c r="C922" s="15">
        <v>9.2891722938568316E-2</v>
      </c>
      <c r="D922" s="15">
        <v>0.82570110046148393</v>
      </c>
      <c r="E922" s="15">
        <v>0.82570110046148393</v>
      </c>
      <c r="F922" s="15">
        <v>1.3282079149438863</v>
      </c>
      <c r="G922" s="15">
        <v>1.3282079149438863</v>
      </c>
      <c r="H922" s="15">
        <v>0.68080080175622792</v>
      </c>
      <c r="I922" s="15">
        <v>0.68080080175622792</v>
      </c>
      <c r="J922" s="15">
        <v>7.3009854763658006E-4</v>
      </c>
      <c r="K922" s="15">
        <v>7.3009854763658006E-4</v>
      </c>
      <c r="L922" s="15">
        <v>7.9127875685641343E-3</v>
      </c>
      <c r="M922" s="15">
        <v>7.9127875685641343E-3</v>
      </c>
      <c r="N922" s="15">
        <v>1.0570584760779688E-2</v>
      </c>
      <c r="O922" s="15">
        <v>1.0570584760779688E-2</v>
      </c>
      <c r="P922" s="15">
        <v>5.9472677111314133E-3</v>
      </c>
      <c r="Q922" s="15">
        <v>5.9472677111314133E-3</v>
      </c>
      <c r="R922" s="15">
        <v>6.8246980118131821E-3</v>
      </c>
      <c r="S922" s="15">
        <v>6.8246980118131821E-3</v>
      </c>
      <c r="T922" s="15">
        <v>3.515522118016192E-3</v>
      </c>
      <c r="U922" s="15">
        <v>3.515522118016192E-3</v>
      </c>
      <c r="V922" s="15">
        <v>7.135262847017129E-3</v>
      </c>
      <c r="W922" s="15">
        <v>7.135262847017129E-3</v>
      </c>
      <c r="X922" s="15">
        <v>5.5859319961639332E-3</v>
      </c>
      <c r="Y922" s="15">
        <v>5.5859319961639332E-3</v>
      </c>
      <c r="Z922" s="30" t="s">
        <v>8</v>
      </c>
      <c r="AA922" s="17"/>
      <c r="AB922" s="18">
        <f t="shared" si="29"/>
        <v>-0.38448552405588127</v>
      </c>
      <c r="AD922" s="28">
        <f t="shared" si="28"/>
        <v>0</v>
      </c>
    </row>
    <row r="923" spans="1:30">
      <c r="A923" s="14">
        <v>44562</v>
      </c>
      <c r="B923" s="15">
        <v>1.5024989424538204E-2</v>
      </c>
      <c r="C923" s="15">
        <v>1.5024989424538204E-2</v>
      </c>
      <c r="D923" s="15">
        <v>2.938094747329004E-2</v>
      </c>
      <c r="E923" s="15">
        <v>2.938094747329004E-2</v>
      </c>
      <c r="F923" s="15">
        <v>4.2012994683992916E-2</v>
      </c>
      <c r="G923" s="15">
        <v>4.2012994683992916E-2</v>
      </c>
      <c r="H923" s="15">
        <v>2.7212669930050865E-2</v>
      </c>
      <c r="I923" s="15">
        <v>2.7212669930050865E-2</v>
      </c>
      <c r="J923" s="15">
        <v>1.2220533629968508E-4</v>
      </c>
      <c r="K923" s="15">
        <v>1.2220533629968508E-4</v>
      </c>
      <c r="L923" s="15">
        <v>3.5212477240715944E-4</v>
      </c>
      <c r="M923" s="15">
        <v>3.5212477240715944E-4</v>
      </c>
      <c r="N923" s="15">
        <v>2.551683402244536E-4</v>
      </c>
      <c r="O923" s="15">
        <v>2.551683402244536E-4</v>
      </c>
      <c r="P923" s="15">
        <v>2.4543557997791087E-4</v>
      </c>
      <c r="Q923" s="15">
        <v>2.4543557997791087E-4</v>
      </c>
      <c r="R923" s="15">
        <v>0</v>
      </c>
      <c r="S923" s="15">
        <v>0</v>
      </c>
      <c r="T923" s="15">
        <v>0</v>
      </c>
      <c r="U923" s="15">
        <v>0</v>
      </c>
      <c r="V923" s="15">
        <v>6.100413467217956E-3</v>
      </c>
      <c r="W923" s="15">
        <v>6.100413467217956E-3</v>
      </c>
      <c r="X923" s="15">
        <v>1.4669321007013095E-3</v>
      </c>
      <c r="Y923" s="15">
        <v>1.4669321007013095E-3</v>
      </c>
      <c r="Z923" s="30" t="s">
        <v>8</v>
      </c>
      <c r="AA923" s="17"/>
      <c r="AB923" s="18">
        <f t="shared" si="29"/>
        <v>-3.6040726078823697</v>
      </c>
      <c r="AD923" s="28">
        <f t="shared" si="28"/>
        <v>0</v>
      </c>
    </row>
    <row r="924" spans="1:30">
      <c r="A924" s="14">
        <v>44563</v>
      </c>
      <c r="B924" s="15">
        <v>6.7369608472903314E-4</v>
      </c>
      <c r="C924" s="15">
        <v>6.7369608472903314E-4</v>
      </c>
      <c r="D924" s="15">
        <v>0.75954458529435342</v>
      </c>
      <c r="E924" s="15">
        <v>0.75954458529435342</v>
      </c>
      <c r="F924" s="15">
        <v>0.24559007678676903</v>
      </c>
      <c r="G924" s="15">
        <v>0.24559007678676903</v>
      </c>
      <c r="H924" s="15">
        <v>0.36077098587836393</v>
      </c>
      <c r="I924" s="15">
        <v>0.36077098587836393</v>
      </c>
      <c r="J924" s="15">
        <v>6.2669403230607737E-6</v>
      </c>
      <c r="K924" s="15">
        <v>6.2669403230607737E-6</v>
      </c>
      <c r="L924" s="15">
        <v>7.2514800691653213E-3</v>
      </c>
      <c r="M924" s="15">
        <v>7.2514800691653213E-3</v>
      </c>
      <c r="N924" s="15">
        <v>1.0655640874187832E-2</v>
      </c>
      <c r="O924" s="15">
        <v>1.0655640874187832E-2</v>
      </c>
      <c r="P924" s="15">
        <v>5.4427612411768172E-3</v>
      </c>
      <c r="Q924" s="15">
        <v>5.4427612411768172E-3</v>
      </c>
      <c r="R924" s="15">
        <v>0</v>
      </c>
      <c r="S924" s="15">
        <v>0</v>
      </c>
      <c r="T924" s="15">
        <v>0</v>
      </c>
      <c r="U924" s="15">
        <v>0</v>
      </c>
      <c r="V924" s="15">
        <v>1.8901358535144714E-4</v>
      </c>
      <c r="W924" s="15">
        <v>1.8901358535144714E-4</v>
      </c>
      <c r="X924" s="15">
        <v>4.5451033329242743E-5</v>
      </c>
      <c r="Y924" s="15">
        <v>4.5451033329242743E-5</v>
      </c>
      <c r="Z924" s="30" t="s">
        <v>8</v>
      </c>
      <c r="AA924" s="17"/>
      <c r="AB924" s="18">
        <f t="shared" si="29"/>
        <v>-1.0195119101071373</v>
      </c>
      <c r="AD924" s="28">
        <f t="shared" si="28"/>
        <v>0</v>
      </c>
    </row>
    <row r="925" spans="1:30">
      <c r="A925" s="14">
        <v>44564</v>
      </c>
      <c r="B925" s="15">
        <v>0.1422219436915412</v>
      </c>
      <c r="C925" s="15">
        <v>0.1422219436915412</v>
      </c>
      <c r="D925" s="15">
        <v>9.5070825746905313E-2</v>
      </c>
      <c r="E925" s="15">
        <v>9.5070825746905313E-2</v>
      </c>
      <c r="F925" s="15">
        <v>6.0389840519787363E-3</v>
      </c>
      <c r="G925" s="15">
        <v>6.0389840519787363E-3</v>
      </c>
      <c r="H925" s="15">
        <v>9.0760032179331609E-2</v>
      </c>
      <c r="I925" s="15">
        <v>9.0760032179331609E-2</v>
      </c>
      <c r="J925" s="15">
        <v>3.8416344180362545E-3</v>
      </c>
      <c r="K925" s="15">
        <v>3.8416344180362545E-3</v>
      </c>
      <c r="L925" s="15">
        <v>4.6949969654287911E-4</v>
      </c>
      <c r="M925" s="15">
        <v>4.6949969654287911E-4</v>
      </c>
      <c r="N925" s="15">
        <v>2.8352037802717071E-5</v>
      </c>
      <c r="O925" s="15">
        <v>2.8352037802717071E-5</v>
      </c>
      <c r="P925" s="15">
        <v>1.5862410631905717E-3</v>
      </c>
      <c r="Q925" s="15">
        <v>1.5862410631905717E-3</v>
      </c>
      <c r="R925" s="15">
        <v>0</v>
      </c>
      <c r="S925" s="15">
        <v>0</v>
      </c>
      <c r="T925" s="15">
        <v>0</v>
      </c>
      <c r="U925" s="15">
        <v>0</v>
      </c>
      <c r="V925" s="15">
        <v>3.6574128765505024E-3</v>
      </c>
      <c r="W925" s="15">
        <v>3.6574128765505024E-3</v>
      </c>
      <c r="X925" s="15">
        <v>8.7947749492084696E-4</v>
      </c>
      <c r="Y925" s="15">
        <v>8.7947749492084696E-4</v>
      </c>
      <c r="Z925" s="30" t="s">
        <v>8</v>
      </c>
      <c r="AA925" s="17"/>
      <c r="AB925" s="18">
        <f t="shared" si="29"/>
        <v>-2.3995362645164424</v>
      </c>
      <c r="AD925" s="28">
        <f t="shared" ref="AD925:AD988" si="30">A925-1-A924</f>
        <v>0</v>
      </c>
    </row>
    <row r="926" spans="1:30">
      <c r="A926" s="14">
        <v>44565</v>
      </c>
      <c r="B926" s="15">
        <v>1.1797546492863522</v>
      </c>
      <c r="C926" s="15">
        <v>1.1797546492863522</v>
      </c>
      <c r="D926" s="15">
        <v>1.2410251125081592E-2</v>
      </c>
      <c r="E926" s="15">
        <v>1.2410251125081592E-2</v>
      </c>
      <c r="F926" s="15">
        <v>4.2953384524512703</v>
      </c>
      <c r="G926" s="15">
        <v>4.2953384524512703</v>
      </c>
      <c r="H926" s="15">
        <v>1.4656106119072616</v>
      </c>
      <c r="I926" s="15">
        <v>1.4656106119072616</v>
      </c>
      <c r="J926" s="15">
        <v>5.2642298713710496E-3</v>
      </c>
      <c r="K926" s="15">
        <v>5.2642298713710496E-3</v>
      </c>
      <c r="L926" s="15">
        <v>5.7256060554009651E-5</v>
      </c>
      <c r="M926" s="15">
        <v>5.7256060554009651E-5</v>
      </c>
      <c r="N926" s="15">
        <v>3.285056113408151E-2</v>
      </c>
      <c r="O926" s="15">
        <v>3.285056113408151E-2</v>
      </c>
      <c r="P926" s="15">
        <v>9.831058509115205E-3</v>
      </c>
      <c r="Q926" s="15">
        <v>9.831058509115205E-3</v>
      </c>
      <c r="R926" s="15">
        <v>6.5583530480830994E-3</v>
      </c>
      <c r="S926" s="15">
        <v>6.5583530480830994E-3</v>
      </c>
      <c r="T926" s="15">
        <v>1.0935907565815842E-2</v>
      </c>
      <c r="U926" s="15">
        <v>1.0935907565815842E-2</v>
      </c>
      <c r="V926" s="15">
        <v>2.0914353219137625E-2</v>
      </c>
      <c r="W926" s="15">
        <v>2.0914353219137625E-2</v>
      </c>
      <c r="X926" s="15">
        <v>1.1747955839776017E-2</v>
      </c>
      <c r="Y926" s="15">
        <v>1.1747955839776017E-2</v>
      </c>
      <c r="Z926" s="30" t="s">
        <v>8</v>
      </c>
      <c r="AA926" s="17"/>
      <c r="AB926" s="18">
        <f t="shared" si="29"/>
        <v>0.38227195556876259</v>
      </c>
      <c r="AD926" s="28">
        <f t="shared" si="30"/>
        <v>0</v>
      </c>
    </row>
    <row r="927" spans="1:30">
      <c r="A927" s="14">
        <v>44566</v>
      </c>
      <c r="B927" s="15">
        <v>3.0310840240023813</v>
      </c>
      <c r="C927" s="15">
        <v>3.0310840240023813</v>
      </c>
      <c r="D927" s="15">
        <v>4.194593310201884</v>
      </c>
      <c r="E927" s="15">
        <v>4.194593310201884</v>
      </c>
      <c r="F927" s="15">
        <v>19.755983461311281</v>
      </c>
      <c r="G927" s="15">
        <v>19.755983461311281</v>
      </c>
      <c r="H927" s="15">
        <v>7.5146352327320161</v>
      </c>
      <c r="I927" s="15">
        <v>7.5146352327320161</v>
      </c>
      <c r="J927" s="15">
        <v>3.890516552556128E-2</v>
      </c>
      <c r="K927" s="15">
        <v>3.890516552556128E-2</v>
      </c>
      <c r="L927" s="15">
        <v>7.2869788267088065E-2</v>
      </c>
      <c r="M927" s="15">
        <v>7.2869788267088065E-2</v>
      </c>
      <c r="N927" s="15">
        <v>0.15584642646190192</v>
      </c>
      <c r="O927" s="15">
        <v>0.15584642646190192</v>
      </c>
      <c r="P927" s="15">
        <v>8.0506279060254426E-2</v>
      </c>
      <c r="Q927" s="15">
        <v>8.0506279060254426E-2</v>
      </c>
      <c r="R927" s="15">
        <v>0</v>
      </c>
      <c r="S927" s="15">
        <v>0</v>
      </c>
      <c r="T927" s="15">
        <v>9.1552440825861427E-3</v>
      </c>
      <c r="U927" s="15">
        <v>9.1552440825861427E-3</v>
      </c>
      <c r="V927" s="15">
        <v>4.7135262847017127E-2</v>
      </c>
      <c r="W927" s="15">
        <v>4.7135262847017127E-2</v>
      </c>
      <c r="X927" s="15">
        <v>1.4968161551152867E-2</v>
      </c>
      <c r="Y927" s="15">
        <v>1.4968161551152867E-2</v>
      </c>
      <c r="Z927" s="30" t="s">
        <v>9</v>
      </c>
      <c r="AA927" s="17"/>
      <c r="AB927" s="18">
        <f t="shared" si="29"/>
        <v>2.0168524834682899</v>
      </c>
      <c r="AD927" s="28">
        <f t="shared" si="30"/>
        <v>0</v>
      </c>
    </row>
    <row r="928" spans="1:30">
      <c r="A928" s="14">
        <v>44567</v>
      </c>
      <c r="B928" s="15">
        <v>0.38440471900606327</v>
      </c>
      <c r="C928" s="15">
        <v>0.38440471900606327</v>
      </c>
      <c r="D928" s="15">
        <v>2.7277245296414616</v>
      </c>
      <c r="E928" s="15">
        <v>2.7277245296414616</v>
      </c>
      <c r="F928" s="15">
        <v>4.5092262256349693</v>
      </c>
      <c r="G928" s="15">
        <v>2.6366828115770824</v>
      </c>
      <c r="H928" s="15">
        <v>2.306364962707427</v>
      </c>
      <c r="I928" s="15">
        <v>1.856084984342119</v>
      </c>
      <c r="J928" s="15">
        <v>7.3949895812117136E-3</v>
      </c>
      <c r="K928" s="15">
        <v>7.3949895812117136E-3</v>
      </c>
      <c r="L928" s="15">
        <v>3.8894041934338736E-2</v>
      </c>
      <c r="M928" s="15">
        <v>3.8894041934338736E-2</v>
      </c>
      <c r="N928" s="15">
        <v>3.7935026580035412E-2</v>
      </c>
      <c r="O928" s="15">
        <v>8.0283520378027114E-3</v>
      </c>
      <c r="P928" s="15">
        <v>2.7241076825881651E-2</v>
      </c>
      <c r="Q928" s="15">
        <v>2.0049587077362211E-2</v>
      </c>
      <c r="R928" s="15">
        <v>3.7291428392373135E-2</v>
      </c>
      <c r="S928" s="15">
        <v>3.7291428392373135E-2</v>
      </c>
      <c r="T928" s="15">
        <v>3.5922452391585646E-2</v>
      </c>
      <c r="U928" s="15">
        <v>3.5922452391585646E-2</v>
      </c>
      <c r="V928" s="15">
        <v>0.10179326639102185</v>
      </c>
      <c r="W928" s="15">
        <v>0.10112226816302422</v>
      </c>
      <c r="X928" s="15">
        <v>5.2258461846130082E-2</v>
      </c>
      <c r="Y928" s="15">
        <v>5.2097110677811267E-2</v>
      </c>
      <c r="Z928" s="30" t="s">
        <v>8</v>
      </c>
      <c r="AA928" s="17"/>
      <c r="AB928" s="18">
        <f t="shared" si="29"/>
        <v>0.61846942229316038</v>
      </c>
      <c r="AD928" s="28">
        <f t="shared" si="30"/>
        <v>0</v>
      </c>
    </row>
    <row r="929" spans="1:30">
      <c r="A929" s="14">
        <v>44568</v>
      </c>
      <c r="B929" s="15">
        <v>0.1296441944631582</v>
      </c>
      <c r="C929" s="15">
        <v>0.1296441944631582</v>
      </c>
      <c r="D929" s="15">
        <v>2.4897941072062477</v>
      </c>
      <c r="E929" s="15">
        <v>2.4324922418037946</v>
      </c>
      <c r="F929" s="15">
        <v>2.4803260484347316</v>
      </c>
      <c r="G929" s="15">
        <v>2.4803260484347316</v>
      </c>
      <c r="H929" s="15">
        <v>1.6316670984514834</v>
      </c>
      <c r="I929" s="15">
        <v>1.6089234013735303</v>
      </c>
      <c r="J929" s="15">
        <v>1.670139596095696E-3</v>
      </c>
      <c r="K929" s="15">
        <v>1.670139596095696E-3</v>
      </c>
      <c r="L929" s="15">
        <v>2.3978838160019236E-2</v>
      </c>
      <c r="M929" s="15">
        <v>9.6533718094060274E-3</v>
      </c>
      <c r="N929" s="15">
        <v>8.6520968694624931E-3</v>
      </c>
      <c r="O929" s="15">
        <v>8.6520968694624931E-3</v>
      </c>
      <c r="P929" s="15">
        <v>1.2203602448901679E-2</v>
      </c>
      <c r="Q929" s="15">
        <v>6.5176781794134084E-3</v>
      </c>
      <c r="R929" s="15">
        <v>7.3824557005655912E-3</v>
      </c>
      <c r="S929" s="15">
        <v>7.3824557005655912E-3</v>
      </c>
      <c r="T929" s="15">
        <v>3.5432913073848861E-2</v>
      </c>
      <c r="U929" s="15">
        <v>3.5432913073848861E-2</v>
      </c>
      <c r="V929" s="15">
        <v>3.8520968694624923E-2</v>
      </c>
      <c r="W929" s="15">
        <v>3.8520968694624923E-2</v>
      </c>
      <c r="X929" s="15">
        <v>2.6003672443492998E-2</v>
      </c>
      <c r="Y929" s="15">
        <v>2.6003672443492998E-2</v>
      </c>
      <c r="Z929" s="30" t="s">
        <v>8</v>
      </c>
      <c r="AA929" s="17"/>
      <c r="AB929" s="18">
        <f t="shared" si="29"/>
        <v>0.47556526052123538</v>
      </c>
      <c r="AD929" s="28">
        <f t="shared" si="30"/>
        <v>0</v>
      </c>
    </row>
    <row r="930" spans="1:30">
      <c r="A930" s="14">
        <v>44569</v>
      </c>
      <c r="B930" s="15">
        <v>2.0273551945101604E-3</v>
      </c>
      <c r="C930" s="15">
        <v>2.0273551945101604E-3</v>
      </c>
      <c r="D930" s="15">
        <v>0.29802924639573103</v>
      </c>
      <c r="E930" s="15">
        <v>0.29802924639573103</v>
      </c>
      <c r="F930" s="15">
        <v>2.3168340224453635E-2</v>
      </c>
      <c r="G930" s="15">
        <v>2.3168340224453635E-2</v>
      </c>
      <c r="H930" s="15">
        <v>0.12459719021711957</v>
      </c>
      <c r="I930" s="15">
        <v>0.12459719021711957</v>
      </c>
      <c r="J930" s="15">
        <v>9.4004104845911605E-6</v>
      </c>
      <c r="K930" s="15">
        <v>9.4004104845911605E-6</v>
      </c>
      <c r="L930" s="15">
        <v>1.3521018699829376E-2</v>
      </c>
      <c r="M930" s="15">
        <v>1.3521018699829376E-2</v>
      </c>
      <c r="N930" s="15">
        <v>1.2285883047844062E-4</v>
      </c>
      <c r="O930" s="15">
        <v>1.2285883047844062E-4</v>
      </c>
      <c r="P930" s="15">
        <v>5.3995827595140359E-3</v>
      </c>
      <c r="Q930" s="15">
        <v>5.3995827595140359E-3</v>
      </c>
      <c r="R930" s="15">
        <v>0</v>
      </c>
      <c r="S930" s="15">
        <v>0</v>
      </c>
      <c r="T930" s="15">
        <v>2.9200590882544916E-4</v>
      </c>
      <c r="U930" s="15">
        <v>2.9200590882544916E-4</v>
      </c>
      <c r="V930" s="15">
        <v>5.1978735971647966E-4</v>
      </c>
      <c r="W930" s="15">
        <v>5.1978735971647966E-4</v>
      </c>
      <c r="X930" s="15">
        <v>2.4089047664498651E-4</v>
      </c>
      <c r="Y930" s="15">
        <v>2.4089047664498651E-4</v>
      </c>
      <c r="Z930" s="30" t="s">
        <v>8</v>
      </c>
      <c r="AA930" s="17"/>
      <c r="AB930" s="18">
        <f t="shared" si="29"/>
        <v>-2.0826692233074504</v>
      </c>
      <c r="AD930" s="28">
        <f t="shared" si="30"/>
        <v>0</v>
      </c>
    </row>
    <row r="931" spans="1:30">
      <c r="A931" s="14">
        <v>44570</v>
      </c>
      <c r="B931" s="15">
        <v>6.0475974117536468E-3</v>
      </c>
      <c r="C931" s="15">
        <v>6.0475974117536468E-3</v>
      </c>
      <c r="D931" s="15">
        <v>0.7207793694962612</v>
      </c>
      <c r="E931" s="15">
        <v>0.7207793694962612</v>
      </c>
      <c r="F931" s="15">
        <v>2.140578854105139E-2</v>
      </c>
      <c r="G931" s="15">
        <v>2.140578854105139E-2</v>
      </c>
      <c r="H931" s="15">
        <v>0.29342505351859177</v>
      </c>
      <c r="I931" s="15">
        <v>0.29342505351859177</v>
      </c>
      <c r="J931" s="15">
        <v>1.5667350807651934E-5</v>
      </c>
      <c r="K931" s="15">
        <v>1.5667350807651934E-5</v>
      </c>
      <c r="L931" s="15">
        <v>1.1405407262358721E-2</v>
      </c>
      <c r="M931" s="15">
        <v>1.1405407262358721E-2</v>
      </c>
      <c r="N931" s="15">
        <v>1.2285883047844062E-4</v>
      </c>
      <c r="O931" s="15">
        <v>1.2285883047844062E-4</v>
      </c>
      <c r="P931" s="15">
        <v>4.5621474704227397E-3</v>
      </c>
      <c r="Q931" s="15">
        <v>4.5621474704227397E-3</v>
      </c>
      <c r="R931" s="15">
        <v>1.2295736913845237E-2</v>
      </c>
      <c r="S931" s="15">
        <v>1.2295736913845237E-2</v>
      </c>
      <c r="T931" s="15">
        <v>0</v>
      </c>
      <c r="U931" s="15">
        <v>0</v>
      </c>
      <c r="V931" s="15">
        <v>8.5056113408151217E-5</v>
      </c>
      <c r="W931" s="15">
        <v>8.5056113408151217E-5</v>
      </c>
      <c r="X931" s="15">
        <v>4.4791993345968725E-3</v>
      </c>
      <c r="Y931" s="15">
        <v>4.4791993345968725E-3</v>
      </c>
      <c r="Z931" s="30" t="s">
        <v>8</v>
      </c>
      <c r="AA931" s="17"/>
      <c r="AB931" s="18">
        <f t="shared" si="29"/>
        <v>-1.2261330266032191</v>
      </c>
      <c r="AD931" s="28">
        <f t="shared" si="30"/>
        <v>0</v>
      </c>
    </row>
    <row r="932" spans="1:30">
      <c r="A932" s="14">
        <v>44571</v>
      </c>
      <c r="B932" s="15">
        <v>1.9602989330534101E-2</v>
      </c>
      <c r="C932" s="15">
        <v>1.9602989330534101E-2</v>
      </c>
      <c r="D932" s="15">
        <v>0.16650921250014317</v>
      </c>
      <c r="E932" s="15">
        <v>0.16650921250014317</v>
      </c>
      <c r="F932" s="15">
        <v>1.5952746603662138E-2</v>
      </c>
      <c r="G932" s="15">
        <v>1.5952746603662138E-2</v>
      </c>
      <c r="H932" s="15">
        <v>7.7033820113900295E-2</v>
      </c>
      <c r="I932" s="15">
        <v>7.7033820113900295E-2</v>
      </c>
      <c r="J932" s="15">
        <v>1.2533880646121553E-4</v>
      </c>
      <c r="K932" s="15">
        <v>1.2533880646121553E-4</v>
      </c>
      <c r="L932" s="15">
        <v>2.2014955283016714E-3</v>
      </c>
      <c r="M932" s="15">
        <v>2.2014955283016714E-3</v>
      </c>
      <c r="N932" s="15">
        <v>9.4506792675723542E-5</v>
      </c>
      <c r="O932" s="15">
        <v>9.4506792675723542E-5</v>
      </c>
      <c r="P932" s="15">
        <v>9.419726657485558E-4</v>
      </c>
      <c r="Q932" s="15">
        <v>9.419726657485558E-4</v>
      </c>
      <c r="R932" s="15">
        <v>0</v>
      </c>
      <c r="S932" s="15">
        <v>0</v>
      </c>
      <c r="T932" s="15">
        <v>1.5524980819219714E-2</v>
      </c>
      <c r="U932" s="15">
        <v>1.5524980819219714E-2</v>
      </c>
      <c r="V932" s="15">
        <v>8.9450679267572379E-3</v>
      </c>
      <c r="W932" s="15">
        <v>8.9450679267572379E-3</v>
      </c>
      <c r="X932" s="15">
        <v>8.3129939959184981E-3</v>
      </c>
      <c r="Y932" s="15">
        <v>8.3129939959184981E-3</v>
      </c>
      <c r="Z932" s="30" t="s">
        <v>8</v>
      </c>
      <c r="AA932" s="17"/>
      <c r="AB932" s="18">
        <f t="shared" si="29"/>
        <v>-2.5635107312998691</v>
      </c>
      <c r="AD932" s="28">
        <f t="shared" si="30"/>
        <v>0</v>
      </c>
    </row>
    <row r="933" spans="1:30">
      <c r="A933" s="14">
        <v>44572</v>
      </c>
      <c r="B933" s="15">
        <v>4.7378068842339444E-2</v>
      </c>
      <c r="C933" s="15">
        <v>4.7378068842339444E-2</v>
      </c>
      <c r="D933" s="15">
        <v>0.40281642561865177</v>
      </c>
      <c r="E933" s="15">
        <v>0.40281642561865177</v>
      </c>
      <c r="F933" s="15">
        <v>4.6800519787359729</v>
      </c>
      <c r="G933" s="15">
        <v>3.8483733018310704</v>
      </c>
      <c r="H933" s="15">
        <v>1.3024482199102796</v>
      </c>
      <c r="I933" s="15">
        <v>1.1024591281582787</v>
      </c>
      <c r="J933" s="15">
        <v>6.1416015165995574E-4</v>
      </c>
      <c r="K933" s="15">
        <v>6.1416015165995574E-4</v>
      </c>
      <c r="L933" s="15">
        <v>3.9363541630881614E-3</v>
      </c>
      <c r="M933" s="15">
        <v>3.9363541630881614E-3</v>
      </c>
      <c r="N933" s="15">
        <v>4.544359125812162E-2</v>
      </c>
      <c r="O933" s="15">
        <v>3.5151801535735411E-2</v>
      </c>
      <c r="P933" s="15">
        <v>1.2712654022189213E-2</v>
      </c>
      <c r="Q933" s="15">
        <v>1.0237845257411919E-2</v>
      </c>
      <c r="R933" s="15">
        <v>2.0712237767715858E-2</v>
      </c>
      <c r="S933" s="15">
        <v>2.0712237767715858E-2</v>
      </c>
      <c r="T933" s="15">
        <v>2.7262473232791688E-2</v>
      </c>
      <c r="U933" s="15">
        <v>2.7262473232791688E-2</v>
      </c>
      <c r="V933" s="15">
        <v>0.16850561134081513</v>
      </c>
      <c r="W933" s="15">
        <v>0.16850561134081513</v>
      </c>
      <c r="X933" s="15">
        <v>5.8851134230536742E-2</v>
      </c>
      <c r="Y933" s="15">
        <v>5.8851134230536742E-2</v>
      </c>
      <c r="Z933" s="30" t="s">
        <v>8</v>
      </c>
      <c r="AA933" s="17"/>
      <c r="AB933" s="18">
        <f t="shared" si="29"/>
        <v>9.7543255686401653E-2</v>
      </c>
      <c r="AD933" s="28">
        <f t="shared" si="30"/>
        <v>0</v>
      </c>
    </row>
    <row r="934" spans="1:30">
      <c r="A934" s="14">
        <v>44573</v>
      </c>
      <c r="B934" s="15">
        <v>6.1281275949049779E-2</v>
      </c>
      <c r="C934" s="15">
        <v>6.1281275949049779E-2</v>
      </c>
      <c r="D934" s="15">
        <v>7.2128322282913632E-2</v>
      </c>
      <c r="E934" s="15">
        <v>7.2128322282913632E-2</v>
      </c>
      <c r="F934" s="15">
        <v>0.19496278795038391</v>
      </c>
      <c r="G934" s="15">
        <v>0.19496278795038391</v>
      </c>
      <c r="H934" s="15">
        <v>9.7732220692037422E-2</v>
      </c>
      <c r="I934" s="15">
        <v>9.7732220692037422E-2</v>
      </c>
      <c r="J934" s="15">
        <v>1.8174126936876245E-4</v>
      </c>
      <c r="K934" s="15">
        <v>1.8174126936876245E-4</v>
      </c>
      <c r="L934" s="15">
        <v>4.8667651470908201E-4</v>
      </c>
      <c r="M934" s="15">
        <v>4.8667651470908201E-4</v>
      </c>
      <c r="N934" s="15">
        <v>1.0632014176018903E-3</v>
      </c>
      <c r="O934" s="15">
        <v>1.0632014176018903E-3</v>
      </c>
      <c r="P934" s="15">
        <v>5.1473295245367404E-4</v>
      </c>
      <c r="Q934" s="15">
        <v>5.1473295245367404E-4</v>
      </c>
      <c r="R934" s="15">
        <v>0</v>
      </c>
      <c r="S934" s="15">
        <v>0</v>
      </c>
      <c r="T934" s="15">
        <v>2.4611517629141044E-2</v>
      </c>
      <c r="U934" s="15">
        <v>2.4611517629141044E-2</v>
      </c>
      <c r="V934" s="15">
        <v>8.3449497932663909E-3</v>
      </c>
      <c r="W934" s="15">
        <v>8.3449497932663909E-3</v>
      </c>
      <c r="X934" s="15">
        <v>1.1775226459773563E-2</v>
      </c>
      <c r="Y934" s="15">
        <v>1.1775226459773563E-2</v>
      </c>
      <c r="Z934" s="30" t="s">
        <v>8</v>
      </c>
      <c r="AA934" s="17"/>
      <c r="AB934" s="18">
        <f t="shared" si="29"/>
        <v>-2.3255239821632894</v>
      </c>
      <c r="AD934" s="28">
        <f t="shared" si="30"/>
        <v>0</v>
      </c>
    </row>
    <row r="935" spans="1:30">
      <c r="A935" s="14">
        <v>44574</v>
      </c>
      <c r="B935" s="15">
        <v>8.4108606075798634E-2</v>
      </c>
      <c r="C935" s="15">
        <v>8.4108606075798634E-2</v>
      </c>
      <c r="D935" s="15">
        <v>0.20661135731217151</v>
      </c>
      <c r="E935" s="15">
        <v>0.20661135731217151</v>
      </c>
      <c r="F935" s="15">
        <v>7.7370064973419979</v>
      </c>
      <c r="G935" s="15">
        <v>6.5386509155345554</v>
      </c>
      <c r="H935" s="15">
        <v>1.9729804969615981</v>
      </c>
      <c r="I935" s="15">
        <v>1.6848186731025325</v>
      </c>
      <c r="J935" s="15">
        <v>2.8921929590925485E-3</v>
      </c>
      <c r="K935" s="15">
        <v>2.8921929590925485E-3</v>
      </c>
      <c r="L935" s="15">
        <v>3.867646890423352E-3</v>
      </c>
      <c r="M935" s="15">
        <v>3.867646890423352E-3</v>
      </c>
      <c r="N935" s="15">
        <v>8.3326639102185518E-2</v>
      </c>
      <c r="O935" s="15">
        <v>5.7384524512699354E-2</v>
      </c>
      <c r="P935" s="15">
        <v>2.2620979287964114E-2</v>
      </c>
      <c r="Q935" s="15">
        <v>1.6382824963525548E-2</v>
      </c>
      <c r="R935" s="15">
        <v>3.2998574271076497E-2</v>
      </c>
      <c r="S935" s="15">
        <v>3.2998574271076497E-2</v>
      </c>
      <c r="T935" s="15">
        <v>2.6151705658043905E-2</v>
      </c>
      <c r="U935" s="15">
        <v>2.6151705658043905E-2</v>
      </c>
      <c r="V935" s="15">
        <v>7.5425871234494998E-2</v>
      </c>
      <c r="W935" s="15">
        <v>7.3918487891317206E-2</v>
      </c>
      <c r="X935" s="15">
        <v>4.0483235386356509E-2</v>
      </c>
      <c r="Y935" s="15">
        <v>4.01207633955558E-2</v>
      </c>
      <c r="Z935" s="30" t="s">
        <v>8</v>
      </c>
      <c r="AA935" s="17"/>
      <c r="AB935" s="18">
        <f t="shared" si="29"/>
        <v>0.52165794561163725</v>
      </c>
      <c r="AD935" s="28">
        <f t="shared" si="30"/>
        <v>0</v>
      </c>
    </row>
    <row r="936" spans="1:30">
      <c r="A936" s="14">
        <v>44575</v>
      </c>
      <c r="B936" s="15">
        <v>0.25569743212120261</v>
      </c>
      <c r="C936" s="15">
        <v>0.25569743212120261</v>
      </c>
      <c r="D936" s="15">
        <v>2.563411087063566</v>
      </c>
      <c r="E936" s="15">
        <v>2.1297651356396075</v>
      </c>
      <c r="F936" s="15">
        <v>2.8967088009450679</v>
      </c>
      <c r="G936" s="15">
        <v>2.8593077377436504</v>
      </c>
      <c r="H936" s="15">
        <v>1.8067217533190618</v>
      </c>
      <c r="I936" s="15">
        <v>1.6256096119845287</v>
      </c>
      <c r="J936" s="15">
        <v>2.8608582574772435E-3</v>
      </c>
      <c r="K936" s="15">
        <v>2.8608582574772435E-3</v>
      </c>
      <c r="L936" s="15">
        <v>2.8447673686259684E-2</v>
      </c>
      <c r="M936" s="15">
        <v>2.7219531187376179E-2</v>
      </c>
      <c r="N936" s="15">
        <v>2.6665091553455426E-2</v>
      </c>
      <c r="O936" s="15">
        <v>1.9184878913171895E-2</v>
      </c>
      <c r="P936" s="15">
        <v>1.8740597317480012E-2</v>
      </c>
      <c r="Q936" s="15">
        <v>1.6454410341019104E-2</v>
      </c>
      <c r="R936" s="15">
        <v>2.8198097983611951E-2</v>
      </c>
      <c r="S936" s="15">
        <v>2.8198097983611951E-2</v>
      </c>
      <c r="T936" s="15">
        <v>3.5318400952740851E-2</v>
      </c>
      <c r="U936" s="15">
        <v>3.5318400952740851E-2</v>
      </c>
      <c r="V936" s="15">
        <v>5.2106320141760198E-2</v>
      </c>
      <c r="W936" s="15">
        <v>5.2106320141760198E-2</v>
      </c>
      <c r="X936" s="15">
        <v>3.6773294790857072E-2</v>
      </c>
      <c r="Y936" s="15">
        <v>3.6773294790857072E-2</v>
      </c>
      <c r="Z936" s="30" t="s">
        <v>8</v>
      </c>
      <c r="AA936" s="17"/>
      <c r="AB936" s="18">
        <f t="shared" si="29"/>
        <v>0.48588289126872819</v>
      </c>
      <c r="AD936" s="28">
        <f t="shared" si="30"/>
        <v>0</v>
      </c>
    </row>
    <row r="937" spans="1:30">
      <c r="A937" s="14">
        <v>44576</v>
      </c>
      <c r="B937" s="15">
        <v>1.3712065426856972E-2</v>
      </c>
      <c r="C937" s="15">
        <v>1.3712065426856972E-2</v>
      </c>
      <c r="D937" s="15">
        <v>2.8212923837988253E-2</v>
      </c>
      <c r="E937" s="15">
        <v>2.8212923837988253E-2</v>
      </c>
      <c r="F937" s="15">
        <v>0.38235085646780864</v>
      </c>
      <c r="G937" s="15">
        <v>7.3360897814530451E-2</v>
      </c>
      <c r="H937" s="15">
        <v>0.10811210042860325</v>
      </c>
      <c r="I937" s="15">
        <v>3.3811023693623668E-2</v>
      </c>
      <c r="J937" s="15">
        <v>1.7547432904570166E-4</v>
      </c>
      <c r="K937" s="15">
        <v>1.7547432904570166E-4</v>
      </c>
      <c r="L937" s="15">
        <v>1.3455174230192265E-4</v>
      </c>
      <c r="M937" s="15">
        <v>1.3455174230192265E-4</v>
      </c>
      <c r="N937" s="15">
        <v>1.7526284701712937E-2</v>
      </c>
      <c r="O937" s="15">
        <v>2.2209096278795031E-4</v>
      </c>
      <c r="P937" s="15">
        <v>4.3314834762768336E-3</v>
      </c>
      <c r="Q937" s="15">
        <v>1.7044137498466034E-4</v>
      </c>
      <c r="R937" s="15">
        <v>0</v>
      </c>
      <c r="S937" s="15">
        <v>0</v>
      </c>
      <c r="T937" s="15">
        <v>2.5908367400689363E-3</v>
      </c>
      <c r="U937" s="15">
        <v>2.5908367400689363E-3</v>
      </c>
      <c r="V937" s="15">
        <v>1.4648552864737153E-3</v>
      </c>
      <c r="W937" s="15">
        <v>1.4648552864737153E-3</v>
      </c>
      <c r="X937" s="15">
        <v>1.3805751373757481E-3</v>
      </c>
      <c r="Y937" s="15">
        <v>1.3805751373757481E-3</v>
      </c>
      <c r="Z937" s="30" t="s">
        <v>8</v>
      </c>
      <c r="AA937" s="17"/>
      <c r="AB937" s="18">
        <f t="shared" si="29"/>
        <v>-3.3869683848850469</v>
      </c>
      <c r="AD937" s="28">
        <f t="shared" si="30"/>
        <v>0</v>
      </c>
    </row>
    <row r="938" spans="1:30">
      <c r="A938" s="14">
        <v>44577</v>
      </c>
      <c r="B938" s="15">
        <v>0.47079449135945606</v>
      </c>
      <c r="C938" s="15">
        <v>0.47079449135945606</v>
      </c>
      <c r="D938" s="15">
        <v>4.875353556173921E-3</v>
      </c>
      <c r="E938" s="15">
        <v>4.875353556173921E-3</v>
      </c>
      <c r="F938" s="15">
        <v>0.26944359125812173</v>
      </c>
      <c r="G938" s="15">
        <v>0.1492971057294743</v>
      </c>
      <c r="H938" s="15">
        <v>0.23744869714612962</v>
      </c>
      <c r="I938" s="15">
        <v>0.20855774781039649</v>
      </c>
      <c r="J938" s="15">
        <v>5.0417534899023916E-3</v>
      </c>
      <c r="K938" s="15">
        <v>5.0417534899023916E-3</v>
      </c>
      <c r="L938" s="15">
        <v>2.8628030277004819E-5</v>
      </c>
      <c r="M938" s="15">
        <v>2.8628030277004819E-5</v>
      </c>
      <c r="N938" s="15">
        <v>3.0431187241582993E-3</v>
      </c>
      <c r="O938" s="15">
        <v>6.3319551092734787E-4</v>
      </c>
      <c r="P938" s="15">
        <v>2.5713922106019083E-3</v>
      </c>
      <c r="Q938" s="15">
        <v>1.9918915356540636E-3</v>
      </c>
      <c r="R938" s="15">
        <v>5.9379259561000829E-3</v>
      </c>
      <c r="S938" s="15">
        <v>5.9379259561000829E-3</v>
      </c>
      <c r="T938" s="15">
        <v>7.5577999931292726E-4</v>
      </c>
      <c r="U938" s="15">
        <v>7.5577999931292726E-4</v>
      </c>
      <c r="V938" s="15">
        <v>1.32309509746013E-4</v>
      </c>
      <c r="W938" s="15">
        <v>1.32309509746013E-4</v>
      </c>
      <c r="X938" s="15">
        <v>2.485035247276347E-3</v>
      </c>
      <c r="Y938" s="15">
        <v>2.485035247276347E-3</v>
      </c>
      <c r="Z938" s="30" t="s">
        <v>8</v>
      </c>
      <c r="AA938" s="17"/>
      <c r="AB938" s="18">
        <f t="shared" si="29"/>
        <v>-1.5675393081762425</v>
      </c>
      <c r="AD938" s="28">
        <f t="shared" si="30"/>
        <v>0</v>
      </c>
    </row>
    <row r="939" spans="1:30">
      <c r="A939" s="14">
        <v>44578</v>
      </c>
      <c r="B939" s="15">
        <v>1.4664640355962211E-3</v>
      </c>
      <c r="C939" s="15">
        <v>1.4664640355962211E-3</v>
      </c>
      <c r="D939" s="15">
        <v>2.1954950931556105</v>
      </c>
      <c r="E939" s="15">
        <v>2.1954950931556105</v>
      </c>
      <c r="F939" s="15">
        <v>9.3084465445953918E-2</v>
      </c>
      <c r="G939" s="15">
        <v>9.3084465445953918E-2</v>
      </c>
      <c r="H939" s="15">
        <v>0.8943297563370104</v>
      </c>
      <c r="I939" s="15">
        <v>0.8943297563370104</v>
      </c>
      <c r="J939" s="15">
        <v>1.2533880646121547E-5</v>
      </c>
      <c r="K939" s="15">
        <v>1.2533880646121547E-5</v>
      </c>
      <c r="L939" s="15">
        <v>5.4688126238162313E-2</v>
      </c>
      <c r="M939" s="15">
        <v>5.4688126238162313E-2</v>
      </c>
      <c r="N939" s="15">
        <v>3.7802717070289427E-4</v>
      </c>
      <c r="O939" s="15">
        <v>3.7802717070289427E-4</v>
      </c>
      <c r="P939" s="15">
        <v>2.1801724412204512E-2</v>
      </c>
      <c r="Q939" s="15">
        <v>2.1801724412204512E-2</v>
      </c>
      <c r="R939" s="15">
        <v>0</v>
      </c>
      <c r="S939" s="15">
        <v>0</v>
      </c>
      <c r="T939" s="15">
        <v>0</v>
      </c>
      <c r="U939" s="15">
        <v>0</v>
      </c>
      <c r="V939" s="15">
        <v>6.7808623744831653E-3</v>
      </c>
      <c r="W939" s="15">
        <v>6.7808623744831653E-3</v>
      </c>
      <c r="X939" s="15">
        <v>1.6305558206865833E-3</v>
      </c>
      <c r="Y939" s="15">
        <v>1.6305558206865833E-3</v>
      </c>
      <c r="Z939" s="30" t="s">
        <v>8</v>
      </c>
      <c r="AA939" s="17"/>
      <c r="AB939" s="18">
        <f t="shared" si="29"/>
        <v>-0.11168071685579251</v>
      </c>
      <c r="AD939" s="28">
        <f t="shared" si="30"/>
        <v>0</v>
      </c>
    </row>
    <row r="940" spans="1:30">
      <c r="A940" s="14">
        <v>44579</v>
      </c>
      <c r="B940" s="15">
        <v>1.6607391856111051E-4</v>
      </c>
      <c r="C940" s="15">
        <v>1.6607391856111051E-4</v>
      </c>
      <c r="D940" s="15">
        <v>1.2710845442990141E-3</v>
      </c>
      <c r="E940" s="15">
        <v>1.2710845442990141E-3</v>
      </c>
      <c r="F940" s="15">
        <v>0.61670407560543417</v>
      </c>
      <c r="G940" s="15">
        <v>0.61670407560543417</v>
      </c>
      <c r="H940" s="15">
        <v>0.14886008808410259</v>
      </c>
      <c r="I940" s="15">
        <v>0.14886008808410259</v>
      </c>
      <c r="J940" s="15">
        <v>3.1334701615303868E-6</v>
      </c>
      <c r="K940" s="15">
        <v>3.1334701615303868E-6</v>
      </c>
      <c r="L940" s="15">
        <v>1.7176818166202895E-5</v>
      </c>
      <c r="M940" s="15">
        <v>1.7176818166202895E-5</v>
      </c>
      <c r="N940" s="15">
        <v>4.134672179562906E-3</v>
      </c>
      <c r="O940" s="15">
        <v>4.134672179562906E-3</v>
      </c>
      <c r="P940" s="15">
        <v>1.0021952849098026E-3</v>
      </c>
      <c r="Q940" s="15">
        <v>1.0021952849098026E-3</v>
      </c>
      <c r="R940" s="15">
        <v>0</v>
      </c>
      <c r="S940" s="15">
        <v>0</v>
      </c>
      <c r="T940" s="15">
        <v>0</v>
      </c>
      <c r="U940" s="15">
        <v>0</v>
      </c>
      <c r="V940" s="15">
        <v>1.0305965741287655E-2</v>
      </c>
      <c r="W940" s="15">
        <v>1.0305965741287655E-2</v>
      </c>
      <c r="X940" s="15">
        <v>2.4782175922769606E-3</v>
      </c>
      <c r="Y940" s="15">
        <v>2.4782175922769606E-3</v>
      </c>
      <c r="Z940" s="30" t="s">
        <v>8</v>
      </c>
      <c r="AA940" s="17"/>
      <c r="AB940" s="18">
        <f t="shared" si="29"/>
        <v>-1.9047484203260909</v>
      </c>
      <c r="AD940" s="28">
        <f t="shared" si="30"/>
        <v>0</v>
      </c>
    </row>
    <row r="941" spans="1:30">
      <c r="A941" s="14">
        <v>44580</v>
      </c>
      <c r="B941" s="15">
        <v>8.9034421169724431E-2</v>
      </c>
      <c r="C941" s="15">
        <v>8.9034421169724431E-2</v>
      </c>
      <c r="D941" s="15">
        <v>3.6497875800153443E-2</v>
      </c>
      <c r="E941" s="15">
        <v>3.6497875800153443E-2</v>
      </c>
      <c r="F941" s="15">
        <v>7.3701122268163027E-2</v>
      </c>
      <c r="G941" s="15">
        <v>7.3701122268163027E-2</v>
      </c>
      <c r="H941" s="15">
        <v>6.4495016294195462E-2</v>
      </c>
      <c r="I941" s="15">
        <v>6.4495016294195462E-2</v>
      </c>
      <c r="J941" s="15">
        <v>1.7578767606185469E-3</v>
      </c>
      <c r="K941" s="15">
        <v>1.7578767606185469E-3</v>
      </c>
      <c r="L941" s="15">
        <v>1.7463098468972941E-4</v>
      </c>
      <c r="M941" s="15">
        <v>1.7463098468972941E-4</v>
      </c>
      <c r="N941" s="15">
        <v>7.9858239810986413E-4</v>
      </c>
      <c r="O941" s="15">
        <v>7.9858239810986413E-4</v>
      </c>
      <c r="P941" s="15">
        <v>8.9879418408577501E-4</v>
      </c>
      <c r="Q941" s="15">
        <v>8.9879418408577501E-4</v>
      </c>
      <c r="R941" s="15">
        <v>0</v>
      </c>
      <c r="S941" s="15">
        <v>0</v>
      </c>
      <c r="T941" s="15">
        <v>7.8727083261763246E-4</v>
      </c>
      <c r="U941" s="15">
        <v>7.8727083261763246E-4</v>
      </c>
      <c r="V941" s="15">
        <v>6.7525103366804489E-3</v>
      </c>
      <c r="W941" s="15">
        <v>6.7525103366804489E-3</v>
      </c>
      <c r="X941" s="15">
        <v>1.9362140198257408E-3</v>
      </c>
      <c r="Y941" s="15">
        <v>1.9362140198257408E-3</v>
      </c>
      <c r="Z941" s="30" t="s">
        <v>8</v>
      </c>
      <c r="AA941" s="17"/>
      <c r="AB941" s="18">
        <f t="shared" si="29"/>
        <v>-2.7411673249222992</v>
      </c>
      <c r="AD941" s="28">
        <f t="shared" si="30"/>
        <v>0</v>
      </c>
    </row>
    <row r="942" spans="1:30">
      <c r="A942" s="14">
        <v>44581</v>
      </c>
      <c r="B942" s="15">
        <v>7.9022984003634833E-2</v>
      </c>
      <c r="C942" s="15">
        <v>7.9022984003634833E-2</v>
      </c>
      <c r="D942" s="15">
        <v>0.35441215202629195</v>
      </c>
      <c r="E942" s="15">
        <v>0.35441215202629195</v>
      </c>
      <c r="F942" s="15">
        <v>0.42800708800945064</v>
      </c>
      <c r="G942" s="15">
        <v>0.42800708800945064</v>
      </c>
      <c r="H942" s="15">
        <v>0.27224600826299783</v>
      </c>
      <c r="I942" s="15">
        <v>0.27224600826299783</v>
      </c>
      <c r="J942" s="15">
        <v>5.4209033794475688E-4</v>
      </c>
      <c r="K942" s="15">
        <v>5.4209033794475688E-4</v>
      </c>
      <c r="L942" s="15">
        <v>1.5453410743527204E-2</v>
      </c>
      <c r="M942" s="15">
        <v>1.5453410743527204E-2</v>
      </c>
      <c r="N942" s="15">
        <v>2.589486119314826E-3</v>
      </c>
      <c r="O942" s="15">
        <v>2.589486119314826E-3</v>
      </c>
      <c r="P942" s="15">
        <v>6.9528718235409084E-3</v>
      </c>
      <c r="Q942" s="15">
        <v>6.9528718235409084E-3</v>
      </c>
      <c r="R942" s="15">
        <v>0</v>
      </c>
      <c r="S942" s="15">
        <v>0</v>
      </c>
      <c r="T942" s="15">
        <v>0</v>
      </c>
      <c r="U942" s="15">
        <v>0</v>
      </c>
      <c r="V942" s="15">
        <v>1.3013585351447136E-2</v>
      </c>
      <c r="W942" s="15">
        <v>1.3013585351447136E-2</v>
      </c>
      <c r="X942" s="15">
        <v>3.1293036447183628E-3</v>
      </c>
      <c r="Y942" s="15">
        <v>3.1293036447183628E-3</v>
      </c>
      <c r="Z942" s="30" t="s">
        <v>8</v>
      </c>
      <c r="AA942" s="17"/>
      <c r="AB942" s="18">
        <f t="shared" si="29"/>
        <v>-1.3010491793041119</v>
      </c>
      <c r="AD942" s="28">
        <f t="shared" si="30"/>
        <v>0</v>
      </c>
    </row>
    <row r="943" spans="1:30">
      <c r="A943" s="14">
        <v>44582</v>
      </c>
      <c r="B943" s="15">
        <v>3.0911683143497268E-2</v>
      </c>
      <c r="C943" s="15">
        <v>3.0911683143497268E-2</v>
      </c>
      <c r="D943" s="15">
        <v>0.16610269447020967</v>
      </c>
      <c r="E943" s="15">
        <v>0.16610269447020967</v>
      </c>
      <c r="F943" s="15">
        <v>0.98944359125812154</v>
      </c>
      <c r="G943" s="15">
        <v>0.98944359125812154</v>
      </c>
      <c r="H943" s="15">
        <v>0.31506315421081099</v>
      </c>
      <c r="I943" s="15">
        <v>0.31506315421081099</v>
      </c>
      <c r="J943" s="15">
        <v>1.5980697823804972E-4</v>
      </c>
      <c r="K943" s="15">
        <v>1.5980697823804972E-4</v>
      </c>
      <c r="L943" s="15">
        <v>8.0731045381153598E-4</v>
      </c>
      <c r="M943" s="15">
        <v>8.0731045381153598E-4</v>
      </c>
      <c r="N943" s="15">
        <v>7.5274660366213813E-3</v>
      </c>
      <c r="O943" s="15">
        <v>7.5274660366213813E-3</v>
      </c>
      <c r="P943" s="15">
        <v>2.1884672548030384E-3</v>
      </c>
      <c r="Q943" s="15">
        <v>2.1884672548030384E-3</v>
      </c>
      <c r="R943" s="15">
        <v>0</v>
      </c>
      <c r="S943" s="15">
        <v>0</v>
      </c>
      <c r="T943" s="15">
        <v>1.8015619453319132E-2</v>
      </c>
      <c r="U943" s="15">
        <v>1.8015619453319132E-2</v>
      </c>
      <c r="V943" s="15">
        <v>5.547548730064974E-3</v>
      </c>
      <c r="W943" s="15">
        <v>5.547548730064974E-3</v>
      </c>
      <c r="X943" s="15">
        <v>8.4845716467363882E-3</v>
      </c>
      <c r="Y943" s="15">
        <v>8.4845716467363882E-3</v>
      </c>
      <c r="Z943" s="30" t="s">
        <v>8</v>
      </c>
      <c r="AA943" s="17"/>
      <c r="AB943" s="18">
        <f t="shared" si="29"/>
        <v>-1.1549821706937193</v>
      </c>
      <c r="AD943" s="28">
        <f t="shared" si="30"/>
        <v>0</v>
      </c>
    </row>
    <row r="944" spans="1:30">
      <c r="A944" s="14">
        <v>44583</v>
      </c>
      <c r="B944" s="15">
        <v>2.4723079574474746E-3</v>
      </c>
      <c r="C944" s="15">
        <v>2.4723079574474746E-3</v>
      </c>
      <c r="D944" s="15">
        <v>4.9987403666678115E-2</v>
      </c>
      <c r="E944" s="15">
        <v>4.9987403666678115E-2</v>
      </c>
      <c r="F944" s="15">
        <v>6.7369167158889548E-2</v>
      </c>
      <c r="G944" s="15">
        <v>6.7369167158889548E-2</v>
      </c>
      <c r="H944" s="15">
        <v>3.693691851084234E-2</v>
      </c>
      <c r="I944" s="15">
        <v>3.693691851084234E-2</v>
      </c>
      <c r="J944" s="15">
        <v>9.4004104845911605E-6</v>
      </c>
      <c r="K944" s="15">
        <v>9.4004104845911605E-6</v>
      </c>
      <c r="L944" s="15">
        <v>3.1490833304705296E-4</v>
      </c>
      <c r="M944" s="15">
        <v>3.1490833304705296E-4</v>
      </c>
      <c r="N944" s="15">
        <v>4.3000590667454221E-4</v>
      </c>
      <c r="O944" s="15">
        <v>4.3000590667454221E-4</v>
      </c>
      <c r="P944" s="15">
        <v>2.3180026997913795E-4</v>
      </c>
      <c r="Q944" s="15">
        <v>2.3180026997913795E-4</v>
      </c>
      <c r="R944" s="15">
        <v>0</v>
      </c>
      <c r="S944" s="15">
        <v>0</v>
      </c>
      <c r="T944" s="15">
        <v>6.9050809028135627E-3</v>
      </c>
      <c r="U944" s="15">
        <v>6.9050809028135627E-3</v>
      </c>
      <c r="V944" s="15">
        <v>5.6704075605434141E-4</v>
      </c>
      <c r="W944" s="15">
        <v>5.6704075605434141E-4</v>
      </c>
      <c r="X944" s="15">
        <v>2.8770504097410656E-3</v>
      </c>
      <c r="Y944" s="15">
        <v>2.8770504097410656E-3</v>
      </c>
      <c r="Z944" s="30" t="s">
        <v>8</v>
      </c>
      <c r="AA944" s="17"/>
      <c r="AB944" s="18">
        <f t="shared" si="29"/>
        <v>-3.2985437264550015</v>
      </c>
      <c r="AD944" s="28">
        <f t="shared" si="30"/>
        <v>0</v>
      </c>
    </row>
    <row r="945" spans="1:30">
      <c r="A945" s="14">
        <v>44584</v>
      </c>
      <c r="B945" s="15">
        <v>1.1537437134754885E-2</v>
      </c>
      <c r="C945" s="15">
        <v>1.1537437134754885E-2</v>
      </c>
      <c r="D945" s="15">
        <v>0.4848414579683259</v>
      </c>
      <c r="E945" s="15">
        <v>0.4848414579683259</v>
      </c>
      <c r="F945" s="15">
        <v>0.14975073833431779</v>
      </c>
      <c r="G945" s="15">
        <v>0.14975073833431779</v>
      </c>
      <c r="H945" s="15">
        <v>0.23263202388906312</v>
      </c>
      <c r="I945" s="15">
        <v>0.23263202388906312</v>
      </c>
      <c r="J945" s="15">
        <v>1.0027104516897238E-4</v>
      </c>
      <c r="K945" s="15">
        <v>1.0027104516897238E-4</v>
      </c>
      <c r="L945" s="15">
        <v>5.0814753741683528E-3</v>
      </c>
      <c r="M945" s="15">
        <v>5.0814753741683528E-3</v>
      </c>
      <c r="N945" s="15">
        <v>2.8919078558771413E-3</v>
      </c>
      <c r="O945" s="15">
        <v>2.8919078558771413E-3</v>
      </c>
      <c r="P945" s="15">
        <v>2.7486512405859535E-3</v>
      </c>
      <c r="Q945" s="15">
        <v>2.7486512405859535E-3</v>
      </c>
      <c r="R945" s="15">
        <v>3.1334701615303868E-6</v>
      </c>
      <c r="S945" s="15">
        <v>3.1334701615303868E-6</v>
      </c>
      <c r="T945" s="15">
        <v>2.084120604165951E-2</v>
      </c>
      <c r="U945" s="15">
        <v>2.084120604165951E-2</v>
      </c>
      <c r="V945" s="15">
        <v>4.3756645008860015E-3</v>
      </c>
      <c r="W945" s="15">
        <v>4.3756645008860015E-3</v>
      </c>
      <c r="X945" s="15">
        <v>9.3254157633273788E-3</v>
      </c>
      <c r="Y945" s="15">
        <v>9.3254157633273788E-3</v>
      </c>
      <c r="Z945" s="30" t="s">
        <v>8</v>
      </c>
      <c r="AA945" s="17"/>
      <c r="AB945" s="18">
        <f t="shared" si="29"/>
        <v>-1.4582973704333688</v>
      </c>
      <c r="AD945" s="28">
        <f t="shared" si="30"/>
        <v>0</v>
      </c>
    </row>
    <row r="946" spans="1:30">
      <c r="A946" s="14">
        <v>44585</v>
      </c>
      <c r="B946" s="15">
        <v>0.62531217196484257</v>
      </c>
      <c r="C946" s="15">
        <v>0.62531217196484257</v>
      </c>
      <c r="D946" s="15">
        <v>0.13969906214572811</v>
      </c>
      <c r="E946" s="15">
        <v>0.13969906214572811</v>
      </c>
      <c r="F946" s="15">
        <v>1.645835794447726E-2</v>
      </c>
      <c r="G946" s="15">
        <v>1.645835794447726E-2</v>
      </c>
      <c r="H946" s="15">
        <v>0.28615970584091233</v>
      </c>
      <c r="I946" s="15">
        <v>0.28615970584091233</v>
      </c>
      <c r="J946" s="15">
        <v>1.4846381625330972E-2</v>
      </c>
      <c r="K946" s="15">
        <v>1.4846381625330972E-2</v>
      </c>
      <c r="L946" s="15">
        <v>9.6476462033506262E-4</v>
      </c>
      <c r="M946" s="15">
        <v>9.6476462033506262E-4</v>
      </c>
      <c r="N946" s="15">
        <v>9.9232132309509717E-5</v>
      </c>
      <c r="O946" s="15">
        <v>9.9232132309509717E-5</v>
      </c>
      <c r="P946" s="15">
        <v>5.7904616461455236E-3</v>
      </c>
      <c r="Q946" s="15">
        <v>5.7904616461455236E-3</v>
      </c>
      <c r="R946" s="15">
        <v>5.7624516270543815E-3</v>
      </c>
      <c r="S946" s="15">
        <v>5.7624516270543815E-3</v>
      </c>
      <c r="T946" s="15">
        <v>0</v>
      </c>
      <c r="U946" s="15">
        <v>0</v>
      </c>
      <c r="V946" s="15">
        <v>4.0070880094506788E-3</v>
      </c>
      <c r="W946" s="15">
        <v>4.0070880094506788E-3</v>
      </c>
      <c r="X946" s="15">
        <v>3.0531731638918811E-3</v>
      </c>
      <c r="Y946" s="15">
        <v>3.0531731638918811E-3</v>
      </c>
      <c r="Z946" s="30" t="s">
        <v>8</v>
      </c>
      <c r="AA946" s="17"/>
      <c r="AB946" s="18">
        <f t="shared" si="29"/>
        <v>-1.2512052119851029</v>
      </c>
      <c r="AD946" s="28">
        <f t="shared" si="30"/>
        <v>0</v>
      </c>
    </row>
    <row r="947" spans="1:30">
      <c r="A947" s="14">
        <v>44586</v>
      </c>
      <c r="B947" s="15">
        <v>1.0158710263681514E-2</v>
      </c>
      <c r="C947" s="15">
        <v>1.0158710263681514E-2</v>
      </c>
      <c r="D947" s="15">
        <v>5.3422767299918697E-2</v>
      </c>
      <c r="E947" s="15">
        <v>5.3422767299918697E-2</v>
      </c>
      <c r="F947" s="15">
        <v>0.61329238038984057</v>
      </c>
      <c r="G947" s="15">
        <v>0.38981216774955701</v>
      </c>
      <c r="H947" s="15">
        <v>0.172362817418654</v>
      </c>
      <c r="I947" s="15">
        <v>0.11862378816182387</v>
      </c>
      <c r="J947" s="15">
        <v>9.0870634684381225E-5</v>
      </c>
      <c r="K947" s="15">
        <v>9.0870634684381225E-5</v>
      </c>
      <c r="L947" s="15">
        <v>4.5518568140437665E-4</v>
      </c>
      <c r="M947" s="15">
        <v>4.5518568140437665E-4</v>
      </c>
      <c r="N947" s="15">
        <v>1.0821027761370349E-2</v>
      </c>
      <c r="O947" s="15">
        <v>1.9373892498523333E-3</v>
      </c>
      <c r="P947" s="15">
        <v>2.8156915147465873E-3</v>
      </c>
      <c r="Q947" s="15">
        <v>6.7949294827217906E-4</v>
      </c>
      <c r="R947" s="15">
        <v>0</v>
      </c>
      <c r="S947" s="15">
        <v>0</v>
      </c>
      <c r="T947" s="15">
        <v>0</v>
      </c>
      <c r="U947" s="15">
        <v>0</v>
      </c>
      <c r="V947" s="15">
        <v>6.209096278795039E-3</v>
      </c>
      <c r="W947" s="15">
        <v>6.209096278795039E-3</v>
      </c>
      <c r="X947" s="15">
        <v>1.4930664448656239E-3</v>
      </c>
      <c r="Y947" s="15">
        <v>1.4930664448656239E-3</v>
      </c>
      <c r="Z947" s="30" t="s">
        <v>8</v>
      </c>
      <c r="AA947" s="17"/>
      <c r="AB947" s="18">
        <f t="shared" si="29"/>
        <v>-2.131798237810663</v>
      </c>
      <c r="AD947" s="28">
        <f t="shared" si="30"/>
        <v>0</v>
      </c>
    </row>
    <row r="948" spans="1:30">
      <c r="A948" s="14">
        <v>44587</v>
      </c>
      <c r="B948" s="15">
        <v>0.66037883654252905</v>
      </c>
      <c r="C948" s="15">
        <v>0.66037883654252905</v>
      </c>
      <c r="D948" s="15">
        <v>1.2375811604658353</v>
      </c>
      <c r="E948" s="15">
        <v>1.2375811604658353</v>
      </c>
      <c r="F948" s="15">
        <v>10.933547548730068</v>
      </c>
      <c r="G948" s="15">
        <v>9.1362693443591247</v>
      </c>
      <c r="H948" s="15">
        <v>3.3598074239717812</v>
      </c>
      <c r="I948" s="15">
        <v>2.9276260470781788</v>
      </c>
      <c r="J948" s="15">
        <v>1.1543704075077942E-2</v>
      </c>
      <c r="K948" s="15">
        <v>1.1543704075077942E-2</v>
      </c>
      <c r="L948" s="15">
        <v>3.9163145418942592E-3</v>
      </c>
      <c r="M948" s="15">
        <v>3.9163145418942592E-3</v>
      </c>
      <c r="N948" s="15">
        <v>6.848434731246314E-2</v>
      </c>
      <c r="O948" s="15">
        <v>5.0424099232132265E-2</v>
      </c>
      <c r="P948" s="15">
        <v>2.2208511160501234E-2</v>
      </c>
      <c r="Q948" s="15">
        <v>1.7865664925892106E-2</v>
      </c>
      <c r="R948" s="15">
        <v>1.7697839472323625E-2</v>
      </c>
      <c r="S948" s="15">
        <v>1.7697839472323625E-2</v>
      </c>
      <c r="T948" s="15">
        <v>6.0748680247804242E-2</v>
      </c>
      <c r="U948" s="15">
        <v>4.8796477607154727E-2</v>
      </c>
      <c r="V948" s="15">
        <v>0.23761370348493818</v>
      </c>
      <c r="W948" s="15">
        <v>0.23761370348493818</v>
      </c>
      <c r="X948" s="15">
        <v>8.7667089361276609E-2</v>
      </c>
      <c r="Y948" s="15">
        <v>8.2923137757536902E-2</v>
      </c>
      <c r="Z948" s="30" t="s">
        <v>8</v>
      </c>
      <c r="AA948" s="17"/>
      <c r="AB948" s="18">
        <f t="shared" si="29"/>
        <v>1.0741918717808374</v>
      </c>
      <c r="AD948" s="28">
        <f t="shared" si="30"/>
        <v>0</v>
      </c>
    </row>
    <row r="949" spans="1:30">
      <c r="A949" s="14">
        <v>44588</v>
      </c>
      <c r="B949" s="15">
        <v>0.40802795055384095</v>
      </c>
      <c r="C949" s="15">
        <v>0.40802795055384095</v>
      </c>
      <c r="D949" s="15">
        <v>5.0205234349055843</v>
      </c>
      <c r="E949" s="15">
        <v>5.0205234349055843</v>
      </c>
      <c r="F949" s="15">
        <v>30.833285292380399</v>
      </c>
      <c r="G949" s="15">
        <v>30.833285292380399</v>
      </c>
      <c r="H949" s="15">
        <v>9.5549650708808862</v>
      </c>
      <c r="I949" s="15">
        <v>9.5549650708808862</v>
      </c>
      <c r="J949" s="15">
        <v>4.4808623309884532E-3</v>
      </c>
      <c r="K949" s="15">
        <v>4.4808623309884532E-3</v>
      </c>
      <c r="L949" s="15">
        <v>2.6624068157614485E-2</v>
      </c>
      <c r="M949" s="15">
        <v>2.6624068157614485E-2</v>
      </c>
      <c r="N949" s="15">
        <v>0.23862020082693405</v>
      </c>
      <c r="O949" s="15">
        <v>0.23862020082693405</v>
      </c>
      <c r="P949" s="15">
        <v>6.9571896717071827E-2</v>
      </c>
      <c r="Q949" s="15">
        <v>6.9571896717071827E-2</v>
      </c>
      <c r="R949" s="15">
        <v>3.8761025898130883E-3</v>
      </c>
      <c r="S949" s="15">
        <v>3.8761025898130883E-3</v>
      </c>
      <c r="T949" s="15">
        <v>0.11403975860844869</v>
      </c>
      <c r="U949" s="15">
        <v>0.11403975860844869</v>
      </c>
      <c r="V949" s="15">
        <v>0.34278086237448319</v>
      </c>
      <c r="W949" s="15">
        <v>0.34278086237448319</v>
      </c>
      <c r="X949" s="15">
        <v>0.1290957062408814</v>
      </c>
      <c r="Y949" s="15">
        <v>0.1290957062408814</v>
      </c>
      <c r="Z949" s="30" t="s">
        <v>9</v>
      </c>
      <c r="AA949" s="17"/>
      <c r="AB949" s="18">
        <f t="shared" si="29"/>
        <v>2.2570609221000901</v>
      </c>
      <c r="AD949" s="28">
        <f t="shared" si="30"/>
        <v>0</v>
      </c>
    </row>
    <row r="950" spans="1:30">
      <c r="A950" s="14">
        <v>44589</v>
      </c>
      <c r="B950" s="15">
        <v>0.36307832108668742</v>
      </c>
      <c r="C950" s="15">
        <v>0.36307832108668742</v>
      </c>
      <c r="D950" s="15">
        <v>3.1149987976227274</v>
      </c>
      <c r="E950" s="15">
        <v>3.1149987976227274</v>
      </c>
      <c r="F950" s="15">
        <v>28.973245126993508</v>
      </c>
      <c r="G950" s="15">
        <v>28.973245126993508</v>
      </c>
      <c r="H950" s="15">
        <v>8.3350695628065132</v>
      </c>
      <c r="I950" s="15">
        <v>8.3350695628065132</v>
      </c>
      <c r="J950" s="15">
        <v>1.8080122832030332E-3</v>
      </c>
      <c r="K950" s="15">
        <v>1.8080122832030332E-3</v>
      </c>
      <c r="L950" s="15">
        <v>1.7420156423557417E-2</v>
      </c>
      <c r="M950" s="15">
        <v>1.7420156423557417E-2</v>
      </c>
      <c r="N950" s="15">
        <v>0.1845670407560539</v>
      </c>
      <c r="O950" s="15">
        <v>0.1845670407560539</v>
      </c>
      <c r="P950" s="15">
        <v>5.1951667371157556E-2</v>
      </c>
      <c r="Q950" s="15">
        <v>5.1951667371157556E-2</v>
      </c>
      <c r="R950" s="15">
        <v>8.3318971595092994E-3</v>
      </c>
      <c r="S950" s="15">
        <v>8.3318971595092994E-3</v>
      </c>
      <c r="T950" s="15">
        <v>7.8635473564876851E-2</v>
      </c>
      <c r="U950" s="15">
        <v>7.8635473564876851E-2</v>
      </c>
      <c r="V950" s="15">
        <v>0.29004607206142935</v>
      </c>
      <c r="W950" s="15">
        <v>0.29004607206142935</v>
      </c>
      <c r="X950" s="15">
        <v>0.10397832894730863</v>
      </c>
      <c r="Y950" s="15">
        <v>0.10397832894730863</v>
      </c>
      <c r="Z950" s="30" t="s">
        <v>9</v>
      </c>
      <c r="AA950" s="17"/>
      <c r="AB950" s="18">
        <f t="shared" si="29"/>
        <v>2.1204718620355387</v>
      </c>
      <c r="AD950" s="28">
        <f t="shared" si="30"/>
        <v>0</v>
      </c>
    </row>
    <row r="951" spans="1:30">
      <c r="A951" s="14">
        <v>44590</v>
      </c>
      <c r="B951" s="15">
        <v>0.98540742945775295</v>
      </c>
      <c r="C951" s="15">
        <v>0.98540742945775295</v>
      </c>
      <c r="D951" s="15">
        <v>0.67831254938335261</v>
      </c>
      <c r="E951" s="15">
        <v>0.67831254938335261</v>
      </c>
      <c r="F951" s="15">
        <v>1.7561724748966332</v>
      </c>
      <c r="G951" s="15">
        <v>1.5960070880094508</v>
      </c>
      <c r="H951" s="15">
        <v>1.0488598608289359</v>
      </c>
      <c r="I951" s="15">
        <v>1.010345791461569</v>
      </c>
      <c r="J951" s="15">
        <v>1.3508389866357495E-2</v>
      </c>
      <c r="K951" s="15">
        <v>1.3508389866357495E-2</v>
      </c>
      <c r="L951" s="15">
        <v>9.0865368099213341E-3</v>
      </c>
      <c r="M951" s="15">
        <v>9.0865368099213341E-3</v>
      </c>
      <c r="N951" s="15">
        <v>3.3909037212049659E-2</v>
      </c>
      <c r="O951" s="15">
        <v>7.4613112817483685E-3</v>
      </c>
      <c r="P951" s="15">
        <v>1.6658939991000689E-2</v>
      </c>
      <c r="Q951" s="15">
        <v>1.0299204152406403E-2</v>
      </c>
      <c r="R951" s="15">
        <v>0</v>
      </c>
      <c r="S951" s="15">
        <v>0</v>
      </c>
      <c r="T951" s="15">
        <v>8.5053877952981326E-3</v>
      </c>
      <c r="U951" s="15">
        <v>8.5053877952981326E-3</v>
      </c>
      <c r="V951" s="15">
        <v>9.4979326639102191E-3</v>
      </c>
      <c r="W951" s="15">
        <v>9.4979326639102191E-3</v>
      </c>
      <c r="X951" s="15">
        <v>5.6597899253239521E-3</v>
      </c>
      <c r="Y951" s="15">
        <v>5.6597899253239521E-3</v>
      </c>
      <c r="Z951" s="30" t="s">
        <v>8</v>
      </c>
      <c r="AA951" s="17"/>
      <c r="AB951" s="18">
        <f t="shared" si="29"/>
        <v>1.0292640042423621E-2</v>
      </c>
      <c r="AD951" s="28">
        <f t="shared" si="30"/>
        <v>0</v>
      </c>
    </row>
    <row r="952" spans="1:30">
      <c r="A952" s="14">
        <v>44591</v>
      </c>
      <c r="B952" s="15">
        <v>0.41531013520923743</v>
      </c>
      <c r="C952" s="15">
        <v>0.41531013520923743</v>
      </c>
      <c r="D952" s="15">
        <v>0.13343811192414715</v>
      </c>
      <c r="E952" s="15">
        <v>0.13343811192414715</v>
      </c>
      <c r="F952" s="15">
        <v>0.38965150620200822</v>
      </c>
      <c r="G952" s="15">
        <v>0.38965150620200822</v>
      </c>
      <c r="H952" s="15">
        <v>0.2972622570074131</v>
      </c>
      <c r="I952" s="15">
        <v>0.2972622570074131</v>
      </c>
      <c r="J952" s="15">
        <v>3.0864681091074308E-3</v>
      </c>
      <c r="K952" s="15">
        <v>3.0864681091074308E-3</v>
      </c>
      <c r="L952" s="15">
        <v>7.2715196903592257E-4</v>
      </c>
      <c r="M952" s="15">
        <v>7.2715196903592257E-4</v>
      </c>
      <c r="N952" s="15">
        <v>2.2398109864146497E-3</v>
      </c>
      <c r="O952" s="15">
        <v>2.2398109864146497E-3</v>
      </c>
      <c r="P952" s="15">
        <v>1.9464405023248206E-3</v>
      </c>
      <c r="Q952" s="15">
        <v>1.9464405023248206E-3</v>
      </c>
      <c r="R952" s="15">
        <v>0</v>
      </c>
      <c r="S952" s="15">
        <v>0</v>
      </c>
      <c r="T952" s="15">
        <v>1.2375897488749184E-2</v>
      </c>
      <c r="U952" s="15">
        <v>1.2375897488749184E-2</v>
      </c>
      <c r="V952" s="15">
        <v>1.1841701122268164E-2</v>
      </c>
      <c r="W952" s="15">
        <v>1.1841701122268164E-2</v>
      </c>
      <c r="X952" s="15">
        <v>7.759627665134966E-3</v>
      </c>
      <c r="Y952" s="15">
        <v>7.759627665134966E-3</v>
      </c>
      <c r="Z952" s="30" t="s">
        <v>8</v>
      </c>
      <c r="AA952" s="17"/>
      <c r="AB952" s="18">
        <f t="shared" si="29"/>
        <v>-1.2131405095854655</v>
      </c>
      <c r="AD952" s="28">
        <f t="shared" si="30"/>
        <v>0</v>
      </c>
    </row>
    <row r="953" spans="1:30">
      <c r="A953" s="14">
        <v>44592</v>
      </c>
      <c r="B953" s="15">
        <v>8.0887398749745404E-2</v>
      </c>
      <c r="C953" s="15">
        <v>8.0887398749745404E-2</v>
      </c>
      <c r="D953" s="15">
        <v>1.0974154614265921</v>
      </c>
      <c r="E953" s="15">
        <v>1.0974154614265921</v>
      </c>
      <c r="F953" s="15">
        <v>1.3792982870643828</v>
      </c>
      <c r="G953" s="15">
        <v>1.3792982870643828</v>
      </c>
      <c r="H953" s="15">
        <v>0.79657935523164114</v>
      </c>
      <c r="I953" s="15">
        <v>0.79657935523164114</v>
      </c>
      <c r="J953" s="15">
        <v>4.919548153602708E-4</v>
      </c>
      <c r="K953" s="15">
        <v>4.919548153602708E-4</v>
      </c>
      <c r="L953" s="15">
        <v>1.341795779083216E-2</v>
      </c>
      <c r="M953" s="15">
        <v>1.341795779083216E-2</v>
      </c>
      <c r="N953" s="15">
        <v>1.769639692852926E-2</v>
      </c>
      <c r="O953" s="15">
        <v>1.769639692852926E-2</v>
      </c>
      <c r="P953" s="15">
        <v>9.7594731316216418E-3</v>
      </c>
      <c r="Q953" s="15">
        <v>9.7594731316216418E-3</v>
      </c>
      <c r="R953" s="15">
        <v>0</v>
      </c>
      <c r="S953" s="15">
        <v>0</v>
      </c>
      <c r="T953" s="15">
        <v>1.5172856046812556E-4</v>
      </c>
      <c r="U953" s="15">
        <v>1.5172856046812556E-4</v>
      </c>
      <c r="V953" s="15">
        <v>2.2090962787950384E-2</v>
      </c>
      <c r="W953" s="15">
        <v>2.2090962787950384E-2</v>
      </c>
      <c r="X953" s="15">
        <v>5.3723121395164927E-3</v>
      </c>
      <c r="Y953" s="15">
        <v>5.3723121395164927E-3</v>
      </c>
      <c r="Z953" s="30" t="s">
        <v>8</v>
      </c>
      <c r="AA953" s="17"/>
      <c r="AB953" s="18">
        <f t="shared" si="29"/>
        <v>-0.22742852467431132</v>
      </c>
      <c r="AD953" s="28">
        <f t="shared" si="30"/>
        <v>0</v>
      </c>
    </row>
    <row r="954" spans="1:30">
      <c r="A954" s="14">
        <v>44593</v>
      </c>
      <c r="B954" s="15">
        <v>1.6723862942015135</v>
      </c>
      <c r="C954" s="15">
        <v>1.6723862942015135</v>
      </c>
      <c r="D954" s="15">
        <v>2.6855955202858224E-2</v>
      </c>
      <c r="E954" s="15">
        <v>2.6855955202858228E-2</v>
      </c>
      <c r="F954" s="15">
        <v>2.1310761961015956</v>
      </c>
      <c r="G954" s="15">
        <v>0.84433786178381554</v>
      </c>
      <c r="H954" s="15">
        <v>1.129557034229173</v>
      </c>
      <c r="I954" s="15">
        <v>0.82014230718535386</v>
      </c>
      <c r="J954" s="15">
        <v>1.5560812822159901E-2</v>
      </c>
      <c r="K954" s="15">
        <v>1.5560812822159901E-2</v>
      </c>
      <c r="L954" s="15">
        <v>1.7749378771742989E-4</v>
      </c>
      <c r="M954" s="15">
        <v>1.7749378771742989E-4</v>
      </c>
      <c r="N954" s="15">
        <v>4.3525103366804471E-2</v>
      </c>
      <c r="O954" s="15">
        <v>2.7766095688127601E-2</v>
      </c>
      <c r="P954" s="15">
        <v>1.6179431589377187E-2</v>
      </c>
      <c r="Q954" s="15">
        <v>1.238995168555157E-2</v>
      </c>
      <c r="R954" s="15">
        <v>0</v>
      </c>
      <c r="S954" s="15">
        <v>0</v>
      </c>
      <c r="T954" s="15">
        <v>1.8848695134379975E-2</v>
      </c>
      <c r="U954" s="15">
        <v>1.8848695134379975E-2</v>
      </c>
      <c r="V954" s="15">
        <v>3.7802717070289417E-4</v>
      </c>
      <c r="W954" s="15">
        <v>3.7802717070289417E-4</v>
      </c>
      <c r="X954" s="15">
        <v>7.5721421526518413E-3</v>
      </c>
      <c r="Y954" s="15">
        <v>7.5721421526518413E-3</v>
      </c>
      <c r="Z954" s="30" t="s">
        <v>8</v>
      </c>
      <c r="AA954" s="17"/>
      <c r="AB954" s="18">
        <f t="shared" si="29"/>
        <v>-0.1982774084330976</v>
      </c>
      <c r="AD954" s="28">
        <f t="shared" si="30"/>
        <v>0</v>
      </c>
    </row>
    <row r="955" spans="1:30">
      <c r="A955" s="14">
        <v>44594</v>
      </c>
      <c r="B955" s="15">
        <v>2.5399909129365315E-2</v>
      </c>
      <c r="C955" s="15">
        <v>2.5399909129365315E-2</v>
      </c>
      <c r="D955" s="15">
        <v>0.5712064997079942</v>
      </c>
      <c r="E955" s="15">
        <v>0.57120649970799409</v>
      </c>
      <c r="F955" s="15">
        <v>1.5809805079740111</v>
      </c>
      <c r="G955" s="15">
        <v>0.82688245717660958</v>
      </c>
      <c r="H955" s="15">
        <v>0.61609784698455128</v>
      </c>
      <c r="I955" s="15">
        <v>0.43476413186253787</v>
      </c>
      <c r="J955" s="15">
        <v>1.5040656775345857E-4</v>
      </c>
      <c r="K955" s="15">
        <v>1.5040656775345862E-4</v>
      </c>
      <c r="L955" s="15">
        <v>6.5987609788496085E-3</v>
      </c>
      <c r="M955" s="15">
        <v>6.5987609788496111E-3</v>
      </c>
      <c r="N955" s="15">
        <v>1.9874778499704676E-2</v>
      </c>
      <c r="O955" s="15">
        <v>2.490253987005316E-3</v>
      </c>
      <c r="P955" s="15">
        <v>7.4528331901625756E-3</v>
      </c>
      <c r="Q955" s="15">
        <v>3.2724743997054771E-3</v>
      </c>
      <c r="R955" s="15">
        <v>0</v>
      </c>
      <c r="S955" s="15">
        <v>0</v>
      </c>
      <c r="T955" s="15">
        <v>0</v>
      </c>
      <c r="U955" s="15">
        <v>0</v>
      </c>
      <c r="V955" s="15">
        <v>6.4500886001181337E-3</v>
      </c>
      <c r="W955" s="15">
        <v>6.4500886001181337E-3</v>
      </c>
      <c r="X955" s="15">
        <v>1.5510165123604086E-3</v>
      </c>
      <c r="Y955" s="15">
        <v>1.5510165123604086E-3</v>
      </c>
      <c r="Z955" s="30" t="s">
        <v>8</v>
      </c>
      <c r="AA955" s="17"/>
      <c r="AB955" s="18">
        <f t="shared" si="29"/>
        <v>-0.83295162055427796</v>
      </c>
      <c r="AD955" s="28">
        <f t="shared" si="30"/>
        <v>0</v>
      </c>
    </row>
    <row r="956" spans="1:30">
      <c r="A956" s="14">
        <v>44595</v>
      </c>
      <c r="B956" s="15">
        <v>1.067917965751171</v>
      </c>
      <c r="C956" s="15">
        <v>1.067917965751171</v>
      </c>
      <c r="D956" s="15">
        <v>3.1745622774170645E-2</v>
      </c>
      <c r="E956" s="15">
        <v>3.1745622774170645E-2</v>
      </c>
      <c r="F956" s="15">
        <v>0.56770702894270519</v>
      </c>
      <c r="G956" s="15">
        <v>0.56770702894270519</v>
      </c>
      <c r="H956" s="15">
        <v>0.53636764431839357</v>
      </c>
      <c r="I956" s="15">
        <v>0.53636764431839357</v>
      </c>
      <c r="J956" s="15">
        <v>1.0976545975840945E-2</v>
      </c>
      <c r="K956" s="15">
        <v>1.0976545975840945E-2</v>
      </c>
      <c r="L956" s="15">
        <v>1.9467060588363279E-4</v>
      </c>
      <c r="M956" s="15">
        <v>1.9467060588363279E-4</v>
      </c>
      <c r="N956" s="15">
        <v>5.6893089190785577E-3</v>
      </c>
      <c r="O956" s="15">
        <v>5.6893089190785577E-3</v>
      </c>
      <c r="P956" s="15">
        <v>5.4257171036783524E-3</v>
      </c>
      <c r="Q956" s="15">
        <v>5.4257171036783524E-3</v>
      </c>
      <c r="R956" s="15">
        <v>1.9646857912795527E-2</v>
      </c>
      <c r="S956" s="15">
        <v>1.9646857912795527E-2</v>
      </c>
      <c r="T956" s="15">
        <v>0</v>
      </c>
      <c r="U956" s="15">
        <v>0</v>
      </c>
      <c r="V956" s="15">
        <v>2.64619019492026E-4</v>
      </c>
      <c r="W956" s="15">
        <v>2.64619019492026E-4</v>
      </c>
      <c r="X956" s="15">
        <v>7.1880809210197391E-3</v>
      </c>
      <c r="Y956" s="15">
        <v>7.1880809210197391E-3</v>
      </c>
      <c r="Z956" s="30" t="s">
        <v>8</v>
      </c>
      <c r="AA956" s="17"/>
      <c r="AB956" s="18">
        <f t="shared" si="29"/>
        <v>-0.62293544945659352</v>
      </c>
      <c r="AD956" s="28">
        <f t="shared" si="30"/>
        <v>0</v>
      </c>
    </row>
    <row r="957" spans="1:30">
      <c r="A957" s="14">
        <v>44596</v>
      </c>
      <c r="B957" s="15">
        <v>1.7685305591677504E-2</v>
      </c>
      <c r="C957" s="15">
        <v>1.7685305591677504E-2</v>
      </c>
      <c r="D957" s="15">
        <v>1.6338016879086651E-2</v>
      </c>
      <c r="E957" s="15">
        <v>1.6338016879086651E-2</v>
      </c>
      <c r="F957" s="15">
        <v>2.8136184288245718</v>
      </c>
      <c r="G957" s="15">
        <v>1.8388706438275251</v>
      </c>
      <c r="H957" s="15">
        <v>0.68947285891544741</v>
      </c>
      <c r="I957" s="15">
        <v>0.45508074376070939</v>
      </c>
      <c r="J957" s="15">
        <v>2.8827925486079556E-4</v>
      </c>
      <c r="K957" s="15">
        <v>2.8827925486079556E-4</v>
      </c>
      <c r="L957" s="15">
        <v>1.4314015138502411E-4</v>
      </c>
      <c r="M957" s="15">
        <v>1.4314015138502411E-4</v>
      </c>
      <c r="N957" s="15">
        <v>2.4973419964559953E-2</v>
      </c>
      <c r="O957" s="15">
        <v>1.7852333136444184E-2</v>
      </c>
      <c r="P957" s="15">
        <v>6.1665689469450084E-3</v>
      </c>
      <c r="Q957" s="15">
        <v>4.4542012662657886E-3</v>
      </c>
      <c r="R957" s="15">
        <v>0</v>
      </c>
      <c r="S957" s="15">
        <v>0</v>
      </c>
      <c r="T957" s="15">
        <v>1.2596333321882123E-3</v>
      </c>
      <c r="U957" s="15">
        <v>1.2596333321882123E-3</v>
      </c>
      <c r="V957" s="15">
        <v>2.0366213821618427E-3</v>
      </c>
      <c r="W957" s="15">
        <v>2.0366213821618427E-3</v>
      </c>
      <c r="X957" s="15">
        <v>9.8969625074426062E-4</v>
      </c>
      <c r="Y957" s="15">
        <v>9.8969625074426062E-4</v>
      </c>
      <c r="Z957" s="30" t="s">
        <v>8</v>
      </c>
      <c r="AA957" s="17"/>
      <c r="AB957" s="18">
        <f t="shared" si="29"/>
        <v>-0.78728041696039364</v>
      </c>
      <c r="AD957" s="28">
        <f t="shared" si="30"/>
        <v>0</v>
      </c>
    </row>
    <row r="958" spans="1:30">
      <c r="A958" s="14">
        <v>44597</v>
      </c>
      <c r="B958" s="15">
        <v>1.0058439218512542E-3</v>
      </c>
      <c r="C958" s="15">
        <v>1.0058439218512542E-3</v>
      </c>
      <c r="D958" s="15">
        <v>6.4135376229573909E-2</v>
      </c>
      <c r="E958" s="15">
        <v>6.4135376229573909E-2</v>
      </c>
      <c r="F958" s="15">
        <v>0.14496869462492615</v>
      </c>
      <c r="G958" s="15">
        <v>0.14496869462492615</v>
      </c>
      <c r="H958" s="15">
        <v>6.0680538322038749E-2</v>
      </c>
      <c r="I958" s="15">
        <v>6.0680538322038749E-2</v>
      </c>
      <c r="J958" s="15">
        <v>3.1334701615303868E-5</v>
      </c>
      <c r="K958" s="15">
        <v>3.1334701615303868E-5</v>
      </c>
      <c r="L958" s="15">
        <v>2.7769189368694676E-4</v>
      </c>
      <c r="M958" s="15">
        <v>2.7769189368694676E-4</v>
      </c>
      <c r="N958" s="15">
        <v>8.7418783225044305E-4</v>
      </c>
      <c r="O958" s="15">
        <v>8.7418783225044305E-4</v>
      </c>
      <c r="P958" s="15">
        <v>3.3179254330347195E-4</v>
      </c>
      <c r="Q958" s="15">
        <v>3.3179254330347195E-4</v>
      </c>
      <c r="R958" s="15">
        <v>0</v>
      </c>
      <c r="S958" s="15">
        <v>0</v>
      </c>
      <c r="T958" s="15">
        <v>0</v>
      </c>
      <c r="U958" s="15">
        <v>0</v>
      </c>
      <c r="V958" s="15">
        <v>0</v>
      </c>
      <c r="W958" s="15">
        <v>0</v>
      </c>
      <c r="X958" s="15">
        <v>0</v>
      </c>
      <c r="Y958" s="15">
        <v>0</v>
      </c>
      <c r="Z958" s="30" t="s">
        <v>8</v>
      </c>
      <c r="AA958" s="17"/>
      <c r="AB958" s="18">
        <f t="shared" si="29"/>
        <v>-2.8021322530507358</v>
      </c>
      <c r="AD958" s="28">
        <f t="shared" si="30"/>
        <v>0</v>
      </c>
    </row>
    <row r="959" spans="1:30">
      <c r="A959" s="14">
        <v>44598</v>
      </c>
      <c r="B959" s="15">
        <v>3.3296253936421889E-2</v>
      </c>
      <c r="C959" s="15">
        <v>3.3296253936421889E-2</v>
      </c>
      <c r="D959" s="15">
        <v>1.038338658146965E-2</v>
      </c>
      <c r="E959" s="15">
        <v>1.038338658146965E-2</v>
      </c>
      <c r="F959" s="15">
        <v>3.8435912581216786E-2</v>
      </c>
      <c r="G959" s="15">
        <v>3.8435912581216786E-2</v>
      </c>
      <c r="H959" s="15">
        <v>2.5437807078543932E-2</v>
      </c>
      <c r="I959" s="15">
        <v>2.5437807078543932E-2</v>
      </c>
      <c r="J959" s="15">
        <v>3.7914988954517684E-4</v>
      </c>
      <c r="K959" s="15">
        <v>3.7914988954517684E-4</v>
      </c>
      <c r="L959" s="15">
        <v>6.2981666609410601E-5</v>
      </c>
      <c r="M959" s="15">
        <v>6.2981666609410601E-5</v>
      </c>
      <c r="N959" s="15">
        <v>3.4967513290017722E-4</v>
      </c>
      <c r="O959" s="15">
        <v>3.4967513290017722E-4</v>
      </c>
      <c r="P959" s="15">
        <v>2.4657185581114185E-4</v>
      </c>
      <c r="Q959" s="15">
        <v>2.4657185581114185E-4</v>
      </c>
      <c r="R959" s="15">
        <v>0</v>
      </c>
      <c r="S959" s="15">
        <v>0</v>
      </c>
      <c r="T959" s="15">
        <v>0</v>
      </c>
      <c r="U959" s="15">
        <v>0</v>
      </c>
      <c r="V959" s="15">
        <v>1.1217956290608387E-2</v>
      </c>
      <c r="W959" s="15">
        <v>1.1217956290608387E-2</v>
      </c>
      <c r="X959" s="15">
        <v>2.6975188280905565E-3</v>
      </c>
      <c r="Y959" s="15">
        <v>2.6975188280905565E-3</v>
      </c>
      <c r="Z959" s="30" t="s">
        <v>8</v>
      </c>
      <c r="AA959" s="17"/>
      <c r="AB959" s="18">
        <f t="shared" si="29"/>
        <v>-3.6715187439683969</v>
      </c>
      <c r="AD959" s="28">
        <f t="shared" si="30"/>
        <v>0</v>
      </c>
    </row>
    <row r="960" spans="1:30">
      <c r="A960" s="14">
        <v>44599</v>
      </c>
      <c r="B960" s="15">
        <v>4.9352155044103587E-3</v>
      </c>
      <c r="C960" s="15">
        <v>4.9352155044103587E-3</v>
      </c>
      <c r="D960" s="15">
        <v>6.7653761150617789E-2</v>
      </c>
      <c r="E960" s="15">
        <v>6.7653761150617789E-2</v>
      </c>
      <c r="F960" s="15">
        <v>5.8518606024808031E-2</v>
      </c>
      <c r="G960" s="15">
        <v>5.8518606024808031E-2</v>
      </c>
      <c r="H960" s="15">
        <v>4.2713744846989095E-2</v>
      </c>
      <c r="I960" s="15">
        <v>4.2713744846989095E-2</v>
      </c>
      <c r="J960" s="15">
        <v>3.1334701615303868E-5</v>
      </c>
      <c r="K960" s="15">
        <v>3.1334701615303868E-5</v>
      </c>
      <c r="L960" s="15">
        <v>7.1570075692512045E-4</v>
      </c>
      <c r="M960" s="15">
        <v>7.1570075692512045E-4</v>
      </c>
      <c r="N960" s="15">
        <v>4.7725930301240402E-4</v>
      </c>
      <c r="O960" s="15">
        <v>4.7725930301240402E-4</v>
      </c>
      <c r="P960" s="15">
        <v>4.1019557579641567E-4</v>
      </c>
      <c r="Q960" s="15">
        <v>4.1019557579641567E-4</v>
      </c>
      <c r="R960" s="15">
        <v>0</v>
      </c>
      <c r="S960" s="15">
        <v>0</v>
      </c>
      <c r="T960" s="15">
        <v>6.1550265095560363E-4</v>
      </c>
      <c r="U960" s="15">
        <v>6.1550265095560363E-4</v>
      </c>
      <c r="V960" s="15">
        <v>9.2144122858830481E-4</v>
      </c>
      <c r="W960" s="15">
        <v>9.2144122858830481E-4</v>
      </c>
      <c r="X960" s="15">
        <v>4.6587309162473807E-4</v>
      </c>
      <c r="Y960" s="15">
        <v>4.6587309162473807E-4</v>
      </c>
      <c r="Z960" s="30" t="s">
        <v>8</v>
      </c>
      <c r="AA960" s="17"/>
      <c r="AB960" s="18">
        <f t="shared" si="29"/>
        <v>-3.1532345171720046</v>
      </c>
      <c r="AD960" s="28">
        <f t="shared" si="30"/>
        <v>0</v>
      </c>
    </row>
    <row r="961" spans="1:30">
      <c r="A961" s="14">
        <v>44600</v>
      </c>
      <c r="B961" s="15">
        <v>0.67395616275244019</v>
      </c>
      <c r="C961" s="15">
        <v>0.67395616275244019</v>
      </c>
      <c r="D961" s="15">
        <v>2.3300353842454224E-2</v>
      </c>
      <c r="E961" s="15">
        <v>2.3300353842454224E-2</v>
      </c>
      <c r="F961" s="15">
        <v>9.6623744831659766E-2</v>
      </c>
      <c r="G961" s="15">
        <v>9.6623744831659766E-2</v>
      </c>
      <c r="H961" s="15">
        <v>0.27687633228341441</v>
      </c>
      <c r="I961" s="15">
        <v>0.27687633228341441</v>
      </c>
      <c r="J961" s="15">
        <v>1.1706644523477524E-2</v>
      </c>
      <c r="K961" s="15">
        <v>1.1706644523477524E-2</v>
      </c>
      <c r="L961" s="15">
        <v>1.8608219680053129E-4</v>
      </c>
      <c r="M961" s="15">
        <v>1.8608219680053129E-4</v>
      </c>
      <c r="N961" s="15">
        <v>6.0484347312463071E-4</v>
      </c>
      <c r="O961" s="15">
        <v>6.0484347312463071E-4</v>
      </c>
      <c r="P961" s="15">
        <v>4.4644277487648687E-3</v>
      </c>
      <c r="Q961" s="15">
        <v>4.4644277487648687E-3</v>
      </c>
      <c r="R961" s="15">
        <v>0</v>
      </c>
      <c r="S961" s="15">
        <v>0</v>
      </c>
      <c r="T961" s="15">
        <v>0</v>
      </c>
      <c r="U961" s="15">
        <v>0</v>
      </c>
      <c r="V961" s="15">
        <v>8.1275841701122266E-3</v>
      </c>
      <c r="W961" s="15">
        <v>8.1275841701122266E-3</v>
      </c>
      <c r="X961" s="15">
        <v>1.9543944331574378E-3</v>
      </c>
      <c r="Y961" s="15">
        <v>1.9543944331574378E-3</v>
      </c>
      <c r="Z961" s="30" t="s">
        <v>8</v>
      </c>
      <c r="AA961" s="17"/>
      <c r="AB961" s="18">
        <f t="shared" si="29"/>
        <v>-1.2841843263354809</v>
      </c>
      <c r="AD961" s="28">
        <f t="shared" si="30"/>
        <v>0</v>
      </c>
    </row>
    <row r="962" spans="1:30">
      <c r="A962" s="14">
        <v>44601</v>
      </c>
      <c r="B962" s="15">
        <v>3.751390477384179E-2</v>
      </c>
      <c r="C962" s="15">
        <v>3.751390477384179E-2</v>
      </c>
      <c r="D962" s="15">
        <v>2.8281631110653065E-2</v>
      </c>
      <c r="E962" s="15">
        <v>2.8281631110653065E-2</v>
      </c>
      <c r="F962" s="15">
        <v>1.1272250443000591</v>
      </c>
      <c r="G962" s="15">
        <v>0.78073479031305371</v>
      </c>
      <c r="H962" s="15">
        <v>0.2958862269733703</v>
      </c>
      <c r="I962" s="15">
        <v>0.21256766522586892</v>
      </c>
      <c r="J962" s="15">
        <v>2.3814373227630943E-4</v>
      </c>
      <c r="K962" s="15">
        <v>2.3814373227630943E-4</v>
      </c>
      <c r="L962" s="15">
        <v>2.261614391883381E-4</v>
      </c>
      <c r="M962" s="15">
        <v>2.261614391883381E-4</v>
      </c>
      <c r="N962" s="15">
        <v>1.9964559952746611E-2</v>
      </c>
      <c r="O962" s="15">
        <v>9.9940933254577726E-3</v>
      </c>
      <c r="P962" s="15">
        <v>4.9768881495520787E-3</v>
      </c>
      <c r="Q962" s="15">
        <v>2.5793461414345257E-3</v>
      </c>
      <c r="R962" s="15">
        <v>0</v>
      </c>
      <c r="S962" s="15">
        <v>0</v>
      </c>
      <c r="T962" s="15">
        <v>1.1250815898862896E-3</v>
      </c>
      <c r="U962" s="15">
        <v>1.1250815898862896E-3</v>
      </c>
      <c r="V962" s="15">
        <v>1.235203780271707E-2</v>
      </c>
      <c r="W962" s="15">
        <v>1.235203780271707E-2</v>
      </c>
      <c r="X962" s="15">
        <v>3.4167814305258231E-3</v>
      </c>
      <c r="Y962" s="15">
        <v>3.4167814305258231E-3</v>
      </c>
      <c r="Z962" s="30" t="s">
        <v>8</v>
      </c>
      <c r="AA962" s="17"/>
      <c r="AB962" s="18">
        <f t="shared" si="29"/>
        <v>-1.5484949167116921</v>
      </c>
      <c r="AD962" s="28">
        <f t="shared" si="30"/>
        <v>0</v>
      </c>
    </row>
    <row r="963" spans="1:30">
      <c r="A963" s="14">
        <v>44602</v>
      </c>
      <c r="B963" s="15">
        <v>3.4123490059065911E-2</v>
      </c>
      <c r="C963" s="15">
        <v>3.4123490059065911E-2</v>
      </c>
      <c r="D963" s="15">
        <v>4.1327424507884153E-2</v>
      </c>
      <c r="E963" s="15">
        <v>4.1327424507884153E-2</v>
      </c>
      <c r="F963" s="15">
        <v>0.12166331955109273</v>
      </c>
      <c r="G963" s="15">
        <v>0.12166331955109273</v>
      </c>
      <c r="H963" s="15">
        <v>5.8033015630610356E-2</v>
      </c>
      <c r="I963" s="15">
        <v>5.8033015630610356E-2</v>
      </c>
      <c r="J963" s="15">
        <v>3.7914988954517679E-4</v>
      </c>
      <c r="K963" s="15">
        <v>3.7914988954517679E-4</v>
      </c>
      <c r="L963" s="15">
        <v>2.1471022707753617E-4</v>
      </c>
      <c r="M963" s="15">
        <v>2.1471022707753617E-4</v>
      </c>
      <c r="N963" s="15">
        <v>7.2770230360307139E-4</v>
      </c>
      <c r="O963" s="15">
        <v>7.2770230360307139E-4</v>
      </c>
      <c r="P963" s="15">
        <v>3.9769654163087395E-4</v>
      </c>
      <c r="Q963" s="15">
        <v>3.9769654163087395E-4</v>
      </c>
      <c r="R963" s="15">
        <v>0</v>
      </c>
      <c r="S963" s="15">
        <v>0</v>
      </c>
      <c r="T963" s="15">
        <v>2.3532240887697963E-3</v>
      </c>
      <c r="U963" s="15">
        <v>2.3532240887697963E-3</v>
      </c>
      <c r="V963" s="15">
        <v>6.8517424689899581E-4</v>
      </c>
      <c r="W963" s="15">
        <v>6.8517424689899581E-4</v>
      </c>
      <c r="X963" s="15">
        <v>1.0987787307344433E-3</v>
      </c>
      <c r="Y963" s="15">
        <v>1.0987787307344433E-3</v>
      </c>
      <c r="Z963" s="30" t="s">
        <v>8</v>
      </c>
      <c r="AA963" s="17"/>
      <c r="AB963" s="18">
        <f t="shared" si="29"/>
        <v>-2.8467431953779863</v>
      </c>
      <c r="AD963" s="28">
        <f t="shared" si="30"/>
        <v>0</v>
      </c>
    </row>
    <row r="964" spans="1:30">
      <c r="A964" s="14">
        <v>44603</v>
      </c>
      <c r="B964" s="15">
        <v>9.798361195105517E-3</v>
      </c>
      <c r="C964" s="15">
        <v>9.798361195105517E-3</v>
      </c>
      <c r="D964" s="15">
        <v>6.745909054473416E-2</v>
      </c>
      <c r="E964" s="15">
        <v>6.745909054473416E-2</v>
      </c>
      <c r="F964" s="15">
        <v>1.474778499704666E-2</v>
      </c>
      <c r="G964" s="15">
        <v>1.474778499704666E-2</v>
      </c>
      <c r="H964" s="15">
        <v>3.3874655140284614E-2</v>
      </c>
      <c r="I964" s="15">
        <v>3.3874655140284614E-2</v>
      </c>
      <c r="J964" s="15">
        <v>1.1280492581509395E-4</v>
      </c>
      <c r="K964" s="15">
        <v>1.1280492581509395E-4</v>
      </c>
      <c r="L964" s="15">
        <v>4.8667651470908206E-4</v>
      </c>
      <c r="M964" s="15">
        <v>4.8667651470908206E-4</v>
      </c>
      <c r="N964" s="15">
        <v>8.505611340815119E-5</v>
      </c>
      <c r="O964" s="15">
        <v>8.505611340815119E-5</v>
      </c>
      <c r="P964" s="15">
        <v>2.5452578664375927E-4</v>
      </c>
      <c r="Q964" s="15">
        <v>2.5452578664375927E-4</v>
      </c>
      <c r="R964" s="15">
        <v>0</v>
      </c>
      <c r="S964" s="15">
        <v>0</v>
      </c>
      <c r="T964" s="15">
        <v>1.1393956050247918E-3</v>
      </c>
      <c r="U964" s="15">
        <v>1.1393956050247918E-3</v>
      </c>
      <c r="V964" s="15">
        <v>1.0773774365032487E-3</v>
      </c>
      <c r="W964" s="15">
        <v>1.0773774365032487E-3</v>
      </c>
      <c r="X964" s="15">
        <v>7.1130867160264894E-4</v>
      </c>
      <c r="Y964" s="15">
        <v>7.1130867160264894E-4</v>
      </c>
      <c r="Z964" s="30" t="s">
        <v>8</v>
      </c>
      <c r="AA964" s="17"/>
      <c r="AB964" s="18">
        <f t="shared" si="29"/>
        <v>-3.3850881801946939</v>
      </c>
      <c r="AD964" s="28">
        <f t="shared" si="30"/>
        <v>0</v>
      </c>
    </row>
    <row r="965" spans="1:30">
      <c r="A965" s="14">
        <v>44604</v>
      </c>
      <c r="B965" s="15">
        <v>4.2665329719397752E-2</v>
      </c>
      <c r="C965" s="15">
        <v>4.2665329719397752E-2</v>
      </c>
      <c r="D965" s="15">
        <v>9.235402567361755E-3</v>
      </c>
      <c r="E965" s="15">
        <v>9.235402567361755E-3</v>
      </c>
      <c r="F965" s="15">
        <v>1.3119196692262256</v>
      </c>
      <c r="G965" s="15">
        <v>1.1131340815121087</v>
      </c>
      <c r="H965" s="15">
        <v>0.33460709854238541</v>
      </c>
      <c r="I965" s="15">
        <v>0.28680624679002081</v>
      </c>
      <c r="J965" s="15">
        <v>3.3528130728375139E-4</v>
      </c>
      <c r="K965" s="15">
        <v>3.3528130728375139E-4</v>
      </c>
      <c r="L965" s="15">
        <v>9.733530294181641E-5</v>
      </c>
      <c r="M965" s="15">
        <v>9.733530294181641E-5</v>
      </c>
      <c r="N965" s="15">
        <v>2.9235676314235085E-2</v>
      </c>
      <c r="O965" s="15">
        <v>2.1372711163614885E-2</v>
      </c>
      <c r="P965" s="15">
        <v>7.190353472686201E-3</v>
      </c>
      <c r="Q965" s="15">
        <v>5.2995904861897029E-3</v>
      </c>
      <c r="R965" s="15">
        <v>0</v>
      </c>
      <c r="S965" s="15">
        <v>0</v>
      </c>
      <c r="T965" s="15">
        <v>3.7216439360106264E-5</v>
      </c>
      <c r="U965" s="15">
        <v>3.7216439360106264E-5</v>
      </c>
      <c r="V965" s="15">
        <v>2.3626698168930895E-4</v>
      </c>
      <c r="W965" s="15">
        <v>2.3626698168930895E-4</v>
      </c>
      <c r="X965" s="15">
        <v>7.1585377493557314E-5</v>
      </c>
      <c r="Y965" s="15">
        <v>7.1585377493557314E-5</v>
      </c>
      <c r="Z965" s="30" t="s">
        <v>8</v>
      </c>
      <c r="AA965" s="17"/>
      <c r="AB965" s="18">
        <f t="shared" si="29"/>
        <v>-1.2489483894965911</v>
      </c>
      <c r="AD965" s="28">
        <f t="shared" si="30"/>
        <v>0</v>
      </c>
    </row>
    <row r="966" spans="1:30">
      <c r="A966" s="14">
        <v>44605</v>
      </c>
      <c r="B966" s="15">
        <v>2.2689457439641531E-2</v>
      </c>
      <c r="C966" s="15">
        <v>2.2689457439641531E-2</v>
      </c>
      <c r="D966" s="15">
        <v>3.0168218305907678E-2</v>
      </c>
      <c r="E966" s="15">
        <v>3.0168218305907678E-2</v>
      </c>
      <c r="F966" s="15">
        <v>2.5270218546958065</v>
      </c>
      <c r="G966" s="15">
        <v>2.3002717070289429</v>
      </c>
      <c r="H966" s="15">
        <v>0.6278605744101593</v>
      </c>
      <c r="I966" s="15">
        <v>0.57333524227673316</v>
      </c>
      <c r="J966" s="15">
        <v>1.1907186613815469E-4</v>
      </c>
      <c r="K966" s="15">
        <v>1.1907186613815469E-4</v>
      </c>
      <c r="L966" s="15">
        <v>7.1570075692512067E-5</v>
      </c>
      <c r="M966" s="15">
        <v>7.1570075692512067E-5</v>
      </c>
      <c r="N966" s="15">
        <v>5.5314825753101003E-2</v>
      </c>
      <c r="O966" s="15">
        <v>4.3109273479031304E-2</v>
      </c>
      <c r="P966" s="15">
        <v>1.3372830281296447E-2</v>
      </c>
      <c r="Q966" s="15">
        <v>1.0437829804060597E-2</v>
      </c>
      <c r="R966" s="15">
        <v>6.4173468908142323E-3</v>
      </c>
      <c r="S966" s="15">
        <v>6.4173468908142323E-3</v>
      </c>
      <c r="T966" s="15">
        <v>1.2384485897832285E-2</v>
      </c>
      <c r="U966" s="15">
        <v>1.2384485897832285E-2</v>
      </c>
      <c r="V966" s="15">
        <v>0</v>
      </c>
      <c r="W966" s="15">
        <v>0</v>
      </c>
      <c r="X966" s="15">
        <v>7.2426221610148306E-3</v>
      </c>
      <c r="Y966" s="15">
        <v>7.2426221610148306E-3</v>
      </c>
      <c r="Z966" s="30" t="s">
        <v>8</v>
      </c>
      <c r="AA966" s="17"/>
      <c r="AB966" s="18">
        <f t="shared" si="29"/>
        <v>-0.55628466829584944</v>
      </c>
      <c r="AD966" s="28">
        <f t="shared" si="30"/>
        <v>0</v>
      </c>
    </row>
    <row r="967" spans="1:30">
      <c r="A967" s="14">
        <v>44606</v>
      </c>
      <c r="B967" s="15">
        <v>6.7714290190671669E-3</v>
      </c>
      <c r="C967" s="15">
        <v>6.7714290190671669E-3</v>
      </c>
      <c r="D967" s="15">
        <v>6.3914940396440967E-2</v>
      </c>
      <c r="E967" s="15">
        <v>6.3914940396440967E-2</v>
      </c>
      <c r="F967" s="15">
        <v>3.9910029533372722</v>
      </c>
      <c r="G967" s="15">
        <v>3.9280141760189027</v>
      </c>
      <c r="H967" s="15">
        <v>0.98751800997195682</v>
      </c>
      <c r="I967" s="15">
        <v>0.97237145311498663</v>
      </c>
      <c r="J967" s="15">
        <v>8.4603694361320465E-5</v>
      </c>
      <c r="K967" s="15">
        <v>8.4603694361320465E-5</v>
      </c>
      <c r="L967" s="15">
        <v>5.0671613590298531E-4</v>
      </c>
      <c r="M967" s="15">
        <v>5.0671613590298531E-4</v>
      </c>
      <c r="N967" s="15">
        <v>2.67028942705257E-2</v>
      </c>
      <c r="O967" s="15">
        <v>2.478440637920851E-2</v>
      </c>
      <c r="P967" s="15">
        <v>6.6528950035679062E-3</v>
      </c>
      <c r="Q967" s="15">
        <v>6.1915670152760923E-3</v>
      </c>
      <c r="R967" s="15">
        <v>0</v>
      </c>
      <c r="S967" s="15">
        <v>0</v>
      </c>
      <c r="T967" s="15">
        <v>2.3102820433542888E-3</v>
      </c>
      <c r="U967" s="15">
        <v>2.3102820433542888E-3</v>
      </c>
      <c r="V967" s="15">
        <v>7.9102185469580623E-3</v>
      </c>
      <c r="W967" s="15">
        <v>7.9102185469580623E-3</v>
      </c>
      <c r="X967" s="15">
        <v>2.8191003422462814E-3</v>
      </c>
      <c r="Y967" s="15">
        <v>2.8191003422462814E-3</v>
      </c>
      <c r="Z967" s="30" t="s">
        <v>8</v>
      </c>
      <c r="AA967" s="17"/>
      <c r="AB967" s="18">
        <f t="shared" si="29"/>
        <v>-2.8017394113234423E-2</v>
      </c>
      <c r="AD967" s="28">
        <f t="shared" si="30"/>
        <v>0</v>
      </c>
    </row>
    <row r="968" spans="1:30">
      <c r="A968" s="14">
        <v>44607</v>
      </c>
      <c r="B968" s="15">
        <v>0.48528992432669565</v>
      </c>
      <c r="C968" s="15">
        <v>0.48528992432669565</v>
      </c>
      <c r="D968" s="15">
        <v>1.4425979364915775</v>
      </c>
      <c r="E968" s="15">
        <v>1.4425979364915775</v>
      </c>
      <c r="F968" s="15">
        <v>0.55857767277023052</v>
      </c>
      <c r="G968" s="15">
        <v>0.55857767277023052</v>
      </c>
      <c r="H968" s="15">
        <v>0.88287836848970769</v>
      </c>
      <c r="I968" s="15">
        <v>0.88287836848970769</v>
      </c>
      <c r="J968" s="15">
        <v>5.4710389020320542E-3</v>
      </c>
      <c r="K968" s="15">
        <v>5.4710389020320542E-3</v>
      </c>
      <c r="L968" s="15">
        <v>1.2149736049560846E-2</v>
      </c>
      <c r="M968" s="15">
        <v>1.2149736049560846E-2</v>
      </c>
      <c r="N968" s="15">
        <v>7.6408741878322495E-3</v>
      </c>
      <c r="O968" s="15">
        <v>7.6408741878322495E-3</v>
      </c>
      <c r="P968" s="15">
        <v>8.6436502633887389E-3</v>
      </c>
      <c r="Q968" s="15">
        <v>8.6436502633887389E-3</v>
      </c>
      <c r="R968" s="15">
        <v>0</v>
      </c>
      <c r="S968" s="15">
        <v>0</v>
      </c>
      <c r="T968" s="15">
        <v>7.6150560536832827E-4</v>
      </c>
      <c r="U968" s="15">
        <v>7.6150560536832827E-4</v>
      </c>
      <c r="V968" s="15">
        <v>3.3077377436503246E-4</v>
      </c>
      <c r="W968" s="15">
        <v>3.3077377436503246E-4</v>
      </c>
      <c r="X968" s="15">
        <v>3.8178867996563901E-4</v>
      </c>
      <c r="Y968" s="15">
        <v>3.8178867996563901E-4</v>
      </c>
      <c r="Z968" s="30" t="s">
        <v>8</v>
      </c>
      <c r="AA968" s="17"/>
      <c r="AB968" s="18">
        <f t="shared" ref="AB968:AB1031" si="31">IF(I968&gt;0,LN(I968),"")</f>
        <v>-0.12456783589608433</v>
      </c>
      <c r="AD968" s="28">
        <f t="shared" si="30"/>
        <v>0</v>
      </c>
    </row>
    <row r="969" spans="1:30">
      <c r="A969" s="14">
        <v>44608</v>
      </c>
      <c r="B969" s="15">
        <v>2.3933445093769094E-2</v>
      </c>
      <c r="C969" s="15">
        <v>2.3933445093769094E-2</v>
      </c>
      <c r="D969" s="15">
        <v>4.0182303296803966E-2</v>
      </c>
      <c r="E969" s="15">
        <v>4.0182303296803966E-2</v>
      </c>
      <c r="F969" s="15">
        <v>0.12899704666272888</v>
      </c>
      <c r="G969" s="15">
        <v>0.12899704666272888</v>
      </c>
      <c r="H969" s="15">
        <v>5.564683638082512E-2</v>
      </c>
      <c r="I969" s="15">
        <v>5.564683638082512E-2</v>
      </c>
      <c r="J969" s="15">
        <v>1.2847227662274587E-4</v>
      </c>
      <c r="K969" s="15">
        <v>1.2847227662274587E-4</v>
      </c>
      <c r="L969" s="15">
        <v>3.7788999965646363E-4</v>
      </c>
      <c r="M969" s="15">
        <v>3.7788999965646363E-4</v>
      </c>
      <c r="N969" s="15">
        <v>6.0484347312463082E-4</v>
      </c>
      <c r="O969" s="15">
        <v>6.0484347312463082E-4</v>
      </c>
      <c r="P969" s="15">
        <v>3.4201902580255155E-4</v>
      </c>
      <c r="Q969" s="15">
        <v>3.4201902580255155E-4</v>
      </c>
      <c r="R969" s="15">
        <v>0</v>
      </c>
      <c r="S969" s="15">
        <v>0</v>
      </c>
      <c r="T969" s="15">
        <v>0</v>
      </c>
      <c r="U969" s="15">
        <v>0</v>
      </c>
      <c r="V969" s="15">
        <v>3.3880685174246896E-3</v>
      </c>
      <c r="W969" s="15">
        <v>3.3880685174246896E-3</v>
      </c>
      <c r="X969" s="15">
        <v>8.1470977242667616E-4</v>
      </c>
      <c r="Y969" s="15">
        <v>8.1470977242667616E-4</v>
      </c>
      <c r="Z969" s="30" t="s">
        <v>8</v>
      </c>
      <c r="AA969" s="17"/>
      <c r="AB969" s="18">
        <f t="shared" si="31"/>
        <v>-2.888730051379214</v>
      </c>
      <c r="AD969" s="28">
        <f t="shared" si="30"/>
        <v>0</v>
      </c>
    </row>
    <row r="970" spans="1:30">
      <c r="A970" s="14">
        <v>44609</v>
      </c>
      <c r="B970" s="15">
        <v>0.40230936750904789</v>
      </c>
      <c r="C970" s="15">
        <v>0.40230936750904789</v>
      </c>
      <c r="D970" s="15">
        <v>1.947851180047408E-2</v>
      </c>
      <c r="E970" s="15">
        <v>1.947851180047408E-2</v>
      </c>
      <c r="F970" s="15">
        <v>0.99688127584170116</v>
      </c>
      <c r="G970" s="15">
        <v>0.99688127584170116</v>
      </c>
      <c r="H970" s="15">
        <v>0.39333324243126666</v>
      </c>
      <c r="I970" s="15">
        <v>0.39333324243126666</v>
      </c>
      <c r="J970" s="15">
        <v>6.0225296504614022E-3</v>
      </c>
      <c r="K970" s="15">
        <v>6.0225296504614022E-3</v>
      </c>
      <c r="L970" s="15">
        <v>1.3455174230192265E-4</v>
      </c>
      <c r="M970" s="15">
        <v>1.3455174230192265E-4</v>
      </c>
      <c r="N970" s="15">
        <v>1.159598346131128E-2</v>
      </c>
      <c r="O970" s="15">
        <v>1.159598346131128E-2</v>
      </c>
      <c r="P970" s="15">
        <v>5.0257480103810155E-3</v>
      </c>
      <c r="Q970" s="15">
        <v>5.0257480103810155E-3</v>
      </c>
      <c r="R970" s="15">
        <v>0</v>
      </c>
      <c r="S970" s="15">
        <v>0</v>
      </c>
      <c r="T970" s="15">
        <v>2.5622087097919317E-3</v>
      </c>
      <c r="U970" s="15">
        <v>2.5622087097919317E-3</v>
      </c>
      <c r="V970" s="15">
        <v>1.0617838157117544E-2</v>
      </c>
      <c r="W970" s="15">
        <v>1.0617838157117544E-2</v>
      </c>
      <c r="X970" s="15">
        <v>3.5701786680120166E-3</v>
      </c>
      <c r="Y970" s="15">
        <v>3.5701786680120166E-3</v>
      </c>
      <c r="Z970" s="30" t="s">
        <v>8</v>
      </c>
      <c r="AA970" s="17"/>
      <c r="AB970" s="18">
        <f t="shared" si="31"/>
        <v>-0.93309808129751215</v>
      </c>
      <c r="AD970" s="28">
        <f t="shared" si="30"/>
        <v>0</v>
      </c>
    </row>
    <row r="971" spans="1:30">
      <c r="A971" s="14">
        <v>44610</v>
      </c>
      <c r="B971" s="15">
        <v>1.1029814968586962E-3</v>
      </c>
      <c r="C971" s="15">
        <v>1.1029814968586962E-3</v>
      </c>
      <c r="D971" s="15">
        <v>6.9964043193972078E-2</v>
      </c>
      <c r="E971" s="15">
        <v>6.9964043193972078E-2</v>
      </c>
      <c r="F971" s="15">
        <v>1.7486780862374482</v>
      </c>
      <c r="G971" s="15">
        <v>1.7486780862374482</v>
      </c>
      <c r="H971" s="15">
        <v>0.44866419413045361</v>
      </c>
      <c r="I971" s="15">
        <v>0.44866419413045361</v>
      </c>
      <c r="J971" s="15">
        <v>6.2669403230607737E-6</v>
      </c>
      <c r="K971" s="15">
        <v>6.2669403230607737E-6</v>
      </c>
      <c r="L971" s="15">
        <v>4.9240212076448291E-4</v>
      </c>
      <c r="M971" s="15">
        <v>4.9240212076448291E-4</v>
      </c>
      <c r="N971" s="15">
        <v>4.3978735971647961E-2</v>
      </c>
      <c r="O971" s="15">
        <v>4.3978735971647961E-2</v>
      </c>
      <c r="P971" s="15">
        <v>1.0773031174863761E-2</v>
      </c>
      <c r="Q971" s="15">
        <v>1.0773031174863761E-2</v>
      </c>
      <c r="R971" s="15">
        <v>0</v>
      </c>
      <c r="S971" s="15">
        <v>0</v>
      </c>
      <c r="T971" s="15">
        <v>3.4668544665452839E-3</v>
      </c>
      <c r="U971" s="15">
        <v>3.4668544665452839E-3</v>
      </c>
      <c r="V971" s="15">
        <v>1.1118724158298879E-2</v>
      </c>
      <c r="W971" s="15">
        <v>1.1118724158298877E-2</v>
      </c>
      <c r="X971" s="15">
        <v>4.049687069635528E-3</v>
      </c>
      <c r="Y971" s="15">
        <v>4.049687069635528E-3</v>
      </c>
      <c r="Z971" s="30" t="s">
        <v>8</v>
      </c>
      <c r="AA971" s="17"/>
      <c r="AB971" s="18">
        <f t="shared" si="31"/>
        <v>-0.80148056831413073</v>
      </c>
      <c r="AD971" s="28">
        <f t="shared" si="30"/>
        <v>0</v>
      </c>
    </row>
    <row r="972" spans="1:30">
      <c r="A972" s="14">
        <v>44611</v>
      </c>
      <c r="B972" s="15">
        <v>3.4781518792987296E-4</v>
      </c>
      <c r="C972" s="15">
        <v>3.4781518792987296E-4</v>
      </c>
      <c r="D972" s="15">
        <v>3.4010099969081727E-3</v>
      </c>
      <c r="E972" s="15">
        <v>3.4010099969081727E-3</v>
      </c>
      <c r="F972" s="15">
        <v>5.2526875369167156E-2</v>
      </c>
      <c r="G972" s="15">
        <v>5.2526875369167156E-2</v>
      </c>
      <c r="H972" s="15">
        <v>1.4106864469563716E-2</v>
      </c>
      <c r="I972" s="15">
        <v>1.4106864469563716E-2</v>
      </c>
      <c r="J972" s="15">
        <v>6.2669403230607737E-6</v>
      </c>
      <c r="K972" s="15">
        <v>6.2669403230607737E-6</v>
      </c>
      <c r="L972" s="15">
        <v>2.0039621193903376E-5</v>
      </c>
      <c r="M972" s="15">
        <v>2.0039621193903376E-5</v>
      </c>
      <c r="N972" s="15">
        <v>4.8198464264619014E-4</v>
      </c>
      <c r="O972" s="15">
        <v>4.8198464264619014E-4</v>
      </c>
      <c r="P972" s="15">
        <v>1.261266174886486E-4</v>
      </c>
      <c r="Q972" s="15">
        <v>1.261266174886486E-4</v>
      </c>
      <c r="R972" s="15">
        <v>0</v>
      </c>
      <c r="S972" s="15">
        <v>0</v>
      </c>
      <c r="T972" s="15">
        <v>5.6941152220962585E-3</v>
      </c>
      <c r="U972" s="15">
        <v>5.6941152220962585E-3</v>
      </c>
      <c r="V972" s="15">
        <v>4.914353219137626E-4</v>
      </c>
      <c r="W972" s="15">
        <v>4.914353219137626E-4</v>
      </c>
      <c r="X972" s="15">
        <v>2.3782253189526263E-3</v>
      </c>
      <c r="Y972" s="15">
        <v>2.3782253189526263E-3</v>
      </c>
      <c r="Z972" s="30" t="s">
        <v>8</v>
      </c>
      <c r="AA972" s="17"/>
      <c r="AB972" s="18">
        <f t="shared" si="31"/>
        <v>-4.2610937582540114</v>
      </c>
      <c r="AD972" s="28">
        <f t="shared" si="30"/>
        <v>0</v>
      </c>
    </row>
    <row r="973" spans="1:30">
      <c r="A973" s="14">
        <v>44612</v>
      </c>
      <c r="B973" s="15">
        <v>0.50356432230874082</v>
      </c>
      <c r="C973" s="15">
        <v>0.50356432230874082</v>
      </c>
      <c r="D973" s="15">
        <v>0.36639011989419079</v>
      </c>
      <c r="E973" s="15">
        <v>0.36639011989419079</v>
      </c>
      <c r="F973" s="15">
        <v>0.52886473715298288</v>
      </c>
      <c r="G973" s="15">
        <v>0.52886473715298288</v>
      </c>
      <c r="H973" s="15">
        <v>0.45520232527486515</v>
      </c>
      <c r="I973" s="15">
        <v>0.45520232527486515</v>
      </c>
      <c r="J973" s="15">
        <v>1.5664217337490405E-2</v>
      </c>
      <c r="K973" s="15">
        <v>1.5664217337490405E-2</v>
      </c>
      <c r="L973" s="15">
        <v>6.0805936308358233E-3</v>
      </c>
      <c r="M973" s="15">
        <v>6.0805936308358233E-3</v>
      </c>
      <c r="N973" s="15">
        <v>4.011813349084464E-3</v>
      </c>
      <c r="O973" s="15">
        <v>4.011813349084464E-3</v>
      </c>
      <c r="P973" s="15">
        <v>9.058390942518077E-3</v>
      </c>
      <c r="Q973" s="15">
        <v>9.058390942518077E-3</v>
      </c>
      <c r="R973" s="15">
        <v>4.7785419963338399E-3</v>
      </c>
      <c r="S973" s="15">
        <v>4.7785419963338399E-3</v>
      </c>
      <c r="T973" s="15">
        <v>1.1250815898862896E-3</v>
      </c>
      <c r="U973" s="15">
        <v>1.1250815898862896E-3</v>
      </c>
      <c r="V973" s="15">
        <v>1.5612522150029536E-2</v>
      </c>
      <c r="W973" s="15">
        <v>1.5612522150029534E-2</v>
      </c>
      <c r="X973" s="15">
        <v>5.9336324011326387E-3</v>
      </c>
      <c r="Y973" s="15">
        <v>5.9336324011326396E-3</v>
      </c>
      <c r="Z973" s="30" t="s">
        <v>8</v>
      </c>
      <c r="AA973" s="17"/>
      <c r="AB973" s="18">
        <f t="shared" si="31"/>
        <v>-0.78701328793423797</v>
      </c>
      <c r="AD973" s="28">
        <f t="shared" si="30"/>
        <v>0</v>
      </c>
    </row>
    <row r="974" spans="1:30">
      <c r="A974" s="14">
        <v>44613</v>
      </c>
      <c r="B974" s="15">
        <v>5.7953530637504511E-2</v>
      </c>
      <c r="C974" s="15">
        <v>5.7953530637504511E-2</v>
      </c>
      <c r="D974" s="15">
        <v>6.6812097060473849E-2</v>
      </c>
      <c r="E974" s="15">
        <v>6.6812097060473849E-2</v>
      </c>
      <c r="F974" s="15">
        <v>0.30257294743059659</v>
      </c>
      <c r="G974" s="15">
        <v>0.30257294743059659</v>
      </c>
      <c r="H974" s="15">
        <v>0.12029184108500707</v>
      </c>
      <c r="I974" s="15">
        <v>0.12029184108500707</v>
      </c>
      <c r="J974" s="15">
        <v>2.0367556049947515E-4</v>
      </c>
      <c r="K974" s="15">
        <v>2.0367556049947515E-4</v>
      </c>
      <c r="L974" s="15">
        <v>4.494600753489757E-4</v>
      </c>
      <c r="M974" s="15">
        <v>4.494600753489757E-4</v>
      </c>
      <c r="N974" s="15">
        <v>2.1878322504430003E-3</v>
      </c>
      <c r="O974" s="15">
        <v>2.1878322504430003E-3</v>
      </c>
      <c r="P974" s="15">
        <v>7.7834894576328181E-4</v>
      </c>
      <c r="Q974" s="15">
        <v>7.7834894576328181E-4</v>
      </c>
      <c r="R974" s="15">
        <v>9.2124022748993374E-3</v>
      </c>
      <c r="S974" s="15">
        <v>9.2124022748993374E-3</v>
      </c>
      <c r="T974" s="15">
        <v>0</v>
      </c>
      <c r="U974" s="15">
        <v>0</v>
      </c>
      <c r="V974" s="15">
        <v>6.2516243354991136E-3</v>
      </c>
      <c r="W974" s="15">
        <v>6.2516243354991128E-3</v>
      </c>
      <c r="X974" s="15">
        <v>4.8439438770640445E-3</v>
      </c>
      <c r="Y974" s="15">
        <v>4.8439438770640445E-3</v>
      </c>
      <c r="Z974" s="30" t="s">
        <v>8</v>
      </c>
      <c r="AA974" s="17"/>
      <c r="AB974" s="18">
        <f t="shared" si="31"/>
        <v>-2.1178344797062421</v>
      </c>
      <c r="AD974" s="28">
        <f t="shared" si="30"/>
        <v>0</v>
      </c>
    </row>
    <row r="975" spans="1:30">
      <c r="A975" s="14">
        <v>44614</v>
      </c>
      <c r="B975" s="15">
        <v>5.3582339762169614E-4</v>
      </c>
      <c r="C975" s="15">
        <v>5.3582339762169614E-4</v>
      </c>
      <c r="D975" s="15">
        <v>0.23100530191120733</v>
      </c>
      <c r="E975" s="15">
        <v>5.9154098961375065E-2</v>
      </c>
      <c r="F975" s="15">
        <v>0.22403780271707033</v>
      </c>
      <c r="G975" s="15">
        <v>0.22403780271707033</v>
      </c>
      <c r="H975" s="15">
        <v>0.14575578250771526</v>
      </c>
      <c r="I975" s="15">
        <v>7.7546280514687482E-2</v>
      </c>
      <c r="J975" s="15">
        <v>9.4004104845911605E-6</v>
      </c>
      <c r="K975" s="15">
        <v>9.4004104845911605E-6</v>
      </c>
      <c r="L975" s="15">
        <v>1.2999988548787887E-2</v>
      </c>
      <c r="M975" s="15">
        <v>6.7361755241792344E-3</v>
      </c>
      <c r="N975" s="15">
        <v>1.5215593620791503E-3</v>
      </c>
      <c r="O975" s="15">
        <v>1.5215593620791503E-3</v>
      </c>
      <c r="P975" s="15">
        <v>5.5291182045023781E-3</v>
      </c>
      <c r="Q975" s="15">
        <v>3.0429466813928019E-3</v>
      </c>
      <c r="R975" s="15">
        <v>0</v>
      </c>
      <c r="S975" s="15">
        <v>0</v>
      </c>
      <c r="T975" s="15">
        <v>1.0320404914860238E-2</v>
      </c>
      <c r="U975" s="15">
        <v>1.0320404914860238E-2</v>
      </c>
      <c r="V975" s="15">
        <v>1.7956290608387479E-4</v>
      </c>
      <c r="W975" s="15">
        <v>1.7956290608387479E-4</v>
      </c>
      <c r="X975" s="15">
        <v>4.1394528604607825E-3</v>
      </c>
      <c r="Y975" s="15">
        <v>4.1394528604607825E-3</v>
      </c>
      <c r="Z975" s="30" t="s">
        <v>8</v>
      </c>
      <c r="AA975" s="17"/>
      <c r="AB975" s="18">
        <f t="shared" si="31"/>
        <v>-2.5568803529252002</v>
      </c>
      <c r="AD975" s="28">
        <f t="shared" si="30"/>
        <v>0</v>
      </c>
    </row>
    <row r="976" spans="1:30">
      <c r="A976" s="14">
        <v>44615</v>
      </c>
      <c r="B976" s="15">
        <v>5.6975887947107021E-2</v>
      </c>
      <c r="C976" s="15">
        <v>5.6975887947107021E-2</v>
      </c>
      <c r="D976" s="15">
        <v>3.0926861108248306E-2</v>
      </c>
      <c r="E976" s="15">
        <v>3.0926861108248306E-2</v>
      </c>
      <c r="F976" s="15">
        <v>1.3759763733018313</v>
      </c>
      <c r="G976" s="15">
        <v>0.44173892498523337</v>
      </c>
      <c r="H976" s="15">
        <v>0.36380938745642388</v>
      </c>
      <c r="I976" s="15">
        <v>0.13915856501997573</v>
      </c>
      <c r="J976" s="15">
        <v>4.2301847180660219E-4</v>
      </c>
      <c r="K976" s="15">
        <v>4.2301847180660219E-4</v>
      </c>
      <c r="L976" s="15">
        <v>1.7176818166202891E-4</v>
      </c>
      <c r="M976" s="15">
        <v>1.7176818166202891E-4</v>
      </c>
      <c r="N976" s="15">
        <v>1.364678086237449E-2</v>
      </c>
      <c r="O976" s="15">
        <v>3.6290608387477851E-3</v>
      </c>
      <c r="P976" s="15">
        <v>3.5031383938513832E-3</v>
      </c>
      <c r="Q976" s="15">
        <v>1.0942336274015188E-3</v>
      </c>
      <c r="R976" s="15">
        <v>0</v>
      </c>
      <c r="S976" s="15">
        <v>0</v>
      </c>
      <c r="T976" s="15">
        <v>1.448864612319214E-2</v>
      </c>
      <c r="U976" s="15">
        <v>1.4488646123192141E-2</v>
      </c>
      <c r="V976" s="15">
        <v>1.8272888363851148E-2</v>
      </c>
      <c r="W976" s="15">
        <v>1.8272888363851148E-2</v>
      </c>
      <c r="X976" s="15">
        <v>1.0144670639086979E-2</v>
      </c>
      <c r="Y976" s="15">
        <v>1.0144670639086979E-2</v>
      </c>
      <c r="Z976" s="30" t="s">
        <v>8</v>
      </c>
      <c r="AA976" s="17"/>
      <c r="AB976" s="18">
        <f t="shared" si="31"/>
        <v>-1.9721412404792442</v>
      </c>
      <c r="AD976" s="28">
        <f t="shared" si="30"/>
        <v>0</v>
      </c>
    </row>
    <row r="977" spans="1:30">
      <c r="A977" s="14">
        <v>44616</v>
      </c>
      <c r="B977" s="15">
        <v>0.37216851802528711</v>
      </c>
      <c r="C977" s="15">
        <v>0.37216851802528711</v>
      </c>
      <c r="D977" s="15">
        <v>1.6025971349067299E-2</v>
      </c>
      <c r="E977" s="15">
        <v>1.6025971349067299E-2</v>
      </c>
      <c r="F977" s="15">
        <v>2.9841275841701118</v>
      </c>
      <c r="G977" s="15">
        <v>1.3892734790313057</v>
      </c>
      <c r="H977" s="15">
        <v>0.85889499447769957</v>
      </c>
      <c r="I977" s="15">
        <v>0.47538940172804833</v>
      </c>
      <c r="J977" s="15">
        <v>6.6147555109906464E-3</v>
      </c>
      <c r="K977" s="15">
        <v>6.6147555109906464E-3</v>
      </c>
      <c r="L977" s="15">
        <v>1.4027734835732363E-4</v>
      </c>
      <c r="M977" s="15">
        <v>1.4027734835732363E-4</v>
      </c>
      <c r="N977" s="15">
        <v>3.2411104548139398E-2</v>
      </c>
      <c r="O977" s="15">
        <v>2.1396337861783816E-2</v>
      </c>
      <c r="P977" s="15">
        <v>1.0248071739911007E-2</v>
      </c>
      <c r="Q977" s="15">
        <v>7.5994127726493853E-3</v>
      </c>
      <c r="R977" s="15">
        <v>3.0491798141852197E-2</v>
      </c>
      <c r="S977" s="15">
        <v>3.0491798141852197E-2</v>
      </c>
      <c r="T977" s="15">
        <v>4.0995339356670905E-3</v>
      </c>
      <c r="U977" s="15">
        <v>4.0995339356670914E-3</v>
      </c>
      <c r="V977" s="15">
        <v>7.4844654459539292E-2</v>
      </c>
      <c r="W977" s="15">
        <v>7.4839929119905502E-2</v>
      </c>
      <c r="X977" s="15">
        <v>3.068172004890532E-2</v>
      </c>
      <c r="Y977" s="15">
        <v>3.068058377307209E-2</v>
      </c>
      <c r="Z977" s="30" t="s">
        <v>8</v>
      </c>
      <c r="AA977" s="17"/>
      <c r="AB977" s="18">
        <f t="shared" si="31"/>
        <v>-0.74362101768265065</v>
      </c>
      <c r="AD977" s="28">
        <f t="shared" si="30"/>
        <v>0</v>
      </c>
    </row>
    <row r="978" spans="1:30">
      <c r="A978" s="14">
        <v>44617</v>
      </c>
      <c r="B978" s="15">
        <v>2.043022545317812E-3</v>
      </c>
      <c r="C978" s="15">
        <v>2.043022545317812E-3</v>
      </c>
      <c r="D978" s="15">
        <v>0.201827613452884</v>
      </c>
      <c r="E978" s="15">
        <v>7.2056752207221131E-2</v>
      </c>
      <c r="F978" s="15">
        <v>9.7464855286473737E-2</v>
      </c>
      <c r="G978" s="15">
        <v>9.7464855286473737E-2</v>
      </c>
      <c r="H978" s="15">
        <v>0.10428512342228102</v>
      </c>
      <c r="I978" s="15">
        <v>5.277773990191667E-2</v>
      </c>
      <c r="J978" s="15">
        <v>9.4004104845911605E-6</v>
      </c>
      <c r="K978" s="15">
        <v>9.4004104845911605E-6</v>
      </c>
      <c r="L978" s="15">
        <v>8.9176314312870049E-3</v>
      </c>
      <c r="M978" s="15">
        <v>2.6624068157614486E-4</v>
      </c>
      <c r="N978" s="15">
        <v>8.1275841701122266E-4</v>
      </c>
      <c r="O978" s="15">
        <v>8.1275841701122266E-4</v>
      </c>
      <c r="P978" s="15">
        <v>3.7383474913302147E-3</v>
      </c>
      <c r="Q978" s="15">
        <v>3.0452192330592632E-4</v>
      </c>
      <c r="R978" s="15">
        <v>1.4520500728531813E-2</v>
      </c>
      <c r="S978" s="15">
        <v>1.4520500728531813E-2</v>
      </c>
      <c r="T978" s="15">
        <v>5.2188899194979786E-3</v>
      </c>
      <c r="U978" s="15">
        <v>5.2188899194979786E-3</v>
      </c>
      <c r="V978" s="15">
        <v>7.0691080921441232E-3</v>
      </c>
      <c r="W978" s="15">
        <v>7.0691080921441224E-3</v>
      </c>
      <c r="X978" s="15">
        <v>9.0368017016866885E-3</v>
      </c>
      <c r="Y978" s="15">
        <v>9.0368017016866885E-3</v>
      </c>
      <c r="Z978" s="30" t="s">
        <v>8</v>
      </c>
      <c r="AA978" s="17"/>
      <c r="AB978" s="18">
        <f t="shared" si="31"/>
        <v>-2.9416657699318676</v>
      </c>
      <c r="AD978" s="28">
        <f t="shared" si="30"/>
        <v>0</v>
      </c>
    </row>
    <row r="979" spans="1:30">
      <c r="A979" s="14">
        <v>44618</v>
      </c>
      <c r="B979" s="15">
        <v>1.4689708117254454E-2</v>
      </c>
      <c r="C979" s="15">
        <v>1.4689708117254454E-2</v>
      </c>
      <c r="D979" s="15">
        <v>0.30776563949294028</v>
      </c>
      <c r="E979" s="15">
        <v>1.60345597581504E-2</v>
      </c>
      <c r="F979" s="15">
        <v>2.0959007678676906</v>
      </c>
      <c r="G979" s="15">
        <v>1.1773797991730657</v>
      </c>
      <c r="H979" s="15">
        <v>0.6314716590081676</v>
      </c>
      <c r="I979" s="15">
        <v>0.29480903748346721</v>
      </c>
      <c r="J979" s="15">
        <v>1.2847227662274587E-4</v>
      </c>
      <c r="K979" s="15">
        <v>1.2847227662274587E-4</v>
      </c>
      <c r="L979" s="15">
        <v>8.6685675678770599E-3</v>
      </c>
      <c r="M979" s="15">
        <v>6.2981666609410614E-5</v>
      </c>
      <c r="N979" s="15">
        <v>3.4759598346131133E-2</v>
      </c>
      <c r="O979" s="15">
        <v>1.7294743059657419E-2</v>
      </c>
      <c r="P979" s="15">
        <v>1.1845675561433887E-2</v>
      </c>
      <c r="Q979" s="15">
        <v>4.230354927119268E-3</v>
      </c>
      <c r="R979" s="15">
        <v>9.118398170053426E-3</v>
      </c>
      <c r="S979" s="15">
        <v>9.118398170053426E-3</v>
      </c>
      <c r="T979" s="15">
        <v>2.089846210221352E-4</v>
      </c>
      <c r="U979" s="15">
        <v>2.089846210221352E-4</v>
      </c>
      <c r="V979" s="15">
        <v>2.5299468399291199E-2</v>
      </c>
      <c r="W979" s="15">
        <v>2.5299468399291199E-2</v>
      </c>
      <c r="X979" s="15">
        <v>9.4731316216474168E-3</v>
      </c>
      <c r="Y979" s="15">
        <v>9.4731316216474168E-3</v>
      </c>
      <c r="Z979" s="30" t="s">
        <v>8</v>
      </c>
      <c r="AA979" s="17"/>
      <c r="AB979" s="18">
        <f t="shared" si="31"/>
        <v>-1.2214274628157273</v>
      </c>
      <c r="AD979" s="28">
        <f t="shared" si="30"/>
        <v>0</v>
      </c>
    </row>
    <row r="980" spans="1:30">
      <c r="A980" s="14">
        <v>44619</v>
      </c>
      <c r="B980" s="15">
        <v>1.8117724473968699E-2</v>
      </c>
      <c r="C980" s="15">
        <v>1.8117724473968699E-2</v>
      </c>
      <c r="D980" s="15">
        <v>0.66519518591042859</v>
      </c>
      <c r="E980" s="15">
        <v>0.66519518591042859</v>
      </c>
      <c r="F980" s="15">
        <v>1.0367206142941523</v>
      </c>
      <c r="G980" s="15">
        <v>0.79865800354400462</v>
      </c>
      <c r="H980" s="15">
        <v>0.51988709963321011</v>
      </c>
      <c r="I980" s="15">
        <v>0.46264152315502893</v>
      </c>
      <c r="J980" s="15">
        <v>1.2220533629968508E-4</v>
      </c>
      <c r="K980" s="15">
        <v>1.2220533629968508E-4</v>
      </c>
      <c r="L980" s="15">
        <v>2.1585534828861639E-3</v>
      </c>
      <c r="M980" s="15">
        <v>2.1585534828861639E-3</v>
      </c>
      <c r="N980" s="15">
        <v>3.1395156526875377E-2</v>
      </c>
      <c r="O980" s="15">
        <v>2.1377436503248679E-2</v>
      </c>
      <c r="P980" s="15">
        <v>8.4504833717394534E-3</v>
      </c>
      <c r="Q980" s="15">
        <v>6.0415786052895899E-3</v>
      </c>
      <c r="R980" s="15">
        <v>0</v>
      </c>
      <c r="S980" s="15">
        <v>0</v>
      </c>
      <c r="T980" s="15">
        <v>1.4265347487031503E-2</v>
      </c>
      <c r="U980" s="15">
        <v>1.4265347487031503E-2</v>
      </c>
      <c r="V980" s="15">
        <v>1.5036030714707618E-2</v>
      </c>
      <c r="W980" s="15">
        <v>1.5036030714707618E-2</v>
      </c>
      <c r="X980" s="15">
        <v>9.2776921783316747E-3</v>
      </c>
      <c r="Y980" s="15">
        <v>9.2776921783316747E-3</v>
      </c>
      <c r="Z980" s="30" t="s">
        <v>8</v>
      </c>
      <c r="AA980" s="17"/>
      <c r="AB980" s="18">
        <f t="shared" si="31"/>
        <v>-0.77080277282601484</v>
      </c>
      <c r="AD980" s="28">
        <f t="shared" si="30"/>
        <v>0</v>
      </c>
    </row>
    <row r="981" spans="1:30">
      <c r="A981" s="14">
        <v>44620</v>
      </c>
      <c r="B981" s="15">
        <v>3.854168298682376E-3</v>
      </c>
      <c r="C981" s="15">
        <v>3.854168298682376E-3</v>
      </c>
      <c r="D981" s="15">
        <v>1.3478820983201072</v>
      </c>
      <c r="E981" s="15">
        <v>1.3478820983201072</v>
      </c>
      <c r="F981" s="15">
        <v>0.68395038393384522</v>
      </c>
      <c r="G981" s="15">
        <v>0.68395038393384522</v>
      </c>
      <c r="H981" s="15">
        <v>0.70085152510942339</v>
      </c>
      <c r="I981" s="15">
        <v>0.70085152510942339</v>
      </c>
      <c r="J981" s="15">
        <v>1.2533880646121547E-5</v>
      </c>
      <c r="K981" s="15">
        <v>1.2533880646121547E-5</v>
      </c>
      <c r="L981" s="15">
        <v>8.5282902195197366E-3</v>
      </c>
      <c r="M981" s="15">
        <v>8.5282902195197366E-3</v>
      </c>
      <c r="N981" s="15">
        <v>3.1565268753691693E-3</v>
      </c>
      <c r="O981" s="15">
        <v>3.1565268753691693E-3</v>
      </c>
      <c r="P981" s="15">
        <v>4.1485430671266308E-3</v>
      </c>
      <c r="Q981" s="15">
        <v>4.1485430671266308E-3</v>
      </c>
      <c r="R981" s="15">
        <v>3.1334701615303868E-5</v>
      </c>
      <c r="S981" s="15">
        <v>3.1334701615303868E-5</v>
      </c>
      <c r="T981" s="15">
        <v>3.1462205274428307E-3</v>
      </c>
      <c r="U981" s="15">
        <v>3.1462205274428307E-3</v>
      </c>
      <c r="V981" s="15">
        <v>2.735971647962197E-2</v>
      </c>
      <c r="W981" s="15">
        <v>2.735971647962197E-2</v>
      </c>
      <c r="X981" s="15">
        <v>7.8391669734611431E-3</v>
      </c>
      <c r="Y981" s="15">
        <v>7.8391669734611414E-3</v>
      </c>
      <c r="Z981" s="30" t="s">
        <v>8</v>
      </c>
      <c r="AA981" s="17"/>
      <c r="AB981" s="18">
        <f t="shared" si="31"/>
        <v>-0.35545921879007969</v>
      </c>
      <c r="AD981" s="28">
        <f t="shared" si="30"/>
        <v>0</v>
      </c>
    </row>
    <row r="982" spans="1:30">
      <c r="A982" s="14">
        <v>44621</v>
      </c>
      <c r="B982" s="15">
        <v>9.395083585316559E-2</v>
      </c>
      <c r="C982" s="15">
        <v>9.395083585316559E-2</v>
      </c>
      <c r="D982" s="15">
        <v>0.11509327012264248</v>
      </c>
      <c r="E982" s="15">
        <v>0.11509327012264248</v>
      </c>
      <c r="F982" s="15">
        <v>4.98977909037212</v>
      </c>
      <c r="G982" s="15">
        <v>3.2831707028942714</v>
      </c>
      <c r="H982" s="15">
        <v>1.2796147570415011</v>
      </c>
      <c r="I982" s="15">
        <v>0.86923624083593509</v>
      </c>
      <c r="J982" s="15">
        <v>6.3296097262913816E-4</v>
      </c>
      <c r="K982" s="15">
        <v>6.3296097262913816E-4</v>
      </c>
      <c r="L982" s="15">
        <v>3.4353636332405788E-4</v>
      </c>
      <c r="M982" s="15">
        <v>3.4353636332405788E-4</v>
      </c>
      <c r="N982" s="15">
        <v>4.9663319551092711E-2</v>
      </c>
      <c r="O982" s="15">
        <v>1.1255759007678681E-2</v>
      </c>
      <c r="P982" s="15">
        <v>1.230813982555894E-2</v>
      </c>
      <c r="Q982" s="15">
        <v>3.0724898530568078E-3</v>
      </c>
      <c r="R982" s="15">
        <v>2.5600451219703261E-3</v>
      </c>
      <c r="S982" s="15">
        <v>2.5600451219703261E-3</v>
      </c>
      <c r="T982" s="15">
        <v>5.9145510552291967E-3</v>
      </c>
      <c r="U982" s="15">
        <v>5.9145510552291967E-3</v>
      </c>
      <c r="V982" s="15">
        <v>3.9007678676904897E-2</v>
      </c>
      <c r="W982" s="15">
        <v>3.900767867690489E-2</v>
      </c>
      <c r="X982" s="15">
        <v>1.2655840230527638E-2</v>
      </c>
      <c r="Y982" s="15">
        <v>1.2655840230527638E-2</v>
      </c>
      <c r="Z982" s="30" t="s">
        <v>8</v>
      </c>
      <c r="AA982" s="17"/>
      <c r="AB982" s="18">
        <f t="shared" si="31"/>
        <v>-0.14014033699604883</v>
      </c>
      <c r="AD982" s="28">
        <f t="shared" si="30"/>
        <v>0</v>
      </c>
    </row>
    <row r="983" spans="1:30">
      <c r="A983" s="14">
        <v>44622</v>
      </c>
      <c r="B983" s="15">
        <v>1.740915286634183</v>
      </c>
      <c r="C983" s="15">
        <v>1.0905541541980666</v>
      </c>
      <c r="D983" s="15">
        <v>0.38779816093533498</v>
      </c>
      <c r="E983" s="15">
        <v>0.38779816093533498</v>
      </c>
      <c r="F983" s="15">
        <v>0.20705965741287655</v>
      </c>
      <c r="G983" s="15">
        <v>0.20705965741287655</v>
      </c>
      <c r="H983" s="15">
        <v>0.83501161273901559</v>
      </c>
      <c r="I983" s="15">
        <v>0.59917415472440771</v>
      </c>
      <c r="J983" s="15">
        <v>3.3672270355805542E-2</v>
      </c>
      <c r="K983" s="15">
        <v>1.6848669058548892E-2</v>
      </c>
      <c r="L983" s="15">
        <v>1.0515075520743872E-2</v>
      </c>
      <c r="M983" s="15">
        <v>1.0515075520743872E-2</v>
      </c>
      <c r="N983" s="15">
        <v>5.5759007678676895E-4</v>
      </c>
      <c r="O983" s="15">
        <v>5.5759007678676895E-4</v>
      </c>
      <c r="P983" s="15">
        <v>1.651804178768004E-2</v>
      </c>
      <c r="Q983" s="15">
        <v>1.0417376839062435E-2</v>
      </c>
      <c r="R983" s="15">
        <v>2.8934463471571591E-2</v>
      </c>
      <c r="S983" s="15">
        <v>2.8934463471571591E-2</v>
      </c>
      <c r="T983" s="15">
        <v>1.971898725480092E-2</v>
      </c>
      <c r="U983" s="15">
        <v>1.971898725480092E-2</v>
      </c>
      <c r="V983" s="15">
        <v>1.0211458948611932E-2</v>
      </c>
      <c r="W983" s="15">
        <v>1.0211458948611932E-2</v>
      </c>
      <c r="X983" s="15">
        <v>2.0774531058963625E-2</v>
      </c>
      <c r="Y983" s="15">
        <v>2.0774531058963625E-2</v>
      </c>
      <c r="Z983" s="30" t="s">
        <v>8</v>
      </c>
      <c r="AA983" s="17"/>
      <c r="AB983" s="18">
        <f t="shared" si="31"/>
        <v>-0.51220298067932768</v>
      </c>
      <c r="AD983" s="28">
        <f t="shared" si="30"/>
        <v>0</v>
      </c>
    </row>
    <row r="984" spans="1:30">
      <c r="A984" s="14">
        <v>44623</v>
      </c>
      <c r="B984" s="15">
        <v>0.50965892177291749</v>
      </c>
      <c r="C984" s="15">
        <v>0.50965892177291749</v>
      </c>
      <c r="D984" s="15">
        <v>8.881273832835207E-2</v>
      </c>
      <c r="E984" s="15">
        <v>8.881273832835207E-2</v>
      </c>
      <c r="F984" s="15">
        <v>0.79692852923803892</v>
      </c>
      <c r="G984" s="15">
        <v>0.76047725930301235</v>
      </c>
      <c r="H984" s="15">
        <v>0.41169886872378036</v>
      </c>
      <c r="I984" s="15">
        <v>0.40293363694623596</v>
      </c>
      <c r="J984" s="15">
        <v>4.8161436382722043E-3</v>
      </c>
      <c r="K984" s="15">
        <v>4.8161436382722043E-3</v>
      </c>
      <c r="L984" s="15">
        <v>4.0938083296116888E-4</v>
      </c>
      <c r="M984" s="15">
        <v>4.0938083296116888E-4</v>
      </c>
      <c r="N984" s="15">
        <v>1.5447135262847019E-2</v>
      </c>
      <c r="O984" s="15">
        <v>1.023981098641465E-2</v>
      </c>
      <c r="P984" s="15">
        <v>5.6234290986605581E-3</v>
      </c>
      <c r="Q984" s="15">
        <v>4.3712531304399204E-3</v>
      </c>
      <c r="R984" s="15">
        <v>1.3520923747003619E-2</v>
      </c>
      <c r="S984" s="15">
        <v>1.3520923747003619E-2</v>
      </c>
      <c r="T984" s="15">
        <v>1.6776025742324826E-3</v>
      </c>
      <c r="U984" s="15">
        <v>1.6776025742324826E-3</v>
      </c>
      <c r="V984" s="15">
        <v>1.8868281157708212E-2</v>
      </c>
      <c r="W984" s="15">
        <v>1.8868281157708212E-2</v>
      </c>
      <c r="X984" s="15">
        <v>1.0106037260757122E-2</v>
      </c>
      <c r="Y984" s="15">
        <v>1.0106037260757122E-2</v>
      </c>
      <c r="Z984" s="30" t="s">
        <v>8</v>
      </c>
      <c r="AA984" s="17"/>
      <c r="AB984" s="18">
        <f t="shared" si="31"/>
        <v>-0.90898340318545889</v>
      </c>
      <c r="AD984" s="28">
        <f t="shared" si="30"/>
        <v>0</v>
      </c>
    </row>
    <row r="985" spans="1:30">
      <c r="A985" s="14">
        <v>44624</v>
      </c>
      <c r="B985" s="15">
        <v>3.1867391542764033E-3</v>
      </c>
      <c r="C985" s="15">
        <v>3.1867391542764033E-3</v>
      </c>
      <c r="D985" s="15">
        <v>4.2246384279776013E-2</v>
      </c>
      <c r="E985" s="15">
        <v>4.2246384279776013E-2</v>
      </c>
      <c r="F985" s="15">
        <v>0.98501594802126424</v>
      </c>
      <c r="G985" s="15">
        <v>0.77478086237448329</v>
      </c>
      <c r="H985" s="15">
        <v>0.25478485753373598</v>
      </c>
      <c r="I985" s="15">
        <v>0.20423080943745256</v>
      </c>
      <c r="J985" s="15">
        <v>1.5667350807651934E-5</v>
      </c>
      <c r="K985" s="15">
        <v>1.5667350807651934E-5</v>
      </c>
      <c r="L985" s="15">
        <v>4.2369484809967145E-4</v>
      </c>
      <c r="M985" s="15">
        <v>4.2369484809967145E-4</v>
      </c>
      <c r="N985" s="15">
        <v>2.0441819255759015E-2</v>
      </c>
      <c r="O985" s="15">
        <v>1.0438275251033672E-2</v>
      </c>
      <c r="P985" s="15">
        <v>5.0893794570419553E-3</v>
      </c>
      <c r="Q985" s="15">
        <v>2.6838835180917836E-3</v>
      </c>
      <c r="R985" s="15">
        <v>1.5206730693906967E-2</v>
      </c>
      <c r="S985" s="15">
        <v>1.5206730693906967E-2</v>
      </c>
      <c r="T985" s="15">
        <v>2.1299254526091587E-2</v>
      </c>
      <c r="U985" s="15">
        <v>2.1299254526091587E-2</v>
      </c>
      <c r="V985" s="15">
        <v>7.7779090372120498E-3</v>
      </c>
      <c r="W985" s="15">
        <v>7.7779090372120498E-3</v>
      </c>
      <c r="X985" s="15">
        <v>1.5838548839407864E-2</v>
      </c>
      <c r="Y985" s="15">
        <v>1.5838548839407864E-2</v>
      </c>
      <c r="Z985" s="30" t="s">
        <v>8</v>
      </c>
      <c r="AA985" s="17"/>
      <c r="AB985" s="18">
        <f t="shared" si="31"/>
        <v>-1.5885045058987715</v>
      </c>
      <c r="AD985" s="28">
        <f t="shared" si="30"/>
        <v>0</v>
      </c>
    </row>
    <row r="986" spans="1:30">
      <c r="A986" s="14">
        <v>44625</v>
      </c>
      <c r="B986" s="15">
        <v>1.7845112569915552E-2</v>
      </c>
      <c r="C986" s="15">
        <v>1.7845112569915552E-2</v>
      </c>
      <c r="D986" s="15">
        <v>1.1204925166328856</v>
      </c>
      <c r="E986" s="15">
        <v>1.1204925166328856</v>
      </c>
      <c r="F986" s="15">
        <v>0.82280921441228605</v>
      </c>
      <c r="G986" s="15">
        <v>0.72911045481393977</v>
      </c>
      <c r="H986" s="15">
        <v>0.64906234518241768</v>
      </c>
      <c r="I986" s="15">
        <v>0.62653113168527885</v>
      </c>
      <c r="J986" s="15">
        <v>1.2847227662274587E-4</v>
      </c>
      <c r="K986" s="15">
        <v>1.2847227662274587E-4</v>
      </c>
      <c r="L986" s="15">
        <v>9.9969081727300825E-3</v>
      </c>
      <c r="M986" s="15">
        <v>9.9969081727300825E-3</v>
      </c>
      <c r="N986" s="15">
        <v>1.0887182516243363E-2</v>
      </c>
      <c r="O986" s="15">
        <v>5.618428824571765E-3</v>
      </c>
      <c r="P986" s="15">
        <v>6.6324420385697469E-3</v>
      </c>
      <c r="Q986" s="15">
        <v>5.3654944845171072E-3</v>
      </c>
      <c r="R986" s="15">
        <v>0</v>
      </c>
      <c r="S986" s="15">
        <v>0</v>
      </c>
      <c r="T986" s="15">
        <v>7.8898851443425285E-3</v>
      </c>
      <c r="U986" s="15">
        <v>7.8898851443425285E-3</v>
      </c>
      <c r="V986" s="15">
        <v>1.5763733018310692E-2</v>
      </c>
      <c r="W986" s="15">
        <v>1.1033668044890728E-2</v>
      </c>
      <c r="X986" s="15">
        <v>6.922192376043669E-3</v>
      </c>
      <c r="Y986" s="15">
        <v>5.7847802669793698E-3</v>
      </c>
      <c r="Z986" s="30" t="s">
        <v>8</v>
      </c>
      <c r="AA986" s="17"/>
      <c r="AB986" s="18">
        <f t="shared" si="31"/>
        <v>-0.46755681444359526</v>
      </c>
      <c r="AD986" s="28">
        <f t="shared" si="30"/>
        <v>0</v>
      </c>
    </row>
    <row r="987" spans="1:30">
      <c r="A987" s="14">
        <v>44626</v>
      </c>
      <c r="B987" s="15">
        <v>0.18167859996553185</v>
      </c>
      <c r="C987" s="15">
        <v>0.18167859996553185</v>
      </c>
      <c r="D987" s="15">
        <v>0.52748863467198004</v>
      </c>
      <c r="E987" s="15">
        <v>0.52748863467198004</v>
      </c>
      <c r="F987" s="15">
        <v>3.4759598346131126E-2</v>
      </c>
      <c r="G987" s="15">
        <v>3.4759598346131126E-2</v>
      </c>
      <c r="H987" s="15">
        <v>0.28360535776780887</v>
      </c>
      <c r="I987" s="15">
        <v>0.28360535776780887</v>
      </c>
      <c r="J987" s="15">
        <v>3.149137512338039E-3</v>
      </c>
      <c r="K987" s="15">
        <v>3.149137512338039E-3</v>
      </c>
      <c r="L987" s="15">
        <v>1.1016066050591456E-2</v>
      </c>
      <c r="M987" s="15">
        <v>1.1016066050591456E-2</v>
      </c>
      <c r="N987" s="15">
        <v>3.7330183106910805E-4</v>
      </c>
      <c r="O987" s="15">
        <v>3.7330183106910805E-4</v>
      </c>
      <c r="P987" s="15">
        <v>5.6041124094956297E-3</v>
      </c>
      <c r="Q987" s="15">
        <v>5.6041124094956297E-3</v>
      </c>
      <c r="R987" s="15">
        <v>0</v>
      </c>
      <c r="S987" s="15">
        <v>0</v>
      </c>
      <c r="T987" s="15">
        <v>4.2942045415507229E-4</v>
      </c>
      <c r="U987" s="15">
        <v>4.2942045415507229E-4</v>
      </c>
      <c r="V987" s="15">
        <v>1.5933845245126994E-2</v>
      </c>
      <c r="W987" s="15">
        <v>1.5933845245126994E-2</v>
      </c>
      <c r="X987" s="15">
        <v>4.0019634846398229E-3</v>
      </c>
      <c r="Y987" s="15">
        <v>4.0019634846398229E-3</v>
      </c>
      <c r="Z987" s="30" t="s">
        <v>8</v>
      </c>
      <c r="AA987" s="17"/>
      <c r="AB987" s="18">
        <f t="shared" si="31"/>
        <v>-1.2601715925145733</v>
      </c>
      <c r="AD987" s="28">
        <f t="shared" si="30"/>
        <v>0</v>
      </c>
    </row>
    <row r="988" spans="1:30">
      <c r="A988" s="14">
        <v>44627</v>
      </c>
      <c r="B988" s="15">
        <v>5.2516959907249292E-2</v>
      </c>
      <c r="C988" s="15">
        <v>5.2516959907249292E-2</v>
      </c>
      <c r="D988" s="15">
        <v>1.2447467564441697E-2</v>
      </c>
      <c r="E988" s="15">
        <v>1.2447467564441697E-2</v>
      </c>
      <c r="F988" s="15">
        <v>1.5505020673360896</v>
      </c>
      <c r="G988" s="15">
        <v>0.76101122268163013</v>
      </c>
      <c r="H988" s="15">
        <v>0.39682501806678566</v>
      </c>
      <c r="I988" s="15">
        <v>0.20698059695387178</v>
      </c>
      <c r="J988" s="15">
        <v>2.6007802340702205E-4</v>
      </c>
      <c r="K988" s="15">
        <v>2.6007802340702205E-4</v>
      </c>
      <c r="L988" s="15">
        <v>1.7176818166202894E-4</v>
      </c>
      <c r="M988" s="15">
        <v>1.7176818166202894E-4</v>
      </c>
      <c r="N988" s="15">
        <v>1.1354991139988191E-2</v>
      </c>
      <c r="O988" s="15">
        <v>3.799173065564087E-3</v>
      </c>
      <c r="P988" s="15">
        <v>2.8929582714062995E-3</v>
      </c>
      <c r="Q988" s="15">
        <v>1.0760532140698218E-3</v>
      </c>
      <c r="R988" s="15">
        <v>0</v>
      </c>
      <c r="S988" s="15">
        <v>0</v>
      </c>
      <c r="T988" s="15">
        <v>5.153045449860868E-5</v>
      </c>
      <c r="U988" s="15">
        <v>5.153045449860868E-5</v>
      </c>
      <c r="V988" s="15">
        <v>2.3154164205552272E-3</v>
      </c>
      <c r="W988" s="15">
        <v>2.3154164205552272E-3</v>
      </c>
      <c r="X988" s="15">
        <v>5.7722812328138277E-4</v>
      </c>
      <c r="Y988" s="15">
        <v>5.7722812328138277E-4</v>
      </c>
      <c r="Z988" s="30" t="s">
        <v>8</v>
      </c>
      <c r="AA988" s="17"/>
      <c r="AB988" s="18">
        <f t="shared" si="31"/>
        <v>-1.5751302246324814</v>
      </c>
      <c r="AD988" s="28">
        <f t="shared" si="30"/>
        <v>0</v>
      </c>
    </row>
    <row r="989" spans="1:30">
      <c r="A989" s="14">
        <v>44628</v>
      </c>
      <c r="B989" s="15">
        <v>3.6128910962445358E-3</v>
      </c>
      <c r="C989" s="15">
        <v>3.6128910962445358E-3</v>
      </c>
      <c r="D989" s="15">
        <v>0.97480160775018043</v>
      </c>
      <c r="E989" s="15">
        <v>0.97480160775018043</v>
      </c>
      <c r="F989" s="15">
        <v>8.2920259893679849E-2</v>
      </c>
      <c r="G989" s="15">
        <v>8.2920259893679849E-2</v>
      </c>
      <c r="H989" s="15">
        <v>0.40815823322743244</v>
      </c>
      <c r="I989" s="15">
        <v>0.40815823322743244</v>
      </c>
      <c r="J989" s="15">
        <v>1.2533880646121547E-5</v>
      </c>
      <c r="K989" s="15">
        <v>1.2533880646121547E-5</v>
      </c>
      <c r="L989" s="15">
        <v>1.8848695134379971E-2</v>
      </c>
      <c r="M989" s="15">
        <v>1.8848695134379971E-2</v>
      </c>
      <c r="N989" s="15">
        <v>7.0880094506792668E-4</v>
      </c>
      <c r="O989" s="15">
        <v>7.0880094506792668E-4</v>
      </c>
      <c r="P989" s="15">
        <v>7.6562265643109395E-3</v>
      </c>
      <c r="Q989" s="15">
        <v>7.6562265643109395E-3</v>
      </c>
      <c r="R989" s="15">
        <v>0</v>
      </c>
      <c r="S989" s="15">
        <v>0</v>
      </c>
      <c r="T989" s="15">
        <v>7.4862299174367607E-3</v>
      </c>
      <c r="U989" s="15">
        <v>7.4862299174367607E-3</v>
      </c>
      <c r="V989" s="15">
        <v>7.6408741878322504E-3</v>
      </c>
      <c r="W989" s="15">
        <v>7.6408741878322504E-3</v>
      </c>
      <c r="X989" s="15">
        <v>4.8087193262338823E-3</v>
      </c>
      <c r="Y989" s="15">
        <v>4.8087193262338823E-3</v>
      </c>
      <c r="Z989" s="30" t="s">
        <v>8</v>
      </c>
      <c r="AA989" s="17"/>
      <c r="AB989" s="18">
        <f t="shared" si="31"/>
        <v>-0.89610035322542381</v>
      </c>
      <c r="AD989" s="28">
        <f t="shared" ref="AD989:AD1052" si="32">A989-1-A988</f>
        <v>0</v>
      </c>
    </row>
    <row r="990" spans="1:30">
      <c r="A990" s="14">
        <v>44629</v>
      </c>
      <c r="B990" s="15">
        <v>1.5617215285067449E-2</v>
      </c>
      <c r="C990" s="15">
        <v>1.5617215285067449E-2</v>
      </c>
      <c r="D990" s="15">
        <v>0.48255980395524867</v>
      </c>
      <c r="E990" s="15">
        <v>0.48255980395524867</v>
      </c>
      <c r="F990" s="15">
        <v>0.37937389249852332</v>
      </c>
      <c r="G990" s="15">
        <v>0.37937389249852332</v>
      </c>
      <c r="H990" s="15">
        <v>0.28842203102487535</v>
      </c>
      <c r="I990" s="15">
        <v>0.28842203102487535</v>
      </c>
      <c r="J990" s="15">
        <v>5.013552258448619E-5</v>
      </c>
      <c r="K990" s="15">
        <v>5.013552258448619E-5</v>
      </c>
      <c r="L990" s="15">
        <v>5.2074387073871757E-3</v>
      </c>
      <c r="M990" s="15">
        <v>5.2074387073871757E-3</v>
      </c>
      <c r="N990" s="15">
        <v>2.2870643827525099E-3</v>
      </c>
      <c r="O990" s="15">
        <v>2.2870643827525099E-3</v>
      </c>
      <c r="P990" s="15">
        <v>2.6350236572628477E-3</v>
      </c>
      <c r="Q990" s="15">
        <v>2.6350236572628477E-3</v>
      </c>
      <c r="R990" s="15">
        <v>0</v>
      </c>
      <c r="S990" s="15">
        <v>0</v>
      </c>
      <c r="T990" s="15">
        <v>0</v>
      </c>
      <c r="U990" s="15">
        <v>0</v>
      </c>
      <c r="V990" s="15">
        <v>3.4542232722976972E-3</v>
      </c>
      <c r="W990" s="15">
        <v>3.4542232722976972E-3</v>
      </c>
      <c r="X990" s="15">
        <v>8.3061763409191121E-4</v>
      </c>
      <c r="Y990" s="15">
        <v>8.3061763409191121E-4</v>
      </c>
      <c r="Z990" s="30" t="s">
        <v>8</v>
      </c>
      <c r="AA990" s="17"/>
      <c r="AB990" s="18">
        <f t="shared" si="31"/>
        <v>-1.2433304859727385</v>
      </c>
      <c r="AD990" s="28">
        <f t="shared" si="32"/>
        <v>0</v>
      </c>
    </row>
    <row r="991" spans="1:30">
      <c r="A991" s="14">
        <v>44630</v>
      </c>
      <c r="B991" s="15">
        <v>4.2458520688736737E-3</v>
      </c>
      <c r="C991" s="15">
        <v>4.2458520688736737E-3</v>
      </c>
      <c r="D991" s="15">
        <v>4.8324115107584139E-3</v>
      </c>
      <c r="E991" s="15">
        <v>4.8324115107584139E-3</v>
      </c>
      <c r="F991" s="15">
        <v>8.9049025398700549E-2</v>
      </c>
      <c r="G991" s="15">
        <v>8.9049025398700549E-2</v>
      </c>
      <c r="H991" s="15">
        <v>2.4870805437761628E-2</v>
      </c>
      <c r="I991" s="15">
        <v>2.4870805437761628E-2</v>
      </c>
      <c r="J991" s="15">
        <v>1.8800820969182321E-5</v>
      </c>
      <c r="K991" s="15">
        <v>1.8800820969182321E-5</v>
      </c>
      <c r="L991" s="15">
        <v>3.7216439360106264E-5</v>
      </c>
      <c r="M991" s="15">
        <v>3.7216439360106264E-5</v>
      </c>
      <c r="N991" s="15">
        <v>7.3715298287064374E-4</v>
      </c>
      <c r="O991" s="15">
        <v>7.3715298287064374E-4</v>
      </c>
      <c r="P991" s="15">
        <v>1.9884827081543697E-4</v>
      </c>
      <c r="Q991" s="15">
        <v>1.9884827081543697E-4</v>
      </c>
      <c r="R991" s="15">
        <v>0</v>
      </c>
      <c r="S991" s="15">
        <v>0</v>
      </c>
      <c r="T991" s="15">
        <v>6.4670720395753889E-3</v>
      </c>
      <c r="U991" s="15">
        <v>6.4670720395753889E-3</v>
      </c>
      <c r="V991" s="15">
        <v>4.2339043118724161E-3</v>
      </c>
      <c r="W991" s="15">
        <v>4.2339043118724161E-3</v>
      </c>
      <c r="X991" s="15">
        <v>3.5849502538440213E-3</v>
      </c>
      <c r="Y991" s="15">
        <v>3.5849502538440213E-3</v>
      </c>
      <c r="Z991" s="30" t="s">
        <v>8</v>
      </c>
      <c r="AA991" s="17"/>
      <c r="AB991" s="18">
        <f t="shared" si="31"/>
        <v>-3.6940606357740013</v>
      </c>
      <c r="AD991" s="28">
        <f t="shared" si="32"/>
        <v>0</v>
      </c>
    </row>
    <row r="992" spans="1:30">
      <c r="A992" s="14">
        <v>44631</v>
      </c>
      <c r="B992" s="15">
        <v>0.48397386685885285</v>
      </c>
      <c r="C992" s="15">
        <v>0.48397386685885285</v>
      </c>
      <c r="D992" s="15">
        <v>4.4281837232471054E-2</v>
      </c>
      <c r="E992" s="15">
        <v>4.4281837232471054E-2</v>
      </c>
      <c r="F992" s="15">
        <v>0.13647253396337861</v>
      </c>
      <c r="G992" s="15">
        <v>0.13647253396337861</v>
      </c>
      <c r="H992" s="15">
        <v>0.22589390819800287</v>
      </c>
      <c r="I992" s="15">
        <v>0.22589390819800287</v>
      </c>
      <c r="J992" s="15">
        <v>1.3317248186504142E-3</v>
      </c>
      <c r="K992" s="15">
        <v>1.3317248186504142E-3</v>
      </c>
      <c r="L992" s="15">
        <v>5.5538378737389352E-4</v>
      </c>
      <c r="M992" s="15">
        <v>5.5538378737389352E-4</v>
      </c>
      <c r="N992" s="15">
        <v>1.1435321913762556E-3</v>
      </c>
      <c r="O992" s="15">
        <v>1.1435321913762556E-3</v>
      </c>
      <c r="P992" s="15">
        <v>9.7833349241195026E-4</v>
      </c>
      <c r="Q992" s="15">
        <v>9.7833349241195026E-4</v>
      </c>
      <c r="R992" s="15">
        <v>1.1515502843624171E-2</v>
      </c>
      <c r="S992" s="15">
        <v>1.1515502843624171E-2</v>
      </c>
      <c r="T992" s="15">
        <v>4.8095090865368095E-4</v>
      </c>
      <c r="U992" s="15">
        <v>4.8095090865368095E-4</v>
      </c>
      <c r="V992" s="15">
        <v>1.8901358535144714E-4</v>
      </c>
      <c r="W992" s="15">
        <v>1.8901358535144714E-4</v>
      </c>
      <c r="X992" s="15">
        <v>4.412159060436239E-3</v>
      </c>
      <c r="Y992" s="15">
        <v>4.412159060436239E-3</v>
      </c>
      <c r="Z992" s="30" t="s">
        <v>8</v>
      </c>
      <c r="AA992" s="17"/>
      <c r="AB992" s="18">
        <f t="shared" si="31"/>
        <v>-1.4876898226800999</v>
      </c>
      <c r="AD992" s="28">
        <f t="shared" si="32"/>
        <v>0</v>
      </c>
    </row>
    <row r="993" spans="1:30">
      <c r="A993" s="14">
        <v>44632</v>
      </c>
      <c r="B993" s="15">
        <v>6.0908392999827657E-2</v>
      </c>
      <c r="C993" s="15">
        <v>6.0908392999827657E-2</v>
      </c>
      <c r="D993" s="15">
        <v>9.6158690897431495E-2</v>
      </c>
      <c r="E993" s="15">
        <v>9.6158690897431495E-2</v>
      </c>
      <c r="F993" s="15">
        <v>0.11567631423508565</v>
      </c>
      <c r="G993" s="15">
        <v>0.11567631423508565</v>
      </c>
      <c r="H993" s="15">
        <v>8.8069331006240426E-2</v>
      </c>
      <c r="I993" s="15">
        <v>8.8069331006240426E-2</v>
      </c>
      <c r="J993" s="15">
        <v>5.3268992746016578E-4</v>
      </c>
      <c r="K993" s="15">
        <v>5.3268992746016578E-4</v>
      </c>
      <c r="L993" s="15">
        <v>1.7978403013959028E-3</v>
      </c>
      <c r="M993" s="15">
        <v>1.7978403013959028E-3</v>
      </c>
      <c r="N993" s="15">
        <v>5.9066745422327229E-4</v>
      </c>
      <c r="O993" s="15">
        <v>5.9066745422327229E-4</v>
      </c>
      <c r="P993" s="15">
        <v>1.0487825940722762E-3</v>
      </c>
      <c r="Q993" s="15">
        <v>1.0487825940722762E-3</v>
      </c>
      <c r="R993" s="15">
        <v>0</v>
      </c>
      <c r="S993" s="15">
        <v>0</v>
      </c>
      <c r="T993" s="15">
        <v>6.6388402212374182E-3</v>
      </c>
      <c r="U993" s="15">
        <v>6.6388402212374182E-3</v>
      </c>
      <c r="V993" s="15">
        <v>1.2720614294152392E-2</v>
      </c>
      <c r="W993" s="15">
        <v>1.2720614294152392E-2</v>
      </c>
      <c r="X993" s="15">
        <v>5.6938782003208843E-3</v>
      </c>
      <c r="Y993" s="15">
        <v>5.6938782003208843E-3</v>
      </c>
      <c r="Z993" s="30" t="s">
        <v>8</v>
      </c>
      <c r="AA993" s="17"/>
      <c r="AB993" s="18">
        <f t="shared" si="31"/>
        <v>-2.4296309223530339</v>
      </c>
      <c r="AD993" s="28">
        <f t="shared" si="32"/>
        <v>0</v>
      </c>
    </row>
    <row r="994" spans="1:30">
      <c r="A994" s="14">
        <v>44633</v>
      </c>
      <c r="B994" s="15">
        <v>9.4496059661271878E-2</v>
      </c>
      <c r="C994" s="15">
        <v>9.4496059661271878E-2</v>
      </c>
      <c r="D994" s="15">
        <v>0.21693176222703175</v>
      </c>
      <c r="E994" s="15">
        <v>0.21693176222703175</v>
      </c>
      <c r="F994" s="15">
        <v>3.8551966922622576</v>
      </c>
      <c r="G994" s="15">
        <v>3.0720567040756066</v>
      </c>
      <c r="H994" s="15">
        <v>1.0474065640382333</v>
      </c>
      <c r="I994" s="15">
        <v>0.85908929764518183</v>
      </c>
      <c r="J994" s="15">
        <v>3.537687812367807E-3</v>
      </c>
      <c r="K994" s="15">
        <v>3.537687812367807E-3</v>
      </c>
      <c r="L994" s="15">
        <v>2.0068249224180382E-3</v>
      </c>
      <c r="M994" s="15">
        <v>2.0068249224180382E-3</v>
      </c>
      <c r="N994" s="15">
        <v>5.9463673951565259E-2</v>
      </c>
      <c r="O994" s="15">
        <v>3.5194329592439462E-2</v>
      </c>
      <c r="P994" s="15">
        <v>1.6378279860192625E-2</v>
      </c>
      <c r="Q994" s="15">
        <v>1.0542367180717854E-2</v>
      </c>
      <c r="R994" s="15">
        <v>0</v>
      </c>
      <c r="S994" s="15">
        <v>0</v>
      </c>
      <c r="T994" s="15">
        <v>2.0179898542260696E-2</v>
      </c>
      <c r="U994" s="15">
        <v>2.0179898542260696E-2</v>
      </c>
      <c r="V994" s="15">
        <v>1.2663910218546959E-2</v>
      </c>
      <c r="W994" s="15">
        <v>1.2663910218546959E-2</v>
      </c>
      <c r="X994" s="15">
        <v>1.1054827581505066E-2</v>
      </c>
      <c r="Y994" s="15">
        <v>1.1054827581505066E-2</v>
      </c>
      <c r="Z994" s="30" t="s">
        <v>8</v>
      </c>
      <c r="AA994" s="17"/>
      <c r="AB994" s="18">
        <f t="shared" si="31"/>
        <v>-0.1518824070514096</v>
      </c>
      <c r="AD994" s="28">
        <f t="shared" si="32"/>
        <v>0</v>
      </c>
    </row>
    <row r="995" spans="1:30">
      <c r="A995" s="14">
        <v>44634</v>
      </c>
      <c r="B995" s="15">
        <v>0.2098986322402745</v>
      </c>
      <c r="C995" s="15">
        <v>0.2098986322402745</v>
      </c>
      <c r="D995" s="15">
        <v>0.59917322248560023</v>
      </c>
      <c r="E995" s="15">
        <v>0.33355949477252161</v>
      </c>
      <c r="F995" s="15">
        <v>1.9127277023036033</v>
      </c>
      <c r="G995" s="15">
        <v>1.6461382161842881</v>
      </c>
      <c r="H995" s="15">
        <v>0.77387542780785112</v>
      </c>
      <c r="I995" s="15">
        <v>0.60434534604144208</v>
      </c>
      <c r="J995" s="15">
        <v>1.5686151628621116E-2</v>
      </c>
      <c r="K995" s="15">
        <v>1.5686151628621116E-2</v>
      </c>
      <c r="L995" s="15">
        <v>1.7374351575114223E-2</v>
      </c>
      <c r="M995" s="15">
        <v>8.9577106736748076E-3</v>
      </c>
      <c r="N995" s="15">
        <v>6.5176609568812785E-2</v>
      </c>
      <c r="O995" s="15">
        <v>5.2748966331955097E-2</v>
      </c>
      <c r="P995" s="15">
        <v>2.8256907420790206E-2</v>
      </c>
      <c r="Q995" s="15">
        <v>2.1927851029693163E-2</v>
      </c>
      <c r="R995" s="15">
        <v>0</v>
      </c>
      <c r="S995" s="15">
        <v>0</v>
      </c>
      <c r="T995" s="15">
        <v>9.0435947645058235E-3</v>
      </c>
      <c r="U995" s="15">
        <v>9.0435947645058235E-3</v>
      </c>
      <c r="V995" s="15">
        <v>4.8335499113998801E-2</v>
      </c>
      <c r="W995" s="15">
        <v>4.8335499113998801E-2</v>
      </c>
      <c r="X995" s="15">
        <v>1.5212460855297547E-2</v>
      </c>
      <c r="Y995" s="15">
        <v>1.5212460855297547E-2</v>
      </c>
      <c r="Z995" s="30" t="s">
        <v>8</v>
      </c>
      <c r="AA995" s="17"/>
      <c r="AB995" s="18">
        <f t="shared" si="31"/>
        <v>-0.50360947947335766</v>
      </c>
      <c r="AD995" s="28">
        <f t="shared" si="32"/>
        <v>0</v>
      </c>
    </row>
    <row r="996" spans="1:30">
      <c r="A996" s="14">
        <v>44635</v>
      </c>
      <c r="B996" s="15">
        <v>3.923104642236044E-3</v>
      </c>
      <c r="C996" s="15">
        <v>3.923104642236044E-3</v>
      </c>
      <c r="D996" s="15">
        <v>4.3404559872662514</v>
      </c>
      <c r="E996" s="15">
        <v>4.3404559872662514</v>
      </c>
      <c r="F996" s="15">
        <v>0.27381925575900767</v>
      </c>
      <c r="G996" s="15">
        <v>0.27381925575900767</v>
      </c>
      <c r="H996" s="15">
        <v>1.7900378152597298</v>
      </c>
      <c r="I996" s="15">
        <v>1.7900378152597298</v>
      </c>
      <c r="J996" s="15">
        <v>3.1334701615303868E-5</v>
      </c>
      <c r="K996" s="15">
        <v>3.1334701615303868E-5</v>
      </c>
      <c r="L996" s="15">
        <v>3.7995121783640798E-2</v>
      </c>
      <c r="M996" s="15">
        <v>3.7995121783640798E-2</v>
      </c>
      <c r="N996" s="15">
        <v>6.4122858830478434E-3</v>
      </c>
      <c r="O996" s="15">
        <v>6.4122858830478434E-3</v>
      </c>
      <c r="P996" s="15">
        <v>1.6633941922669614E-2</v>
      </c>
      <c r="Q996" s="15">
        <v>1.6633941922669614E-2</v>
      </c>
      <c r="R996" s="15">
        <v>0</v>
      </c>
      <c r="S996" s="15">
        <v>0</v>
      </c>
      <c r="T996" s="15">
        <v>3.0775132547780182E-3</v>
      </c>
      <c r="U996" s="15">
        <v>3.0775132547780182E-3</v>
      </c>
      <c r="V996" s="15">
        <v>3.0445363260484363E-2</v>
      </c>
      <c r="W996" s="15">
        <v>3.0445363260484363E-2</v>
      </c>
      <c r="X996" s="15">
        <v>8.542521714231175E-3</v>
      </c>
      <c r="Y996" s="15">
        <v>8.542521714231175E-3</v>
      </c>
      <c r="Z996" s="30" t="s">
        <v>8</v>
      </c>
      <c r="AA996" s="17"/>
      <c r="AB996" s="18">
        <f t="shared" si="31"/>
        <v>0.58223674547294058</v>
      </c>
      <c r="AD996" s="28">
        <f t="shared" si="32"/>
        <v>0</v>
      </c>
    </row>
    <row r="997" spans="1:30">
      <c r="A997" s="14">
        <v>44636</v>
      </c>
      <c r="B997" s="15">
        <v>0.1561846867313206</v>
      </c>
      <c r="C997" s="15">
        <v>0.1561846867313206</v>
      </c>
      <c r="D997" s="15">
        <v>3.903145647966838E-2</v>
      </c>
      <c r="E997" s="15">
        <v>3.903145647966838E-2</v>
      </c>
      <c r="F997" s="15">
        <v>6.5011222681630232E-2</v>
      </c>
      <c r="G997" s="15">
        <v>6.5011222681630232E-2</v>
      </c>
      <c r="H997" s="15">
        <v>8.7761400255434815E-2</v>
      </c>
      <c r="I997" s="15">
        <v>8.7761400255434815E-2</v>
      </c>
      <c r="J997" s="15">
        <v>3.7288294922211604E-3</v>
      </c>
      <c r="K997" s="15">
        <v>3.7288294922211604E-3</v>
      </c>
      <c r="L997" s="15">
        <v>2.2616143918833811E-3</v>
      </c>
      <c r="M997" s="15">
        <v>2.2616143918833811E-3</v>
      </c>
      <c r="N997" s="15">
        <v>4.5363260484347309E-4</v>
      </c>
      <c r="O997" s="15">
        <v>4.5363260484347309E-4</v>
      </c>
      <c r="P997" s="15">
        <v>2.358908629787698E-3</v>
      </c>
      <c r="Q997" s="15">
        <v>2.358908629787698E-3</v>
      </c>
      <c r="R997" s="15">
        <v>9.1779341031225023E-3</v>
      </c>
      <c r="S997" s="15">
        <v>9.1779341031225023E-3</v>
      </c>
      <c r="T997" s="15">
        <v>0</v>
      </c>
      <c r="U997" s="15">
        <v>0</v>
      </c>
      <c r="V997" s="15">
        <v>1.9544004725339632E-2</v>
      </c>
      <c r="W997" s="15">
        <v>1.9544004725339632E-2</v>
      </c>
      <c r="X997" s="15">
        <v>8.0277887617774997E-3</v>
      </c>
      <c r="Y997" s="15">
        <v>8.0277887617774997E-3</v>
      </c>
      <c r="Z997" s="30" t="s">
        <v>8</v>
      </c>
      <c r="AA997" s="17"/>
      <c r="AB997" s="18">
        <f t="shared" si="31"/>
        <v>-2.4331335076338489</v>
      </c>
      <c r="AD997" s="28">
        <f t="shared" si="32"/>
        <v>0</v>
      </c>
    </row>
    <row r="998" spans="1:30">
      <c r="A998" s="14">
        <v>44637</v>
      </c>
      <c r="B998" s="15">
        <v>5.6778479326930614E-3</v>
      </c>
      <c r="C998" s="15">
        <v>5.6778479326930614E-3</v>
      </c>
      <c r="D998" s="15">
        <v>2.3915856493409826E-2</v>
      </c>
      <c r="E998" s="15">
        <v>2.3915856493409826E-2</v>
      </c>
      <c r="F998" s="15">
        <v>1.8045410513880684</v>
      </c>
      <c r="G998" s="15">
        <v>1.1401866509155345</v>
      </c>
      <c r="H998" s="15">
        <v>0.44547921296990689</v>
      </c>
      <c r="I998" s="15">
        <v>0.28572564847261805</v>
      </c>
      <c r="J998" s="15">
        <v>5.3268992746016576E-5</v>
      </c>
      <c r="K998" s="15">
        <v>5.3268992746016576E-5</v>
      </c>
      <c r="L998" s="15">
        <v>1.5459136349582603E-4</v>
      </c>
      <c r="M998" s="15">
        <v>1.5459136349582603E-4</v>
      </c>
      <c r="N998" s="15">
        <v>7.3360897814530424E-2</v>
      </c>
      <c r="O998" s="15">
        <v>2.7855877141169525E-2</v>
      </c>
      <c r="P998" s="15">
        <v>1.7721357895071746E-2</v>
      </c>
      <c r="Q998" s="15">
        <v>6.7790216210565539E-3</v>
      </c>
      <c r="R998" s="15">
        <v>1.1148886834725116E-2</v>
      </c>
      <c r="S998" s="15">
        <v>1.1148886834725116E-2</v>
      </c>
      <c r="T998" s="15">
        <v>2.6280531794290428E-3</v>
      </c>
      <c r="U998" s="15">
        <v>2.6280531794290428E-3</v>
      </c>
      <c r="V998" s="15">
        <v>1.0315416420555227E-2</v>
      </c>
      <c r="W998" s="15">
        <v>1.0315416420555227E-2</v>
      </c>
      <c r="X998" s="15">
        <v>7.5664607734856849E-3</v>
      </c>
      <c r="Y998" s="15">
        <v>7.5664607734856849E-3</v>
      </c>
      <c r="Z998" s="30" t="s">
        <v>8</v>
      </c>
      <c r="AA998" s="17"/>
      <c r="AB998" s="18">
        <f t="shared" si="31"/>
        <v>-1.2527231996319965</v>
      </c>
      <c r="AD998" s="28">
        <f t="shared" si="32"/>
        <v>0</v>
      </c>
    </row>
    <row r="999" spans="1:30">
      <c r="A999" s="14">
        <v>44638</v>
      </c>
      <c r="B999" s="15">
        <v>2.1946825011358827E-2</v>
      </c>
      <c r="C999" s="15">
        <v>2.1946825011358827E-2</v>
      </c>
      <c r="D999" s="15">
        <v>5.7857249189826746E-3</v>
      </c>
      <c r="E999" s="15">
        <v>5.7857249189826746E-3</v>
      </c>
      <c r="F999" s="15">
        <v>1.037235676314235</v>
      </c>
      <c r="G999" s="15">
        <v>0.135711754282339</v>
      </c>
      <c r="H999" s="15">
        <v>0.25967311616829608</v>
      </c>
      <c r="I999" s="15">
        <v>4.288873132530667E-2</v>
      </c>
      <c r="J999" s="15">
        <v>2.945461951838563E-4</v>
      </c>
      <c r="K999" s="15">
        <v>2.945461951838563E-4</v>
      </c>
      <c r="L999" s="15">
        <v>2.089846210221352E-4</v>
      </c>
      <c r="M999" s="15">
        <v>2.089846210221352E-4</v>
      </c>
      <c r="N999" s="15">
        <v>2.2483165977554641E-2</v>
      </c>
      <c r="O999" s="15">
        <v>3.0761961015948022E-3</v>
      </c>
      <c r="P999" s="15">
        <v>5.5961584786630115E-3</v>
      </c>
      <c r="Q999" s="15">
        <v>9.2947363158301386E-4</v>
      </c>
      <c r="R999" s="15">
        <v>1.4984254312438309E-2</v>
      </c>
      <c r="S999" s="15">
        <v>1.4984254312438309E-2</v>
      </c>
      <c r="T999" s="15">
        <v>0</v>
      </c>
      <c r="U999" s="15">
        <v>0</v>
      </c>
      <c r="V999" s="15">
        <v>1.1813349084465446E-3</v>
      </c>
      <c r="W999" s="15">
        <v>1.1813349084465446E-3</v>
      </c>
      <c r="X999" s="15">
        <v>5.7177399928187364E-3</v>
      </c>
      <c r="Y999" s="15">
        <v>5.7177399928187364E-3</v>
      </c>
      <c r="Z999" s="30" t="s">
        <v>8</v>
      </c>
      <c r="AA999" s="17"/>
      <c r="AB999" s="18">
        <f t="shared" si="31"/>
        <v>-3.1491461606225535</v>
      </c>
      <c r="AD999" s="28">
        <f t="shared" si="32"/>
        <v>0</v>
      </c>
    </row>
    <row r="1000" spans="1:30">
      <c r="A1000" s="14">
        <v>44639</v>
      </c>
      <c r="B1000" s="15">
        <v>3.1930060945994641E-3</v>
      </c>
      <c r="C1000" s="15">
        <v>3.1930060945994641E-3</v>
      </c>
      <c r="D1000" s="15">
        <v>5.8801974188967899E-3</v>
      </c>
      <c r="E1000" s="15">
        <v>5.8801974188967899E-3</v>
      </c>
      <c r="F1000" s="15">
        <v>0.30565386887182516</v>
      </c>
      <c r="G1000" s="15">
        <v>0.30565386887182516</v>
      </c>
      <c r="H1000" s="15">
        <v>7.6990641632237497E-2</v>
      </c>
      <c r="I1000" s="15">
        <v>7.6990641632237497E-2</v>
      </c>
      <c r="J1000" s="15">
        <v>1.2533880646121547E-5</v>
      </c>
      <c r="K1000" s="15">
        <v>1.2533880646121547E-5</v>
      </c>
      <c r="L1000" s="15">
        <v>6.2981666609410601E-5</v>
      </c>
      <c r="M1000" s="15">
        <v>6.2981666609410601E-5</v>
      </c>
      <c r="N1000" s="15">
        <v>8.2598936798582399E-3</v>
      </c>
      <c r="O1000" s="15">
        <v>8.2598936798582399E-3</v>
      </c>
      <c r="P1000" s="15">
        <v>2.0157533281519157E-3</v>
      </c>
      <c r="Q1000" s="15">
        <v>2.0157533281519157E-3</v>
      </c>
      <c r="R1000" s="15">
        <v>0</v>
      </c>
      <c r="S1000" s="15">
        <v>0</v>
      </c>
      <c r="T1000" s="15">
        <v>8.7286864314587709E-3</v>
      </c>
      <c r="U1000" s="15">
        <v>8.7286864314587709E-3</v>
      </c>
      <c r="V1000" s="15">
        <v>9.8759598346131127E-4</v>
      </c>
      <c r="W1000" s="15">
        <v>9.8759598346131127E-4</v>
      </c>
      <c r="X1000" s="15">
        <v>3.7019866646668211E-3</v>
      </c>
      <c r="Y1000" s="15">
        <v>3.7019866646668211E-3</v>
      </c>
      <c r="Z1000" s="30" t="s">
        <v>8</v>
      </c>
      <c r="AA1000" s="17"/>
      <c r="AB1000" s="18">
        <f t="shared" si="31"/>
        <v>-2.5640714017583712</v>
      </c>
      <c r="AD1000" s="28">
        <f t="shared" si="32"/>
        <v>0</v>
      </c>
    </row>
    <row r="1001" spans="1:30">
      <c r="A1001" s="14">
        <v>44640</v>
      </c>
      <c r="B1001" s="15">
        <v>2.2529650461403481E-3</v>
      </c>
      <c r="C1001" s="15">
        <v>2.2529650461403481E-3</v>
      </c>
      <c r="D1001" s="15">
        <v>2.9200590882544918E-3</v>
      </c>
      <c r="E1001" s="15">
        <v>2.9200590882544918E-3</v>
      </c>
      <c r="F1001" s="15">
        <v>0.11759952746603662</v>
      </c>
      <c r="G1001" s="15">
        <v>0.11759952746603662</v>
      </c>
      <c r="H1001" s="15">
        <v>3.0254480335610429E-2</v>
      </c>
      <c r="I1001" s="15">
        <v>3.0254480335610429E-2</v>
      </c>
      <c r="J1001" s="15">
        <v>2.5067761292243095E-5</v>
      </c>
      <c r="K1001" s="15">
        <v>2.5067761292243095E-5</v>
      </c>
      <c r="L1001" s="15">
        <v>3.7216439360106264E-5</v>
      </c>
      <c r="M1001" s="15">
        <v>3.7216439360106264E-5</v>
      </c>
      <c r="N1001" s="15">
        <v>4.1582988777318368E-4</v>
      </c>
      <c r="O1001" s="15">
        <v>4.1582988777318368E-4</v>
      </c>
      <c r="P1001" s="15">
        <v>1.2385406582218647E-4</v>
      </c>
      <c r="Q1001" s="15">
        <v>1.2385406582218647E-4</v>
      </c>
      <c r="R1001" s="15">
        <v>0</v>
      </c>
      <c r="S1001" s="15">
        <v>0</v>
      </c>
      <c r="T1001" s="15">
        <v>4.3199697688000279E-3</v>
      </c>
      <c r="U1001" s="15">
        <v>4.3199697688000279E-3</v>
      </c>
      <c r="V1001" s="15">
        <v>8.3638511518015352E-3</v>
      </c>
      <c r="W1001" s="15">
        <v>8.3638511518015352E-3</v>
      </c>
      <c r="X1001" s="15">
        <v>3.7258484571646737E-3</v>
      </c>
      <c r="Y1001" s="15">
        <v>3.7258484571646737E-3</v>
      </c>
      <c r="Z1001" s="30" t="s">
        <v>8</v>
      </c>
      <c r="AA1001" s="17"/>
      <c r="AB1001" s="18">
        <f t="shared" si="31"/>
        <v>-3.4981109952044163</v>
      </c>
      <c r="AD1001" s="28">
        <f t="shared" si="32"/>
        <v>0</v>
      </c>
    </row>
    <row r="1002" spans="1:30">
      <c r="A1002" s="14">
        <v>44641</v>
      </c>
      <c r="B1002" s="15">
        <v>8.3632318611246027E-3</v>
      </c>
      <c r="C1002" s="15">
        <v>8.3632318611246027E-3</v>
      </c>
      <c r="D1002" s="15">
        <v>2.8227237853126756E-3</v>
      </c>
      <c r="E1002" s="15">
        <v>2.8227237853126756E-3</v>
      </c>
      <c r="F1002" s="15">
        <v>0.37718133490844657</v>
      </c>
      <c r="G1002" s="15">
        <v>0.37718133490844657</v>
      </c>
      <c r="H1002" s="15">
        <v>9.4851761454796679E-2</v>
      </c>
      <c r="I1002" s="15">
        <v>9.4851761454796679E-2</v>
      </c>
      <c r="J1002" s="15">
        <v>7.2069813715198891E-5</v>
      </c>
      <c r="K1002" s="15">
        <v>7.2069813715198891E-5</v>
      </c>
      <c r="L1002" s="15">
        <v>2.8628030277004822E-5</v>
      </c>
      <c r="M1002" s="15">
        <v>2.8628030277004822E-5</v>
      </c>
      <c r="N1002" s="15">
        <v>8.8836385115180147E-3</v>
      </c>
      <c r="O1002" s="15">
        <v>8.8836385115180147E-3</v>
      </c>
      <c r="P1002" s="15">
        <v>2.1736956689710342E-3</v>
      </c>
      <c r="Q1002" s="15">
        <v>2.1736956689710342E-3</v>
      </c>
      <c r="R1002" s="15">
        <v>0</v>
      </c>
      <c r="S1002" s="15">
        <v>0</v>
      </c>
      <c r="T1002" s="15">
        <v>0</v>
      </c>
      <c r="U1002" s="15">
        <v>0</v>
      </c>
      <c r="V1002" s="15">
        <v>7.0880094506792677E-5</v>
      </c>
      <c r="W1002" s="15">
        <v>7.0880094506792677E-5</v>
      </c>
      <c r="X1002" s="15">
        <v>1.7044137498466028E-5</v>
      </c>
      <c r="Y1002" s="15">
        <v>1.7044137498466028E-5</v>
      </c>
      <c r="Z1002" s="30" t="s">
        <v>8</v>
      </c>
      <c r="AA1002" s="17"/>
      <c r="AB1002" s="18">
        <f t="shared" si="31"/>
        <v>-2.3554400118215573</v>
      </c>
      <c r="AD1002" s="28">
        <f t="shared" si="32"/>
        <v>0</v>
      </c>
    </row>
    <row r="1003" spans="1:30">
      <c r="A1003" s="14">
        <v>44642</v>
      </c>
      <c r="B1003" s="15">
        <v>1.6807401256521535</v>
      </c>
      <c r="C1003" s="15">
        <v>1.6807401256521535</v>
      </c>
      <c r="D1003" s="15">
        <v>9.2239513552509547E-3</v>
      </c>
      <c r="E1003" s="15">
        <v>9.2239513552509547E-3</v>
      </c>
      <c r="F1003" s="15">
        <v>0.52431896042528059</v>
      </c>
      <c r="G1003" s="15">
        <v>0.52431896042528059</v>
      </c>
      <c r="H1003" s="15">
        <v>0.73922015117013695</v>
      </c>
      <c r="I1003" s="15">
        <v>0.73922015117013695</v>
      </c>
      <c r="J1003" s="15">
        <v>6.3922791295219876E-3</v>
      </c>
      <c r="K1003" s="15">
        <v>6.3922791295219876E-3</v>
      </c>
      <c r="L1003" s="15">
        <v>7.4432878720212528E-5</v>
      </c>
      <c r="M1003" s="15">
        <v>7.4432878720212528E-5</v>
      </c>
      <c r="N1003" s="15">
        <v>2.3470761961015954E-2</v>
      </c>
      <c r="O1003" s="15">
        <v>2.3470761961015954E-2</v>
      </c>
      <c r="P1003" s="15">
        <v>7.9914279351141031E-3</v>
      </c>
      <c r="Q1003" s="15">
        <v>7.9914279351141031E-3</v>
      </c>
      <c r="R1003" s="15">
        <v>6.4110799504911711E-3</v>
      </c>
      <c r="S1003" s="15">
        <v>6.4110799504911711E-3</v>
      </c>
      <c r="T1003" s="15">
        <v>0</v>
      </c>
      <c r="U1003" s="15">
        <v>0</v>
      </c>
      <c r="V1003" s="15">
        <v>9.1199054932073246E-4</v>
      </c>
      <c r="W1003" s="15">
        <v>9.1199054932073246E-4</v>
      </c>
      <c r="X1003" s="15">
        <v>2.5441215906043626E-3</v>
      </c>
      <c r="Y1003" s="15">
        <v>2.5441215906043626E-3</v>
      </c>
      <c r="Z1003" s="30" t="s">
        <v>8</v>
      </c>
      <c r="AA1003" s="17"/>
      <c r="AB1003" s="18">
        <f t="shared" si="31"/>
        <v>-0.30215949824411936</v>
      </c>
      <c r="AD1003" s="28">
        <f t="shared" si="32"/>
        <v>0</v>
      </c>
    </row>
    <row r="1004" spans="1:30">
      <c r="A1004" s="14">
        <v>44643</v>
      </c>
      <c r="B1004" s="15">
        <v>5.1702257665251384E-4</v>
      </c>
      <c r="C1004" s="15">
        <v>5.1702257665251384E-4</v>
      </c>
      <c r="D1004" s="15">
        <v>5.1616338589439694E-3</v>
      </c>
      <c r="E1004" s="15">
        <v>5.1616338589439694E-3</v>
      </c>
      <c r="F1004" s="15">
        <v>5.5933845245126998E-2</v>
      </c>
      <c r="G1004" s="15">
        <v>5.5933845245126998E-2</v>
      </c>
      <c r="H1004" s="15">
        <v>1.5686287877754904E-2</v>
      </c>
      <c r="I1004" s="15">
        <v>1.5686287877754904E-2</v>
      </c>
      <c r="J1004" s="15">
        <v>6.2669403230607737E-6</v>
      </c>
      <c r="K1004" s="15">
        <v>6.2669403230607737E-6</v>
      </c>
      <c r="L1004" s="15">
        <v>6.0118863581710126E-5</v>
      </c>
      <c r="M1004" s="15">
        <v>6.0118863581710126E-5</v>
      </c>
      <c r="N1004" s="15">
        <v>3.4967513290017717E-4</v>
      </c>
      <c r="O1004" s="15">
        <v>3.4967513290017717E-4</v>
      </c>
      <c r="P1004" s="15">
        <v>1.1021875582341363E-4</v>
      </c>
      <c r="Q1004" s="15">
        <v>1.1021875582341363E-4</v>
      </c>
      <c r="R1004" s="15">
        <v>9.2688047378068836E-3</v>
      </c>
      <c r="S1004" s="15">
        <v>9.2688047378068836E-3</v>
      </c>
      <c r="T1004" s="15">
        <v>1.1912123398261707E-2</v>
      </c>
      <c r="U1004" s="15">
        <v>1.1912123398261707E-2</v>
      </c>
      <c r="V1004" s="15">
        <v>2.2209096278795037E-4</v>
      </c>
      <c r="W1004" s="15">
        <v>2.2209096278795037E-4</v>
      </c>
      <c r="X1004" s="15">
        <v>8.1425526209338364E-3</v>
      </c>
      <c r="Y1004" s="15">
        <v>8.1425526209338364E-3</v>
      </c>
      <c r="Z1004" s="30" t="s">
        <v>8</v>
      </c>
      <c r="AA1004" s="17"/>
      <c r="AB1004" s="18">
        <f t="shared" si="31"/>
        <v>-4.1549683318320234</v>
      </c>
      <c r="AD1004" s="28">
        <f t="shared" si="32"/>
        <v>0</v>
      </c>
    </row>
    <row r="1005" spans="1:30">
      <c r="A1005" s="14">
        <v>44644</v>
      </c>
      <c r="B1005" s="15">
        <v>1.7340623873909163E-2</v>
      </c>
      <c r="C1005" s="15">
        <v>1.7340623873909163E-2</v>
      </c>
      <c r="D1005" s="15">
        <v>0.10004924021207645</v>
      </c>
      <c r="E1005" s="15">
        <v>0.10004924021207645</v>
      </c>
      <c r="F1005" s="15">
        <v>6.2265800354400477E-2</v>
      </c>
      <c r="G1005" s="15">
        <v>6.2265800354400477E-2</v>
      </c>
      <c r="H1005" s="15">
        <v>6.0971424935345901E-2</v>
      </c>
      <c r="I1005" s="15">
        <v>6.0971424935345901E-2</v>
      </c>
      <c r="J1005" s="15">
        <v>8.7737164522850832E-5</v>
      </c>
      <c r="K1005" s="15">
        <v>8.7737164522850832E-5</v>
      </c>
      <c r="L1005" s="15">
        <v>9.103713628087533E-4</v>
      </c>
      <c r="M1005" s="15">
        <v>9.103713628087533E-4</v>
      </c>
      <c r="N1005" s="15">
        <v>4.3000590667454215E-4</v>
      </c>
      <c r="O1005" s="15">
        <v>4.3000590667454215E-4</v>
      </c>
      <c r="P1005" s="15">
        <v>4.9655253912197703E-4</v>
      </c>
      <c r="Q1005" s="15">
        <v>4.9655253912197703E-4</v>
      </c>
      <c r="R1005" s="15">
        <v>0</v>
      </c>
      <c r="S1005" s="15">
        <v>0</v>
      </c>
      <c r="T1005" s="15">
        <v>1.6117581045953715E-3</v>
      </c>
      <c r="U1005" s="15">
        <v>1.6117581045953715E-3</v>
      </c>
      <c r="V1005" s="15">
        <v>4.6308328411104549E-4</v>
      </c>
      <c r="W1005" s="15">
        <v>4.6308328411104549E-4</v>
      </c>
      <c r="X1005" s="15">
        <v>7.5107832576573629E-4</v>
      </c>
      <c r="Y1005" s="15">
        <v>7.5107832576573629E-4</v>
      </c>
      <c r="Z1005" s="30" t="s">
        <v>8</v>
      </c>
      <c r="AA1005" s="17"/>
      <c r="AB1005" s="18">
        <f t="shared" si="31"/>
        <v>-2.7973499682456988</v>
      </c>
      <c r="AD1005" s="28">
        <f t="shared" si="32"/>
        <v>0</v>
      </c>
    </row>
    <row r="1006" spans="1:30">
      <c r="A1006" s="14">
        <v>44645</v>
      </c>
      <c r="B1006" s="15">
        <v>8.6170429442085643E-4</v>
      </c>
      <c r="C1006" s="15">
        <v>8.6170429442085643E-4</v>
      </c>
      <c r="D1006" s="15">
        <v>1.0847160671957126</v>
      </c>
      <c r="E1006" s="15">
        <v>1.0847160671957126</v>
      </c>
      <c r="F1006" s="15">
        <v>2.1659822799763733</v>
      </c>
      <c r="G1006" s="15">
        <v>2.1659822799763733</v>
      </c>
      <c r="H1006" s="15">
        <v>0.95168896039851458</v>
      </c>
      <c r="I1006" s="15">
        <v>0.95168896039851458</v>
      </c>
      <c r="J1006" s="15">
        <v>9.4004104845911605E-6</v>
      </c>
      <c r="K1006" s="15">
        <v>9.4004104845911605E-6</v>
      </c>
      <c r="L1006" s="15">
        <v>1.3291994457613338E-2</v>
      </c>
      <c r="M1006" s="15">
        <v>1.3291994457613338E-2</v>
      </c>
      <c r="N1006" s="15">
        <v>1.1501476668635558E-2</v>
      </c>
      <c r="O1006" s="15">
        <v>1.1501476668635558E-2</v>
      </c>
      <c r="P1006" s="15">
        <v>8.0448328992759645E-3</v>
      </c>
      <c r="Q1006" s="15">
        <v>8.0448328992759645E-3</v>
      </c>
      <c r="R1006" s="15">
        <v>0</v>
      </c>
      <c r="S1006" s="15">
        <v>0</v>
      </c>
      <c r="T1006" s="15">
        <v>2.8885682549497868E-3</v>
      </c>
      <c r="U1006" s="15">
        <v>2.8885682549497868E-3</v>
      </c>
      <c r="V1006" s="15">
        <v>1.4870643827525103E-2</v>
      </c>
      <c r="W1006" s="15">
        <v>1.4870643827525103E-2</v>
      </c>
      <c r="X1006" s="15">
        <v>4.7223623629083205E-3</v>
      </c>
      <c r="Y1006" s="15">
        <v>4.7223623629083205E-3</v>
      </c>
      <c r="Z1006" s="30" t="s">
        <v>8</v>
      </c>
      <c r="AA1006" s="17"/>
      <c r="AB1006" s="18">
        <f t="shared" si="31"/>
        <v>-4.9517019846589065E-2</v>
      </c>
      <c r="AD1006" s="28">
        <f t="shared" si="32"/>
        <v>0</v>
      </c>
    </row>
    <row r="1007" spans="1:30">
      <c r="A1007" s="14">
        <v>44646</v>
      </c>
      <c r="B1007" s="15">
        <v>0.69264417879580742</v>
      </c>
      <c r="C1007" s="15">
        <v>0.69264417879580742</v>
      </c>
      <c r="D1007" s="15">
        <v>3.2724701409644209E-2</v>
      </c>
      <c r="E1007" s="15">
        <v>3.2724701409644209E-2</v>
      </c>
      <c r="F1007" s="15">
        <v>7.0067336089781454E-2</v>
      </c>
      <c r="G1007" s="15">
        <v>7.0067336089781454E-2</v>
      </c>
      <c r="H1007" s="15">
        <v>0.28100783121304257</v>
      </c>
      <c r="I1007" s="15">
        <v>0.28100783121304257</v>
      </c>
      <c r="J1007" s="15">
        <v>9.3565419023297347E-3</v>
      </c>
      <c r="K1007" s="15">
        <v>9.3565419023297347E-3</v>
      </c>
      <c r="L1007" s="15">
        <v>1.2882613624652168E-4</v>
      </c>
      <c r="M1007" s="15">
        <v>1.2882613624652168E-4</v>
      </c>
      <c r="N1007" s="15">
        <v>3.6857649143532192E-4</v>
      </c>
      <c r="O1007" s="15">
        <v>3.6857649143532192E-4</v>
      </c>
      <c r="P1007" s="15">
        <v>3.5326815655153921E-3</v>
      </c>
      <c r="Q1007" s="15">
        <v>3.5326815655153921E-3</v>
      </c>
      <c r="R1007" s="15">
        <v>0</v>
      </c>
      <c r="S1007" s="15">
        <v>0</v>
      </c>
      <c r="T1007" s="15">
        <v>2.7188040354071477E-2</v>
      </c>
      <c r="U1007" s="15">
        <v>2.7188040354071477E-2</v>
      </c>
      <c r="V1007" s="15">
        <v>2.1831069108092143E-3</v>
      </c>
      <c r="W1007" s="15">
        <v>2.1831069108092143E-3</v>
      </c>
      <c r="X1007" s="15">
        <v>1.1316171023148212E-2</v>
      </c>
      <c r="Y1007" s="15">
        <v>1.1316171023148212E-2</v>
      </c>
      <c r="Z1007" s="30" t="s">
        <v>8</v>
      </c>
      <c r="AA1007" s="17"/>
      <c r="AB1007" s="18">
        <f t="shared" si="31"/>
        <v>-1.2693727409511664</v>
      </c>
      <c r="AD1007" s="28">
        <f t="shared" si="32"/>
        <v>0</v>
      </c>
    </row>
    <row r="1008" spans="1:30">
      <c r="A1008" s="14">
        <v>44647</v>
      </c>
      <c r="B1008" s="15">
        <v>0.10914816613658797</v>
      </c>
      <c r="C1008" s="15">
        <v>0.10914816613658797</v>
      </c>
      <c r="D1008" s="15">
        <v>0.15787786137162621</v>
      </c>
      <c r="E1008" s="15">
        <v>0.15787786137162621</v>
      </c>
      <c r="F1008" s="15">
        <v>8.9001772002362672E-2</v>
      </c>
      <c r="G1008" s="15">
        <v>8.9001772002362672E-2</v>
      </c>
      <c r="H1008" s="15">
        <v>0.12364499106887196</v>
      </c>
      <c r="I1008" s="15">
        <v>0.12364499106887196</v>
      </c>
      <c r="J1008" s="15">
        <v>1.4664640355962211E-3</v>
      </c>
      <c r="K1008" s="15">
        <v>1.4664640355962211E-3</v>
      </c>
      <c r="L1008" s="15">
        <v>5.8114901462319804E-4</v>
      </c>
      <c r="M1008" s="15">
        <v>5.8114901462319804E-4</v>
      </c>
      <c r="N1008" s="15">
        <v>2.8824571766095688E-4</v>
      </c>
      <c r="O1008" s="15">
        <v>2.8824571766095688E-4</v>
      </c>
      <c r="P1008" s="15">
        <v>8.3175390992514214E-4</v>
      </c>
      <c r="Q1008" s="15">
        <v>8.3175390992514214E-4</v>
      </c>
      <c r="R1008" s="15">
        <v>0</v>
      </c>
      <c r="S1008" s="15">
        <v>0</v>
      </c>
      <c r="T1008" s="15">
        <v>4.8667651470908192E-5</v>
      </c>
      <c r="U1008" s="15">
        <v>4.8667651470908192E-5</v>
      </c>
      <c r="V1008" s="15">
        <v>1.1647962197282929E-2</v>
      </c>
      <c r="W1008" s="15">
        <v>1.1647962197282929E-2</v>
      </c>
      <c r="X1008" s="15">
        <v>2.8202366180795119E-3</v>
      </c>
      <c r="Y1008" s="15">
        <v>2.8202366180795119E-3</v>
      </c>
      <c r="Z1008" s="30" t="s">
        <v>8</v>
      </c>
      <c r="AA1008" s="17"/>
      <c r="AB1008" s="18">
        <f t="shared" si="31"/>
        <v>-2.0903407947808583</v>
      </c>
      <c r="AD1008" s="28">
        <f t="shared" si="32"/>
        <v>0</v>
      </c>
    </row>
    <row r="1009" spans="1:30">
      <c r="A1009" s="14">
        <v>44648</v>
      </c>
      <c r="B1009" s="15">
        <v>7.4952606263806853E-3</v>
      </c>
      <c r="C1009" s="15">
        <v>7.4952606263806853E-3</v>
      </c>
      <c r="D1009" s="15">
        <v>0.40027425653005377</v>
      </c>
      <c r="E1009" s="15">
        <v>0.40027425653005377</v>
      </c>
      <c r="F1009" s="15">
        <v>0.2055806261075015</v>
      </c>
      <c r="G1009" s="15">
        <v>0.2055806261075015</v>
      </c>
      <c r="H1009" s="15">
        <v>0.21102573892017437</v>
      </c>
      <c r="I1009" s="15">
        <v>0.21102573892017437</v>
      </c>
      <c r="J1009" s="15">
        <v>7.8336754038259678E-5</v>
      </c>
      <c r="K1009" s="15">
        <v>7.8336754038259678E-5</v>
      </c>
      <c r="L1009" s="15">
        <v>3.8590584813402501E-3</v>
      </c>
      <c r="M1009" s="15">
        <v>3.8590584813402501E-3</v>
      </c>
      <c r="N1009" s="15">
        <v>8.7418783225044305E-4</v>
      </c>
      <c r="O1009" s="15">
        <v>8.7418783225044305E-4</v>
      </c>
      <c r="P1009" s="15">
        <v>1.7703177481740047E-3</v>
      </c>
      <c r="Q1009" s="15">
        <v>1.7703177481740047E-3</v>
      </c>
      <c r="R1009" s="15">
        <v>0</v>
      </c>
      <c r="S1009" s="15">
        <v>0</v>
      </c>
      <c r="T1009" s="15">
        <v>0</v>
      </c>
      <c r="U1009" s="15">
        <v>0</v>
      </c>
      <c r="V1009" s="15">
        <v>3.2132309509746017E-4</v>
      </c>
      <c r="W1009" s="15">
        <v>3.2132309509746017E-4</v>
      </c>
      <c r="X1009" s="15">
        <v>7.7266756659712658E-5</v>
      </c>
      <c r="Y1009" s="15">
        <v>7.7266756659712658E-5</v>
      </c>
      <c r="Z1009" s="30" t="s">
        <v>8</v>
      </c>
      <c r="AA1009" s="17"/>
      <c r="AB1009" s="18">
        <f t="shared" si="31"/>
        <v>-1.5557751675420148</v>
      </c>
      <c r="AD1009" s="28">
        <f t="shared" si="32"/>
        <v>0</v>
      </c>
    </row>
    <row r="1010" spans="1:30">
      <c r="A1010" s="14">
        <v>44649</v>
      </c>
      <c r="B1010" s="15">
        <v>4.3473765021072586E-2</v>
      </c>
      <c r="C1010" s="15">
        <v>4.3473765021072586E-2</v>
      </c>
      <c r="D1010" s="15">
        <v>1.2176503257869844</v>
      </c>
      <c r="E1010" s="15">
        <v>1.2176503257869844</v>
      </c>
      <c r="F1010" s="15">
        <v>0.5176704075605435</v>
      </c>
      <c r="G1010" s="15">
        <v>0.5176704075605435</v>
      </c>
      <c r="H1010" s="15">
        <v>0.62354386251971439</v>
      </c>
      <c r="I1010" s="15">
        <v>0.62354386251971439</v>
      </c>
      <c r="J1010" s="15">
        <v>2.1934291130712709E-4</v>
      </c>
      <c r="K1010" s="15">
        <v>2.1934291130712709E-4</v>
      </c>
      <c r="L1010" s="15">
        <v>7.0968887056694924E-3</v>
      </c>
      <c r="M1010" s="15">
        <v>7.0968887056694924E-3</v>
      </c>
      <c r="N1010" s="15">
        <v>3.3455404607206141E-3</v>
      </c>
      <c r="O1010" s="15">
        <v>3.3455404607206141E-3</v>
      </c>
      <c r="P1010" s="15">
        <v>3.7008503888335898E-3</v>
      </c>
      <c r="Q1010" s="15">
        <v>3.7008503888335898E-3</v>
      </c>
      <c r="R1010" s="15">
        <v>0</v>
      </c>
      <c r="S1010" s="15">
        <v>0</v>
      </c>
      <c r="T1010" s="15">
        <v>1.0870063096178731E-2</v>
      </c>
      <c r="U1010" s="15">
        <v>1.0870063096178731E-2</v>
      </c>
      <c r="V1010" s="15">
        <v>8.7324276432368588E-3</v>
      </c>
      <c r="W1010" s="15">
        <v>8.7324276432368588E-3</v>
      </c>
      <c r="X1010" s="15">
        <v>6.4142770785893819E-3</v>
      </c>
      <c r="Y1010" s="15">
        <v>6.4142770785893819E-3</v>
      </c>
      <c r="Z1010" s="30" t="s">
        <v>8</v>
      </c>
      <c r="AA1010" s="17"/>
      <c r="AB1010" s="18">
        <f t="shared" si="31"/>
        <v>-0.47233616746758333</v>
      </c>
      <c r="AD1010" s="28">
        <f t="shared" si="32"/>
        <v>0</v>
      </c>
    </row>
    <row r="1011" spans="1:30">
      <c r="A1011" s="14">
        <v>44650</v>
      </c>
      <c r="B1011" s="15">
        <v>8.4202610180644566E-2</v>
      </c>
      <c r="C1011" s="15">
        <v>8.4202610180644566E-2</v>
      </c>
      <c r="D1011" s="15">
        <v>0.27184032429832694</v>
      </c>
      <c r="E1011" s="15">
        <v>0.27184032429832694</v>
      </c>
      <c r="F1011" s="15">
        <v>0.18264382752510339</v>
      </c>
      <c r="G1011" s="15">
        <v>0.18264382752510339</v>
      </c>
      <c r="H1011" s="15">
        <v>0.18234954571692188</v>
      </c>
      <c r="I1011" s="15">
        <v>0.18234954571692188</v>
      </c>
      <c r="J1011" s="15">
        <v>1.0528459742742099E-3</v>
      </c>
      <c r="K1011" s="15">
        <v>1.0528459742742099E-3</v>
      </c>
      <c r="L1011" s="15">
        <v>1.8865871952546179E-3</v>
      </c>
      <c r="M1011" s="15">
        <v>1.8865871952546179E-3</v>
      </c>
      <c r="N1011" s="15">
        <v>1.2522150029533375E-3</v>
      </c>
      <c r="O1011" s="15">
        <v>1.2522150029533375E-3</v>
      </c>
      <c r="P1011" s="15">
        <v>1.4317075498711462E-3</v>
      </c>
      <c r="Q1011" s="15">
        <v>1.4317075498711462E-3</v>
      </c>
      <c r="R1011" s="15">
        <v>3.2274742663762987E-4</v>
      </c>
      <c r="S1011" s="15">
        <v>3.2274742663762987E-4</v>
      </c>
      <c r="T1011" s="15">
        <v>1.8665475740607144E-3</v>
      </c>
      <c r="U1011" s="15">
        <v>1.8665475740607144E-3</v>
      </c>
      <c r="V1011" s="15">
        <v>5.7932663910218547E-3</v>
      </c>
      <c r="W1011" s="15">
        <v>5.7932663910218547E-3</v>
      </c>
      <c r="X1011" s="15">
        <v>2.2509624256307464E-3</v>
      </c>
      <c r="Y1011" s="15">
        <v>2.2509624256307464E-3</v>
      </c>
      <c r="Z1011" s="30" t="s">
        <v>8</v>
      </c>
      <c r="AA1011" s="17"/>
      <c r="AB1011" s="18">
        <f t="shared" si="31"/>
        <v>-1.701829853000516</v>
      </c>
      <c r="AD1011" s="28">
        <f t="shared" si="32"/>
        <v>0</v>
      </c>
    </row>
    <row r="1012" spans="1:30">
      <c r="A1012" s="14">
        <v>44651</v>
      </c>
      <c r="B1012" s="15">
        <v>3.4183025992134991E-2</v>
      </c>
      <c r="C1012" s="15">
        <v>3.4183025992134991E-2</v>
      </c>
      <c r="D1012" s="15">
        <v>2.9449339837621817</v>
      </c>
      <c r="E1012" s="15">
        <v>2.9449339837621817</v>
      </c>
      <c r="F1012" s="15">
        <v>0.16728174837566451</v>
      </c>
      <c r="G1012" s="15">
        <v>0.16728174837566451</v>
      </c>
      <c r="H1012" s="15">
        <v>1.2214953844475653</v>
      </c>
      <c r="I1012" s="15">
        <v>1.2214953844475653</v>
      </c>
      <c r="J1012" s="15">
        <v>3.6974947906058563E-4</v>
      </c>
      <c r="K1012" s="15">
        <v>3.6974947906058563E-4</v>
      </c>
      <c r="L1012" s="15">
        <v>2.2438650131116372E-2</v>
      </c>
      <c r="M1012" s="15">
        <v>2.2438650131116372E-2</v>
      </c>
      <c r="N1012" s="15">
        <v>4.4748966331955098E-3</v>
      </c>
      <c r="O1012" s="15">
        <v>4.4748966331955098E-3</v>
      </c>
      <c r="P1012" s="15">
        <v>1.0116263743256207E-2</v>
      </c>
      <c r="Q1012" s="15">
        <v>1.0116263743256207E-2</v>
      </c>
      <c r="R1012" s="15">
        <v>0</v>
      </c>
      <c r="S1012" s="15">
        <v>0</v>
      </c>
      <c r="T1012" s="15">
        <v>9.7020394608769329E-3</v>
      </c>
      <c r="U1012" s="15">
        <v>9.7020394608769329E-3</v>
      </c>
      <c r="V1012" s="15">
        <v>3.0289427052569403E-3</v>
      </c>
      <c r="W1012" s="15">
        <v>3.0289427052569403E-3</v>
      </c>
      <c r="X1012" s="15">
        <v>4.5791916079212062E-3</v>
      </c>
      <c r="Y1012" s="15">
        <v>4.5791916079212062E-3</v>
      </c>
      <c r="Z1012" s="30" t="s">
        <v>8</v>
      </c>
      <c r="AA1012" s="17"/>
      <c r="AB1012" s="18">
        <f t="shared" si="31"/>
        <v>0.20007583311463081</v>
      </c>
      <c r="AD1012" s="28">
        <f t="shared" si="32"/>
        <v>0</v>
      </c>
    </row>
    <row r="1013" spans="1:30">
      <c r="A1013" s="14">
        <v>44652</v>
      </c>
      <c r="B1013" s="15">
        <v>2.8796590784464254E-2</v>
      </c>
      <c r="C1013" s="15">
        <v>2.8796590784464254E-2</v>
      </c>
      <c r="D1013" s="15">
        <v>4.2020222840587672E-2</v>
      </c>
      <c r="E1013" s="15">
        <v>4.2020222840587672E-2</v>
      </c>
      <c r="F1013" s="15">
        <v>1.9562906083874784E-2</v>
      </c>
      <c r="G1013" s="15">
        <v>1.9562906083874784E-2</v>
      </c>
      <c r="H1013" s="15">
        <v>3.1824813537135774E-2</v>
      </c>
      <c r="I1013" s="15">
        <v>3.1824813537135774E-2</v>
      </c>
      <c r="J1013" s="15">
        <v>3.3841477744528175E-4</v>
      </c>
      <c r="K1013" s="15">
        <v>3.3841477744528175E-4</v>
      </c>
      <c r="L1013" s="15">
        <v>3.1490833304705307E-4</v>
      </c>
      <c r="M1013" s="15">
        <v>3.1490833304705307E-4</v>
      </c>
      <c r="N1013" s="15">
        <v>2.1736562315416419E-4</v>
      </c>
      <c r="O1013" s="15">
        <v>2.1736562315416419E-4</v>
      </c>
      <c r="P1013" s="15">
        <v>2.9997681997300212E-4</v>
      </c>
      <c r="Q1013" s="15">
        <v>2.9997681997300212E-4</v>
      </c>
      <c r="R1013" s="15">
        <v>0</v>
      </c>
      <c r="S1013" s="15">
        <v>0</v>
      </c>
      <c r="T1013" s="15">
        <v>0</v>
      </c>
      <c r="U1013" s="15">
        <v>0</v>
      </c>
      <c r="V1013" s="15">
        <v>0</v>
      </c>
      <c r="W1013" s="15">
        <v>0</v>
      </c>
      <c r="X1013" s="15">
        <v>0</v>
      </c>
      <c r="Y1013" s="15">
        <v>0</v>
      </c>
      <c r="Z1013" s="30" t="s">
        <v>8</v>
      </c>
      <c r="AA1013" s="17"/>
      <c r="AB1013" s="18">
        <f t="shared" si="31"/>
        <v>-3.4475089935617769</v>
      </c>
      <c r="AD1013" s="28">
        <f t="shared" si="32"/>
        <v>0</v>
      </c>
    </row>
    <row r="1014" spans="1:30">
      <c r="A1014" s="14">
        <v>44653</v>
      </c>
      <c r="B1014" s="15">
        <v>5.6559136415623478E-3</v>
      </c>
      <c r="C1014" s="15">
        <v>5.6559136415623478E-3</v>
      </c>
      <c r="D1014" s="15">
        <v>6.4727976456307908E-3</v>
      </c>
      <c r="E1014" s="15">
        <v>6.4727976456307908E-3</v>
      </c>
      <c r="F1014" s="15">
        <v>3.4164205552274073E-3</v>
      </c>
      <c r="G1014" s="15">
        <v>3.4164205552274073E-3</v>
      </c>
      <c r="H1014" s="15">
        <v>5.4416249653435871E-3</v>
      </c>
      <c r="I1014" s="15">
        <v>5.4416249653435871E-3</v>
      </c>
      <c r="J1014" s="15">
        <v>2.1934291130712708E-5</v>
      </c>
      <c r="K1014" s="15">
        <v>2.1934291130712708E-5</v>
      </c>
      <c r="L1014" s="15">
        <v>2.8628030277004819E-5</v>
      </c>
      <c r="M1014" s="15">
        <v>2.8628030277004819E-5</v>
      </c>
      <c r="N1014" s="15">
        <v>2.8352037802717071E-5</v>
      </c>
      <c r="O1014" s="15">
        <v>2.8352037802717071E-5</v>
      </c>
      <c r="P1014" s="15">
        <v>2.6134344164314575E-5</v>
      </c>
      <c r="Q1014" s="15">
        <v>2.6134344164314575E-5</v>
      </c>
      <c r="R1014" s="15">
        <v>0</v>
      </c>
      <c r="S1014" s="15">
        <v>0</v>
      </c>
      <c r="T1014" s="15">
        <v>1.0560880369187078E-2</v>
      </c>
      <c r="U1014" s="15">
        <v>1.0560880369187078E-2</v>
      </c>
      <c r="V1014" s="15">
        <v>4.2480803307737743E-3</v>
      </c>
      <c r="W1014" s="15">
        <v>4.2480803307737743E-3</v>
      </c>
      <c r="X1014" s="15">
        <v>5.213233522864142E-3</v>
      </c>
      <c r="Y1014" s="15">
        <v>5.213233522864142E-3</v>
      </c>
      <c r="Z1014" s="30" t="s">
        <v>8</v>
      </c>
      <c r="AA1014" s="17"/>
      <c r="AB1014" s="18">
        <f t="shared" si="31"/>
        <v>-5.2136775558536694</v>
      </c>
      <c r="AD1014" s="28">
        <f t="shared" si="32"/>
        <v>0</v>
      </c>
    </row>
    <row r="1015" spans="1:30">
      <c r="A1015" s="14">
        <v>44654</v>
      </c>
      <c r="B1015" s="15">
        <v>0.1030065646199884</v>
      </c>
      <c r="C1015" s="15">
        <v>0.1030065646199884</v>
      </c>
      <c r="D1015" s="15">
        <v>1.1308071959416903E-2</v>
      </c>
      <c r="E1015" s="15">
        <v>1.1308071959416903E-2</v>
      </c>
      <c r="F1015" s="15">
        <v>0.6787714116952156</v>
      </c>
      <c r="G1015" s="15">
        <v>0.6787714116952156</v>
      </c>
      <c r="H1015" s="15">
        <v>0.20506142707154446</v>
      </c>
      <c r="I1015" s="15">
        <v>0.20506142707154446</v>
      </c>
      <c r="J1015" s="15">
        <v>5.0448869600639215E-4</v>
      </c>
      <c r="K1015" s="15">
        <v>5.0448869600639215E-4</v>
      </c>
      <c r="L1015" s="15">
        <v>6.0118863581710126E-5</v>
      </c>
      <c r="M1015" s="15">
        <v>6.0118863581710126E-5</v>
      </c>
      <c r="N1015" s="15">
        <v>2.7619610159480213E-2</v>
      </c>
      <c r="O1015" s="15">
        <v>2.7619610159480213E-2</v>
      </c>
      <c r="P1015" s="15">
        <v>6.8483344468836492E-3</v>
      </c>
      <c r="Q1015" s="15">
        <v>6.8483344468836492E-3</v>
      </c>
      <c r="R1015" s="15">
        <v>0</v>
      </c>
      <c r="S1015" s="15">
        <v>0</v>
      </c>
      <c r="T1015" s="15">
        <v>1.7941186574598922E-2</v>
      </c>
      <c r="U1015" s="15">
        <v>1.7941186574598922E-2</v>
      </c>
      <c r="V1015" s="15">
        <v>1.1340815121086829E-4</v>
      </c>
      <c r="W1015" s="15">
        <v>1.1340815121086829E-4</v>
      </c>
      <c r="X1015" s="15">
        <v>7.1483112668566523E-3</v>
      </c>
      <c r="Y1015" s="15">
        <v>7.1483112668566523E-3</v>
      </c>
      <c r="Z1015" s="30" t="s">
        <v>8</v>
      </c>
      <c r="AA1015" s="17"/>
      <c r="AB1015" s="18">
        <f t="shared" si="31"/>
        <v>-1.5844457004766652</v>
      </c>
      <c r="AD1015" s="28">
        <f t="shared" si="32"/>
        <v>0</v>
      </c>
    </row>
    <row r="1016" spans="1:30">
      <c r="A1016" s="14">
        <v>44655</v>
      </c>
      <c r="B1016" s="15">
        <v>4.8443448697259783E-3</v>
      </c>
      <c r="C1016" s="15">
        <v>4.8443448697259783E-3</v>
      </c>
      <c r="D1016" s="15">
        <v>3.8544779964959301E-2</v>
      </c>
      <c r="E1016" s="15">
        <v>3.8544779964959301E-2</v>
      </c>
      <c r="F1016" s="15">
        <v>1.0260224453632605</v>
      </c>
      <c r="G1016" s="15">
        <v>1.0260224453632605</v>
      </c>
      <c r="H1016" s="15">
        <v>0.26377734447792672</v>
      </c>
      <c r="I1016" s="15">
        <v>0.26377734447792672</v>
      </c>
      <c r="J1016" s="15">
        <v>5.3268992746016576E-5</v>
      </c>
      <c r="K1016" s="15">
        <v>5.3268992746016576E-5</v>
      </c>
      <c r="L1016" s="15">
        <v>4.4946007534897592E-4</v>
      </c>
      <c r="M1016" s="15">
        <v>4.4946007534897592E-4</v>
      </c>
      <c r="N1016" s="15">
        <v>1.9203780271707029E-2</v>
      </c>
      <c r="O1016" s="15">
        <v>1.9203780271707029E-2</v>
      </c>
      <c r="P1016" s="15">
        <v>4.8155369812332687E-3</v>
      </c>
      <c r="Q1016" s="15">
        <v>4.8155369812332687E-3</v>
      </c>
      <c r="R1016" s="15">
        <v>0</v>
      </c>
      <c r="S1016" s="15">
        <v>0</v>
      </c>
      <c r="T1016" s="15">
        <v>1.1940751428538711E-2</v>
      </c>
      <c r="U1016" s="15">
        <v>1.1940751428538711E-2</v>
      </c>
      <c r="V1016" s="15">
        <v>6.3886591848789131E-3</v>
      </c>
      <c r="W1016" s="15">
        <v>6.3886591848789131E-3</v>
      </c>
      <c r="X1016" s="15">
        <v>6.2756514269351913E-3</v>
      </c>
      <c r="Y1016" s="15">
        <v>6.2756514269351913E-3</v>
      </c>
      <c r="Z1016" s="30" t="s">
        <v>8</v>
      </c>
      <c r="AA1016" s="17"/>
      <c r="AB1016" s="18">
        <f t="shared" si="31"/>
        <v>-1.3326499238201257</v>
      </c>
      <c r="AD1016" s="28">
        <f t="shared" si="32"/>
        <v>0</v>
      </c>
    </row>
    <row r="1017" spans="1:30">
      <c r="A1017" s="14">
        <v>44656</v>
      </c>
      <c r="B1017" s="15">
        <v>2.5559716107603363E-2</v>
      </c>
      <c r="C1017" s="15">
        <v>2.5559716107603363E-2</v>
      </c>
      <c r="D1017" s="15">
        <v>1.6386684530557558E-2</v>
      </c>
      <c r="E1017" s="15">
        <v>1.6386684530557558E-2</v>
      </c>
      <c r="F1017" s="15">
        <v>0.46658948611931483</v>
      </c>
      <c r="G1017" s="15">
        <v>0.46658948611931483</v>
      </c>
      <c r="H1017" s="15">
        <v>0.12797079316598264</v>
      </c>
      <c r="I1017" s="15">
        <v>0.12797079316598264</v>
      </c>
      <c r="J1017" s="15">
        <v>2.2874332179171825E-4</v>
      </c>
      <c r="K1017" s="15">
        <v>2.2874332179171825E-4</v>
      </c>
      <c r="L1017" s="15">
        <v>1.7463098468972939E-4</v>
      </c>
      <c r="M1017" s="15">
        <v>1.7463098468972939E-4</v>
      </c>
      <c r="N1017" s="15">
        <v>1.9586532782043711E-2</v>
      </c>
      <c r="O1017" s="15">
        <v>1.9586532782043711E-2</v>
      </c>
      <c r="P1017" s="15">
        <v>4.8621242903957428E-3</v>
      </c>
      <c r="Q1017" s="15">
        <v>4.8621242903957428E-3</v>
      </c>
      <c r="R1017" s="15">
        <v>0</v>
      </c>
      <c r="S1017" s="15">
        <v>0</v>
      </c>
      <c r="T1017" s="15">
        <v>3.1805741637752354E-3</v>
      </c>
      <c r="U1017" s="15">
        <v>3.1805741637752354E-3</v>
      </c>
      <c r="V1017" s="15">
        <v>4.6166568222090962E-3</v>
      </c>
      <c r="W1017" s="15">
        <v>4.6166568222090962E-3</v>
      </c>
      <c r="X1017" s="15">
        <v>2.3725439397864713E-3</v>
      </c>
      <c r="Y1017" s="15">
        <v>2.3725439397864713E-3</v>
      </c>
      <c r="Z1017" s="30" t="s">
        <v>8</v>
      </c>
      <c r="AA1017" s="17"/>
      <c r="AB1017" s="18">
        <f t="shared" si="31"/>
        <v>-2.0559532194899304</v>
      </c>
      <c r="AD1017" s="28">
        <f t="shared" si="32"/>
        <v>0</v>
      </c>
    </row>
    <row r="1018" spans="1:30">
      <c r="A1018" s="14">
        <v>44657</v>
      </c>
      <c r="B1018" s="15">
        <v>1.0528459742742099E-3</v>
      </c>
      <c r="C1018" s="15">
        <v>1.0528459742742099E-3</v>
      </c>
      <c r="D1018" s="15">
        <v>3.3036746939663565E-3</v>
      </c>
      <c r="E1018" s="15">
        <v>3.3036746939663565E-3</v>
      </c>
      <c r="F1018" s="15">
        <v>3.3521559362079151E-2</v>
      </c>
      <c r="G1018" s="15">
        <v>3.2302421736562316E-2</v>
      </c>
      <c r="H1018" s="15">
        <v>9.7537917524554915E-3</v>
      </c>
      <c r="I1018" s="15">
        <v>9.4606325874818757E-3</v>
      </c>
      <c r="J1018" s="15">
        <v>9.4004104845911605E-6</v>
      </c>
      <c r="K1018" s="15">
        <v>9.4004104845911605E-6</v>
      </c>
      <c r="L1018" s="15">
        <v>1.4314015138502411E-5</v>
      </c>
      <c r="M1018" s="15">
        <v>1.4314015138502411E-5</v>
      </c>
      <c r="N1018" s="15">
        <v>3.1187241582988776E-4</v>
      </c>
      <c r="O1018" s="15">
        <v>3.0242173656231541E-4</v>
      </c>
      <c r="P1018" s="15">
        <v>8.4084411659099078E-5</v>
      </c>
      <c r="Q1018" s="15">
        <v>8.1811859992636925E-5</v>
      </c>
      <c r="R1018" s="15">
        <v>0</v>
      </c>
      <c r="S1018" s="15">
        <v>0</v>
      </c>
      <c r="T1018" s="15">
        <v>0</v>
      </c>
      <c r="U1018" s="15">
        <v>0</v>
      </c>
      <c r="V1018" s="15">
        <v>2.7879503839338453E-4</v>
      </c>
      <c r="W1018" s="15">
        <v>2.7879503839338453E-4</v>
      </c>
      <c r="X1018" s="15">
        <v>6.7040274160633047E-5</v>
      </c>
      <c r="Y1018" s="15">
        <v>6.7040274160633047E-5</v>
      </c>
      <c r="Z1018" s="30" t="s">
        <v>8</v>
      </c>
      <c r="AA1018" s="17"/>
      <c r="AB1018" s="18">
        <f t="shared" si="31"/>
        <v>-4.6606160284413578</v>
      </c>
      <c r="AD1018" s="28">
        <f t="shared" si="32"/>
        <v>0</v>
      </c>
    </row>
    <row r="1019" spans="1:30">
      <c r="A1019" s="14">
        <v>44658</v>
      </c>
      <c r="B1019" s="15">
        <v>3.2588089679916024E-3</v>
      </c>
      <c r="C1019" s="15">
        <v>3.2588089679916024E-3</v>
      </c>
      <c r="D1019" s="15">
        <v>0.16254136750375028</v>
      </c>
      <c r="E1019" s="15">
        <v>0.16254136750375028</v>
      </c>
      <c r="F1019" s="15">
        <v>3.8922622563496753E-2</v>
      </c>
      <c r="G1019" s="15">
        <v>3.7968103957471945E-2</v>
      </c>
      <c r="H1019" s="15">
        <v>7.5055563888244997E-2</v>
      </c>
      <c r="I1019" s="15">
        <v>7.4826036169932331E-2</v>
      </c>
      <c r="J1019" s="15">
        <v>2.1934291130712708E-5</v>
      </c>
      <c r="K1019" s="15">
        <v>2.1934291130712708E-5</v>
      </c>
      <c r="L1019" s="15">
        <v>2.8914310579774871E-4</v>
      </c>
      <c r="M1019" s="15">
        <v>2.8914310579774871E-4</v>
      </c>
      <c r="N1019" s="15">
        <v>1.7956290608387473E-4</v>
      </c>
      <c r="O1019" s="15">
        <v>1.7483756645008856E-4</v>
      </c>
      <c r="P1019" s="15">
        <v>1.65896271651736E-4</v>
      </c>
      <c r="Q1019" s="15">
        <v>1.6475999581850491E-4</v>
      </c>
      <c r="R1019" s="15">
        <v>1.5275667037460635E-2</v>
      </c>
      <c r="S1019" s="15">
        <v>1.5275667037460635E-2</v>
      </c>
      <c r="T1019" s="15">
        <v>2.9031685503910588E-2</v>
      </c>
      <c r="U1019" s="15">
        <v>2.9031685503910588E-2</v>
      </c>
      <c r="V1019" s="15">
        <v>9.6302421736562307E-3</v>
      </c>
      <c r="W1019" s="15">
        <v>9.6302421736562307E-3</v>
      </c>
      <c r="X1019" s="15">
        <v>1.9378048059922645E-2</v>
      </c>
      <c r="Y1019" s="15">
        <v>1.9378048059922645E-2</v>
      </c>
      <c r="Z1019" s="30" t="s">
        <v>8</v>
      </c>
      <c r="AA1019" s="17"/>
      <c r="AB1019" s="18">
        <f t="shared" si="31"/>
        <v>-2.5925893774283661</v>
      </c>
      <c r="AD1019" s="28">
        <f t="shared" si="32"/>
        <v>0</v>
      </c>
    </row>
    <row r="1020" spans="1:30">
      <c r="A1020" s="14">
        <v>44659</v>
      </c>
      <c r="B1020" s="15">
        <v>3.3180315540445267E-2</v>
      </c>
      <c r="C1020" s="15">
        <v>3.3180315540445267E-2</v>
      </c>
      <c r="D1020" s="15">
        <v>0.47138342093510593</v>
      </c>
      <c r="E1020" s="15">
        <v>0.47138342093510593</v>
      </c>
      <c r="F1020" s="15">
        <v>2.1514046072061426</v>
      </c>
      <c r="G1020" s="15">
        <v>0.96167277023036035</v>
      </c>
      <c r="H1020" s="15">
        <v>0.7164650913338515</v>
      </c>
      <c r="I1020" s="15">
        <v>0.43037697087043281</v>
      </c>
      <c r="J1020" s="15">
        <v>1.2533880646121547E-4</v>
      </c>
      <c r="K1020" s="15">
        <v>1.2533880646121547E-4</v>
      </c>
      <c r="L1020" s="15">
        <v>3.6414854512350132E-3</v>
      </c>
      <c r="M1020" s="15">
        <v>3.6414854512350132E-3</v>
      </c>
      <c r="N1020" s="15">
        <v>3.6687536916715877E-2</v>
      </c>
      <c r="O1020" s="15">
        <v>1.0882457176609574E-2</v>
      </c>
      <c r="P1020" s="15">
        <v>1.0312839462405184E-2</v>
      </c>
      <c r="Q1020" s="15">
        <v>4.1076371371303114E-3</v>
      </c>
      <c r="R1020" s="15">
        <v>0</v>
      </c>
      <c r="S1020" s="15">
        <v>0</v>
      </c>
      <c r="T1020" s="15">
        <v>0</v>
      </c>
      <c r="U1020" s="15">
        <v>0</v>
      </c>
      <c r="V1020" s="15">
        <v>4.3945658594211456E-4</v>
      </c>
      <c r="W1020" s="15">
        <v>4.3945658594211456E-4</v>
      </c>
      <c r="X1020" s="15">
        <v>1.0567365249048936E-4</v>
      </c>
      <c r="Y1020" s="15">
        <v>1.0567365249048936E-4</v>
      </c>
      <c r="Z1020" s="30" t="s">
        <v>8</v>
      </c>
      <c r="AA1020" s="17"/>
      <c r="AB1020" s="18">
        <f t="shared" si="31"/>
        <v>-0.84309377790800899</v>
      </c>
      <c r="AD1020" s="28">
        <f t="shared" si="32"/>
        <v>0</v>
      </c>
    </row>
    <row r="1021" spans="1:30">
      <c r="A1021" s="14">
        <v>44660</v>
      </c>
      <c r="B1021" s="15">
        <v>1.2001190718661382E-3</v>
      </c>
      <c r="C1021" s="15">
        <v>1.2001190718661382E-3</v>
      </c>
      <c r="D1021" s="15">
        <v>0.67418438741740816</v>
      </c>
      <c r="E1021" s="15">
        <v>0.67418438741740816</v>
      </c>
      <c r="F1021" s="15">
        <v>1.0585989367985824</v>
      </c>
      <c r="G1021" s="15">
        <v>0.32042528056704073</v>
      </c>
      <c r="H1021" s="15">
        <v>0.52258120963380106</v>
      </c>
      <c r="I1021" s="15">
        <v>0.3450767440697764</v>
      </c>
      <c r="J1021" s="15">
        <v>3.1334701615303868E-6</v>
      </c>
      <c r="K1021" s="15">
        <v>3.1334701615303868E-6</v>
      </c>
      <c r="L1021" s="15">
        <v>1.8436451498391106E-3</v>
      </c>
      <c r="M1021" s="15">
        <v>1.8436451498391106E-3</v>
      </c>
      <c r="N1021" s="15">
        <v>1.8263437684583585E-2</v>
      </c>
      <c r="O1021" s="15">
        <v>1.4365032486709983E-3</v>
      </c>
      <c r="P1021" s="15">
        <v>5.1246040078721184E-3</v>
      </c>
      <c r="Q1021" s="15">
        <v>1.078325765736284E-3</v>
      </c>
      <c r="R1021" s="15">
        <v>0</v>
      </c>
      <c r="S1021" s="15">
        <v>0</v>
      </c>
      <c r="T1021" s="15">
        <v>0</v>
      </c>
      <c r="U1021" s="15">
        <v>0</v>
      </c>
      <c r="V1021" s="15">
        <v>1.0438275251033666E-2</v>
      </c>
      <c r="W1021" s="15">
        <v>1.0438275251033666E-2</v>
      </c>
      <c r="X1021" s="15">
        <v>2.51003331560743E-3</v>
      </c>
      <c r="Y1021" s="15">
        <v>2.51003331560743E-3</v>
      </c>
      <c r="Z1021" s="30" t="s">
        <v>8</v>
      </c>
      <c r="AA1021" s="17"/>
      <c r="AB1021" s="18">
        <f t="shared" si="31"/>
        <v>-1.0639884401092872</v>
      </c>
      <c r="AD1021" s="28">
        <f t="shared" si="32"/>
        <v>0</v>
      </c>
    </row>
    <row r="1022" spans="1:30">
      <c r="A1022" s="14">
        <v>44661</v>
      </c>
      <c r="B1022" s="15">
        <v>0</v>
      </c>
      <c r="C1022" s="15">
        <v>0</v>
      </c>
      <c r="D1022" s="15">
        <v>7.518293311347006E-2</v>
      </c>
      <c r="E1022" s="15">
        <v>7.518293311347006E-2</v>
      </c>
      <c r="F1022" s="15">
        <v>9.8986414648552859E-2</v>
      </c>
      <c r="G1022" s="15">
        <v>9.8986414648552859E-2</v>
      </c>
      <c r="H1022" s="15">
        <v>5.364358208683874E-2</v>
      </c>
      <c r="I1022" s="15">
        <v>5.364358208683874E-2</v>
      </c>
      <c r="J1022" s="15">
        <v>0</v>
      </c>
      <c r="K1022" s="15">
        <v>0</v>
      </c>
      <c r="L1022" s="15">
        <v>2.7196628763154581E-4</v>
      </c>
      <c r="M1022" s="15">
        <v>2.7196628763154581E-4</v>
      </c>
      <c r="N1022" s="15">
        <v>2.2492616656822218E-3</v>
      </c>
      <c r="O1022" s="15">
        <v>2.2492616656822218E-3</v>
      </c>
      <c r="P1022" s="15">
        <v>6.4881350077494022E-4</v>
      </c>
      <c r="Q1022" s="15">
        <v>6.4881350077494022E-4</v>
      </c>
      <c r="R1022" s="15">
        <v>6.7494947279364533E-3</v>
      </c>
      <c r="S1022" s="15">
        <v>6.7494947279364533E-3</v>
      </c>
      <c r="T1022" s="15">
        <v>4.4144422687141431E-3</v>
      </c>
      <c r="U1022" s="15">
        <v>4.4144422687141431E-3</v>
      </c>
      <c r="V1022" s="15">
        <v>2.8352037802717071E-5</v>
      </c>
      <c r="W1022" s="15">
        <v>2.8352037802717071E-5</v>
      </c>
      <c r="X1022" s="15">
        <v>4.206493134621416E-3</v>
      </c>
      <c r="Y1022" s="15">
        <v>4.206493134621416E-3</v>
      </c>
      <c r="Z1022" s="30" t="s">
        <v>8</v>
      </c>
      <c r="AA1022" s="17"/>
      <c r="AB1022" s="18">
        <f t="shared" si="31"/>
        <v>-2.9253934426559463</v>
      </c>
      <c r="AD1022" s="28">
        <f t="shared" si="32"/>
        <v>0</v>
      </c>
    </row>
    <row r="1023" spans="1:30">
      <c r="A1023" s="14">
        <v>44662</v>
      </c>
      <c r="B1023" s="15">
        <v>0.21283782725179001</v>
      </c>
      <c r="C1023" s="15">
        <v>0.21283782725179001</v>
      </c>
      <c r="D1023" s="15">
        <v>2.7940957550356706E-3</v>
      </c>
      <c r="E1023" s="15">
        <v>2.7940957550356706E-3</v>
      </c>
      <c r="F1023" s="15">
        <v>0.30301240401653862</v>
      </c>
      <c r="G1023" s="15">
        <v>0.30301240401653862</v>
      </c>
      <c r="H1023" s="15">
        <v>0.15115309271556288</v>
      </c>
      <c r="I1023" s="15">
        <v>0.15115309271556288</v>
      </c>
      <c r="J1023" s="15">
        <v>2.569445532454917E-3</v>
      </c>
      <c r="K1023" s="15">
        <v>2.569445532454917E-3</v>
      </c>
      <c r="L1023" s="15">
        <v>1.4314015138502411E-5</v>
      </c>
      <c r="M1023" s="15">
        <v>1.4314015138502411E-5</v>
      </c>
      <c r="N1023" s="15">
        <v>1.9515652687536926E-3</v>
      </c>
      <c r="O1023" s="15">
        <v>1.9515652687536926E-3</v>
      </c>
      <c r="P1023" s="15">
        <v>1.4067094815400629E-3</v>
      </c>
      <c r="Q1023" s="15">
        <v>1.4067094815400629E-3</v>
      </c>
      <c r="R1023" s="15">
        <v>2.2874332179171825E-4</v>
      </c>
      <c r="S1023" s="15">
        <v>2.2874332179171825E-4</v>
      </c>
      <c r="T1023" s="15">
        <v>0</v>
      </c>
      <c r="U1023" s="15">
        <v>0</v>
      </c>
      <c r="V1023" s="15">
        <v>7.4565859421145894E-3</v>
      </c>
      <c r="W1023" s="15">
        <v>7.0880094506792677E-5</v>
      </c>
      <c r="X1023" s="15">
        <v>1.875991400664494E-3</v>
      </c>
      <c r="Y1023" s="15">
        <v>9.9992273324334033E-5</v>
      </c>
      <c r="Z1023" s="30" t="s">
        <v>8</v>
      </c>
      <c r="AA1023" s="17"/>
      <c r="AB1023" s="18">
        <f t="shared" si="31"/>
        <v>-1.8894620967317086</v>
      </c>
      <c r="AD1023" s="28">
        <f t="shared" si="32"/>
        <v>0</v>
      </c>
    </row>
    <row r="1024" spans="1:30">
      <c r="A1024" s="14">
        <v>44663</v>
      </c>
      <c r="B1024" s="15">
        <v>7.9903489119024867E-4</v>
      </c>
      <c r="C1024" s="15">
        <v>7.9903489119024867E-4</v>
      </c>
      <c r="D1024" s="15">
        <v>1.080421862654162E-2</v>
      </c>
      <c r="E1024" s="15">
        <v>1.080421862654162E-2</v>
      </c>
      <c r="F1024" s="15">
        <v>0.27841228588304784</v>
      </c>
      <c r="G1024" s="15">
        <v>0.27841228588304784</v>
      </c>
      <c r="H1024" s="15">
        <v>7.1526291150229321E-2</v>
      </c>
      <c r="I1024" s="15">
        <v>7.1526291150229321E-2</v>
      </c>
      <c r="J1024" s="15">
        <v>9.4004104845911605E-6</v>
      </c>
      <c r="K1024" s="15">
        <v>9.4004104845911605E-6</v>
      </c>
      <c r="L1024" s="15">
        <v>8.3021287803313994E-5</v>
      </c>
      <c r="M1024" s="15">
        <v>8.3021287803313994E-5</v>
      </c>
      <c r="N1024" s="15">
        <v>2.0886001181334912E-3</v>
      </c>
      <c r="O1024" s="15">
        <v>2.0886001181334912E-3</v>
      </c>
      <c r="P1024" s="15">
        <v>5.3859474495152656E-4</v>
      </c>
      <c r="Q1024" s="15">
        <v>5.3859474495152656E-4</v>
      </c>
      <c r="R1024" s="15">
        <v>0</v>
      </c>
      <c r="S1024" s="15">
        <v>0</v>
      </c>
      <c r="T1024" s="15">
        <v>7.4432878720212536E-4</v>
      </c>
      <c r="U1024" s="15">
        <v>7.4432878720212536E-4</v>
      </c>
      <c r="V1024" s="15">
        <v>2.7406969875959835E-4</v>
      </c>
      <c r="W1024" s="15">
        <v>2.7406969875959835E-4</v>
      </c>
      <c r="X1024" s="15">
        <v>3.6133571496747981E-4</v>
      </c>
      <c r="Y1024" s="15">
        <v>3.6133571496747981E-4</v>
      </c>
      <c r="Z1024" s="30" t="s">
        <v>8</v>
      </c>
      <c r="AA1024" s="17"/>
      <c r="AB1024" s="18">
        <f t="shared" si="31"/>
        <v>-2.6376901884755233</v>
      </c>
      <c r="AD1024" s="28">
        <f t="shared" si="32"/>
        <v>0</v>
      </c>
    </row>
    <row r="1025" spans="1:30">
      <c r="A1025" s="14">
        <v>44664</v>
      </c>
      <c r="B1025" s="15">
        <v>0.53058423551161737</v>
      </c>
      <c r="C1025" s="15">
        <v>0.53058423551161737</v>
      </c>
      <c r="D1025" s="15">
        <v>1.2579156503715919E-2</v>
      </c>
      <c r="E1025" s="15">
        <v>1.2579156503715919E-2</v>
      </c>
      <c r="F1025" s="15">
        <v>0.1611340815121087</v>
      </c>
      <c r="G1025" s="15">
        <v>0.1611340815121087</v>
      </c>
      <c r="H1025" s="15">
        <v>0.23614311621374717</v>
      </c>
      <c r="I1025" s="15">
        <v>0.23614311621374717</v>
      </c>
      <c r="J1025" s="15">
        <v>9.2844720886145361E-3</v>
      </c>
      <c r="K1025" s="15">
        <v>9.2844720886145361E-3</v>
      </c>
      <c r="L1025" s="15">
        <v>5.153045449860868E-5</v>
      </c>
      <c r="M1025" s="15">
        <v>5.153045449860868E-5</v>
      </c>
      <c r="N1025" s="15">
        <v>2.7548730064973419E-3</v>
      </c>
      <c r="O1025" s="15">
        <v>2.7548730064973419E-3</v>
      </c>
      <c r="P1025" s="15">
        <v>4.049687069635528E-3</v>
      </c>
      <c r="Q1025" s="15">
        <v>4.049687069635528E-3</v>
      </c>
      <c r="R1025" s="15">
        <v>9.4004104845911605E-6</v>
      </c>
      <c r="S1025" s="15">
        <v>9.4004104845911605E-6</v>
      </c>
      <c r="T1025" s="15">
        <v>0</v>
      </c>
      <c r="U1025" s="15">
        <v>0</v>
      </c>
      <c r="V1025" s="15">
        <v>3.2415829887773181E-3</v>
      </c>
      <c r="W1025" s="15">
        <v>3.2415829887773181E-3</v>
      </c>
      <c r="X1025" s="15">
        <v>7.8289404909620617E-4</v>
      </c>
      <c r="Y1025" s="15">
        <v>7.8289404909620617E-4</v>
      </c>
      <c r="Z1025" s="30" t="s">
        <v>8</v>
      </c>
      <c r="AA1025" s="17"/>
      <c r="AB1025" s="18">
        <f t="shared" si="31"/>
        <v>-1.4433172331231199</v>
      </c>
      <c r="AD1025" s="28">
        <f t="shared" si="32"/>
        <v>0</v>
      </c>
    </row>
    <row r="1026" spans="1:30">
      <c r="A1026" s="14">
        <v>44665</v>
      </c>
      <c r="B1026" s="15">
        <v>1.0747802654049227E-3</v>
      </c>
      <c r="C1026" s="15">
        <v>1.0747802654049227E-3</v>
      </c>
      <c r="D1026" s="15">
        <v>0.4061344143277566</v>
      </c>
      <c r="E1026" s="15">
        <v>0.4061344143277566</v>
      </c>
      <c r="F1026" s="15">
        <v>0.29001772002362669</v>
      </c>
      <c r="G1026" s="15">
        <v>0.29001772002362669</v>
      </c>
      <c r="H1026" s="15">
        <v>0.23132757923251385</v>
      </c>
      <c r="I1026" s="15">
        <v>0.23132757923251385</v>
      </c>
      <c r="J1026" s="15">
        <v>6.2669403230607737E-6</v>
      </c>
      <c r="K1026" s="15">
        <v>6.2669403230607737E-6</v>
      </c>
      <c r="L1026" s="15">
        <v>5.1988502983040729E-3</v>
      </c>
      <c r="M1026" s="15">
        <v>5.1988502983040729E-3</v>
      </c>
      <c r="N1026" s="15">
        <v>7.8346131128174835E-3</v>
      </c>
      <c r="O1026" s="15">
        <v>7.8346131128174835E-3</v>
      </c>
      <c r="P1026" s="15">
        <v>3.9496947963111942E-3</v>
      </c>
      <c r="Q1026" s="15">
        <v>3.9496947963111942E-3</v>
      </c>
      <c r="R1026" s="15">
        <v>0</v>
      </c>
      <c r="S1026" s="15">
        <v>0</v>
      </c>
      <c r="T1026" s="15">
        <v>4.2856161324676218E-3</v>
      </c>
      <c r="U1026" s="15">
        <v>4.2856161324676218E-3</v>
      </c>
      <c r="V1026" s="15">
        <v>7.1919669226225636E-3</v>
      </c>
      <c r="W1026" s="15">
        <v>7.1919669226225636E-3</v>
      </c>
      <c r="X1026" s="15">
        <v>3.430416740524596E-3</v>
      </c>
      <c r="Y1026" s="15">
        <v>3.430416740524596E-3</v>
      </c>
      <c r="Z1026" s="30" t="s">
        <v>8</v>
      </c>
      <c r="AA1026" s="17"/>
      <c r="AB1026" s="18">
        <f t="shared" si="31"/>
        <v>-1.4639204810874626</v>
      </c>
      <c r="AD1026" s="28">
        <f t="shared" si="32"/>
        <v>0</v>
      </c>
    </row>
    <row r="1027" spans="1:30">
      <c r="A1027" s="14">
        <v>44666</v>
      </c>
      <c r="B1027" s="15">
        <v>1.4691556864649757</v>
      </c>
      <c r="C1027" s="15">
        <v>1.4691556864649757</v>
      </c>
      <c r="D1027" s="15">
        <v>4.5003263595451573E-3</v>
      </c>
      <c r="E1027" s="15">
        <v>4.5003263595451573E-3</v>
      </c>
      <c r="F1027" s="15">
        <v>1.519669226225635E-2</v>
      </c>
      <c r="G1027" s="15">
        <v>1.519669226225635E-2</v>
      </c>
      <c r="H1027" s="15">
        <v>0.53819363958239586</v>
      </c>
      <c r="I1027" s="15">
        <v>0.53819363958239586</v>
      </c>
      <c r="J1027" s="15">
        <v>1.0829272878249018E-2</v>
      </c>
      <c r="K1027" s="15">
        <v>1.0829272878249018E-2</v>
      </c>
      <c r="L1027" s="15">
        <v>2.576522724930434E-5</v>
      </c>
      <c r="M1027" s="15">
        <v>2.576522724930434E-5</v>
      </c>
      <c r="N1027" s="15">
        <v>3.7802717070289426E-5</v>
      </c>
      <c r="O1027" s="15">
        <v>3.7802717070289426E-5</v>
      </c>
      <c r="P1027" s="15">
        <v>3.9462859688115005E-3</v>
      </c>
      <c r="Q1027" s="15">
        <v>3.9462859688115005E-3</v>
      </c>
      <c r="R1027" s="15">
        <v>0</v>
      </c>
      <c r="S1027" s="15">
        <v>0</v>
      </c>
      <c r="T1027" s="15">
        <v>8.3536592348300073E-3</v>
      </c>
      <c r="U1027" s="15">
        <v>8.3536592348300073E-3</v>
      </c>
      <c r="V1027" s="15">
        <v>2.816302421736562E-3</v>
      </c>
      <c r="W1027" s="15">
        <v>2.816302421736562E-3</v>
      </c>
      <c r="X1027" s="15">
        <v>3.9928732779739746E-3</v>
      </c>
      <c r="Y1027" s="15">
        <v>3.9928732779739746E-3</v>
      </c>
      <c r="Z1027" s="30" t="s">
        <v>8</v>
      </c>
      <c r="AA1027" s="17"/>
      <c r="AB1027" s="18">
        <f t="shared" si="31"/>
        <v>-0.61953685870343045</v>
      </c>
      <c r="AD1027" s="28">
        <f t="shared" si="32"/>
        <v>0</v>
      </c>
    </row>
    <row r="1028" spans="1:30">
      <c r="A1028" s="14">
        <v>44667</v>
      </c>
      <c r="B1028" s="15"/>
      <c r="C1028" s="15"/>
      <c r="D1028" s="15">
        <v>3.7293735041854181E-2</v>
      </c>
      <c r="E1028" s="15">
        <v>3.7293735041854181E-2</v>
      </c>
      <c r="F1028" s="15">
        <v>1.6448907265209686E-2</v>
      </c>
      <c r="G1028" s="15">
        <v>1.6448907265209686E-2</v>
      </c>
      <c r="H1028" s="15">
        <v>1.875764145497848E-2</v>
      </c>
      <c r="I1028" s="15">
        <v>1.875764145497848E-2</v>
      </c>
      <c r="J1028" s="15"/>
      <c r="K1028" s="15"/>
      <c r="L1028" s="15">
        <v>2.4906386340994196E-4</v>
      </c>
      <c r="M1028" s="15">
        <v>2.4906386340994196E-4</v>
      </c>
      <c r="N1028" s="15">
        <v>3.0714707619610164E-4</v>
      </c>
      <c r="O1028" s="15">
        <v>3.0714707619610164E-4</v>
      </c>
      <c r="P1028" s="15">
        <v>1.7271392665112244E-4</v>
      </c>
      <c r="Q1028" s="15">
        <v>1.7271392665112244E-4</v>
      </c>
      <c r="R1028" s="15"/>
      <c r="S1028" s="15"/>
      <c r="T1028" s="15">
        <v>1.3020028169981792E-2</v>
      </c>
      <c r="U1028" s="15">
        <v>1.3020028169981792E-2</v>
      </c>
      <c r="V1028" s="15">
        <v>3.421145894861193E-3</v>
      </c>
      <c r="W1028" s="15">
        <v>3.421145894861193E-3</v>
      </c>
      <c r="X1028" s="15">
        <v>5.9904461927941929E-3</v>
      </c>
      <c r="Y1028" s="15">
        <v>5.9904461927941929E-3</v>
      </c>
      <c r="Z1028" s="30" t="s">
        <v>8</v>
      </c>
      <c r="AA1028" s="17"/>
      <c r="AB1028" s="18">
        <f t="shared" si="31"/>
        <v>-3.9761540653238061</v>
      </c>
      <c r="AD1028" s="28">
        <f t="shared" si="32"/>
        <v>0</v>
      </c>
    </row>
    <row r="1029" spans="1:30">
      <c r="A1029" s="14">
        <v>44668</v>
      </c>
      <c r="B1029" s="15">
        <v>0.61017437761448923</v>
      </c>
      <c r="C1029" s="15">
        <v>0.61017437761448923</v>
      </c>
      <c r="D1029" s="15">
        <v>6.2351849943316513E-3</v>
      </c>
      <c r="E1029" s="15">
        <v>6.2351849943316513E-3</v>
      </c>
      <c r="F1029" s="15">
        <v>0.11186769049025398</v>
      </c>
      <c r="G1029" s="15">
        <v>0.11186769049025398</v>
      </c>
      <c r="H1029" s="15">
        <v>0.25063972329410911</v>
      </c>
      <c r="I1029" s="15">
        <v>0.25063972329410911</v>
      </c>
      <c r="J1029" s="15">
        <v>1.56328826358751E-2</v>
      </c>
      <c r="K1029" s="15">
        <v>1.56328826358751E-2</v>
      </c>
      <c r="L1029" s="15">
        <v>5.7256060554009637E-5</v>
      </c>
      <c r="M1029" s="15">
        <v>5.7256060554009637E-5</v>
      </c>
      <c r="N1029" s="15">
        <v>5.7176609568812759E-4</v>
      </c>
      <c r="O1029" s="15">
        <v>5.7176609568812759E-4</v>
      </c>
      <c r="P1029" s="15">
        <v>5.8290950244753812E-3</v>
      </c>
      <c r="Q1029" s="15">
        <v>5.8290950244753812E-3</v>
      </c>
      <c r="R1029" s="15">
        <v>3.1253231391104079E-2</v>
      </c>
      <c r="S1029" s="15">
        <v>3.1253231391104079E-2</v>
      </c>
      <c r="T1029" s="15">
        <v>1.8665475740607144E-3</v>
      </c>
      <c r="U1029" s="15">
        <v>1.8665475740607144E-3</v>
      </c>
      <c r="V1029" s="15">
        <v>1.764441819255759E-2</v>
      </c>
      <c r="W1029" s="15">
        <v>1.764441819255759E-2</v>
      </c>
      <c r="X1029" s="15">
        <v>1.6316920965198142E-2</v>
      </c>
      <c r="Y1029" s="15">
        <v>1.6316920965198142E-2</v>
      </c>
      <c r="Z1029" s="30" t="s">
        <v>8</v>
      </c>
      <c r="AA1029" s="17"/>
      <c r="AB1029" s="18">
        <f t="shared" si="31"/>
        <v>-1.3837387363361406</v>
      </c>
      <c r="AD1029" s="28">
        <f t="shared" si="32"/>
        <v>0</v>
      </c>
    </row>
    <row r="1030" spans="1:30">
      <c r="A1030" s="14">
        <v>44669</v>
      </c>
      <c r="B1030" s="15">
        <v>3.1272032212073267E-2</v>
      </c>
      <c r="C1030" s="15">
        <v>3.1272032212073267E-2</v>
      </c>
      <c r="D1030" s="15">
        <v>0.30201140540726235</v>
      </c>
      <c r="E1030" s="15">
        <v>0.30201140540726235</v>
      </c>
      <c r="F1030" s="15">
        <v>0.66234613112817498</v>
      </c>
      <c r="G1030" s="15">
        <v>0.57133608978145312</v>
      </c>
      <c r="H1030" s="15">
        <v>0.29048209911052325</v>
      </c>
      <c r="I1030" s="15">
        <v>0.26859742656249286</v>
      </c>
      <c r="J1030" s="15">
        <v>1.1593839597662435E-4</v>
      </c>
      <c r="K1030" s="15">
        <v>1.1593839597662435E-4</v>
      </c>
      <c r="L1030" s="15">
        <v>7.3087361297193305E-3</v>
      </c>
      <c r="M1030" s="15">
        <v>7.3087361297193305E-3</v>
      </c>
      <c r="N1030" s="15">
        <v>1.0802126402835205E-2</v>
      </c>
      <c r="O1030" s="15">
        <v>5.2687536916715891E-3</v>
      </c>
      <c r="P1030" s="15">
        <v>5.54048096283469E-3</v>
      </c>
      <c r="Q1030" s="15">
        <v>4.2099019621211087E-3</v>
      </c>
      <c r="R1030" s="15">
        <v>0</v>
      </c>
      <c r="S1030" s="15">
        <v>0</v>
      </c>
      <c r="T1030" s="15">
        <v>1.098171241425905E-2</v>
      </c>
      <c r="U1030" s="15">
        <v>1.098171241425905E-2</v>
      </c>
      <c r="V1030" s="15">
        <v>8.7891317188422912E-4</v>
      </c>
      <c r="W1030" s="15">
        <v>8.7891317188422912E-4</v>
      </c>
      <c r="X1030" s="15">
        <v>4.5701014012553571E-3</v>
      </c>
      <c r="Y1030" s="15">
        <v>4.5701014012553571E-3</v>
      </c>
      <c r="Z1030" s="30" t="s">
        <v>8</v>
      </c>
      <c r="AA1030" s="17"/>
      <c r="AB1030" s="18">
        <f t="shared" si="31"/>
        <v>-1.3145415758678143</v>
      </c>
      <c r="AD1030" s="28">
        <f t="shared" si="32"/>
        <v>0</v>
      </c>
    </row>
    <row r="1031" spans="1:30">
      <c r="A1031" s="14">
        <v>44670</v>
      </c>
      <c r="B1031" s="15">
        <v>0.18765099409340871</v>
      </c>
      <c r="C1031" s="15">
        <v>0.18765099409340871</v>
      </c>
      <c r="D1031" s="15">
        <v>5.3837873738935275E-2</v>
      </c>
      <c r="E1031" s="15">
        <v>5.3837873738935275E-2</v>
      </c>
      <c r="F1031" s="15">
        <v>0.18060720614294151</v>
      </c>
      <c r="G1031" s="15">
        <v>0.18060720614294151</v>
      </c>
      <c r="H1031" s="15">
        <v>0.1328454164905439</v>
      </c>
      <c r="I1031" s="15">
        <v>0.1328454164905439</v>
      </c>
      <c r="J1031" s="15">
        <v>4.0233756874050175E-3</v>
      </c>
      <c r="K1031" s="15">
        <v>4.0233756874050175E-3</v>
      </c>
      <c r="L1031" s="15">
        <v>3.2635954515785497E-4</v>
      </c>
      <c r="M1031" s="15">
        <v>3.2635954515785497E-4</v>
      </c>
      <c r="N1031" s="15">
        <v>1.1955109273479039E-3</v>
      </c>
      <c r="O1031" s="15">
        <v>1.1955109273479039E-3</v>
      </c>
      <c r="P1031" s="15">
        <v>1.8759914006644947E-3</v>
      </c>
      <c r="Q1031" s="15">
        <v>1.8759914006644947E-3</v>
      </c>
      <c r="R1031" s="15">
        <v>2.5475112413242047E-3</v>
      </c>
      <c r="S1031" s="15">
        <v>2.5475112413242047E-3</v>
      </c>
      <c r="T1031" s="15">
        <v>1.9653142785163807E-2</v>
      </c>
      <c r="U1031" s="15">
        <v>1.9653142785163807E-2</v>
      </c>
      <c r="V1031" s="15">
        <v>1.2285883047844065E-4</v>
      </c>
      <c r="W1031" s="15">
        <v>1.2285883047844065E-4</v>
      </c>
      <c r="X1031" s="15">
        <v>8.7538690192121502E-3</v>
      </c>
      <c r="Y1031" s="15">
        <v>8.7538690192121502E-3</v>
      </c>
      <c r="Z1031" s="30" t="s">
        <v>8</v>
      </c>
      <c r="AA1031" s="17"/>
      <c r="AB1031" s="18">
        <f t="shared" si="31"/>
        <v>-2.0185691087599551</v>
      </c>
      <c r="AD1031" s="28">
        <f t="shared" si="32"/>
        <v>0</v>
      </c>
    </row>
    <row r="1032" spans="1:30">
      <c r="A1032" s="14">
        <v>44671</v>
      </c>
      <c r="B1032" s="15">
        <v>6.3339965845175233E-2</v>
      </c>
      <c r="C1032" s="15">
        <v>6.3339965845175233E-2</v>
      </c>
      <c r="D1032" s="15">
        <v>3.1402086410846589E-2</v>
      </c>
      <c r="E1032" s="15">
        <v>3.1402086410846589E-2</v>
      </c>
      <c r="F1032" s="15">
        <v>1.0547477849970466</v>
      </c>
      <c r="G1032" s="15">
        <v>0.11441937389249851</v>
      </c>
      <c r="H1032" s="15">
        <v>0.2890617543189844</v>
      </c>
      <c r="I1032" s="15">
        <v>6.2946272333501502E-2</v>
      </c>
      <c r="J1032" s="15">
        <v>8.1156877183637013E-4</v>
      </c>
      <c r="K1032" s="15">
        <v>8.1156877183637013E-4</v>
      </c>
      <c r="L1032" s="15">
        <v>2.2902424221603858E-4</v>
      </c>
      <c r="M1032" s="15">
        <v>2.2902424221603858E-4</v>
      </c>
      <c r="N1032" s="15">
        <v>2.6258712344949801E-2</v>
      </c>
      <c r="O1032" s="15">
        <v>5.5286473715298278E-4</v>
      </c>
      <c r="P1032" s="15">
        <v>6.6994823127303794E-3</v>
      </c>
      <c r="Q1032" s="15">
        <v>5.1814177995336715E-4</v>
      </c>
      <c r="R1032" s="15">
        <v>0</v>
      </c>
      <c r="S1032" s="15">
        <v>0</v>
      </c>
      <c r="T1032" s="15">
        <v>0</v>
      </c>
      <c r="U1032" s="15">
        <v>0</v>
      </c>
      <c r="V1032" s="15">
        <v>6.185469580626107E-3</v>
      </c>
      <c r="W1032" s="15">
        <v>6.185469580626107E-3</v>
      </c>
      <c r="X1032" s="15">
        <v>1.4873850656994686E-3</v>
      </c>
      <c r="Y1032" s="15">
        <v>1.4873850656994686E-3</v>
      </c>
      <c r="Z1032" s="30" t="s">
        <v>8</v>
      </c>
      <c r="AA1032" s="17"/>
      <c r="AB1032" s="18">
        <f t="shared" ref="AB1032:AB1095" si="33">IF(I1032&gt;0,LN(I1032),"")</f>
        <v>-2.7654737365517041</v>
      </c>
      <c r="AD1032" s="28">
        <f t="shared" si="32"/>
        <v>0</v>
      </c>
    </row>
    <row r="1033" spans="1:30">
      <c r="A1033" s="14">
        <v>44672</v>
      </c>
      <c r="B1033" s="15">
        <v>1.2756357027590206E-2</v>
      </c>
      <c r="C1033" s="15">
        <v>1.2756357027590206E-2</v>
      </c>
      <c r="D1033" s="15">
        <v>8.2276959016111869E-3</v>
      </c>
      <c r="E1033" s="15">
        <v>8.2276959016111869E-3</v>
      </c>
      <c r="F1033" s="15">
        <v>0.66669816893089184</v>
      </c>
      <c r="G1033" s="15">
        <v>0.66669816893089184</v>
      </c>
      <c r="H1033" s="15">
        <v>0.16820859297236121</v>
      </c>
      <c r="I1033" s="15">
        <v>0.16820859297236121</v>
      </c>
      <c r="J1033" s="15">
        <v>1.3223244081658231E-3</v>
      </c>
      <c r="K1033" s="15">
        <v>1.3223244081658231E-3</v>
      </c>
      <c r="L1033" s="15">
        <v>4.580484844320771E-5</v>
      </c>
      <c r="M1033" s="15">
        <v>4.580484844320771E-5</v>
      </c>
      <c r="N1033" s="15">
        <v>7.1305375073833421E-3</v>
      </c>
      <c r="O1033" s="15">
        <v>7.1305375073833421E-3</v>
      </c>
      <c r="P1033" s="15">
        <v>2.2123290473008909E-3</v>
      </c>
      <c r="Q1033" s="15">
        <v>2.2123290473008909E-3</v>
      </c>
      <c r="R1033" s="15">
        <v>5.4522380810628733E-3</v>
      </c>
      <c r="S1033" s="15">
        <v>5.4522380810628733E-3</v>
      </c>
      <c r="T1033" s="15">
        <v>8.0158484775613492E-5</v>
      </c>
      <c r="U1033" s="15">
        <v>8.0158484775613492E-5</v>
      </c>
      <c r="V1033" s="15">
        <v>1.1246308328411105E-3</v>
      </c>
      <c r="W1033" s="15">
        <v>1.1246308328411105E-3</v>
      </c>
      <c r="X1033" s="15">
        <v>2.2793693214615235E-3</v>
      </c>
      <c r="Y1033" s="15">
        <v>2.2793693214615235E-3</v>
      </c>
      <c r="Z1033" s="30" t="s">
        <v>8</v>
      </c>
      <c r="AA1033" s="17"/>
      <c r="AB1033" s="18">
        <f t="shared" si="33"/>
        <v>-1.7825504449220615</v>
      </c>
      <c r="AD1033" s="28">
        <f t="shared" si="32"/>
        <v>0</v>
      </c>
    </row>
    <row r="1034" spans="1:30">
      <c r="A1034" s="14">
        <v>44673</v>
      </c>
      <c r="B1034" s="15">
        <v>8.206558353048083E-3</v>
      </c>
      <c r="C1034" s="15">
        <v>8.206558353048083E-3</v>
      </c>
      <c r="D1034" s="15">
        <v>4.5653119882739589E-2</v>
      </c>
      <c r="E1034" s="15">
        <v>4.5653119882739589E-2</v>
      </c>
      <c r="F1034" s="15">
        <v>1.9847182516243356</v>
      </c>
      <c r="G1034" s="15">
        <v>1.9847182516243356</v>
      </c>
      <c r="H1034" s="15">
        <v>0.49835012749014851</v>
      </c>
      <c r="I1034" s="15">
        <v>0.49835012749014851</v>
      </c>
      <c r="J1034" s="15">
        <v>5.3268992746016576E-5</v>
      </c>
      <c r="K1034" s="15">
        <v>5.3268992746016576E-5</v>
      </c>
      <c r="L1034" s="15">
        <v>2.9486871185314972E-4</v>
      </c>
      <c r="M1034" s="15">
        <v>2.9486871185314972E-4</v>
      </c>
      <c r="N1034" s="15">
        <v>2.0578854105138811E-2</v>
      </c>
      <c r="O1034" s="15">
        <v>2.0578854105138811E-2</v>
      </c>
      <c r="P1034" s="15">
        <v>5.0848343537090307E-3</v>
      </c>
      <c r="Q1034" s="15">
        <v>5.0848343537090307E-3</v>
      </c>
      <c r="R1034" s="15">
        <v>0</v>
      </c>
      <c r="S1034" s="15">
        <v>0</v>
      </c>
      <c r="T1034" s="15">
        <v>0</v>
      </c>
      <c r="U1034" s="15">
        <v>0</v>
      </c>
      <c r="V1034" s="15">
        <v>3.3549911399881869E-4</v>
      </c>
      <c r="W1034" s="15">
        <v>3.3549911399881869E-4</v>
      </c>
      <c r="X1034" s="15">
        <v>8.0675584159405861E-5</v>
      </c>
      <c r="Y1034" s="15">
        <v>8.0675584159405861E-5</v>
      </c>
      <c r="Z1034" s="30" t="s">
        <v>8</v>
      </c>
      <c r="AA1034" s="17"/>
      <c r="AB1034" s="18">
        <f t="shared" si="33"/>
        <v>-0.69645238174418667</v>
      </c>
      <c r="AD1034" s="28">
        <f t="shared" si="32"/>
        <v>0</v>
      </c>
    </row>
    <row r="1035" spans="1:30">
      <c r="A1035" s="14">
        <v>44674</v>
      </c>
      <c r="B1035" s="15">
        <v>8.3757657417707233E-3</v>
      </c>
      <c r="C1035" s="15">
        <v>8.3757657417707233E-3</v>
      </c>
      <c r="D1035" s="15">
        <v>2.4969368007603604E-2</v>
      </c>
      <c r="E1035" s="15">
        <v>2.4969368007603604E-2</v>
      </c>
      <c r="F1035" s="15">
        <v>0.2471494388659185</v>
      </c>
      <c r="G1035" s="15">
        <v>0.2471494388659185</v>
      </c>
      <c r="H1035" s="15">
        <v>7.2378498025152602E-2</v>
      </c>
      <c r="I1035" s="15">
        <v>7.2378498025152602E-2</v>
      </c>
      <c r="J1035" s="15">
        <v>2.8201231453773482E-5</v>
      </c>
      <c r="K1035" s="15">
        <v>2.8201231453773482E-5</v>
      </c>
      <c r="L1035" s="15">
        <v>9.733530294181641E-5</v>
      </c>
      <c r="M1035" s="15">
        <v>9.733530294181641E-5</v>
      </c>
      <c r="N1035" s="15">
        <v>3.6857649143532188E-3</v>
      </c>
      <c r="O1035" s="15">
        <v>3.6857649143532188E-3</v>
      </c>
      <c r="P1035" s="15">
        <v>9.3515501074916926E-4</v>
      </c>
      <c r="Q1035" s="15">
        <v>9.3515501074916926E-4</v>
      </c>
      <c r="R1035" s="15">
        <v>0</v>
      </c>
      <c r="S1035" s="15">
        <v>0</v>
      </c>
      <c r="T1035" s="15">
        <v>0</v>
      </c>
      <c r="U1035" s="15">
        <v>0</v>
      </c>
      <c r="V1035" s="15">
        <v>1.0962787950383934E-3</v>
      </c>
      <c r="W1035" s="15">
        <v>1.0962787950383934E-3</v>
      </c>
      <c r="X1035" s="15">
        <v>2.6361599330960788E-4</v>
      </c>
      <c r="Y1035" s="15">
        <v>2.6361599330960788E-4</v>
      </c>
      <c r="Z1035" s="30" t="s">
        <v>8</v>
      </c>
      <c r="AA1035" s="17"/>
      <c r="AB1035" s="18">
        <f t="shared" si="33"/>
        <v>-2.6258460123031799</v>
      </c>
      <c r="AD1035" s="28">
        <f t="shared" si="32"/>
        <v>0</v>
      </c>
    </row>
    <row r="1036" spans="1:30">
      <c r="A1036" s="14">
        <v>44675</v>
      </c>
      <c r="B1036" s="15">
        <v>1.8543876415936831E-2</v>
      </c>
      <c r="C1036" s="15">
        <v>1.8543876415936831E-2</v>
      </c>
      <c r="D1036" s="15">
        <v>3.4725800726006853E-2</v>
      </c>
      <c r="E1036" s="15">
        <v>3.4725800726006853E-2</v>
      </c>
      <c r="F1036" s="15">
        <v>0.57811222681630237</v>
      </c>
      <c r="G1036" s="15">
        <v>0.57811222681630237</v>
      </c>
      <c r="H1036" s="15">
        <v>0.15952290050314294</v>
      </c>
      <c r="I1036" s="15">
        <v>0.15952290050314294</v>
      </c>
      <c r="J1036" s="15">
        <v>1.2533880646121547E-4</v>
      </c>
      <c r="K1036" s="15">
        <v>1.2533880646121547E-4</v>
      </c>
      <c r="L1036" s="15">
        <v>2.7769189368694681E-4</v>
      </c>
      <c r="M1036" s="15">
        <v>2.7769189368694681E-4</v>
      </c>
      <c r="N1036" s="15">
        <v>3.6904902539870057E-3</v>
      </c>
      <c r="O1036" s="15">
        <v>3.6904902539870057E-3</v>
      </c>
      <c r="P1036" s="15">
        <v>1.0431012149061209E-3</v>
      </c>
      <c r="Q1036" s="15">
        <v>1.0431012149061209E-3</v>
      </c>
      <c r="R1036" s="15">
        <v>0</v>
      </c>
      <c r="S1036" s="15">
        <v>0</v>
      </c>
      <c r="T1036" s="15">
        <v>2.3875777251022019E-3</v>
      </c>
      <c r="U1036" s="15">
        <v>2.3875777251022019E-3</v>
      </c>
      <c r="V1036" s="15">
        <v>6.1429415239220325E-5</v>
      </c>
      <c r="W1036" s="15">
        <v>6.1429415239220325E-5</v>
      </c>
      <c r="X1036" s="15">
        <v>9.6242563074671499E-4</v>
      </c>
      <c r="Y1036" s="15">
        <v>9.6242563074671499E-4</v>
      </c>
      <c r="Z1036" s="30" t="s">
        <v>8</v>
      </c>
      <c r="AA1036" s="17"/>
      <c r="AB1036" s="18">
        <f t="shared" si="33"/>
        <v>-1.8355677902411904</v>
      </c>
      <c r="AD1036" s="28">
        <f t="shared" si="32"/>
        <v>0</v>
      </c>
    </row>
    <row r="1037" spans="1:30">
      <c r="A1037" s="14">
        <v>44676</v>
      </c>
      <c r="B1037" s="15">
        <v>1.8186660817522366E-2</v>
      </c>
      <c r="C1037" s="15">
        <v>1.8186660817522366E-2</v>
      </c>
      <c r="D1037" s="15">
        <v>2.565930353727942E-2</v>
      </c>
      <c r="E1037" s="15">
        <v>2.565930353727942E-2</v>
      </c>
      <c r="F1037" s="15">
        <v>0.840420555227407</v>
      </c>
      <c r="G1037" s="15">
        <v>0.840420555227407</v>
      </c>
      <c r="H1037" s="15">
        <v>0.21887058727280165</v>
      </c>
      <c r="I1037" s="15">
        <v>0.21887058727280165</v>
      </c>
      <c r="J1037" s="15">
        <v>1.8174126936876245E-4</v>
      </c>
      <c r="K1037" s="15">
        <v>1.8174126936876245E-4</v>
      </c>
      <c r="L1037" s="15">
        <v>8.8746893858714958E-5</v>
      </c>
      <c r="M1037" s="15">
        <v>8.8746893858714958E-5</v>
      </c>
      <c r="N1037" s="15">
        <v>7.5605434140578846E-3</v>
      </c>
      <c r="O1037" s="15">
        <v>7.5605434140578846E-3</v>
      </c>
      <c r="P1037" s="15">
        <v>1.9191698823272747E-3</v>
      </c>
      <c r="Q1037" s="15">
        <v>1.9191698823272747E-3</v>
      </c>
      <c r="R1037" s="15">
        <v>0</v>
      </c>
      <c r="S1037" s="15">
        <v>0</v>
      </c>
      <c r="T1037" s="15">
        <v>8.5884090831014456E-6</v>
      </c>
      <c r="U1037" s="15">
        <v>8.5884090831014456E-6</v>
      </c>
      <c r="V1037" s="15">
        <v>1.6255168340224453E-3</v>
      </c>
      <c r="W1037" s="15">
        <v>1.6255168340224453E-3</v>
      </c>
      <c r="X1037" s="15">
        <v>3.9428771413118079E-4</v>
      </c>
      <c r="Y1037" s="15">
        <v>3.9428771413118079E-4</v>
      </c>
      <c r="Z1037" s="30" t="s">
        <v>8</v>
      </c>
      <c r="AA1037" s="17"/>
      <c r="AB1037" s="18">
        <f t="shared" si="33"/>
        <v>-1.5192746495260072</v>
      </c>
      <c r="AD1037" s="28">
        <f t="shared" si="32"/>
        <v>0</v>
      </c>
    </row>
    <row r="1038" spans="1:30">
      <c r="A1038" s="14">
        <v>44677</v>
      </c>
      <c r="B1038" s="15">
        <v>9.7858273144593982E-3</v>
      </c>
      <c r="C1038" s="15">
        <v>9.7858273144593982E-3</v>
      </c>
      <c r="D1038" s="15">
        <v>1.0271737263389329E-2</v>
      </c>
      <c r="E1038" s="15">
        <v>1.0271737263389329E-2</v>
      </c>
      <c r="F1038" s="15">
        <v>0.12289663319551093</v>
      </c>
      <c r="G1038" s="15">
        <v>0.12289663319551093</v>
      </c>
      <c r="H1038" s="15">
        <v>3.7177808987487335E-2</v>
      </c>
      <c r="I1038" s="15">
        <v>3.7177808987487335E-2</v>
      </c>
      <c r="J1038" s="15">
        <v>9.7137575007441985E-5</v>
      </c>
      <c r="K1038" s="15">
        <v>9.7137575007441985E-5</v>
      </c>
      <c r="L1038" s="15">
        <v>4.5804848443207716E-5</v>
      </c>
      <c r="M1038" s="15">
        <v>4.5804848443207716E-5</v>
      </c>
      <c r="N1038" s="15">
        <v>3.6857649143532192E-4</v>
      </c>
      <c r="O1038" s="15">
        <v>3.6857649143532192E-4</v>
      </c>
      <c r="P1038" s="15">
        <v>1.4203447915388354E-4</v>
      </c>
      <c r="Q1038" s="15">
        <v>1.4203447915388354E-4</v>
      </c>
      <c r="R1038" s="15">
        <v>9.1654002224763817E-3</v>
      </c>
      <c r="S1038" s="15">
        <v>9.1654002224763817E-3</v>
      </c>
      <c r="T1038" s="15">
        <v>2.8628030277004823E-6</v>
      </c>
      <c r="U1038" s="15">
        <v>2.8628030277004823E-6</v>
      </c>
      <c r="V1038" s="15">
        <v>2.8115770821027764E-3</v>
      </c>
      <c r="W1038" s="15">
        <v>2.8115770821027764E-3</v>
      </c>
      <c r="X1038" s="15">
        <v>4.000827208806592E-3</v>
      </c>
      <c r="Y1038" s="15">
        <v>4.000827208806592E-3</v>
      </c>
      <c r="Z1038" s="30" t="s">
        <v>8</v>
      </c>
      <c r="AA1038" s="17"/>
      <c r="AB1038" s="18">
        <f t="shared" si="33"/>
        <v>-3.2920432282938212</v>
      </c>
      <c r="AD1038" s="28">
        <f t="shared" si="32"/>
        <v>0</v>
      </c>
    </row>
    <row r="1039" spans="1:30">
      <c r="A1039" s="14">
        <v>44678</v>
      </c>
      <c r="B1039" s="15"/>
      <c r="C1039" s="15"/>
      <c r="D1039" s="15">
        <v>3.3941392696416911E-2</v>
      </c>
      <c r="E1039" s="15">
        <v>3.3941392696416911E-2</v>
      </c>
      <c r="F1039" s="15">
        <v>0.86865918487891314</v>
      </c>
      <c r="G1039" s="15">
        <v>0.66884819846426458</v>
      </c>
      <c r="H1039" s="15">
        <v>0.22235327270165486</v>
      </c>
      <c r="I1039" s="15">
        <v>0.17430584909347913</v>
      </c>
      <c r="J1039" s="15"/>
      <c r="K1039" s="15"/>
      <c r="L1039" s="15">
        <v>2.633778785484443E-4</v>
      </c>
      <c r="M1039" s="15">
        <v>2.633778785484443E-4</v>
      </c>
      <c r="N1039" s="15">
        <v>2.3352628470171298E-2</v>
      </c>
      <c r="O1039" s="15">
        <v>1.9487300649734203E-2</v>
      </c>
      <c r="P1039" s="15">
        <v>5.7200125444851983E-3</v>
      </c>
      <c r="Q1039" s="15">
        <v>4.790538912902184E-3</v>
      </c>
      <c r="R1039" s="15"/>
      <c r="S1039" s="15"/>
      <c r="T1039" s="15">
        <v>0</v>
      </c>
      <c r="U1039" s="15">
        <v>0</v>
      </c>
      <c r="V1039" s="15">
        <v>1.4648552864737153E-4</v>
      </c>
      <c r="W1039" s="15">
        <v>1.4648552864737153E-4</v>
      </c>
      <c r="X1039" s="15">
        <v>3.5224550830163125E-5</v>
      </c>
      <c r="Y1039" s="15">
        <v>3.5224550830163125E-5</v>
      </c>
      <c r="Z1039" s="30" t="s">
        <v>8</v>
      </c>
      <c r="AA1039" s="17"/>
      <c r="AB1039" s="18">
        <f t="shared" si="33"/>
        <v>-1.7469437693974097</v>
      </c>
      <c r="AD1039" s="28">
        <f t="shared" si="32"/>
        <v>0</v>
      </c>
    </row>
    <row r="1040" spans="1:30">
      <c r="A1040" s="14">
        <v>44679</v>
      </c>
      <c r="B1040" s="15">
        <v>5.1674056433797605E-2</v>
      </c>
      <c r="C1040" s="15">
        <v>5.1674056433797605E-2</v>
      </c>
      <c r="D1040" s="15">
        <v>0.74537371030723598</v>
      </c>
      <c r="E1040" s="15">
        <v>0.74537371030723598</v>
      </c>
      <c r="F1040" s="15">
        <v>4.5169521559362075E-2</v>
      </c>
      <c r="G1040" s="15">
        <v>4.5169521559362075E-2</v>
      </c>
      <c r="H1040" s="15">
        <v>0.3254464427748765</v>
      </c>
      <c r="I1040" s="15">
        <v>0.3254464427748765</v>
      </c>
      <c r="J1040" s="15">
        <v>4.5435317342190596E-4</v>
      </c>
      <c r="K1040" s="15">
        <v>4.5435317342190596E-4</v>
      </c>
      <c r="L1040" s="15">
        <v>6.8793156755642586E-3</v>
      </c>
      <c r="M1040" s="15">
        <v>6.8793156755642586E-3</v>
      </c>
      <c r="N1040" s="15">
        <v>6.0011813349084464E-4</v>
      </c>
      <c r="O1040" s="15">
        <v>6.0011813349084464E-4</v>
      </c>
      <c r="P1040" s="15">
        <v>3.0395378538931078E-3</v>
      </c>
      <c r="Q1040" s="15">
        <v>3.0395378538931078E-3</v>
      </c>
      <c r="R1040" s="15">
        <v>0</v>
      </c>
      <c r="S1040" s="15">
        <v>0</v>
      </c>
      <c r="T1040" s="15">
        <v>9.2325397643340558E-3</v>
      </c>
      <c r="U1040" s="15">
        <v>9.2325397643340558E-3</v>
      </c>
      <c r="V1040" s="15">
        <v>3.0761961015948018E-3</v>
      </c>
      <c r="W1040" s="15">
        <v>3.0761961015948018E-3</v>
      </c>
      <c r="X1040" s="15">
        <v>4.4042051296036217E-3</v>
      </c>
      <c r="Y1040" s="15">
        <v>4.4042051296036217E-3</v>
      </c>
      <c r="Z1040" s="30" t="s">
        <v>8</v>
      </c>
      <c r="AA1040" s="17"/>
      <c r="AB1040" s="18">
        <f t="shared" si="33"/>
        <v>-1.1225573691974609</v>
      </c>
      <c r="AD1040" s="28">
        <f t="shared" si="32"/>
        <v>0</v>
      </c>
    </row>
    <row r="1041" spans="1:30">
      <c r="A1041" s="14">
        <v>44680</v>
      </c>
      <c r="B1041" s="15">
        <v>0.70120168580694686</v>
      </c>
      <c r="C1041" s="15">
        <v>0.70120168580694686</v>
      </c>
      <c r="D1041" s="15">
        <v>0.10967112118817776</v>
      </c>
      <c r="E1041" s="15">
        <v>0.10967112118817776</v>
      </c>
      <c r="F1041" s="15">
        <v>1.8392297696396924</v>
      </c>
      <c r="G1041" s="15">
        <v>1.8315510927347898</v>
      </c>
      <c r="H1041" s="15">
        <v>0.74007235804506011</v>
      </c>
      <c r="I1041" s="15">
        <v>0.73822590981605973</v>
      </c>
      <c r="J1041" s="15">
        <v>6.0131292399768117E-3</v>
      </c>
      <c r="K1041" s="15">
        <v>6.0131292399768117E-3</v>
      </c>
      <c r="L1041" s="15">
        <v>7.0424954481431866E-4</v>
      </c>
      <c r="M1041" s="15">
        <v>7.0424954481431866E-4</v>
      </c>
      <c r="N1041" s="15">
        <v>1.678440637920851E-2</v>
      </c>
      <c r="O1041" s="15">
        <v>1.6779681039574723E-2</v>
      </c>
      <c r="P1041" s="15">
        <v>6.4960889385820165E-3</v>
      </c>
      <c r="Q1041" s="15">
        <v>6.4949526627487847E-3</v>
      </c>
      <c r="R1041" s="15">
        <v>0</v>
      </c>
      <c r="S1041" s="15">
        <v>0</v>
      </c>
      <c r="T1041" s="15">
        <v>2.8628030277004823E-6</v>
      </c>
      <c r="U1041" s="15">
        <v>2.8628030277004823E-6</v>
      </c>
      <c r="V1041" s="15">
        <v>9.7341996455995285E-4</v>
      </c>
      <c r="W1041" s="15">
        <v>9.7341996455995285E-4</v>
      </c>
      <c r="X1041" s="15">
        <v>2.3520909747883116E-4</v>
      </c>
      <c r="Y1041" s="15">
        <v>2.3520909747883119E-4</v>
      </c>
      <c r="Z1041" s="30" t="s">
        <v>8</v>
      </c>
      <c r="AA1041" s="17"/>
      <c r="AB1041" s="18">
        <f t="shared" si="33"/>
        <v>-0.30350539036216584</v>
      </c>
      <c r="AD1041" s="28">
        <f t="shared" si="32"/>
        <v>0</v>
      </c>
    </row>
    <row r="1042" spans="1:30">
      <c r="A1042" s="14">
        <v>44681</v>
      </c>
      <c r="B1042" s="15">
        <v>0.17352844407539128</v>
      </c>
      <c r="C1042" s="15">
        <v>0.17352844407539128</v>
      </c>
      <c r="D1042" s="15">
        <v>5.4298785026395041E-2</v>
      </c>
      <c r="E1042" s="15">
        <v>5.4298785026395041E-2</v>
      </c>
      <c r="F1042" s="15">
        <v>0.96966331955109275</v>
      </c>
      <c r="G1042" s="15">
        <v>0.72456940342587128</v>
      </c>
      <c r="H1042" s="15">
        <v>0.31764704545557843</v>
      </c>
      <c r="I1042" s="15">
        <v>0.25871069053754936</v>
      </c>
      <c r="J1042" s="15">
        <v>1.6262710138342706E-3</v>
      </c>
      <c r="K1042" s="15">
        <v>1.6262710138342706E-3</v>
      </c>
      <c r="L1042" s="15">
        <v>2.7769189368694676E-4</v>
      </c>
      <c r="M1042" s="15">
        <v>2.7769189368694676E-4</v>
      </c>
      <c r="N1042" s="15">
        <v>1.6165386887182519E-2</v>
      </c>
      <c r="O1042" s="15">
        <v>5.4152392203189606E-3</v>
      </c>
      <c r="P1042" s="15">
        <v>4.5871455387538236E-3</v>
      </c>
      <c r="Q1042" s="15">
        <v>2.0021180181531428E-3</v>
      </c>
      <c r="R1042" s="15">
        <v>2.1016184373384303E-2</v>
      </c>
      <c r="S1042" s="15">
        <v>2.1016184373384303E-2</v>
      </c>
      <c r="T1042" s="15">
        <v>7.8841595382871284E-3</v>
      </c>
      <c r="U1042" s="15">
        <v>7.8841595382871284E-3</v>
      </c>
      <c r="V1042" s="15">
        <v>1.5877141169521559E-3</v>
      </c>
      <c r="W1042" s="15">
        <v>1.5877141169521559E-3</v>
      </c>
      <c r="X1042" s="15">
        <v>1.1132094338164778E-2</v>
      </c>
      <c r="Y1042" s="15">
        <v>1.1132094338164778E-2</v>
      </c>
      <c r="Z1042" s="30" t="s">
        <v>8</v>
      </c>
      <c r="AA1042" s="17"/>
      <c r="AB1042" s="18">
        <f t="shared" si="33"/>
        <v>-1.3520448665714944</v>
      </c>
      <c r="AD1042" s="28">
        <f t="shared" si="32"/>
        <v>0</v>
      </c>
    </row>
    <row r="1043" spans="1:30">
      <c r="A1043" s="14">
        <v>44682</v>
      </c>
      <c r="B1043" s="15">
        <v>0.25453491469127487</v>
      </c>
      <c r="C1043" s="15">
        <v>0.25453491469127487</v>
      </c>
      <c r="D1043" s="15">
        <v>0.12574862299174366</v>
      </c>
      <c r="E1043" s="15">
        <v>0.12574862299174366</v>
      </c>
      <c r="F1043" s="15">
        <v>8.5859421145894864E-3</v>
      </c>
      <c r="G1043" s="15">
        <v>8.5859421145894864E-3</v>
      </c>
      <c r="H1043" s="15">
        <v>0.14427635137284847</v>
      </c>
      <c r="I1043" s="15">
        <v>0.14427635137284847</v>
      </c>
      <c r="J1043" s="15">
        <v>5.5462421859087845E-4</v>
      </c>
      <c r="K1043" s="15">
        <v>5.5462421859087845E-4</v>
      </c>
      <c r="L1043" s="15">
        <v>2.2702028009664826E-3</v>
      </c>
      <c r="M1043" s="15">
        <v>2.2702028009664826E-3</v>
      </c>
      <c r="N1043" s="15">
        <v>4.2528056704075609E-5</v>
      </c>
      <c r="O1043" s="15">
        <v>4.2528056704075609E-5</v>
      </c>
      <c r="P1043" s="15">
        <v>1.112414040733216E-3</v>
      </c>
      <c r="Q1043" s="15">
        <v>1.112414040733216E-3</v>
      </c>
      <c r="R1043" s="15">
        <v>0</v>
      </c>
      <c r="S1043" s="15">
        <v>0</v>
      </c>
      <c r="T1043" s="15">
        <v>0</v>
      </c>
      <c r="U1043" s="15">
        <v>0</v>
      </c>
      <c r="V1043" s="15">
        <v>3.61015948021264E-3</v>
      </c>
      <c r="W1043" s="15">
        <v>3.61015948021264E-3</v>
      </c>
      <c r="X1043" s="15">
        <v>8.6811473658853638E-4</v>
      </c>
      <c r="Y1043" s="15">
        <v>8.6811473658853638E-4</v>
      </c>
      <c r="Z1043" s="30" t="s">
        <v>8</v>
      </c>
      <c r="AA1043" s="17"/>
      <c r="AB1043" s="18">
        <f t="shared" si="33"/>
        <v>-1.9360247117829956</v>
      </c>
      <c r="AD1043" s="28">
        <f t="shared" si="32"/>
        <v>0</v>
      </c>
    </row>
    <row r="1044" spans="1:30">
      <c r="A1044" s="14">
        <v>44683</v>
      </c>
      <c r="B1044" s="15">
        <v>0.3406740094317452</v>
      </c>
      <c r="C1044" s="15">
        <v>0.3406740094317452</v>
      </c>
      <c r="D1044" s="15">
        <v>8.3731262954183691E-2</v>
      </c>
      <c r="E1044" s="15">
        <v>8.3731262954183691E-2</v>
      </c>
      <c r="F1044" s="15">
        <v>1.1080921441228589E-2</v>
      </c>
      <c r="G1044" s="15">
        <v>1.1080921441228589E-2</v>
      </c>
      <c r="H1044" s="15">
        <v>0.15943540726398414</v>
      </c>
      <c r="I1044" s="15">
        <v>0.15943540726398414</v>
      </c>
      <c r="J1044" s="15">
        <v>9.2437369765146419E-4</v>
      </c>
      <c r="K1044" s="15">
        <v>9.2437369765146419E-4</v>
      </c>
      <c r="L1044" s="15">
        <v>4.4659727232127525E-4</v>
      </c>
      <c r="M1044" s="15">
        <v>4.4659727232127525E-4</v>
      </c>
      <c r="N1044" s="15">
        <v>7.5605434140578852E-5</v>
      </c>
      <c r="O1044" s="15">
        <v>7.5605434140578852E-5</v>
      </c>
      <c r="P1044" s="15">
        <v>5.3064081411890898E-4</v>
      </c>
      <c r="Q1044" s="15">
        <v>5.3064081411890898E-4</v>
      </c>
      <c r="R1044" s="15">
        <v>0</v>
      </c>
      <c r="S1044" s="15">
        <v>0</v>
      </c>
      <c r="T1044" s="15">
        <v>6.9079437058412636E-3</v>
      </c>
      <c r="U1044" s="15">
        <v>6.9079437058412636E-3</v>
      </c>
      <c r="V1044" s="15">
        <v>6.383933845245127E-3</v>
      </c>
      <c r="W1044" s="15">
        <v>6.383933845245127E-3</v>
      </c>
      <c r="X1044" s="15">
        <v>4.2769422362817422E-3</v>
      </c>
      <c r="Y1044" s="15">
        <v>4.2769422362817422E-3</v>
      </c>
      <c r="Z1044" s="30" t="s">
        <v>8</v>
      </c>
      <c r="AA1044" s="17"/>
      <c r="AB1044" s="18">
        <f t="shared" si="33"/>
        <v>-1.8361164089115476</v>
      </c>
      <c r="AD1044" s="28">
        <f t="shared" si="32"/>
        <v>0</v>
      </c>
    </row>
    <row r="1045" spans="1:30">
      <c r="A1045" s="14">
        <v>44684</v>
      </c>
      <c r="B1045" s="15">
        <v>3.680260704717439E-2</v>
      </c>
      <c r="C1045" s="15">
        <v>3.680260704717439E-2</v>
      </c>
      <c r="D1045" s="15">
        <v>2.8888545352525566E-2</v>
      </c>
      <c r="E1045" s="15">
        <v>2.8888545352525566E-2</v>
      </c>
      <c r="F1045" s="15">
        <v>0.2356385115180154</v>
      </c>
      <c r="G1045" s="15">
        <v>0.18750620200826937</v>
      </c>
      <c r="H1045" s="15">
        <v>8.1474386070167312E-2</v>
      </c>
      <c r="I1045" s="15">
        <v>6.9900280432875647E-2</v>
      </c>
      <c r="J1045" s="15">
        <v>1.4100615726886741E-4</v>
      </c>
      <c r="K1045" s="15">
        <v>1.4100615726886741E-4</v>
      </c>
      <c r="L1045" s="15">
        <v>2.3188704524373908E-4</v>
      </c>
      <c r="M1045" s="15">
        <v>2.3188704524373908E-4</v>
      </c>
      <c r="N1045" s="15">
        <v>1.3041937389249856E-2</v>
      </c>
      <c r="O1045" s="15">
        <v>1.294743059657413E-3</v>
      </c>
      <c r="P1045" s="15">
        <v>3.2792920547048635E-3</v>
      </c>
      <c r="Q1045" s="15">
        <v>4.5451033329242739E-4</v>
      </c>
      <c r="R1045" s="15">
        <v>0</v>
      </c>
      <c r="S1045" s="15">
        <v>0</v>
      </c>
      <c r="T1045" s="15">
        <v>1.6964970742153057E-2</v>
      </c>
      <c r="U1045" s="15">
        <v>1.6964970742153057E-2</v>
      </c>
      <c r="V1045" s="15">
        <v>7.0880094506792677E-5</v>
      </c>
      <c r="W1045" s="15">
        <v>7.0880094506792677E-5</v>
      </c>
      <c r="X1045" s="15">
        <v>6.7506147252257781E-3</v>
      </c>
      <c r="Y1045" s="15">
        <v>6.7506147252257781E-3</v>
      </c>
      <c r="Z1045" s="30" t="s">
        <v>8</v>
      </c>
      <c r="AA1045" s="17"/>
      <c r="AB1045" s="18">
        <f t="shared" si="33"/>
        <v>-2.660685617835175</v>
      </c>
      <c r="AD1045" s="28">
        <f t="shared" si="32"/>
        <v>0</v>
      </c>
    </row>
    <row r="1046" spans="1:30">
      <c r="A1046" s="14">
        <v>44685</v>
      </c>
      <c r="B1046" s="15">
        <v>2.843937518604979E-2</v>
      </c>
      <c r="C1046" s="15">
        <v>2.843937518604979E-2</v>
      </c>
      <c r="D1046" s="15">
        <v>1.2444976925807598</v>
      </c>
      <c r="E1046" s="15">
        <v>1.2444976925807598</v>
      </c>
      <c r="F1046" s="15">
        <v>0.29673715298287062</v>
      </c>
      <c r="G1046" s="15">
        <v>0.29673715298287062</v>
      </c>
      <c r="H1046" s="15">
        <v>0.57562142925319404</v>
      </c>
      <c r="I1046" s="15">
        <v>0.57562142925319404</v>
      </c>
      <c r="J1046" s="15">
        <v>2.0054209033794476E-4</v>
      </c>
      <c r="K1046" s="15">
        <v>2.0054209033794476E-4</v>
      </c>
      <c r="L1046" s="15">
        <v>1.7557570968887055E-2</v>
      </c>
      <c r="M1046" s="15">
        <v>1.7557570968887055E-2</v>
      </c>
      <c r="N1046" s="15">
        <v>1.0962787950383934E-3</v>
      </c>
      <c r="O1046" s="15">
        <v>1.0962787950383934E-3</v>
      </c>
      <c r="P1046" s="15">
        <v>7.3051173318425394E-3</v>
      </c>
      <c r="Q1046" s="15">
        <v>7.3051173318425394E-3</v>
      </c>
      <c r="R1046" s="15">
        <v>0</v>
      </c>
      <c r="S1046" s="15">
        <v>0</v>
      </c>
      <c r="T1046" s="15">
        <v>5.974669918810906E-3</v>
      </c>
      <c r="U1046" s="15">
        <v>5.974669918810906E-3</v>
      </c>
      <c r="V1046" s="15">
        <v>7.466036621382162E-4</v>
      </c>
      <c r="W1046" s="15">
        <v>7.466036621382162E-4</v>
      </c>
      <c r="X1046" s="15">
        <v>2.5509392456037486E-3</v>
      </c>
      <c r="Y1046" s="15">
        <v>2.5509392456037486E-3</v>
      </c>
      <c r="Z1046" s="30" t="s">
        <v>8</v>
      </c>
      <c r="AA1046" s="17"/>
      <c r="AB1046" s="18">
        <f t="shared" si="33"/>
        <v>-0.55230507524358619</v>
      </c>
      <c r="AD1046" s="28">
        <f t="shared" si="32"/>
        <v>0</v>
      </c>
    </row>
    <row r="1047" spans="1:30">
      <c r="A1047" s="14">
        <v>44686</v>
      </c>
      <c r="B1047" s="15">
        <v>1.4855782035815565E-2</v>
      </c>
      <c r="C1047" s="15">
        <v>1.4855782035815565E-2</v>
      </c>
      <c r="D1047" s="15">
        <v>9.9740057485084802E-3</v>
      </c>
      <c r="E1047" s="15">
        <v>9.9740057485084802E-3</v>
      </c>
      <c r="F1047" s="15">
        <v>0.51713171884229181</v>
      </c>
      <c r="G1047" s="15">
        <v>0.51713171884229181</v>
      </c>
      <c r="H1047" s="15">
        <v>0.13369762336546723</v>
      </c>
      <c r="I1047" s="15">
        <v>0.13369762336546723</v>
      </c>
      <c r="J1047" s="15">
        <v>1.253388064612155E-4</v>
      </c>
      <c r="K1047" s="15">
        <v>1.253388064612155E-4</v>
      </c>
      <c r="L1047" s="15">
        <v>4.2942045415507228E-5</v>
      </c>
      <c r="M1047" s="15">
        <v>4.2942045415507228E-5</v>
      </c>
      <c r="N1047" s="15">
        <v>9.2852923803898434E-3</v>
      </c>
      <c r="O1047" s="15">
        <v>9.2852923803898434E-3</v>
      </c>
      <c r="P1047" s="15">
        <v>2.2952771831267578E-3</v>
      </c>
      <c r="Q1047" s="15">
        <v>2.2952771831267578E-3</v>
      </c>
      <c r="R1047" s="15">
        <v>0</v>
      </c>
      <c r="S1047" s="15">
        <v>0</v>
      </c>
      <c r="T1047" s="15">
        <v>7.7295681747913017E-5</v>
      </c>
      <c r="U1047" s="15">
        <v>7.7295681747913017E-5</v>
      </c>
      <c r="V1047" s="15">
        <v>2.7199054932073245E-2</v>
      </c>
      <c r="W1047" s="15">
        <v>2.7199054932073242E-2</v>
      </c>
      <c r="X1047" s="15">
        <v>6.571083143575269E-3</v>
      </c>
      <c r="Y1047" s="15">
        <v>6.571083143575269E-3</v>
      </c>
      <c r="Z1047" s="30" t="s">
        <v>8</v>
      </c>
      <c r="AA1047" s="17"/>
      <c r="AB1047" s="18">
        <f t="shared" si="33"/>
        <v>-2.0121745709075709</v>
      </c>
      <c r="AD1047" s="28">
        <f t="shared" si="32"/>
        <v>0</v>
      </c>
    </row>
    <row r="1048" spans="1:30">
      <c r="A1048" s="14">
        <v>44687</v>
      </c>
      <c r="B1048" s="15">
        <v>2.4321995393798861E-2</v>
      </c>
      <c r="C1048" s="15">
        <v>2.4321995393798861E-2</v>
      </c>
      <c r="D1048" s="15">
        <v>3.4874666483447274E-2</v>
      </c>
      <c r="E1048" s="15">
        <v>3.4874666483447274E-2</v>
      </c>
      <c r="F1048" s="15">
        <v>8.1762551683402226E-2</v>
      </c>
      <c r="G1048" s="15">
        <v>8.1762551683402226E-2</v>
      </c>
      <c r="H1048" s="15">
        <v>4.2322865960357607E-2</v>
      </c>
      <c r="I1048" s="15">
        <v>4.2322865960357607E-2</v>
      </c>
      <c r="J1048" s="15">
        <v>3.5721559841446406E-4</v>
      </c>
      <c r="K1048" s="15">
        <v>3.5721559841446406E-4</v>
      </c>
      <c r="L1048" s="15">
        <v>3.0918272699165223E-4</v>
      </c>
      <c r="M1048" s="15">
        <v>3.0918272699165223E-4</v>
      </c>
      <c r="N1048" s="15">
        <v>4.5363260484347309E-4</v>
      </c>
      <c r="O1048" s="15">
        <v>4.5363260484347309E-4</v>
      </c>
      <c r="P1048" s="15">
        <v>3.6133571496747976E-4</v>
      </c>
      <c r="Q1048" s="15">
        <v>3.6133571496747976E-4</v>
      </c>
      <c r="R1048" s="15">
        <v>3.1334701615303868E-6</v>
      </c>
      <c r="S1048" s="15">
        <v>3.1334701615303868E-6</v>
      </c>
      <c r="T1048" s="15">
        <v>1.3684198472408305E-3</v>
      </c>
      <c r="U1048" s="15">
        <v>1.3684198472408305E-3</v>
      </c>
      <c r="V1048" s="15">
        <v>1.1492025989367986E-2</v>
      </c>
      <c r="W1048" s="15">
        <v>1.1492025989367986E-2</v>
      </c>
      <c r="X1048" s="15">
        <v>3.3076989505356402E-3</v>
      </c>
      <c r="Y1048" s="15">
        <v>3.3076989505356402E-3</v>
      </c>
      <c r="Z1048" s="30" t="s">
        <v>8</v>
      </c>
      <c r="AA1048" s="17"/>
      <c r="AB1048" s="18">
        <f t="shared" si="33"/>
        <v>-3.1624277725445959</v>
      </c>
      <c r="AD1048" s="28">
        <f t="shared" si="32"/>
        <v>0</v>
      </c>
    </row>
    <row r="1049" spans="1:30">
      <c r="A1049" s="14">
        <v>44688</v>
      </c>
      <c r="B1049" s="15">
        <v>7.2668306516051204E-2</v>
      </c>
      <c r="C1049" s="15">
        <v>7.2668306516051204E-2</v>
      </c>
      <c r="D1049" s="15">
        <v>2.0354529526950427E-3</v>
      </c>
      <c r="E1049" s="15">
        <v>2.0354529526950427E-3</v>
      </c>
      <c r="F1049" s="15">
        <v>7.0190194920259893E-2</v>
      </c>
      <c r="G1049" s="15">
        <v>7.0190194920259893E-2</v>
      </c>
      <c r="H1049" s="15">
        <v>4.4037506192703295E-2</v>
      </c>
      <c r="I1049" s="15">
        <v>4.4037506192703295E-2</v>
      </c>
      <c r="J1049" s="15">
        <v>7.5203283876729284E-5</v>
      </c>
      <c r="K1049" s="15">
        <v>7.5203283876729284E-5</v>
      </c>
      <c r="L1049" s="15">
        <v>2.0039621193903376E-5</v>
      </c>
      <c r="M1049" s="15">
        <v>2.0039621193903376E-5</v>
      </c>
      <c r="N1049" s="15">
        <v>2.5989367985823977E-4</v>
      </c>
      <c r="O1049" s="15">
        <v>2.5989367985823977E-4</v>
      </c>
      <c r="P1049" s="15">
        <v>9.7719721657871906E-5</v>
      </c>
      <c r="Q1049" s="15">
        <v>9.7719721657871906E-5</v>
      </c>
      <c r="R1049" s="15">
        <v>0</v>
      </c>
      <c r="S1049" s="15">
        <v>0</v>
      </c>
      <c r="T1049" s="15">
        <v>2.2902424221603857E-3</v>
      </c>
      <c r="U1049" s="15">
        <v>2.2902424221603857E-3</v>
      </c>
      <c r="V1049" s="15">
        <v>3.3455404607206141E-2</v>
      </c>
      <c r="W1049" s="15">
        <v>3.3455404607206148E-2</v>
      </c>
      <c r="X1049" s="15">
        <v>8.9538535658608195E-3</v>
      </c>
      <c r="Y1049" s="15">
        <v>8.9538535658608195E-3</v>
      </c>
      <c r="Z1049" s="30" t="s">
        <v>8</v>
      </c>
      <c r="AA1049" s="17"/>
      <c r="AB1049" s="18">
        <f t="shared" si="33"/>
        <v>-3.1227135946913838</v>
      </c>
      <c r="AD1049" s="28">
        <f t="shared" si="32"/>
        <v>0</v>
      </c>
    </row>
    <row r="1050" spans="1:30">
      <c r="A1050" s="14">
        <v>44689</v>
      </c>
      <c r="B1050" s="15">
        <v>2.4021182258291942E-2</v>
      </c>
      <c r="C1050" s="15">
        <v>2.4021182258291942E-2</v>
      </c>
      <c r="D1050" s="15">
        <v>2.1041602253598541E-2</v>
      </c>
      <c r="E1050" s="15">
        <v>2.1041602253598541E-2</v>
      </c>
      <c r="F1050" s="15">
        <v>0.36628942705256945</v>
      </c>
      <c r="G1050" s="15">
        <v>0.36628942705256945</v>
      </c>
      <c r="H1050" s="15">
        <v>0.10514187540053724</v>
      </c>
      <c r="I1050" s="15">
        <v>0.10514187540053724</v>
      </c>
      <c r="J1050" s="15">
        <v>1.9740862017641439E-4</v>
      </c>
      <c r="K1050" s="15">
        <v>1.9740862017641439E-4</v>
      </c>
      <c r="L1050" s="15">
        <v>7.7295681747913017E-5</v>
      </c>
      <c r="M1050" s="15">
        <v>7.7295681747913017E-5</v>
      </c>
      <c r="N1050" s="15">
        <v>1.8381571175428233E-3</v>
      </c>
      <c r="O1050" s="15">
        <v>1.8381571175428233E-3</v>
      </c>
      <c r="P1050" s="15">
        <v>5.4427612411768174E-4</v>
      </c>
      <c r="Q1050" s="15">
        <v>5.4427612411768174E-4</v>
      </c>
      <c r="R1050" s="15">
        <v>0</v>
      </c>
      <c r="S1050" s="15">
        <v>0</v>
      </c>
      <c r="T1050" s="15">
        <v>0</v>
      </c>
      <c r="U1050" s="15">
        <v>0</v>
      </c>
      <c r="V1050" s="15">
        <v>3.4069698759598348E-3</v>
      </c>
      <c r="W1050" s="15">
        <v>3.4069698759598348E-3</v>
      </c>
      <c r="X1050" s="15">
        <v>8.1925487575960042E-4</v>
      </c>
      <c r="Y1050" s="15">
        <v>8.1925487575960031E-4</v>
      </c>
      <c r="Z1050" s="30" t="s">
        <v>8</v>
      </c>
      <c r="AA1050" s="17"/>
      <c r="AB1050" s="18">
        <f t="shared" si="33"/>
        <v>-2.2524446465753174</v>
      </c>
      <c r="AD1050" s="28">
        <f t="shared" si="32"/>
        <v>0</v>
      </c>
    </row>
    <row r="1051" spans="1:30">
      <c r="A1051" s="14">
        <v>44690</v>
      </c>
      <c r="B1051" s="15">
        <v>5.8373415639149585E-2</v>
      </c>
      <c r="C1051" s="15">
        <v>5.8373415639149585E-2</v>
      </c>
      <c r="D1051" s="15">
        <v>1.8258957710673675E-2</v>
      </c>
      <c r="E1051" s="15">
        <v>1.8258957710673675E-2</v>
      </c>
      <c r="F1051" s="15">
        <v>1.7137909037212051</v>
      </c>
      <c r="G1051" s="15">
        <v>1.7137909037212051</v>
      </c>
      <c r="H1051" s="15">
        <v>0.44052050523368658</v>
      </c>
      <c r="I1051" s="15">
        <v>0.44052050523368658</v>
      </c>
      <c r="J1051" s="15">
        <v>6.3609444279066852E-4</v>
      </c>
      <c r="K1051" s="15">
        <v>6.3609444279066852E-4</v>
      </c>
      <c r="L1051" s="15">
        <v>6.2981666609410601E-5</v>
      </c>
      <c r="M1051" s="15">
        <v>6.2981666609410601E-5</v>
      </c>
      <c r="N1051" s="15">
        <v>2.7784997046662731E-2</v>
      </c>
      <c r="O1051" s="15">
        <v>2.7784997046662731E-2</v>
      </c>
      <c r="P1051" s="15">
        <v>6.936963961875672E-3</v>
      </c>
      <c r="Q1051" s="15">
        <v>6.936963961875672E-3</v>
      </c>
      <c r="R1051" s="15">
        <v>0</v>
      </c>
      <c r="S1051" s="15">
        <v>0</v>
      </c>
      <c r="T1051" s="15">
        <v>1.5161404834701754E-2</v>
      </c>
      <c r="U1051" s="15">
        <v>1.5161404834701754E-2</v>
      </c>
      <c r="V1051" s="15">
        <v>4.4890726520968697E-4</v>
      </c>
      <c r="W1051" s="15">
        <v>4.4890726520968697E-4</v>
      </c>
      <c r="X1051" s="15">
        <v>6.1256630169486898E-3</v>
      </c>
      <c r="Y1051" s="15">
        <v>6.1256630169486898E-3</v>
      </c>
      <c r="Z1051" s="30" t="s">
        <v>8</v>
      </c>
      <c r="AA1051" s="17"/>
      <c r="AB1051" s="18">
        <f t="shared" si="33"/>
        <v>-0.81979828478310368</v>
      </c>
      <c r="AD1051" s="28">
        <f t="shared" si="32"/>
        <v>0</v>
      </c>
    </row>
    <row r="1052" spans="1:30">
      <c r="A1052" s="14">
        <v>44691</v>
      </c>
      <c r="B1052" s="15">
        <v>4.9508828552180116E-4</v>
      </c>
      <c r="C1052" s="15">
        <v>4.9508828552180116E-4</v>
      </c>
      <c r="D1052" s="15">
        <v>6.9050809028135627E-3</v>
      </c>
      <c r="E1052" s="15">
        <v>6.9050809028135627E-3</v>
      </c>
      <c r="F1052" s="15">
        <v>0.53830596574128764</v>
      </c>
      <c r="G1052" s="15">
        <v>0.36799999999999999</v>
      </c>
      <c r="H1052" s="15">
        <v>0.13236363553725394</v>
      </c>
      <c r="I1052" s="15">
        <v>9.1411118231773017E-2</v>
      </c>
      <c r="J1052" s="15">
        <v>6.2669403230607737E-6</v>
      </c>
      <c r="K1052" s="15">
        <v>6.2669403230607737E-6</v>
      </c>
      <c r="L1052" s="15">
        <v>1.4314015138502411E-5</v>
      </c>
      <c r="M1052" s="15">
        <v>1.4314015138502411E-5</v>
      </c>
      <c r="N1052" s="15">
        <v>1.0093325457767277E-2</v>
      </c>
      <c r="O1052" s="15">
        <v>6.6154754873006493E-4</v>
      </c>
      <c r="P1052" s="15">
        <v>2.4350391106141801E-3</v>
      </c>
      <c r="Q1052" s="15">
        <v>1.6703254748496709E-4</v>
      </c>
      <c r="R1052" s="15">
        <v>0</v>
      </c>
      <c r="S1052" s="15">
        <v>0</v>
      </c>
      <c r="T1052" s="15">
        <v>0</v>
      </c>
      <c r="U1052" s="15">
        <v>0</v>
      </c>
      <c r="V1052" s="15">
        <v>1.4818665091553454E-2</v>
      </c>
      <c r="W1052" s="15">
        <v>1.4818665091553454E-2</v>
      </c>
      <c r="X1052" s="15">
        <v>3.5633610130126306E-3</v>
      </c>
      <c r="Y1052" s="15">
        <v>3.5633610130126306E-3</v>
      </c>
      <c r="Z1052" s="30" t="s">
        <v>8</v>
      </c>
      <c r="AA1052" s="17"/>
      <c r="AB1052" s="18">
        <f t="shared" si="33"/>
        <v>-2.3923881642463591</v>
      </c>
      <c r="AD1052" s="28">
        <f t="shared" si="32"/>
        <v>0</v>
      </c>
    </row>
    <row r="1053" spans="1:30">
      <c r="A1053" s="14">
        <v>44692</v>
      </c>
      <c r="B1053" s="15">
        <v>2.1119588888714809E-3</v>
      </c>
      <c r="C1053" s="15">
        <v>2.1119588888714809E-3</v>
      </c>
      <c r="D1053" s="15">
        <v>0.16766578492333412</v>
      </c>
      <c r="E1053" s="15">
        <v>0.16766578492333412</v>
      </c>
      <c r="F1053" s="15">
        <v>3.4702894270525697E-2</v>
      </c>
      <c r="G1053" s="15">
        <v>3.4702894270525697E-2</v>
      </c>
      <c r="H1053" s="15">
        <v>7.5658926355690687E-2</v>
      </c>
      <c r="I1053" s="15">
        <v>7.5658926355690687E-2</v>
      </c>
      <c r="J1053" s="15">
        <v>3.1334701615303868E-6</v>
      </c>
      <c r="K1053" s="15">
        <v>3.1334701615303868E-6</v>
      </c>
      <c r="L1053" s="15">
        <v>3.7731743905092354E-3</v>
      </c>
      <c r="M1053" s="15">
        <v>3.7731743905092354E-3</v>
      </c>
      <c r="N1053" s="15">
        <v>2.740696987595983E-4</v>
      </c>
      <c r="O1053" s="15">
        <v>2.740696987595983E-4</v>
      </c>
      <c r="P1053" s="15">
        <v>1.5646518223591819E-3</v>
      </c>
      <c r="Q1053" s="15">
        <v>1.5646518223591819E-3</v>
      </c>
      <c r="R1053" s="15">
        <v>0</v>
      </c>
      <c r="S1053" s="15">
        <v>0</v>
      </c>
      <c r="T1053" s="15">
        <v>6.8134712059271475E-4</v>
      </c>
      <c r="U1053" s="15">
        <v>6.8134712059271475E-4</v>
      </c>
      <c r="V1053" s="15">
        <v>3.0809214412285883E-3</v>
      </c>
      <c r="W1053" s="15">
        <v>3.0809214412285883E-3</v>
      </c>
      <c r="X1053" s="15">
        <v>1.0112854915756511E-3</v>
      </c>
      <c r="Y1053" s="15">
        <v>1.0112854915756511E-3</v>
      </c>
      <c r="Z1053" s="30" t="s">
        <v>8</v>
      </c>
      <c r="AA1053" s="17"/>
      <c r="AB1053" s="18">
        <f t="shared" si="33"/>
        <v>-2.5815198502600332</v>
      </c>
      <c r="AD1053" s="28">
        <f t="shared" ref="AD1053:AD1116" si="34">A1053-1-A1052</f>
        <v>0</v>
      </c>
    </row>
    <row r="1054" spans="1:30">
      <c r="A1054" s="14">
        <v>44693</v>
      </c>
      <c r="B1054" s="15">
        <v>3.6598931486674915E-3</v>
      </c>
      <c r="C1054" s="15">
        <v>3.6598931486674915E-3</v>
      </c>
      <c r="D1054" s="15">
        <v>0.25224443757371723</v>
      </c>
      <c r="E1054" s="15">
        <v>0.25224443757371723</v>
      </c>
      <c r="F1054" s="15">
        <v>0.24965386887182517</v>
      </c>
      <c r="G1054" s="15">
        <v>0.24965386887182517</v>
      </c>
      <c r="H1054" s="15">
        <v>0.16147843121213362</v>
      </c>
      <c r="I1054" s="15">
        <v>0.16147843121213362</v>
      </c>
      <c r="J1054" s="15">
        <v>1.2533880646121547E-5</v>
      </c>
      <c r="K1054" s="15">
        <v>1.2533880646121547E-5</v>
      </c>
      <c r="L1054" s="15">
        <v>8.2448727197773899E-4</v>
      </c>
      <c r="M1054" s="15">
        <v>8.2448727197773899E-4</v>
      </c>
      <c r="N1054" s="15">
        <v>2.4713526284701717E-3</v>
      </c>
      <c r="O1054" s="15">
        <v>2.4713526284701717E-3</v>
      </c>
      <c r="P1054" s="15">
        <v>9.2606480408332086E-4</v>
      </c>
      <c r="Q1054" s="15">
        <v>9.2606480408332086E-4</v>
      </c>
      <c r="R1054" s="15">
        <v>0</v>
      </c>
      <c r="S1054" s="15">
        <v>0</v>
      </c>
      <c r="T1054" s="15">
        <v>8.6198999164061509E-3</v>
      </c>
      <c r="U1054" s="15">
        <v>8.6198999164061509E-3</v>
      </c>
      <c r="V1054" s="15">
        <v>0</v>
      </c>
      <c r="W1054" s="15">
        <v>0</v>
      </c>
      <c r="X1054" s="15">
        <v>3.4213265338587473E-3</v>
      </c>
      <c r="Y1054" s="15">
        <v>3.4213265338587473E-3</v>
      </c>
      <c r="Z1054" s="30" t="s">
        <v>8</v>
      </c>
      <c r="AA1054" s="17"/>
      <c r="AB1054" s="18">
        <f t="shared" si="33"/>
        <v>-1.8233836981044496</v>
      </c>
      <c r="AD1054" s="28">
        <f t="shared" si="34"/>
        <v>0</v>
      </c>
    </row>
    <row r="1055" spans="1:30">
      <c r="A1055" s="14">
        <v>44694</v>
      </c>
      <c r="B1055" s="15">
        <v>0.51124445767465176</v>
      </c>
      <c r="C1055" s="15">
        <v>0.51124445767465176</v>
      </c>
      <c r="D1055" s="15">
        <v>0.20054221489344648</v>
      </c>
      <c r="E1055" s="15">
        <v>0.20054221489344648</v>
      </c>
      <c r="F1055" s="15">
        <v>3.7575900767867688E-2</v>
      </c>
      <c r="G1055" s="15">
        <v>3.7575900767867688E-2</v>
      </c>
      <c r="H1055" s="15">
        <v>0.2740231436661712</v>
      </c>
      <c r="I1055" s="15">
        <v>0.2740231436661712</v>
      </c>
      <c r="J1055" s="15">
        <v>5.6089115891393918E-4</v>
      </c>
      <c r="K1055" s="15">
        <v>5.6089115891393918E-4</v>
      </c>
      <c r="L1055" s="15">
        <v>8.1876166592233799E-4</v>
      </c>
      <c r="M1055" s="15">
        <v>8.1876166592233799E-4</v>
      </c>
      <c r="N1055" s="15">
        <v>2.3626698168930889E-4</v>
      </c>
      <c r="O1055" s="15">
        <v>2.3626698168930889E-4</v>
      </c>
      <c r="P1055" s="15">
        <v>5.8518205411400045E-4</v>
      </c>
      <c r="Q1055" s="15">
        <v>5.8518205411400045E-4</v>
      </c>
      <c r="R1055" s="15">
        <v>1.0747802654049227E-3</v>
      </c>
      <c r="S1055" s="15">
        <v>1.0747802654049227E-3</v>
      </c>
      <c r="T1055" s="15">
        <v>0</v>
      </c>
      <c r="U1055" s="15">
        <v>0</v>
      </c>
      <c r="V1055" s="15">
        <v>2.6934435912581218E-4</v>
      </c>
      <c r="W1055" s="15">
        <v>2.6934435912581218E-4</v>
      </c>
      <c r="X1055" s="15">
        <v>4.5451033329242739E-4</v>
      </c>
      <c r="Y1055" s="15">
        <v>4.5451033329242739E-4</v>
      </c>
      <c r="Z1055" s="30" t="s">
        <v>8</v>
      </c>
      <c r="AA1055" s="17"/>
      <c r="AB1055" s="18">
        <f t="shared" si="33"/>
        <v>-1.2945427102261817</v>
      </c>
      <c r="AD1055" s="28">
        <f t="shared" si="34"/>
        <v>0</v>
      </c>
    </row>
    <row r="1056" spans="1:30">
      <c r="A1056" s="14">
        <v>44695</v>
      </c>
      <c r="B1056" s="15">
        <v>2.3798705876823287E-2</v>
      </c>
      <c r="C1056" s="15">
        <v>2.3798705876823287E-2</v>
      </c>
      <c r="D1056" s="15">
        <v>1.7620552635496469E-2</v>
      </c>
      <c r="E1056" s="15">
        <v>1.7620552635496469E-2</v>
      </c>
      <c r="F1056" s="15">
        <v>0.52976255168340225</v>
      </c>
      <c r="G1056" s="15">
        <v>0.52976255168340225</v>
      </c>
      <c r="H1056" s="15">
        <v>0.14301281264629551</v>
      </c>
      <c r="I1056" s="15">
        <v>0.14301281264629551</v>
      </c>
      <c r="J1056" s="15">
        <v>3.0081313550691714E-4</v>
      </c>
      <c r="K1056" s="15">
        <v>3.0081313550691714E-4</v>
      </c>
      <c r="L1056" s="15">
        <v>2.2902424221603855E-4</v>
      </c>
      <c r="M1056" s="15">
        <v>2.2902424221603855E-4</v>
      </c>
      <c r="N1056" s="15">
        <v>1.7531010041346721E-2</v>
      </c>
      <c r="O1056" s="15">
        <v>1.7531010041346721E-2</v>
      </c>
      <c r="P1056" s="15">
        <v>4.4155678879359327E-3</v>
      </c>
      <c r="Q1056" s="15">
        <v>4.4155678879359327E-3</v>
      </c>
      <c r="R1056" s="15">
        <v>1.5892960659282123E-2</v>
      </c>
      <c r="S1056" s="15">
        <v>1.5892960659282123E-2</v>
      </c>
      <c r="T1056" s="15">
        <v>0</v>
      </c>
      <c r="U1056" s="15">
        <v>0</v>
      </c>
      <c r="V1056" s="15">
        <v>6.1429415239220325E-5</v>
      </c>
      <c r="W1056" s="15">
        <v>6.1429415239220325E-5</v>
      </c>
      <c r="X1056" s="15">
        <v>5.7779626119799834E-3</v>
      </c>
      <c r="Y1056" s="15">
        <v>5.7779626119799834E-3</v>
      </c>
      <c r="Z1056" s="30" t="s">
        <v>8</v>
      </c>
      <c r="AA1056" s="17"/>
      <c r="AB1056" s="18">
        <f t="shared" si="33"/>
        <v>-1.9448210538108304</v>
      </c>
      <c r="AD1056" s="28">
        <f t="shared" si="34"/>
        <v>0</v>
      </c>
    </row>
    <row r="1057" spans="1:30">
      <c r="A1057" s="14">
        <v>44696</v>
      </c>
      <c r="B1057" s="15">
        <v>3.3089444905760887E-3</v>
      </c>
      <c r="C1057" s="15">
        <v>3.3089444905760887E-3</v>
      </c>
      <c r="D1057" s="15">
        <v>2.5822483309858348E-3</v>
      </c>
      <c r="E1057" s="15">
        <v>2.5822483309858348E-3</v>
      </c>
      <c r="F1057" s="15">
        <v>0.18617365623154167</v>
      </c>
      <c r="G1057" s="15">
        <v>0.18617365623154167</v>
      </c>
      <c r="H1057" s="15">
        <v>4.6992959634937298E-2</v>
      </c>
      <c r="I1057" s="15">
        <v>4.6992959634937298E-2</v>
      </c>
      <c r="J1057" s="15">
        <v>1.8800820969182321E-5</v>
      </c>
      <c r="K1057" s="15">
        <v>1.8800820969182321E-5</v>
      </c>
      <c r="L1057" s="15">
        <v>1.1451212110801929E-5</v>
      </c>
      <c r="M1057" s="15">
        <v>1.1451212110801929E-5</v>
      </c>
      <c r="N1057" s="15">
        <v>1.0348493797991735E-3</v>
      </c>
      <c r="O1057" s="15">
        <v>1.0348493797991735E-3</v>
      </c>
      <c r="P1057" s="15">
        <v>2.6020716580991472E-4</v>
      </c>
      <c r="Q1057" s="15">
        <v>2.6020716580991472E-4</v>
      </c>
      <c r="R1057" s="15">
        <v>0</v>
      </c>
      <c r="S1057" s="15">
        <v>0</v>
      </c>
      <c r="T1057" s="15">
        <v>7.9013363564533307E-4</v>
      </c>
      <c r="U1057" s="15">
        <v>7.9013363564533307E-4</v>
      </c>
      <c r="V1057" s="15">
        <v>7.1872415829887775E-3</v>
      </c>
      <c r="W1057" s="15">
        <v>7.1872415829887775E-3</v>
      </c>
      <c r="X1057" s="15">
        <v>2.0418876723162296E-3</v>
      </c>
      <c r="Y1057" s="15">
        <v>2.0418876723162296E-3</v>
      </c>
      <c r="Z1057" s="30" t="s">
        <v>8</v>
      </c>
      <c r="AA1057" s="17"/>
      <c r="AB1057" s="18">
        <f t="shared" si="33"/>
        <v>-3.0577574834938042</v>
      </c>
      <c r="AD1057" s="28">
        <f t="shared" si="34"/>
        <v>0</v>
      </c>
    </row>
    <row r="1058" spans="1:30">
      <c r="A1058" s="14">
        <v>44697</v>
      </c>
      <c r="B1058" s="15">
        <v>8.3864195403199268E-2</v>
      </c>
      <c r="C1058" s="15">
        <v>8.3864195403199268E-2</v>
      </c>
      <c r="D1058" s="15">
        <v>9.0956977796099722E-2</v>
      </c>
      <c r="E1058" s="15">
        <v>9.0956977796099722E-2</v>
      </c>
      <c r="F1058" s="15">
        <v>2.378735971647962E-2</v>
      </c>
      <c r="G1058" s="15">
        <v>2.378735971647962E-2</v>
      </c>
      <c r="H1058" s="15">
        <v>7.2233054718499029E-2</v>
      </c>
      <c r="I1058" s="15">
        <v>7.2233054718499029E-2</v>
      </c>
      <c r="J1058" s="15">
        <v>7.8023407022106625E-4</v>
      </c>
      <c r="K1058" s="15">
        <v>7.8023407022106625E-4</v>
      </c>
      <c r="L1058" s="15">
        <v>8.674293173932462E-4</v>
      </c>
      <c r="M1058" s="15">
        <v>8.674293173932462E-4</v>
      </c>
      <c r="N1058" s="15">
        <v>2.5989367985823977E-4</v>
      </c>
      <c r="O1058" s="15">
        <v>2.5989367985823977E-4</v>
      </c>
      <c r="P1058" s="15">
        <v>6.8971943077125871E-4</v>
      </c>
      <c r="Q1058" s="15">
        <v>6.8971943077125871E-4</v>
      </c>
      <c r="R1058" s="15">
        <v>0</v>
      </c>
      <c r="S1058" s="15">
        <v>0</v>
      </c>
      <c r="T1058" s="15">
        <v>3.0832388608334192E-3</v>
      </c>
      <c r="U1058" s="15">
        <v>3.0832388608334192E-3</v>
      </c>
      <c r="V1058" s="15">
        <v>1.3041937389249852E-3</v>
      </c>
      <c r="W1058" s="15">
        <v>1.3041937389249852E-3</v>
      </c>
      <c r="X1058" s="15">
        <v>1.5373812023616357E-3</v>
      </c>
      <c r="Y1058" s="15">
        <v>1.5373812023616357E-3</v>
      </c>
      <c r="Z1058" s="30" t="s">
        <v>8</v>
      </c>
      <c r="AA1058" s="17"/>
      <c r="AB1058" s="18">
        <f t="shared" si="33"/>
        <v>-2.627857516265824</v>
      </c>
      <c r="AD1058" s="28">
        <f t="shared" si="34"/>
        <v>0</v>
      </c>
    </row>
    <row r="1059" spans="1:30">
      <c r="A1059" s="14">
        <v>44698</v>
      </c>
      <c r="B1059" s="15">
        <v>5.3801682673476747E-3</v>
      </c>
      <c r="C1059" s="15">
        <v>5.3801682673476747E-3</v>
      </c>
      <c r="D1059" s="15">
        <v>0.49422572629312811</v>
      </c>
      <c r="E1059" s="15">
        <v>0.49422572629312811</v>
      </c>
      <c r="F1059" s="15">
        <v>0.31751919669226231</v>
      </c>
      <c r="G1059" s="15">
        <v>0.31751919669226231</v>
      </c>
      <c r="H1059" s="15">
        <v>0.27446629124113137</v>
      </c>
      <c r="I1059" s="15">
        <v>0.27446629124113137</v>
      </c>
      <c r="J1059" s="15">
        <v>1.2533880646121547E-5</v>
      </c>
      <c r="K1059" s="15">
        <v>1.2533880646121547E-5</v>
      </c>
      <c r="L1059" s="15">
        <v>5.244655146747281E-3</v>
      </c>
      <c r="M1059" s="15">
        <v>5.244655146747281E-3</v>
      </c>
      <c r="N1059" s="15">
        <v>4.6072061429415232E-3</v>
      </c>
      <c r="O1059" s="15">
        <v>4.6072061429415232E-3</v>
      </c>
      <c r="P1059" s="15">
        <v>3.1940713672125335E-3</v>
      </c>
      <c r="Q1059" s="15">
        <v>3.1940713672125335E-3</v>
      </c>
      <c r="R1059" s="15">
        <v>1.2182931988030145E-2</v>
      </c>
      <c r="S1059" s="15">
        <v>1.2182931988030145E-2</v>
      </c>
      <c r="T1059" s="15">
        <v>0</v>
      </c>
      <c r="U1059" s="15">
        <v>0</v>
      </c>
      <c r="V1059" s="15">
        <v>1.7956290608387479E-4</v>
      </c>
      <c r="W1059" s="15">
        <v>1.7956290608387479E-4</v>
      </c>
      <c r="X1059" s="15">
        <v>4.461018921265175E-3</v>
      </c>
      <c r="Y1059" s="15">
        <v>4.461018921265175E-3</v>
      </c>
      <c r="Z1059" s="30" t="s">
        <v>8</v>
      </c>
      <c r="AA1059" s="17"/>
      <c r="AB1059" s="18">
        <f t="shared" si="33"/>
        <v>-1.2929268261519165</v>
      </c>
      <c r="AD1059" s="28">
        <f t="shared" si="34"/>
        <v>0</v>
      </c>
    </row>
    <row r="1060" spans="1:30">
      <c r="A1060" s="14">
        <v>44699</v>
      </c>
      <c r="B1060" s="15">
        <v>7.2383160731351933E-4</v>
      </c>
      <c r="C1060" s="15">
        <v>7.2383160731351933E-4</v>
      </c>
      <c r="D1060" s="15">
        <v>0.36508181891053171</v>
      </c>
      <c r="E1060" s="15">
        <v>4.4516587080742506E-2</v>
      </c>
      <c r="F1060" s="15">
        <v>0.29147784997046666</v>
      </c>
      <c r="G1060" s="15">
        <v>0.29147784997046666</v>
      </c>
      <c r="H1060" s="15">
        <v>0.21525723012312681</v>
      </c>
      <c r="I1060" s="15">
        <v>8.8021607421244735E-2</v>
      </c>
      <c r="J1060" s="15">
        <v>9.4004104845911605E-6</v>
      </c>
      <c r="K1060" s="15">
        <v>9.4004104845911605E-6</v>
      </c>
      <c r="L1060" s="15">
        <v>8.7200980223756698E-3</v>
      </c>
      <c r="M1060" s="15">
        <v>2.2043583313293707E-4</v>
      </c>
      <c r="N1060" s="15">
        <v>2.9722386296515062E-3</v>
      </c>
      <c r="O1060" s="15">
        <v>2.9722386296515062E-3</v>
      </c>
      <c r="P1060" s="15">
        <v>4.1792225146238694E-3</v>
      </c>
      <c r="Q1060" s="15">
        <v>8.0561956576082755E-4</v>
      </c>
      <c r="R1060" s="15">
        <v>0</v>
      </c>
      <c r="S1060" s="15">
        <v>0</v>
      </c>
      <c r="T1060" s="15">
        <v>3.4954824968222884E-3</v>
      </c>
      <c r="U1060" s="15">
        <v>3.4954824968222884E-3</v>
      </c>
      <c r="V1060" s="15">
        <v>5.7460129946839932E-3</v>
      </c>
      <c r="W1060" s="15">
        <v>5.7460129946839932E-3</v>
      </c>
      <c r="X1060" s="15">
        <v>2.7691042055841136E-3</v>
      </c>
      <c r="Y1060" s="15">
        <v>2.7691042055841136E-3</v>
      </c>
      <c r="Z1060" s="30" t="s">
        <v>8</v>
      </c>
      <c r="AA1060" s="17"/>
      <c r="AB1060" s="18">
        <f t="shared" si="33"/>
        <v>-2.4301729557658862</v>
      </c>
      <c r="AD1060" s="28">
        <f t="shared" si="34"/>
        <v>0</v>
      </c>
    </row>
    <row r="1061" spans="1:30">
      <c r="A1061" s="14">
        <v>44700</v>
      </c>
      <c r="B1061" s="15">
        <v>2.1407868143575606E-2</v>
      </c>
      <c r="C1061" s="15">
        <v>2.1407868143575606E-2</v>
      </c>
      <c r="D1061" s="15">
        <v>7.663723705154191E-3</v>
      </c>
      <c r="E1061" s="15">
        <v>7.663723705154191E-3</v>
      </c>
      <c r="F1061" s="15">
        <v>0.11284583579444774</v>
      </c>
      <c r="G1061" s="15">
        <v>0.11284583579444774</v>
      </c>
      <c r="H1061" s="15">
        <v>3.7940250071585385E-2</v>
      </c>
      <c r="I1061" s="15">
        <v>3.7940250071585385E-2</v>
      </c>
      <c r="J1061" s="15">
        <v>2.1620944114559673E-4</v>
      </c>
      <c r="K1061" s="15">
        <v>2.1620944114559673E-4</v>
      </c>
      <c r="L1061" s="15">
        <v>4.580484844320771E-5</v>
      </c>
      <c r="M1061" s="15">
        <v>4.580484844320771E-5</v>
      </c>
      <c r="N1061" s="15">
        <v>9.3089190785587716E-4</v>
      </c>
      <c r="O1061" s="15">
        <v>9.3089190785587716E-4</v>
      </c>
      <c r="P1061" s="15">
        <v>3.2042978497116132E-4</v>
      </c>
      <c r="Q1061" s="15">
        <v>3.2042978497116132E-4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0</v>
      </c>
      <c r="X1061" s="15">
        <v>0</v>
      </c>
      <c r="Y1061" s="15">
        <v>0</v>
      </c>
      <c r="Z1061" s="30" t="s">
        <v>8</v>
      </c>
      <c r="AA1061" s="17"/>
      <c r="AB1061" s="18">
        <f t="shared" si="33"/>
        <v>-3.2717427232585781</v>
      </c>
      <c r="AD1061" s="28">
        <f t="shared" si="34"/>
        <v>0</v>
      </c>
    </row>
    <row r="1062" spans="1:30">
      <c r="A1062" s="14">
        <v>44701</v>
      </c>
      <c r="B1062" s="15">
        <v>0.10147429771100004</v>
      </c>
      <c r="C1062" s="15">
        <v>0.10147429771100004</v>
      </c>
      <c r="D1062" s="15">
        <v>1.2997125745760189E-3</v>
      </c>
      <c r="E1062" s="15">
        <v>1.2997125745760189E-3</v>
      </c>
      <c r="F1062" s="15">
        <v>0.30660838747784996</v>
      </c>
      <c r="G1062" s="15">
        <v>0.30660838747784996</v>
      </c>
      <c r="H1062" s="15">
        <v>0.11104141952667293</v>
      </c>
      <c r="I1062" s="15">
        <v>0.11104141952667293</v>
      </c>
      <c r="J1062" s="15">
        <v>1.4445297444655083E-3</v>
      </c>
      <c r="K1062" s="15">
        <v>1.4445297444655083E-3</v>
      </c>
      <c r="L1062" s="15">
        <v>8.5884090831014473E-6</v>
      </c>
      <c r="M1062" s="15">
        <v>8.5884090831014473E-6</v>
      </c>
      <c r="N1062" s="15">
        <v>4.01653868871825E-3</v>
      </c>
      <c r="O1062" s="15">
        <v>4.01653868871825E-3</v>
      </c>
      <c r="P1062" s="15">
        <v>1.4930664448656239E-3</v>
      </c>
      <c r="Q1062" s="15">
        <v>1.4930664448656239E-3</v>
      </c>
      <c r="R1062" s="15">
        <v>0</v>
      </c>
      <c r="S1062" s="15">
        <v>0</v>
      </c>
      <c r="T1062" s="15">
        <v>0</v>
      </c>
      <c r="U1062" s="15">
        <v>0</v>
      </c>
      <c r="V1062" s="15">
        <v>1.1496751329001773E-2</v>
      </c>
      <c r="W1062" s="15">
        <v>1.1496751329001773E-2</v>
      </c>
      <c r="X1062" s="15">
        <v>2.7645591022511899E-3</v>
      </c>
      <c r="Y1062" s="15">
        <v>2.7645591022511899E-3</v>
      </c>
      <c r="Z1062" s="30" t="s">
        <v>8</v>
      </c>
      <c r="AA1062" s="17"/>
      <c r="AB1062" s="18">
        <f t="shared" si="33"/>
        <v>-2.19785199838359</v>
      </c>
      <c r="AD1062" s="28">
        <f t="shared" si="34"/>
        <v>0</v>
      </c>
    </row>
    <row r="1063" spans="1:30">
      <c r="A1063" s="14">
        <v>44702</v>
      </c>
      <c r="B1063" s="15">
        <v>0.79496451345042063</v>
      </c>
      <c r="C1063" s="15">
        <v>0.79496451345042063</v>
      </c>
      <c r="D1063" s="15">
        <v>5.182818601348952E-2</v>
      </c>
      <c r="E1063" s="15">
        <v>5.182818601348952E-2</v>
      </c>
      <c r="F1063" s="15">
        <v>3.112108682811577E-2</v>
      </c>
      <c r="G1063" s="15">
        <v>3.112108682811577E-2</v>
      </c>
      <c r="H1063" s="15">
        <v>0.31632896548903044</v>
      </c>
      <c r="I1063" s="15">
        <v>0.31632896548903044</v>
      </c>
      <c r="J1063" s="15">
        <v>1.5504410359252353E-2</v>
      </c>
      <c r="K1063" s="15">
        <v>1.5504410359252353E-2</v>
      </c>
      <c r="L1063" s="15">
        <v>2.2616143918833807E-4</v>
      </c>
      <c r="M1063" s="15">
        <v>2.2616143918833807E-4</v>
      </c>
      <c r="N1063" s="15">
        <v>2.1264028352037802E-4</v>
      </c>
      <c r="O1063" s="15">
        <v>2.1264028352037802E-4</v>
      </c>
      <c r="P1063" s="15">
        <v>5.7631910261479787E-3</v>
      </c>
      <c r="Q1063" s="15">
        <v>5.7631910261479787E-3</v>
      </c>
      <c r="R1063" s="15">
        <v>1.1283626051670922E-2</v>
      </c>
      <c r="S1063" s="15">
        <v>1.1283626051670922E-2</v>
      </c>
      <c r="T1063" s="15">
        <v>0</v>
      </c>
      <c r="U1063" s="15">
        <v>0</v>
      </c>
      <c r="V1063" s="15">
        <v>0</v>
      </c>
      <c r="W1063" s="15">
        <v>0</v>
      </c>
      <c r="X1063" s="15">
        <v>4.0917292754650775E-3</v>
      </c>
      <c r="Y1063" s="15">
        <v>4.0917292754650775E-3</v>
      </c>
      <c r="Z1063" s="30" t="s">
        <v>8</v>
      </c>
      <c r="AA1063" s="17"/>
      <c r="AB1063" s="18">
        <f t="shared" si="33"/>
        <v>-1.1509725768626313</v>
      </c>
      <c r="AD1063" s="28">
        <f t="shared" si="34"/>
        <v>0</v>
      </c>
    </row>
    <row r="1064" spans="1:30">
      <c r="A1064" s="14">
        <v>44703</v>
      </c>
      <c r="B1064" s="15">
        <v>1.3932755730333557</v>
      </c>
      <c r="C1064" s="15">
        <v>1.3932755730333557</v>
      </c>
      <c r="D1064" s="15">
        <v>4.5947988594592743E-3</v>
      </c>
      <c r="E1064" s="15">
        <v>4.5947988594592743E-3</v>
      </c>
      <c r="F1064" s="15">
        <v>0.10781807442409924</v>
      </c>
      <c r="G1064" s="15">
        <v>0.10781807442409924</v>
      </c>
      <c r="H1064" s="15">
        <v>0.53298722371453111</v>
      </c>
      <c r="I1064" s="15">
        <v>0.53298722371453111</v>
      </c>
      <c r="J1064" s="15">
        <v>1.2280069563037586E-2</v>
      </c>
      <c r="K1064" s="15">
        <v>1.2280069563037586E-2</v>
      </c>
      <c r="L1064" s="15">
        <v>2.8628030277004822E-5</v>
      </c>
      <c r="M1064" s="15">
        <v>2.8628030277004822E-5</v>
      </c>
      <c r="N1064" s="15">
        <v>6.0011813349084464E-4</v>
      </c>
      <c r="O1064" s="15">
        <v>6.0011813349084464E-4</v>
      </c>
      <c r="P1064" s="15">
        <v>4.6087347795852138E-3</v>
      </c>
      <c r="Q1064" s="15">
        <v>4.6087347795852138E-3</v>
      </c>
      <c r="R1064" s="15">
        <v>3.9983079261127737E-3</v>
      </c>
      <c r="S1064" s="15">
        <v>3.9983079261127737E-3</v>
      </c>
      <c r="T1064" s="15">
        <v>0</v>
      </c>
      <c r="U1064" s="15">
        <v>0</v>
      </c>
      <c r="V1064" s="15">
        <v>3.6857649143532192E-4</v>
      </c>
      <c r="W1064" s="15">
        <v>3.6857649143532192E-4</v>
      </c>
      <c r="X1064" s="15">
        <v>1.5385174781948668E-3</v>
      </c>
      <c r="Y1064" s="15">
        <v>1.5385174781948668E-3</v>
      </c>
      <c r="Z1064" s="30" t="s">
        <v>8</v>
      </c>
      <c r="AA1064" s="17"/>
      <c r="AB1064" s="18">
        <f t="shared" si="33"/>
        <v>-0.6292578256204171</v>
      </c>
      <c r="AD1064" s="28">
        <f t="shared" si="34"/>
        <v>0</v>
      </c>
    </row>
    <row r="1065" spans="1:30">
      <c r="A1065" s="14">
        <v>44704</v>
      </c>
      <c r="B1065" s="15">
        <v>1.4349099910696099</v>
      </c>
      <c r="C1065" s="15">
        <v>1.4349099910696099</v>
      </c>
      <c r="D1065" s="15">
        <v>1.2719433852073241E-2</v>
      </c>
      <c r="E1065" s="15">
        <v>1.2719433852073241E-2</v>
      </c>
      <c r="F1065" s="15">
        <v>2.2818665091553454E-2</v>
      </c>
      <c r="G1065" s="15">
        <v>1.8395747194329591E-2</v>
      </c>
      <c r="H1065" s="15">
        <v>0.5308703418372217</v>
      </c>
      <c r="I1065" s="15">
        <v>0.52980678765731748</v>
      </c>
      <c r="J1065" s="15">
        <v>3.5940902752753549E-3</v>
      </c>
      <c r="K1065" s="15">
        <v>3.5940902752753549E-3</v>
      </c>
      <c r="L1065" s="15">
        <v>1.0019810596951689E-4</v>
      </c>
      <c r="M1065" s="15">
        <v>1.0019810596951689E-4</v>
      </c>
      <c r="N1065" s="15">
        <v>1.9846426461901949E-4</v>
      </c>
      <c r="O1065" s="15">
        <v>1.9373892498523331E-4</v>
      </c>
      <c r="P1065" s="15">
        <v>1.3908016198748282E-3</v>
      </c>
      <c r="Q1065" s="15">
        <v>1.3896653440415973E-3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0</v>
      </c>
      <c r="X1065" s="15">
        <v>0</v>
      </c>
      <c r="Y1065" s="15">
        <v>0</v>
      </c>
      <c r="Z1065" s="30" t="s">
        <v>8</v>
      </c>
      <c r="AA1065" s="17"/>
      <c r="AB1065" s="18">
        <f t="shared" si="33"/>
        <v>-0.63524289049102123</v>
      </c>
      <c r="AD1065" s="28">
        <f t="shared" si="34"/>
        <v>0</v>
      </c>
    </row>
    <row r="1066" spans="1:30">
      <c r="A1066" s="14">
        <v>44705</v>
      </c>
      <c r="B1066" s="15">
        <v>0.41094834474438724</v>
      </c>
      <c r="C1066" s="15">
        <v>0.41094834474438724</v>
      </c>
      <c r="D1066" s="15">
        <v>0.43679503475442877</v>
      </c>
      <c r="E1066" s="15">
        <v>0.43679503475442877</v>
      </c>
      <c r="F1066" s="15">
        <v>9.8466627288836386E-2</v>
      </c>
      <c r="G1066" s="15">
        <v>8.0075605434140579E-2</v>
      </c>
      <c r="H1066" s="15">
        <v>0.3460664403205207</v>
      </c>
      <c r="I1066" s="15">
        <v>0.34164405477758536</v>
      </c>
      <c r="J1066" s="15">
        <v>9.2531373869992311E-3</v>
      </c>
      <c r="K1066" s="15">
        <v>9.2531373869992311E-3</v>
      </c>
      <c r="L1066" s="15">
        <v>1.0300365293666337E-2</v>
      </c>
      <c r="M1066" s="15">
        <v>1.0300365293666337E-2</v>
      </c>
      <c r="N1066" s="15">
        <v>1.2994683992911995E-3</v>
      </c>
      <c r="O1066" s="15">
        <v>1.2663910218546962E-3</v>
      </c>
      <c r="P1066" s="15">
        <v>7.7562188376352707E-3</v>
      </c>
      <c r="Q1066" s="15">
        <v>7.7482649068026533E-3</v>
      </c>
      <c r="R1066" s="15">
        <v>6.5802873392138117E-5</v>
      </c>
      <c r="S1066" s="15">
        <v>6.5802873392138117E-5</v>
      </c>
      <c r="T1066" s="15">
        <v>0</v>
      </c>
      <c r="U1066" s="15">
        <v>0</v>
      </c>
      <c r="V1066" s="15">
        <v>8.5056113408151217E-5</v>
      </c>
      <c r="W1066" s="15">
        <v>8.5056113408151217E-5</v>
      </c>
      <c r="X1066" s="15">
        <v>4.4314757496011673E-5</v>
      </c>
      <c r="Y1066" s="15">
        <v>4.4314757496011673E-5</v>
      </c>
      <c r="Z1066" s="30" t="s">
        <v>8</v>
      </c>
      <c r="AA1066" s="17"/>
      <c r="AB1066" s="18">
        <f t="shared" si="33"/>
        <v>-1.073985859406581</v>
      </c>
      <c r="AD1066" s="28">
        <f t="shared" si="34"/>
        <v>0</v>
      </c>
    </row>
    <row r="1067" spans="1:30">
      <c r="A1067" s="14">
        <v>44706</v>
      </c>
      <c r="B1067" s="15">
        <v>2.7605872123082711E-2</v>
      </c>
      <c r="C1067" s="15">
        <v>2.7605872123082711E-2</v>
      </c>
      <c r="D1067" s="15">
        <v>0.10989728262736609</v>
      </c>
      <c r="E1067" s="15">
        <v>0.10989728262736609</v>
      </c>
      <c r="F1067" s="15">
        <v>0.29409568812758413</v>
      </c>
      <c r="G1067" s="15">
        <v>0.28877968103957469</v>
      </c>
      <c r="H1067" s="15">
        <v>0.12434948208547522</v>
      </c>
      <c r="I1067" s="15">
        <v>0.12307117177309027</v>
      </c>
      <c r="J1067" s="15">
        <v>2.2874332179171822E-4</v>
      </c>
      <c r="K1067" s="15">
        <v>2.2874332179171822E-4</v>
      </c>
      <c r="L1067" s="15">
        <v>1.0535115141937776E-3</v>
      </c>
      <c r="M1067" s="15">
        <v>1.0535115141937776E-3</v>
      </c>
      <c r="N1067" s="15">
        <v>2.6509155345540466E-3</v>
      </c>
      <c r="O1067" s="15">
        <v>2.636739515652688E-3</v>
      </c>
      <c r="P1067" s="15">
        <v>1.1385483848975308E-3</v>
      </c>
      <c r="Q1067" s="15">
        <v>1.1351395573978378E-3</v>
      </c>
      <c r="R1067" s="15">
        <v>9.4004104845911605E-5</v>
      </c>
      <c r="S1067" s="15">
        <v>9.4004104845911605E-5</v>
      </c>
      <c r="T1067" s="15">
        <v>0</v>
      </c>
      <c r="U1067" s="15">
        <v>0</v>
      </c>
      <c r="V1067" s="15">
        <v>4.0637920850561138E-4</v>
      </c>
      <c r="W1067" s="15">
        <v>4.0637920850561138E-4</v>
      </c>
      <c r="X1067" s="15">
        <v>1.3180799665480394E-4</v>
      </c>
      <c r="Y1067" s="15">
        <v>1.3180799665480394E-4</v>
      </c>
      <c r="Z1067" s="30" t="s">
        <v>8</v>
      </c>
      <c r="AA1067" s="17"/>
      <c r="AB1067" s="18">
        <f t="shared" si="33"/>
        <v>-2.0949924586512925</v>
      </c>
      <c r="AD1067" s="28">
        <f t="shared" si="34"/>
        <v>0</v>
      </c>
    </row>
    <row r="1068" spans="1:30">
      <c r="A1068" s="14">
        <v>44707</v>
      </c>
      <c r="B1068" s="15">
        <v>1.5225531514876149E-2</v>
      </c>
      <c r="C1068" s="15">
        <v>1.5225531514876149E-2</v>
      </c>
      <c r="D1068" s="15">
        <v>3.2578698455231485E-3</v>
      </c>
      <c r="E1068" s="15">
        <v>3.2578698455231485E-3</v>
      </c>
      <c r="F1068" s="15">
        <v>0.75021382161842887</v>
      </c>
      <c r="G1068" s="15">
        <v>0.75021382161842887</v>
      </c>
      <c r="H1068" s="15">
        <v>0.18721394255898405</v>
      </c>
      <c r="I1068" s="15">
        <v>0.18721394255898405</v>
      </c>
      <c r="J1068" s="15">
        <v>1.8174126936876245E-4</v>
      </c>
      <c r="K1068" s="15">
        <v>1.8174126936876245E-4</v>
      </c>
      <c r="L1068" s="15">
        <v>3.1490833304705307E-5</v>
      </c>
      <c r="M1068" s="15">
        <v>3.1490833304705307E-5</v>
      </c>
      <c r="N1068" s="15">
        <v>5.7743650324867096E-3</v>
      </c>
      <c r="O1068" s="15">
        <v>5.7743650324867096E-3</v>
      </c>
      <c r="P1068" s="15">
        <v>1.4669321007013097E-3</v>
      </c>
      <c r="Q1068" s="15">
        <v>1.4669321007013097E-3</v>
      </c>
      <c r="R1068" s="15">
        <v>0</v>
      </c>
      <c r="S1068" s="15">
        <v>0</v>
      </c>
      <c r="T1068" s="15">
        <v>0</v>
      </c>
      <c r="U1068" s="15">
        <v>0</v>
      </c>
      <c r="V1068" s="15">
        <v>1.5697578263437685E-2</v>
      </c>
      <c r="W1068" s="15">
        <v>1.5697578263437685E-2</v>
      </c>
      <c r="X1068" s="15">
        <v>3.7747083179936083E-3</v>
      </c>
      <c r="Y1068" s="15">
        <v>3.7747083179936083E-3</v>
      </c>
      <c r="Z1068" s="30" t="s">
        <v>8</v>
      </c>
      <c r="AA1068" s="17"/>
      <c r="AB1068" s="18">
        <f t="shared" si="33"/>
        <v>-1.6755032382303519</v>
      </c>
      <c r="AD1068" s="28">
        <f t="shared" si="34"/>
        <v>0</v>
      </c>
    </row>
    <row r="1069" spans="1:30">
      <c r="A1069" s="14">
        <v>44708</v>
      </c>
      <c r="B1069" s="15">
        <v>4.1336738370908864E-2</v>
      </c>
      <c r="C1069" s="15">
        <v>4.1336738370908864E-2</v>
      </c>
      <c r="D1069" s="15">
        <v>0.18448475271107445</v>
      </c>
      <c r="E1069" s="15">
        <v>0.18448475271107445</v>
      </c>
      <c r="F1069" s="15">
        <v>8.3784997046662729E-2</v>
      </c>
      <c r="G1069" s="15">
        <v>8.3784997046662729E-2</v>
      </c>
      <c r="H1069" s="15">
        <v>0.10836094483608084</v>
      </c>
      <c r="I1069" s="15">
        <v>0.10836094483608084</v>
      </c>
      <c r="J1069" s="15">
        <v>2.0367556049947515E-4</v>
      </c>
      <c r="K1069" s="15">
        <v>2.0367556049947515E-4</v>
      </c>
      <c r="L1069" s="15">
        <v>9.6190181730736197E-3</v>
      </c>
      <c r="M1069" s="15">
        <v>9.6190181730736197E-3</v>
      </c>
      <c r="N1069" s="15">
        <v>4.914353219137626E-4</v>
      </c>
      <c r="O1069" s="15">
        <v>4.914353219137626E-4</v>
      </c>
      <c r="P1069" s="15">
        <v>4.0099174154724403E-3</v>
      </c>
      <c r="Q1069" s="15">
        <v>4.0099174154724403E-3</v>
      </c>
      <c r="R1069" s="15">
        <v>0</v>
      </c>
      <c r="S1069" s="15">
        <v>0</v>
      </c>
      <c r="T1069" s="15">
        <v>1.436554559300102E-2</v>
      </c>
      <c r="U1069" s="15">
        <v>1.436554559300102E-2</v>
      </c>
      <c r="V1069" s="15">
        <v>1.0211458948611932E-2</v>
      </c>
      <c r="W1069" s="15">
        <v>1.0211458948611932E-2</v>
      </c>
      <c r="X1069" s="15">
        <v>8.1573242067658411E-3</v>
      </c>
      <c r="Y1069" s="15">
        <v>8.1573242067658411E-3</v>
      </c>
      <c r="Z1069" s="30" t="s">
        <v>8</v>
      </c>
      <c r="AA1069" s="17"/>
      <c r="AB1069" s="18">
        <f t="shared" si="33"/>
        <v>-2.2222875423857515</v>
      </c>
      <c r="AD1069" s="28">
        <f t="shared" si="34"/>
        <v>0</v>
      </c>
    </row>
    <row r="1070" spans="1:30">
      <c r="A1070" s="14">
        <v>44709</v>
      </c>
      <c r="B1070" s="15">
        <v>2.610180644554812E-3</v>
      </c>
      <c r="C1070" s="15">
        <v>2.610180644554812E-3</v>
      </c>
      <c r="D1070" s="15">
        <v>0.2441054885659647</v>
      </c>
      <c r="E1070" s="15">
        <v>0.2441054885659647</v>
      </c>
      <c r="F1070" s="15">
        <v>4.1526284701712927E-2</v>
      </c>
      <c r="G1070" s="15">
        <v>4.1526284701712927E-2</v>
      </c>
      <c r="H1070" s="15">
        <v>0.10782007753946286</v>
      </c>
      <c r="I1070" s="15">
        <v>0.10782007753946286</v>
      </c>
      <c r="J1070" s="15">
        <v>1.5667350807651934E-5</v>
      </c>
      <c r="K1070" s="15">
        <v>1.5667350807651934E-5</v>
      </c>
      <c r="L1070" s="15">
        <v>1.0057027036311792E-2</v>
      </c>
      <c r="M1070" s="15">
        <v>1.0057027036311792E-2</v>
      </c>
      <c r="N1070" s="15">
        <v>3.6857649143532187E-4</v>
      </c>
      <c r="O1070" s="15">
        <v>3.6857649143532187E-4</v>
      </c>
      <c r="P1070" s="15">
        <v>4.086047896298922E-3</v>
      </c>
      <c r="Q1070" s="15">
        <v>4.086047896298922E-3</v>
      </c>
      <c r="R1070" s="15">
        <v>0</v>
      </c>
      <c r="S1070" s="15">
        <v>0</v>
      </c>
      <c r="T1070" s="15">
        <v>6.8106084028994466E-3</v>
      </c>
      <c r="U1070" s="15">
        <v>6.8106084028994466E-3</v>
      </c>
      <c r="V1070" s="15">
        <v>1.5026580035440043E-3</v>
      </c>
      <c r="W1070" s="15">
        <v>1.5026580035440043E-3</v>
      </c>
      <c r="X1070" s="15">
        <v>3.0645359222241917E-3</v>
      </c>
      <c r="Y1070" s="15">
        <v>3.0645359222241917E-3</v>
      </c>
      <c r="Z1070" s="30" t="s">
        <v>8</v>
      </c>
      <c r="AA1070" s="17"/>
      <c r="AB1070" s="18">
        <f t="shared" si="33"/>
        <v>-2.2272913898022892</v>
      </c>
      <c r="AD1070" s="28">
        <f t="shared" si="34"/>
        <v>0</v>
      </c>
    </row>
    <row r="1071" spans="1:30">
      <c r="A1071" s="14">
        <v>44710</v>
      </c>
      <c r="B1071" s="15">
        <v>9.4944145894370724E-4</v>
      </c>
      <c r="C1071" s="15">
        <v>9.4944145894370724E-4</v>
      </c>
      <c r="D1071" s="15">
        <v>0.38562815624033803</v>
      </c>
      <c r="E1071" s="15">
        <v>0.38562815624033803</v>
      </c>
      <c r="F1071" s="15">
        <v>7.0171293561724747E-3</v>
      </c>
      <c r="G1071" s="15">
        <v>7.0171293561724747E-3</v>
      </c>
      <c r="H1071" s="15">
        <v>0.15509142475354173</v>
      </c>
      <c r="I1071" s="15">
        <v>0.15509142475354173</v>
      </c>
      <c r="J1071" s="15">
        <v>1.2533880646121547E-5</v>
      </c>
      <c r="K1071" s="15">
        <v>1.2533880646121547E-5</v>
      </c>
      <c r="L1071" s="15">
        <v>6.5128768880185943E-3</v>
      </c>
      <c r="M1071" s="15">
        <v>6.5128768880185943E-3</v>
      </c>
      <c r="N1071" s="15">
        <v>3.7802717070289426E-5</v>
      </c>
      <c r="O1071" s="15">
        <v>3.7802717070289426E-5</v>
      </c>
      <c r="P1071" s="15">
        <v>2.5986628305994532E-3</v>
      </c>
      <c r="Q1071" s="15">
        <v>2.5986628305994532E-3</v>
      </c>
      <c r="R1071" s="15">
        <v>0</v>
      </c>
      <c r="S1071" s="15">
        <v>0</v>
      </c>
      <c r="T1071" s="15">
        <v>0</v>
      </c>
      <c r="U1071" s="15">
        <v>0</v>
      </c>
      <c r="V1071" s="15">
        <v>2.2209096278795037E-4</v>
      </c>
      <c r="W1071" s="15">
        <v>2.2209096278795037E-4</v>
      </c>
      <c r="X1071" s="15">
        <v>5.340496416186022E-5</v>
      </c>
      <c r="Y1071" s="15">
        <v>5.340496416186022E-5</v>
      </c>
      <c r="Z1071" s="30" t="s">
        <v>8</v>
      </c>
      <c r="AA1071" s="17"/>
      <c r="AB1071" s="18">
        <f t="shared" si="33"/>
        <v>-1.8637404988288075</v>
      </c>
      <c r="AD1071" s="28">
        <f t="shared" si="34"/>
        <v>0</v>
      </c>
    </row>
    <row r="1072" spans="1:30">
      <c r="A1072" s="14">
        <v>44711</v>
      </c>
      <c r="B1072" s="15">
        <v>6.1215473075657639E-2</v>
      </c>
      <c r="C1072" s="15">
        <v>6.1215473075657639E-2</v>
      </c>
      <c r="D1072" s="15">
        <v>6.5143082895324472E-2</v>
      </c>
      <c r="E1072" s="15">
        <v>6.5143082895324472E-2</v>
      </c>
      <c r="F1072" s="15">
        <v>8.2802126402835213E-2</v>
      </c>
      <c r="G1072" s="15">
        <v>8.2802126402835213E-2</v>
      </c>
      <c r="H1072" s="15">
        <v>6.7965202688883133E-2</v>
      </c>
      <c r="I1072" s="15">
        <v>6.7965202688883133E-2</v>
      </c>
      <c r="J1072" s="15">
        <v>2.7574537421467393E-4</v>
      </c>
      <c r="K1072" s="15">
        <v>2.7574537421467393E-4</v>
      </c>
      <c r="L1072" s="15">
        <v>8.2162446895003849E-4</v>
      </c>
      <c r="M1072" s="15">
        <v>8.2162446895003849E-4</v>
      </c>
      <c r="N1072" s="15">
        <v>7.9385705847607796E-4</v>
      </c>
      <c r="O1072" s="15">
        <v>7.9385705847607796E-4</v>
      </c>
      <c r="P1072" s="15">
        <v>6.1699777744447012E-4</v>
      </c>
      <c r="Q1072" s="15">
        <v>6.1699777744447012E-4</v>
      </c>
      <c r="R1072" s="15">
        <v>0</v>
      </c>
      <c r="S1072" s="15">
        <v>0</v>
      </c>
      <c r="T1072" s="15">
        <v>4.351460602104733E-4</v>
      </c>
      <c r="U1072" s="15">
        <v>4.351460602104733E-4</v>
      </c>
      <c r="V1072" s="15">
        <v>8.4111045481393971E-4</v>
      </c>
      <c r="W1072" s="15">
        <v>8.4111045481393971E-4</v>
      </c>
      <c r="X1072" s="15">
        <v>3.7497102496625257E-4</v>
      </c>
      <c r="Y1072" s="15">
        <v>3.7497102496625257E-4</v>
      </c>
      <c r="Z1072" s="30" t="s">
        <v>8</v>
      </c>
      <c r="AA1072" s="17"/>
      <c r="AB1072" s="18">
        <f t="shared" si="33"/>
        <v>-2.6887594299455198</v>
      </c>
      <c r="AD1072" s="28">
        <f t="shared" si="34"/>
        <v>0</v>
      </c>
    </row>
    <row r="1073" spans="1:30">
      <c r="A1073" s="14">
        <v>44712</v>
      </c>
      <c r="B1073" s="15">
        <v>0.86910868441255273</v>
      </c>
      <c r="C1073" s="15">
        <v>0.86910868441255273</v>
      </c>
      <c r="D1073" s="15">
        <v>0.18435878937785566</v>
      </c>
      <c r="E1073" s="15">
        <v>0.18435878937785566</v>
      </c>
      <c r="F1073" s="15">
        <v>0.93935971647962202</v>
      </c>
      <c r="G1073" s="15">
        <v>0.73324985233313666</v>
      </c>
      <c r="H1073" s="15">
        <v>0.61421731048055372</v>
      </c>
      <c r="I1073" s="15">
        <v>0.56465523118668104</v>
      </c>
      <c r="J1073" s="15">
        <v>6.5426856972754478E-3</v>
      </c>
      <c r="K1073" s="15">
        <v>6.5426856972754478E-3</v>
      </c>
      <c r="L1073" s="15">
        <v>1.1136303777754878E-3</v>
      </c>
      <c r="M1073" s="15">
        <v>1.1136303777754878E-3</v>
      </c>
      <c r="N1073" s="15">
        <v>1.7672770230360315E-2</v>
      </c>
      <c r="O1073" s="15">
        <v>7.2628470171293546E-3</v>
      </c>
      <c r="P1073" s="15">
        <v>7.0642268551975515E-3</v>
      </c>
      <c r="Q1073" s="15">
        <v>4.5610111945895097E-3</v>
      </c>
      <c r="R1073" s="15">
        <v>0</v>
      </c>
      <c r="S1073" s="15">
        <v>0</v>
      </c>
      <c r="T1073" s="15">
        <v>1.5945812864291687E-3</v>
      </c>
      <c r="U1073" s="15">
        <v>1.5945812864291687E-3</v>
      </c>
      <c r="V1073" s="15">
        <v>4.4418192557590079E-4</v>
      </c>
      <c r="W1073" s="15">
        <v>4.4418192557590079E-4</v>
      </c>
      <c r="X1073" s="15">
        <v>7.3971556743342561E-4</v>
      </c>
      <c r="Y1073" s="15">
        <v>7.3971556743342561E-4</v>
      </c>
      <c r="Z1073" s="30" t="s">
        <v>8</v>
      </c>
      <c r="AA1073" s="17"/>
      <c r="AB1073" s="18">
        <f t="shared" si="33"/>
        <v>-0.57153994437882794</v>
      </c>
      <c r="AD1073" s="28">
        <f t="shared" si="34"/>
        <v>0</v>
      </c>
    </row>
    <row r="1074" spans="1:30">
      <c r="A1074" s="14">
        <v>44713</v>
      </c>
      <c r="B1074" s="15">
        <v>0.10764096698889185</v>
      </c>
      <c r="C1074" s="15">
        <v>0.10764096698889185</v>
      </c>
      <c r="D1074" s="15">
        <v>0.244045369702383</v>
      </c>
      <c r="E1074" s="15">
        <v>0.244045369702383</v>
      </c>
      <c r="F1074" s="15">
        <v>1.198582398109864</v>
      </c>
      <c r="G1074" s="15">
        <v>1.198582398109864</v>
      </c>
      <c r="H1074" s="15">
        <v>0.42411381847766316</v>
      </c>
      <c r="I1074" s="15">
        <v>0.42411381847766316</v>
      </c>
      <c r="J1074" s="15">
        <v>6.1416015165995585E-4</v>
      </c>
      <c r="K1074" s="15">
        <v>6.1416015165995585E-4</v>
      </c>
      <c r="L1074" s="15">
        <v>3.3952843908527722E-3</v>
      </c>
      <c r="M1074" s="15">
        <v>3.3952843908527722E-3</v>
      </c>
      <c r="N1074" s="15">
        <v>1.8150029533372712E-2</v>
      </c>
      <c r="O1074" s="15">
        <v>1.8150029533372712E-2</v>
      </c>
      <c r="P1074" s="15">
        <v>5.9347686769658714E-3</v>
      </c>
      <c r="Q1074" s="15">
        <v>5.9347686769658714E-3</v>
      </c>
      <c r="R1074" s="15">
        <v>6.7745624892286962E-3</v>
      </c>
      <c r="S1074" s="15">
        <v>6.7745624892286962E-3</v>
      </c>
      <c r="T1074" s="15">
        <v>1.6647199606078304E-2</v>
      </c>
      <c r="U1074" s="15">
        <v>1.6647199606078304E-2</v>
      </c>
      <c r="V1074" s="15">
        <v>1.1860602480803306E-3</v>
      </c>
      <c r="W1074" s="15">
        <v>1.1860602480803306E-3</v>
      </c>
      <c r="X1074" s="15">
        <v>9.3492775558252326E-3</v>
      </c>
      <c r="Y1074" s="15">
        <v>9.3492775558252326E-3</v>
      </c>
      <c r="Z1074" s="30" t="s">
        <v>8</v>
      </c>
      <c r="AA1074" s="17"/>
      <c r="AB1074" s="18">
        <f t="shared" si="33"/>
        <v>-0.85775341996788801</v>
      </c>
      <c r="AD1074" s="28">
        <f t="shared" si="34"/>
        <v>0</v>
      </c>
    </row>
    <row r="1075" spans="1:30">
      <c r="A1075" s="14">
        <v>44714</v>
      </c>
      <c r="B1075" s="15">
        <v>7.5005875256552876E-2</v>
      </c>
      <c r="C1075" s="15">
        <v>7.5005875256552876E-2</v>
      </c>
      <c r="D1075" s="15">
        <v>6.691229516644337E-2</v>
      </c>
      <c r="E1075" s="15">
        <v>6.691229516644337E-2</v>
      </c>
      <c r="F1075" s="15">
        <v>9.0131128174837552E-2</v>
      </c>
      <c r="G1075" s="15">
        <v>9.0131128174837552E-2</v>
      </c>
      <c r="H1075" s="15">
        <v>7.543053491321125E-2</v>
      </c>
      <c r="I1075" s="15">
        <v>7.543053491321125E-2</v>
      </c>
      <c r="J1075" s="15">
        <v>6.4862832343678999E-4</v>
      </c>
      <c r="K1075" s="15">
        <v>6.4862832343678999E-4</v>
      </c>
      <c r="L1075" s="15">
        <v>3.4926196937945883E-4</v>
      </c>
      <c r="M1075" s="15">
        <v>3.4926196937945883E-4</v>
      </c>
      <c r="N1075" s="15">
        <v>7.1825162433549914E-4</v>
      </c>
      <c r="O1075" s="15">
        <v>7.1825162433549914E-4</v>
      </c>
      <c r="P1075" s="15">
        <v>5.4654867578414392E-4</v>
      </c>
      <c r="Q1075" s="15">
        <v>5.4654867578414392E-4</v>
      </c>
      <c r="R1075" s="15">
        <v>0</v>
      </c>
      <c r="S1075" s="15">
        <v>0</v>
      </c>
      <c r="T1075" s="15">
        <v>0</v>
      </c>
      <c r="U1075" s="15">
        <v>0</v>
      </c>
      <c r="V1075" s="15">
        <v>6.0956881275841699E-4</v>
      </c>
      <c r="W1075" s="15">
        <v>6.0956881275841699E-4</v>
      </c>
      <c r="X1075" s="15">
        <v>1.4657958248680785E-4</v>
      </c>
      <c r="Y1075" s="15">
        <v>1.4657958248680785E-4</v>
      </c>
      <c r="Z1075" s="30" t="s">
        <v>8</v>
      </c>
      <c r="AA1075" s="17"/>
      <c r="AB1075" s="18">
        <f t="shared" si="33"/>
        <v>-2.5845431136236292</v>
      </c>
      <c r="AD1075" s="28">
        <f t="shared" si="34"/>
        <v>0</v>
      </c>
    </row>
    <row r="1076" spans="1:30">
      <c r="A1076" s="14">
        <v>44715</v>
      </c>
      <c r="B1076" s="15">
        <v>5.2516959907249281E-3</v>
      </c>
      <c r="C1076" s="15">
        <v>5.2516959907249281E-3</v>
      </c>
      <c r="D1076" s="15">
        <v>2.5341532401204663E-2</v>
      </c>
      <c r="E1076" s="15">
        <v>2.5341532401204663E-2</v>
      </c>
      <c r="F1076" s="15">
        <v>2.3347903130537508E-2</v>
      </c>
      <c r="G1076" s="15">
        <v>2.3347903130537508E-2</v>
      </c>
      <c r="H1076" s="15">
        <v>1.7577050864251396E-2</v>
      </c>
      <c r="I1076" s="15">
        <v>1.7577050864251396E-2</v>
      </c>
      <c r="J1076" s="15">
        <v>2.5067761292243095E-5</v>
      </c>
      <c r="K1076" s="15">
        <v>2.5067761292243095E-5</v>
      </c>
      <c r="L1076" s="15">
        <v>2.8914310579774877E-4</v>
      </c>
      <c r="M1076" s="15">
        <v>2.8914310579774877E-4</v>
      </c>
      <c r="N1076" s="15">
        <v>3.8747784997046657E-4</v>
      </c>
      <c r="O1076" s="15">
        <v>3.8747784997046657E-4</v>
      </c>
      <c r="P1076" s="15">
        <v>2.170286841471341E-4</v>
      </c>
      <c r="Q1076" s="15">
        <v>2.170286841471341E-4</v>
      </c>
      <c r="R1076" s="15">
        <v>0</v>
      </c>
      <c r="S1076" s="15">
        <v>0</v>
      </c>
      <c r="T1076" s="15">
        <v>0</v>
      </c>
      <c r="U1076" s="15">
        <v>0</v>
      </c>
      <c r="V1076" s="15">
        <v>6.8470171293561729E-3</v>
      </c>
      <c r="W1076" s="15">
        <v>6.8470171293561729E-3</v>
      </c>
      <c r="X1076" s="15">
        <v>1.6464636823518182E-3</v>
      </c>
      <c r="Y1076" s="15">
        <v>1.6464636823518182E-3</v>
      </c>
      <c r="Z1076" s="30" t="s">
        <v>8</v>
      </c>
      <c r="AA1076" s="17"/>
      <c r="AB1076" s="18">
        <f t="shared" si="33"/>
        <v>-4.0411611559596139</v>
      </c>
      <c r="AD1076" s="28">
        <f t="shared" si="34"/>
        <v>0</v>
      </c>
    </row>
    <row r="1077" spans="1:30">
      <c r="A1077" s="14">
        <v>44716</v>
      </c>
      <c r="B1077" s="15">
        <v>4.7472072947185358E-3</v>
      </c>
      <c r="C1077" s="15">
        <v>4.7472072947185358E-3</v>
      </c>
      <c r="D1077" s="15">
        <v>0.71973158358812273</v>
      </c>
      <c r="E1077" s="15">
        <v>0.71973158358812273</v>
      </c>
      <c r="F1077" s="15">
        <v>0.21491317188422918</v>
      </c>
      <c r="G1077" s="15">
        <v>0.21491317188422918</v>
      </c>
      <c r="H1077" s="15">
        <v>0.33906925373948377</v>
      </c>
      <c r="I1077" s="15">
        <v>0.33906925373948377</v>
      </c>
      <c r="J1077" s="15">
        <v>2.5067761292243095E-5</v>
      </c>
      <c r="K1077" s="15">
        <v>2.5067761292243095E-5</v>
      </c>
      <c r="L1077" s="15">
        <v>7.7868242353453104E-3</v>
      </c>
      <c r="M1077" s="15">
        <v>7.7868242353453104E-3</v>
      </c>
      <c r="N1077" s="15">
        <v>5.8688718251624326E-3</v>
      </c>
      <c r="O1077" s="15">
        <v>5.8688718251624326E-3</v>
      </c>
      <c r="P1077" s="15">
        <v>4.5110150579273419E-3</v>
      </c>
      <c r="Q1077" s="15">
        <v>4.5110150579273419E-3</v>
      </c>
      <c r="R1077" s="15">
        <v>0</v>
      </c>
      <c r="S1077" s="15">
        <v>0</v>
      </c>
      <c r="T1077" s="15">
        <v>7.7667846141514082E-3</v>
      </c>
      <c r="U1077" s="15">
        <v>7.7667846141514082E-3</v>
      </c>
      <c r="V1077" s="15">
        <v>0</v>
      </c>
      <c r="W1077" s="15">
        <v>0</v>
      </c>
      <c r="X1077" s="15">
        <v>3.0827163355558887E-3</v>
      </c>
      <c r="Y1077" s="15">
        <v>3.0827163355558887E-3</v>
      </c>
      <c r="Z1077" s="30" t="s">
        <v>8</v>
      </c>
      <c r="AA1077" s="17"/>
      <c r="AB1077" s="18">
        <f t="shared" si="33"/>
        <v>-1.0815509041486424</v>
      </c>
      <c r="AD1077" s="28">
        <f t="shared" si="34"/>
        <v>0</v>
      </c>
    </row>
    <row r="1078" spans="1:30">
      <c r="A1078" s="14">
        <v>44717</v>
      </c>
      <c r="B1078" s="15">
        <v>7.1693797295815254E-3</v>
      </c>
      <c r="C1078" s="15">
        <v>7.1693797295815254E-3</v>
      </c>
      <c r="D1078" s="15">
        <v>1.5238700516449666</v>
      </c>
      <c r="E1078" s="15">
        <v>1.5238700516449666</v>
      </c>
      <c r="F1078" s="15">
        <v>1.3065516834022446</v>
      </c>
      <c r="G1078" s="15">
        <v>1.3065516834022446</v>
      </c>
      <c r="H1078" s="15">
        <v>0.92161855674788784</v>
      </c>
      <c r="I1078" s="15">
        <v>0.92161855674788784</v>
      </c>
      <c r="J1078" s="15">
        <v>2.5067761292243095E-5</v>
      </c>
      <c r="K1078" s="15">
        <v>2.5067761292243095E-5</v>
      </c>
      <c r="L1078" s="15">
        <v>7.7410193869021033E-3</v>
      </c>
      <c r="M1078" s="15">
        <v>7.7410193869021033E-3</v>
      </c>
      <c r="N1078" s="15">
        <v>2.3324276432368576E-2</v>
      </c>
      <c r="O1078" s="15">
        <v>2.3324276432368576E-2</v>
      </c>
      <c r="P1078" s="15">
        <v>8.6902375725512113E-3</v>
      </c>
      <c r="Q1078" s="15">
        <v>8.6902375725512113E-3</v>
      </c>
      <c r="R1078" s="15">
        <v>0</v>
      </c>
      <c r="S1078" s="15">
        <v>0</v>
      </c>
      <c r="T1078" s="15">
        <v>1.8871597558601579E-2</v>
      </c>
      <c r="U1078" s="15">
        <v>1.8871597558601579E-2</v>
      </c>
      <c r="V1078" s="15">
        <v>1.6066154754873006E-3</v>
      </c>
      <c r="W1078" s="15">
        <v>1.6066154754873006E-3</v>
      </c>
      <c r="X1078" s="15">
        <v>7.8766640759577681E-3</v>
      </c>
      <c r="Y1078" s="15">
        <v>7.8766640759577681E-3</v>
      </c>
      <c r="Z1078" s="30" t="s">
        <v>8</v>
      </c>
      <c r="AA1078" s="17"/>
      <c r="AB1078" s="18">
        <f t="shared" si="33"/>
        <v>-8.1623853883102546E-2</v>
      </c>
      <c r="AD1078" s="28">
        <f t="shared" si="34"/>
        <v>0</v>
      </c>
    </row>
    <row r="1079" spans="1:30">
      <c r="A1079" s="14">
        <v>44718</v>
      </c>
      <c r="B1079" s="15">
        <v>8.65777805630846E-2</v>
      </c>
      <c r="C1079" s="15">
        <v>8.65777805630846E-2</v>
      </c>
      <c r="D1079" s="15">
        <v>0.55425011737492413</v>
      </c>
      <c r="E1079" s="15">
        <v>0.55150182646833168</v>
      </c>
      <c r="F1079" s="15">
        <v>6.2908446544595376E-2</v>
      </c>
      <c r="G1079" s="15">
        <v>6.2908446544595376E-2</v>
      </c>
      <c r="H1079" s="15">
        <v>0.26651008785684743</v>
      </c>
      <c r="I1079" s="15">
        <v>0.26541926305694558</v>
      </c>
      <c r="J1079" s="15">
        <v>7.1129772666739754E-4</v>
      </c>
      <c r="K1079" s="15">
        <v>7.1129772666739754E-4</v>
      </c>
      <c r="L1079" s="15">
        <v>6.8850412816196587E-3</v>
      </c>
      <c r="M1079" s="15">
        <v>6.3353831003011667E-3</v>
      </c>
      <c r="N1079" s="15">
        <v>2.5044300059066748E-4</v>
      </c>
      <c r="O1079" s="15">
        <v>2.5044300059066748E-4</v>
      </c>
      <c r="P1079" s="15">
        <v>3.0509006122254184E-3</v>
      </c>
      <c r="Q1079" s="15">
        <v>2.8327356522450534E-3</v>
      </c>
      <c r="R1079" s="15">
        <v>0</v>
      </c>
      <c r="S1079" s="15">
        <v>0</v>
      </c>
      <c r="T1079" s="15">
        <v>1.8608219680053134E-4</v>
      </c>
      <c r="U1079" s="15">
        <v>1.8608219680053134E-4</v>
      </c>
      <c r="V1079" s="15">
        <v>1.4176018901358535E-4</v>
      </c>
      <c r="W1079" s="15">
        <v>1.4176018901358535E-4</v>
      </c>
      <c r="X1079" s="15">
        <v>1.079462041569515E-4</v>
      </c>
      <c r="Y1079" s="15">
        <v>1.079462041569515E-4</v>
      </c>
      <c r="Z1079" s="30" t="s">
        <v>8</v>
      </c>
      <c r="AA1079" s="17"/>
      <c r="AB1079" s="18">
        <f t="shared" si="33"/>
        <v>-1.3264445784935579</v>
      </c>
      <c r="AD1079" s="28">
        <f t="shared" si="34"/>
        <v>0</v>
      </c>
    </row>
    <row r="1080" spans="1:30">
      <c r="A1080" s="14">
        <v>44719</v>
      </c>
      <c r="B1080" s="15">
        <v>3.1867391542764038E-3</v>
      </c>
      <c r="C1080" s="15">
        <v>3.1867391542764038E-3</v>
      </c>
      <c r="D1080" s="15">
        <v>2.4082128093258666</v>
      </c>
      <c r="E1080" s="15">
        <v>2.4000108786515049</v>
      </c>
      <c r="F1080" s="15">
        <v>0.25591021854695806</v>
      </c>
      <c r="G1080" s="15">
        <v>0.25591021854695806</v>
      </c>
      <c r="H1080" s="15">
        <v>1.0185372039433316</v>
      </c>
      <c r="I1080" s="15">
        <v>1.0152817736811246</v>
      </c>
      <c r="J1080" s="15">
        <v>1.5667350807651934E-5</v>
      </c>
      <c r="K1080" s="15">
        <v>1.5667350807651934E-5</v>
      </c>
      <c r="L1080" s="15">
        <v>6.333092857879008E-2</v>
      </c>
      <c r="M1080" s="15">
        <v>6.278413320049929E-2</v>
      </c>
      <c r="N1080" s="15">
        <v>3.3691671588895454E-3</v>
      </c>
      <c r="O1080" s="15">
        <v>3.3691671588895454E-3</v>
      </c>
      <c r="P1080" s="15">
        <v>2.59525400309976E-2</v>
      </c>
      <c r="Q1080" s="15">
        <v>2.5735511346850464E-2</v>
      </c>
      <c r="R1080" s="15">
        <v>0</v>
      </c>
      <c r="S1080" s="15">
        <v>0</v>
      </c>
      <c r="T1080" s="15">
        <v>9.9711429454807776E-3</v>
      </c>
      <c r="U1080" s="15">
        <v>9.9711429454807776E-3</v>
      </c>
      <c r="V1080" s="15">
        <v>0</v>
      </c>
      <c r="W1080" s="15">
        <v>0</v>
      </c>
      <c r="X1080" s="15">
        <v>3.9576487271438116E-3</v>
      </c>
      <c r="Y1080" s="15">
        <v>3.9576487271438116E-3</v>
      </c>
      <c r="Z1080" s="30" t="s">
        <v>8</v>
      </c>
      <c r="AA1080" s="17"/>
      <c r="AB1080" s="18">
        <f t="shared" si="33"/>
        <v>1.5166183505406671E-2</v>
      </c>
      <c r="AD1080" s="28">
        <f t="shared" si="34"/>
        <v>0</v>
      </c>
    </row>
    <row r="1081" spans="1:30">
      <c r="A1081" s="14">
        <v>44720</v>
      </c>
      <c r="B1081" s="15">
        <v>0.11311200589092389</v>
      </c>
      <c r="C1081" s="15">
        <v>0.11311200589092389</v>
      </c>
      <c r="D1081" s="15">
        <v>5.0050385333287525E-2</v>
      </c>
      <c r="E1081" s="15">
        <v>5.0050385333287525E-2</v>
      </c>
      <c r="F1081" s="15">
        <v>2.4845835794447723E-2</v>
      </c>
      <c r="G1081" s="15">
        <v>2.4845835794447723E-2</v>
      </c>
      <c r="H1081" s="15">
        <v>6.6857333751482839E-2</v>
      </c>
      <c r="I1081" s="15">
        <v>6.6857333751482839E-2</v>
      </c>
      <c r="J1081" s="15">
        <v>6.768295548905634E-4</v>
      </c>
      <c r="K1081" s="15">
        <v>6.768295548905634E-4</v>
      </c>
      <c r="L1081" s="15">
        <v>2.2902424221603858E-4</v>
      </c>
      <c r="M1081" s="15">
        <v>2.2902424221603858E-4</v>
      </c>
      <c r="N1081" s="15">
        <v>1.0395747194329589E-4</v>
      </c>
      <c r="O1081" s="15">
        <v>1.0395747194329589E-4</v>
      </c>
      <c r="P1081" s="15">
        <v>3.6133571496747976E-4</v>
      </c>
      <c r="Q1081" s="15">
        <v>3.6133571496747976E-4</v>
      </c>
      <c r="R1081" s="15">
        <v>5.4867062528397076E-3</v>
      </c>
      <c r="S1081" s="15">
        <v>5.4867062528397076E-3</v>
      </c>
      <c r="T1081" s="15">
        <v>1.4314015138502411E-4</v>
      </c>
      <c r="U1081" s="15">
        <v>1.4314015138502411E-4</v>
      </c>
      <c r="V1081" s="15">
        <v>0</v>
      </c>
      <c r="W1081" s="15">
        <v>0</v>
      </c>
      <c r="X1081" s="15">
        <v>2.0464327756491542E-3</v>
      </c>
      <c r="Y1081" s="15">
        <v>2.0464327756491542E-3</v>
      </c>
      <c r="Z1081" s="30" t="s">
        <v>8</v>
      </c>
      <c r="AA1081" s="17"/>
      <c r="AB1081" s="18">
        <f t="shared" si="33"/>
        <v>-2.7051942768666577</v>
      </c>
      <c r="AD1081" s="28">
        <f t="shared" si="34"/>
        <v>0</v>
      </c>
    </row>
    <row r="1082" spans="1:30">
      <c r="A1082" s="14">
        <v>44721</v>
      </c>
      <c r="B1082" s="15">
        <v>5.8395349930280283E-2</v>
      </c>
      <c r="C1082" s="15">
        <v>5.8395349930280283E-2</v>
      </c>
      <c r="D1082" s="15">
        <v>5.6053683282375442E-3</v>
      </c>
      <c r="E1082" s="15">
        <v>5.6053683282375442E-3</v>
      </c>
      <c r="F1082" s="15">
        <v>0.35216538688718252</v>
      </c>
      <c r="G1082" s="15">
        <v>0.35216538688718252</v>
      </c>
      <c r="H1082" s="15">
        <v>0.10808369353277247</v>
      </c>
      <c r="I1082" s="15">
        <v>0.10808369353277247</v>
      </c>
      <c r="J1082" s="15">
        <v>5.7655850972159113E-4</v>
      </c>
      <c r="K1082" s="15">
        <v>5.7655850972159113E-4</v>
      </c>
      <c r="L1082" s="15">
        <v>2.576522724930434E-5</v>
      </c>
      <c r="M1082" s="15">
        <v>2.576522724930434E-5</v>
      </c>
      <c r="N1082" s="15">
        <v>4.7773183697578259E-3</v>
      </c>
      <c r="O1082" s="15">
        <v>4.7773183697578259E-3</v>
      </c>
      <c r="P1082" s="15">
        <v>1.3680761032102064E-3</v>
      </c>
      <c r="Q1082" s="15">
        <v>1.3680761032102064E-3</v>
      </c>
      <c r="R1082" s="15">
        <v>2.8201231453773482E-5</v>
      </c>
      <c r="S1082" s="15">
        <v>2.8201231453773482E-5</v>
      </c>
      <c r="T1082" s="15">
        <v>7.1570075692512053E-5</v>
      </c>
      <c r="U1082" s="15">
        <v>7.1570075692512053E-5</v>
      </c>
      <c r="V1082" s="15">
        <v>4.8897814530419359E-2</v>
      </c>
      <c r="W1082" s="15">
        <v>4.8897814530419359E-2</v>
      </c>
      <c r="X1082" s="15">
        <v>1.1796815700604955E-2</v>
      </c>
      <c r="Y1082" s="15">
        <v>1.1796815700604955E-2</v>
      </c>
      <c r="Z1082" s="30" t="s">
        <v>8</v>
      </c>
      <c r="AA1082" s="17"/>
      <c r="AB1082" s="18">
        <f t="shared" si="33"/>
        <v>-2.2248494118507116</v>
      </c>
      <c r="AD1082" s="28">
        <f t="shared" si="34"/>
        <v>0</v>
      </c>
    </row>
    <row r="1083" spans="1:30">
      <c r="A1083" s="14">
        <v>44722</v>
      </c>
      <c r="B1083" s="15">
        <v>1.6200040735112099E-3</v>
      </c>
      <c r="C1083" s="15">
        <v>1.6200040735112099E-3</v>
      </c>
      <c r="D1083" s="15">
        <v>0.24049549394803438</v>
      </c>
      <c r="E1083" s="15">
        <v>0.24049549394803438</v>
      </c>
      <c r="F1083" s="15">
        <v>0.3424406379208505</v>
      </c>
      <c r="G1083" s="15">
        <v>0.3424406379208505</v>
      </c>
      <c r="H1083" s="15">
        <v>0.17838735188644511</v>
      </c>
      <c r="I1083" s="15">
        <v>0.17838735188644511</v>
      </c>
      <c r="J1083" s="15">
        <v>1.2533880646121547E-5</v>
      </c>
      <c r="K1083" s="15">
        <v>1.2533880646121547E-5</v>
      </c>
      <c r="L1083" s="15">
        <v>4.236948480996714E-4</v>
      </c>
      <c r="M1083" s="15">
        <v>4.236948480996714E-4</v>
      </c>
      <c r="N1083" s="15">
        <v>1.4185469580626109E-2</v>
      </c>
      <c r="O1083" s="15">
        <v>1.4185469580626109E-2</v>
      </c>
      <c r="P1083" s="15">
        <v>3.5838139780107895E-3</v>
      </c>
      <c r="Q1083" s="15">
        <v>3.5838139780107895E-3</v>
      </c>
      <c r="R1083" s="15">
        <v>7.3009854763658006E-4</v>
      </c>
      <c r="S1083" s="15">
        <v>7.3009854763658006E-4</v>
      </c>
      <c r="T1083" s="15">
        <v>7.1570075692512053E-5</v>
      </c>
      <c r="U1083" s="15">
        <v>7.1570075692512053E-5</v>
      </c>
      <c r="V1083" s="15">
        <v>6.5351447135262846E-3</v>
      </c>
      <c r="W1083" s="15">
        <v>6.5351447135262846E-3</v>
      </c>
      <c r="X1083" s="15">
        <v>1.8646286423321837E-3</v>
      </c>
      <c r="Y1083" s="15">
        <v>1.8646286423321837E-3</v>
      </c>
      <c r="Z1083" s="30" t="s">
        <v>8</v>
      </c>
      <c r="AA1083" s="17"/>
      <c r="AB1083" s="18">
        <f t="shared" si="33"/>
        <v>-1.7237979588470793</v>
      </c>
      <c r="AD1083" s="28">
        <f t="shared" si="34"/>
        <v>0</v>
      </c>
    </row>
    <row r="1084" spans="1:30">
      <c r="A1084" s="14">
        <v>44723</v>
      </c>
      <c r="B1084" s="15">
        <v>4.089178560797155E-3</v>
      </c>
      <c r="C1084" s="15">
        <v>4.089178560797155E-3</v>
      </c>
      <c r="D1084" s="15">
        <v>4.6597844881880748E-2</v>
      </c>
      <c r="E1084" s="15">
        <v>4.6597844881880748E-2</v>
      </c>
      <c r="F1084" s="15">
        <v>0.60502776137034853</v>
      </c>
      <c r="G1084" s="15">
        <v>0.60502776137034853</v>
      </c>
      <c r="H1084" s="15">
        <v>0.16546562311094143</v>
      </c>
      <c r="I1084" s="15">
        <v>0.16546562311094143</v>
      </c>
      <c r="J1084" s="15">
        <v>5.953593306907735E-5</v>
      </c>
      <c r="K1084" s="15">
        <v>5.953593306907735E-5</v>
      </c>
      <c r="L1084" s="15">
        <v>1.3455174230192265E-4</v>
      </c>
      <c r="M1084" s="15">
        <v>1.3455174230192265E-4</v>
      </c>
      <c r="N1084" s="15">
        <v>2.9760189013585351E-2</v>
      </c>
      <c r="O1084" s="15">
        <v>2.9760189013585351E-2</v>
      </c>
      <c r="P1084" s="15">
        <v>7.2312594026825204E-3</v>
      </c>
      <c r="Q1084" s="15">
        <v>7.2312594026825204E-3</v>
      </c>
      <c r="R1084" s="15">
        <v>0</v>
      </c>
      <c r="S1084" s="15">
        <v>0</v>
      </c>
      <c r="T1084" s="15">
        <v>1.2596333321882123E-4</v>
      </c>
      <c r="U1084" s="15">
        <v>1.2596333321882123E-4</v>
      </c>
      <c r="V1084" s="15">
        <v>0</v>
      </c>
      <c r="W1084" s="15">
        <v>0</v>
      </c>
      <c r="X1084" s="15">
        <v>4.9996136662167016E-5</v>
      </c>
      <c r="Y1084" s="15">
        <v>4.9996136662167016E-5</v>
      </c>
      <c r="Z1084" s="30" t="s">
        <v>8</v>
      </c>
      <c r="AA1084" s="17"/>
      <c r="AB1084" s="18">
        <f t="shared" si="33"/>
        <v>-1.7989918210825826</v>
      </c>
      <c r="AD1084" s="28">
        <f t="shared" si="34"/>
        <v>0</v>
      </c>
    </row>
    <row r="1085" spans="1:30">
      <c r="A1085" s="14">
        <v>44724</v>
      </c>
      <c r="B1085" s="15">
        <v>5.9253920754539623E-3</v>
      </c>
      <c r="C1085" s="15">
        <v>5.9253920754539623E-3</v>
      </c>
      <c r="D1085" s="15">
        <v>0.31516025971349065</v>
      </c>
      <c r="E1085" s="15">
        <v>0.31516025971349065</v>
      </c>
      <c r="F1085" s="15">
        <v>0.752949793266391</v>
      </c>
      <c r="G1085" s="15">
        <v>0.752949793266391</v>
      </c>
      <c r="H1085" s="15">
        <v>0.30829663162391996</v>
      </c>
      <c r="I1085" s="15">
        <v>0.30829663162391996</v>
      </c>
      <c r="J1085" s="15">
        <v>1.5667350807651934E-5</v>
      </c>
      <c r="K1085" s="15">
        <v>1.5667350807651934E-5</v>
      </c>
      <c r="L1085" s="15">
        <v>2.6996232551215549E-3</v>
      </c>
      <c r="M1085" s="15">
        <v>2.6996232551215549E-3</v>
      </c>
      <c r="N1085" s="15">
        <v>3.112581216774956E-2</v>
      </c>
      <c r="O1085" s="15">
        <v>3.112581216774956E-2</v>
      </c>
      <c r="P1085" s="15">
        <v>8.5618384033960999E-3</v>
      </c>
      <c r="Q1085" s="15">
        <v>8.5618384033960999E-3</v>
      </c>
      <c r="R1085" s="15">
        <v>0</v>
      </c>
      <c r="S1085" s="15">
        <v>0</v>
      </c>
      <c r="T1085" s="15">
        <v>0</v>
      </c>
      <c r="U1085" s="15">
        <v>0</v>
      </c>
      <c r="V1085" s="15">
        <v>7.8676904902539868E-3</v>
      </c>
      <c r="W1085" s="15">
        <v>7.8676904902539868E-3</v>
      </c>
      <c r="X1085" s="15">
        <v>1.891899262329729E-3</v>
      </c>
      <c r="Y1085" s="15">
        <v>1.891899262329729E-3</v>
      </c>
      <c r="Z1085" s="30" t="s">
        <v>8</v>
      </c>
      <c r="AA1085" s="17"/>
      <c r="AB1085" s="18">
        <f t="shared" si="33"/>
        <v>-1.1766928697938306</v>
      </c>
      <c r="AD1085" s="28">
        <f t="shared" si="34"/>
        <v>0</v>
      </c>
    </row>
    <row r="1086" spans="1:30">
      <c r="A1086" s="14">
        <v>44725</v>
      </c>
      <c r="B1086" s="15">
        <v>0.51158600592225856</v>
      </c>
      <c r="C1086" s="15">
        <v>0.51158600592225856</v>
      </c>
      <c r="D1086" s="15">
        <v>3.7173497314690759E-2</v>
      </c>
      <c r="E1086" s="15">
        <v>3.7173497314690759E-2</v>
      </c>
      <c r="F1086" s="15">
        <v>6.2884819846426465E-2</v>
      </c>
      <c r="G1086" s="15">
        <v>6.2884819846426465E-2</v>
      </c>
      <c r="H1086" s="15">
        <v>0.21539017439561489</v>
      </c>
      <c r="I1086" s="15">
        <v>0.21539017439561489</v>
      </c>
      <c r="J1086" s="15">
        <v>7.7083365973647511E-3</v>
      </c>
      <c r="K1086" s="15">
        <v>7.7083365973647511E-3</v>
      </c>
      <c r="L1086" s="15">
        <v>2.6051507552074391E-4</v>
      </c>
      <c r="M1086" s="15">
        <v>2.6051507552074391E-4</v>
      </c>
      <c r="N1086" s="15">
        <v>2.6934435912581218E-4</v>
      </c>
      <c r="O1086" s="15">
        <v>2.6934435912581218E-4</v>
      </c>
      <c r="P1086" s="15">
        <v>2.9634073730666274E-3</v>
      </c>
      <c r="Q1086" s="15">
        <v>2.9634073730666274E-3</v>
      </c>
      <c r="R1086" s="15">
        <v>0</v>
      </c>
      <c r="S1086" s="15">
        <v>0</v>
      </c>
      <c r="T1086" s="15">
        <v>2.0992934602127634E-2</v>
      </c>
      <c r="U1086" s="15">
        <v>2.0992934602127634E-2</v>
      </c>
      <c r="V1086" s="15">
        <v>0</v>
      </c>
      <c r="W1086" s="15">
        <v>0</v>
      </c>
      <c r="X1086" s="15">
        <v>8.3323106850834248E-3</v>
      </c>
      <c r="Y1086" s="15">
        <v>8.3323106850834248E-3</v>
      </c>
      <c r="Z1086" s="30" t="s">
        <v>8</v>
      </c>
      <c r="AA1086" s="17"/>
      <c r="AB1086" s="18">
        <f t="shared" si="33"/>
        <v>-1.5353041309195166</v>
      </c>
      <c r="AD1086" s="28">
        <f t="shared" si="34"/>
        <v>0</v>
      </c>
    </row>
    <row r="1087" spans="1:30">
      <c r="A1087" s="14">
        <v>44726</v>
      </c>
      <c r="B1087" s="15">
        <v>6.5972080780860767E-2</v>
      </c>
      <c r="C1087" s="15">
        <v>6.5972080780860767E-2</v>
      </c>
      <c r="D1087" s="15">
        <v>3.6835686557422101E-2</v>
      </c>
      <c r="E1087" s="15">
        <v>3.6835686557422101E-2</v>
      </c>
      <c r="F1087" s="15">
        <v>2.8646662728883636</v>
      </c>
      <c r="G1087" s="15">
        <v>2.7079456585942112</v>
      </c>
      <c r="H1087" s="15">
        <v>0.72739379229786816</v>
      </c>
      <c r="I1087" s="15">
        <v>0.68970806801292661</v>
      </c>
      <c r="J1087" s="15">
        <v>5.5775768875240882E-4</v>
      </c>
      <c r="K1087" s="15">
        <v>5.5775768875240882E-4</v>
      </c>
      <c r="L1087" s="15">
        <v>2.4047545432684042E-4</v>
      </c>
      <c r="M1087" s="15">
        <v>2.4047545432684042E-4</v>
      </c>
      <c r="N1087" s="15">
        <v>3.2245717660956859E-2</v>
      </c>
      <c r="O1087" s="15">
        <v>2.4798582398109878E-2</v>
      </c>
      <c r="P1087" s="15">
        <v>8.0516505542753483E-3</v>
      </c>
      <c r="Q1087" s="15">
        <v>6.2608798411031841E-3</v>
      </c>
      <c r="R1087" s="15">
        <v>6.6178889811521766E-3</v>
      </c>
      <c r="S1087" s="15">
        <v>6.6178889811521766E-3</v>
      </c>
      <c r="T1087" s="15">
        <v>2.576522724930434E-5</v>
      </c>
      <c r="U1087" s="15">
        <v>2.576522724930434E-5</v>
      </c>
      <c r="V1087" s="15">
        <v>4.7253396337861783E-6</v>
      </c>
      <c r="W1087" s="15">
        <v>4.7253396337861783E-6</v>
      </c>
      <c r="X1087" s="15">
        <v>2.4111773181163271E-3</v>
      </c>
      <c r="Y1087" s="15">
        <v>2.4111773181163271E-3</v>
      </c>
      <c r="Z1087" s="30" t="s">
        <v>8</v>
      </c>
      <c r="AA1087" s="17"/>
      <c r="AB1087" s="18">
        <f t="shared" si="33"/>
        <v>-0.37148686075492809</v>
      </c>
      <c r="AD1087" s="28">
        <f t="shared" si="34"/>
        <v>0</v>
      </c>
    </row>
    <row r="1088" spans="1:30">
      <c r="A1088" s="14">
        <v>44727</v>
      </c>
      <c r="B1088" s="15">
        <v>8.6421107055008051E-3</v>
      </c>
      <c r="C1088" s="15">
        <v>8.6421107055008051E-3</v>
      </c>
      <c r="D1088" s="15">
        <v>0.43137574862299177</v>
      </c>
      <c r="E1088" s="15">
        <v>0.43137574862299177</v>
      </c>
      <c r="F1088" s="15">
        <v>1.3354140578854106</v>
      </c>
      <c r="G1088" s="15">
        <v>0.14786060248080332</v>
      </c>
      <c r="H1088" s="15">
        <v>0.49547080452874098</v>
      </c>
      <c r="I1088" s="15">
        <v>0.20990650722444176</v>
      </c>
      <c r="J1088" s="15">
        <v>5.3268992746016576E-5</v>
      </c>
      <c r="K1088" s="15">
        <v>5.3268992746016576E-5</v>
      </c>
      <c r="L1088" s="15">
        <v>1.9094896194762217E-3</v>
      </c>
      <c r="M1088" s="15">
        <v>1.9094896194762217E-3</v>
      </c>
      <c r="N1088" s="15">
        <v>2.6320141760189018E-2</v>
      </c>
      <c r="O1088" s="15">
        <v>8.0330773774365042E-4</v>
      </c>
      <c r="P1088" s="15">
        <v>7.1062690610271028E-3</v>
      </c>
      <c r="Q1088" s="15">
        <v>9.7037956157933235E-4</v>
      </c>
      <c r="R1088" s="15">
        <v>0</v>
      </c>
      <c r="S1088" s="15">
        <v>0</v>
      </c>
      <c r="T1088" s="15">
        <v>2.5564831037365307E-3</v>
      </c>
      <c r="U1088" s="15">
        <v>2.5564831037365307E-3</v>
      </c>
      <c r="V1088" s="15">
        <v>0</v>
      </c>
      <c r="W1088" s="15">
        <v>0</v>
      </c>
      <c r="X1088" s="15">
        <v>1.0146943190753443E-3</v>
      </c>
      <c r="Y1088" s="15">
        <v>1.0146943190753443E-3</v>
      </c>
      <c r="Z1088" s="30" t="s">
        <v>8</v>
      </c>
      <c r="AA1088" s="17"/>
      <c r="AB1088" s="18">
        <f t="shared" si="33"/>
        <v>-1.5610930510903909</v>
      </c>
      <c r="AD1088" s="28">
        <f t="shared" si="34"/>
        <v>0</v>
      </c>
    </row>
    <row r="1089" spans="1:30">
      <c r="A1089" s="14">
        <v>44728</v>
      </c>
      <c r="B1089" s="15">
        <v>1.2662352922744292E-2</v>
      </c>
      <c r="C1089" s="15">
        <v>1.2662352922744292E-2</v>
      </c>
      <c r="D1089" s="15">
        <v>2.7969585580633706E-2</v>
      </c>
      <c r="E1089" s="15">
        <v>2.7969585580633706E-2</v>
      </c>
      <c r="F1089" s="15">
        <v>5.0046072061429414E-2</v>
      </c>
      <c r="G1089" s="15">
        <v>5.0046072061429414E-2</v>
      </c>
      <c r="H1089" s="15">
        <v>2.7727402882504533E-2</v>
      </c>
      <c r="I1089" s="15">
        <v>2.7727402882504533E-2</v>
      </c>
      <c r="J1089" s="15">
        <v>2.5067761292243095E-5</v>
      </c>
      <c r="K1089" s="15">
        <v>2.5067761292243095E-5</v>
      </c>
      <c r="L1089" s="15">
        <v>4.494600753489757E-4</v>
      </c>
      <c r="M1089" s="15">
        <v>4.494600753489757E-4</v>
      </c>
      <c r="N1089" s="15">
        <v>1.0348493797991732E-3</v>
      </c>
      <c r="O1089" s="15">
        <v>1.0348493797991732E-3</v>
      </c>
      <c r="P1089" s="15">
        <v>4.3632991996073037E-4</v>
      </c>
      <c r="Q1089" s="15">
        <v>4.3632991996073037E-4</v>
      </c>
      <c r="R1089" s="15">
        <v>0</v>
      </c>
      <c r="S1089" s="15">
        <v>0</v>
      </c>
      <c r="T1089" s="15">
        <v>0</v>
      </c>
      <c r="U1089" s="15">
        <v>0</v>
      </c>
      <c r="V1089" s="15">
        <v>6.7572356763142356E-4</v>
      </c>
      <c r="W1089" s="15">
        <v>6.7572356763142356E-4</v>
      </c>
      <c r="X1089" s="15">
        <v>1.6248744415204279E-4</v>
      </c>
      <c r="Y1089" s="15">
        <v>1.6248744415204279E-4</v>
      </c>
      <c r="Z1089" s="30" t="s">
        <v>8</v>
      </c>
      <c r="AA1089" s="17"/>
      <c r="AB1089" s="18">
        <f t="shared" si="33"/>
        <v>-3.5853340810609988</v>
      </c>
      <c r="AD1089" s="28">
        <f t="shared" si="34"/>
        <v>0</v>
      </c>
    </row>
    <row r="1090" spans="1:30">
      <c r="A1090" s="14">
        <v>44729</v>
      </c>
      <c r="B1090" s="15">
        <v>3.0112648252307015E-3</v>
      </c>
      <c r="C1090" s="15">
        <v>3.0112648252307015E-3</v>
      </c>
      <c r="D1090" s="15">
        <v>6.628820410640468E-2</v>
      </c>
      <c r="E1090" s="15">
        <v>6.628820410640468E-2</v>
      </c>
      <c r="F1090" s="15">
        <v>0.17607088009450675</v>
      </c>
      <c r="G1090" s="15">
        <v>0.17607088009450675</v>
      </c>
      <c r="H1090" s="15">
        <v>6.9741201816223286E-2</v>
      </c>
      <c r="I1090" s="15">
        <v>6.9741201816223286E-2</v>
      </c>
      <c r="J1090" s="15">
        <v>2.1934291130712708E-5</v>
      </c>
      <c r="K1090" s="15">
        <v>2.1934291130712708E-5</v>
      </c>
      <c r="L1090" s="15">
        <v>2.0325901496673419E-4</v>
      </c>
      <c r="M1090" s="15">
        <v>2.0325901496673419E-4</v>
      </c>
      <c r="N1090" s="15">
        <v>2.1358535144713527E-3</v>
      </c>
      <c r="O1090" s="15">
        <v>2.1358535144713527E-3</v>
      </c>
      <c r="P1090" s="15">
        <v>6.0222619161246632E-4</v>
      </c>
      <c r="Q1090" s="15">
        <v>6.0222619161246632E-4</v>
      </c>
      <c r="R1090" s="15">
        <v>0</v>
      </c>
      <c r="S1090" s="15">
        <v>0</v>
      </c>
      <c r="T1090" s="15">
        <v>4.7236249957057955E-4</v>
      </c>
      <c r="U1090" s="15">
        <v>4.7236249957057955E-4</v>
      </c>
      <c r="V1090" s="15">
        <v>1.515888954518606E-2</v>
      </c>
      <c r="W1090" s="15">
        <v>1.515888954518606E-2</v>
      </c>
      <c r="X1090" s="15">
        <v>3.8326583854883943E-3</v>
      </c>
      <c r="Y1090" s="15">
        <v>3.8326583854883943E-3</v>
      </c>
      <c r="Z1090" s="30" t="s">
        <v>8</v>
      </c>
      <c r="AA1090" s="17"/>
      <c r="AB1090" s="18">
        <f t="shared" si="33"/>
        <v>-2.6629640050723427</v>
      </c>
      <c r="AD1090" s="28">
        <f t="shared" si="34"/>
        <v>0</v>
      </c>
    </row>
    <row r="1091" spans="1:30">
      <c r="A1091" s="14">
        <v>44730</v>
      </c>
      <c r="B1091" s="15">
        <v>5.3457000955708404E-3</v>
      </c>
      <c r="C1091" s="15">
        <v>5.3457000955708404E-3</v>
      </c>
      <c r="D1091" s="15">
        <v>3.2243750500990535E-2</v>
      </c>
      <c r="E1091" s="15">
        <v>3.2243750500990535E-2</v>
      </c>
      <c r="F1091" s="15">
        <v>1.9248812758417011</v>
      </c>
      <c r="G1091" s="15">
        <v>1.9248812758417011</v>
      </c>
      <c r="H1091" s="15">
        <v>0.47760173077534912</v>
      </c>
      <c r="I1091" s="15">
        <v>0.47760173077534912</v>
      </c>
      <c r="J1091" s="15">
        <v>4.7002052422955803E-5</v>
      </c>
      <c r="K1091" s="15">
        <v>4.7002052422955803E-5</v>
      </c>
      <c r="L1091" s="15">
        <v>2.8628030277004821E-4</v>
      </c>
      <c r="M1091" s="15">
        <v>2.8628030277004821E-4</v>
      </c>
      <c r="N1091" s="15">
        <v>1.9629060838747783E-2</v>
      </c>
      <c r="O1091" s="15">
        <v>1.9629060838747783E-2</v>
      </c>
      <c r="P1091" s="15">
        <v>4.8507615320634309E-3</v>
      </c>
      <c r="Q1091" s="15">
        <v>4.8507615320634309E-3</v>
      </c>
      <c r="R1091" s="15">
        <v>1.5670484277813465E-2</v>
      </c>
      <c r="S1091" s="15">
        <v>1.5670484277813465E-2</v>
      </c>
      <c r="T1091" s="15">
        <v>1.639241013661296E-2</v>
      </c>
      <c r="U1091" s="15">
        <v>1.639241013661296E-2</v>
      </c>
      <c r="V1091" s="15">
        <v>3.2604843473124634E-4</v>
      </c>
      <c r="W1091" s="15">
        <v>3.2604843473124634E-4</v>
      </c>
      <c r="X1091" s="15">
        <v>1.2267233895562616E-2</v>
      </c>
      <c r="Y1091" s="15">
        <v>1.2267233895562616E-2</v>
      </c>
      <c r="Z1091" s="30" t="s">
        <v>8</v>
      </c>
      <c r="AA1091" s="17"/>
      <c r="AB1091" s="18">
        <f t="shared" si="33"/>
        <v>-0.73897809300882633</v>
      </c>
      <c r="AD1091" s="28">
        <f t="shared" si="34"/>
        <v>0</v>
      </c>
    </row>
    <row r="1092" spans="1:30">
      <c r="A1092" s="14">
        <v>44731</v>
      </c>
      <c r="B1092" s="15">
        <v>2.2498315759788175E-3</v>
      </c>
      <c r="C1092" s="15">
        <v>2.2498315759788175E-3</v>
      </c>
      <c r="D1092" s="15">
        <v>0.36806485966539559</v>
      </c>
      <c r="E1092" s="15">
        <v>0.36806485966539559</v>
      </c>
      <c r="F1092" s="15">
        <v>2.0923803898405199E-2</v>
      </c>
      <c r="G1092" s="15">
        <v>2.0923803898405199E-2</v>
      </c>
      <c r="H1092" s="15">
        <v>0.15193598676465911</v>
      </c>
      <c r="I1092" s="15">
        <v>0.15193598676465911</v>
      </c>
      <c r="J1092" s="15">
        <v>1.5667350807651934E-5</v>
      </c>
      <c r="K1092" s="15">
        <v>1.5667350807651934E-5</v>
      </c>
      <c r="L1092" s="15">
        <v>7.1856355995282095E-4</v>
      </c>
      <c r="M1092" s="15">
        <v>7.1856355995282095E-4</v>
      </c>
      <c r="N1092" s="15">
        <v>1.1813349084465445E-4</v>
      </c>
      <c r="O1092" s="15">
        <v>1.1813349084465445E-4</v>
      </c>
      <c r="P1092" s="15">
        <v>3.1929350913793023E-4</v>
      </c>
      <c r="Q1092" s="15">
        <v>3.1929350913793023E-4</v>
      </c>
      <c r="R1092" s="15">
        <v>3.6974947906058563E-3</v>
      </c>
      <c r="S1092" s="15">
        <v>3.6974947906058563E-3</v>
      </c>
      <c r="T1092" s="15">
        <v>7.5577999931292726E-4</v>
      </c>
      <c r="U1092" s="15">
        <v>7.5577999931292726E-4</v>
      </c>
      <c r="V1092" s="15">
        <v>2.4099232132309507E-4</v>
      </c>
      <c r="W1092" s="15">
        <v>2.4099232132309507E-4</v>
      </c>
      <c r="X1092" s="15">
        <v>1.6987323706804474E-3</v>
      </c>
      <c r="Y1092" s="15">
        <v>1.6987323706804474E-3</v>
      </c>
      <c r="Z1092" s="30" t="s">
        <v>8</v>
      </c>
      <c r="AA1092" s="17"/>
      <c r="AB1092" s="18">
        <f t="shared" si="33"/>
        <v>-1.8842959865462823</v>
      </c>
      <c r="AD1092" s="28">
        <f t="shared" si="34"/>
        <v>0</v>
      </c>
    </row>
    <row r="1093" spans="1:30">
      <c r="A1093" s="14">
        <v>44732</v>
      </c>
      <c r="B1093" s="15">
        <v>1.4883983267269339E-2</v>
      </c>
      <c r="C1093" s="15">
        <v>1.4883983267269339E-2</v>
      </c>
      <c r="D1093" s="15">
        <v>0.79749676503257882</v>
      </c>
      <c r="E1093" s="15">
        <v>0.79749676503257882</v>
      </c>
      <c r="F1093" s="15">
        <v>1.1418357944477258</v>
      </c>
      <c r="G1093" s="15">
        <v>4.9630242173656219E-2</v>
      </c>
      <c r="H1093" s="15">
        <v>0.59650277024048126</v>
      </c>
      <c r="I1093" s="15">
        <v>0.33386624669911863</v>
      </c>
      <c r="J1093" s="15">
        <v>1.1593839597662432E-4</v>
      </c>
      <c r="K1093" s="15">
        <v>1.1593839597662432E-4</v>
      </c>
      <c r="L1093" s="15">
        <v>1.4236719456754502E-2</v>
      </c>
      <c r="M1093" s="15">
        <v>1.4236719456754502E-2</v>
      </c>
      <c r="N1093" s="15">
        <v>3.1201417601890141E-2</v>
      </c>
      <c r="O1093" s="15">
        <v>6.0484347312463082E-4</v>
      </c>
      <c r="P1093" s="15">
        <v>1.3195571251312398E-2</v>
      </c>
      <c r="Q1093" s="15">
        <v>5.8381852311412295E-3</v>
      </c>
      <c r="R1093" s="15">
        <v>9.4818807087909511E-3</v>
      </c>
      <c r="S1093" s="15">
        <v>9.4818807087909511E-3</v>
      </c>
      <c r="T1093" s="15">
        <v>0</v>
      </c>
      <c r="U1093" s="15">
        <v>0</v>
      </c>
      <c r="V1093" s="15">
        <v>3.1754282339043118E-3</v>
      </c>
      <c r="W1093" s="15">
        <v>3.1754282339043118E-3</v>
      </c>
      <c r="X1093" s="15">
        <v>4.2019480312884914E-3</v>
      </c>
      <c r="Y1093" s="15">
        <v>4.2019480312884914E-3</v>
      </c>
      <c r="Z1093" s="30" t="s">
        <v>8</v>
      </c>
      <c r="AA1093" s="17"/>
      <c r="AB1093" s="18">
        <f t="shared" si="33"/>
        <v>-1.0970148251952239</v>
      </c>
      <c r="AD1093" s="28">
        <f t="shared" si="34"/>
        <v>0</v>
      </c>
    </row>
    <row r="1094" spans="1:30">
      <c r="A1094" s="14">
        <v>44733</v>
      </c>
      <c r="B1094" s="15">
        <v>9.7538659188117868E-2</v>
      </c>
      <c r="C1094" s="15">
        <v>9.7538659188117868E-2</v>
      </c>
      <c r="D1094" s="15">
        <v>5.0308037605780571E-2</v>
      </c>
      <c r="E1094" s="15">
        <v>5.0308037605780571E-2</v>
      </c>
      <c r="F1094" s="15">
        <v>2.993502658003544E-2</v>
      </c>
      <c r="G1094" s="15">
        <v>2.993502658003544E-2</v>
      </c>
      <c r="H1094" s="15">
        <v>6.2536076757705089E-2</v>
      </c>
      <c r="I1094" s="15">
        <v>6.2536076757705089E-2</v>
      </c>
      <c r="J1094" s="15">
        <v>2.6947843389161326E-4</v>
      </c>
      <c r="K1094" s="15">
        <v>2.6947843389161326E-4</v>
      </c>
      <c r="L1094" s="15">
        <v>3.5212477240715933E-4</v>
      </c>
      <c r="M1094" s="15">
        <v>3.5212477240715933E-4</v>
      </c>
      <c r="N1094" s="15">
        <v>2.0318960425280566E-4</v>
      </c>
      <c r="O1094" s="15">
        <v>2.0318960425280566E-4</v>
      </c>
      <c r="P1094" s="15">
        <v>2.863415099742292E-4</v>
      </c>
      <c r="Q1094" s="15">
        <v>2.863415099742292E-4</v>
      </c>
      <c r="R1094" s="15">
        <v>2.5569116518087956E-3</v>
      </c>
      <c r="S1094" s="15">
        <v>2.5569116518087956E-3</v>
      </c>
      <c r="T1094" s="15">
        <v>7.9185131746195344E-3</v>
      </c>
      <c r="U1094" s="15">
        <v>7.9185131746195344E-3</v>
      </c>
      <c r="V1094" s="15">
        <v>0</v>
      </c>
      <c r="W1094" s="15">
        <v>0</v>
      </c>
      <c r="X1094" s="15">
        <v>4.0701400346336873E-3</v>
      </c>
      <c r="Y1094" s="15">
        <v>4.0701400346336873E-3</v>
      </c>
      <c r="Z1094" s="30" t="s">
        <v>8</v>
      </c>
      <c r="AA1094" s="17"/>
      <c r="AB1094" s="18">
        <f t="shared" si="33"/>
        <v>-2.7720116606485714</v>
      </c>
      <c r="AD1094" s="28">
        <f t="shared" si="34"/>
        <v>0</v>
      </c>
    </row>
    <row r="1095" spans="1:30">
      <c r="A1095" s="14">
        <v>44734</v>
      </c>
      <c r="B1095" s="15">
        <v>2.2623654566249394E-3</v>
      </c>
      <c r="C1095" s="15">
        <v>2.2623654566249394E-3</v>
      </c>
      <c r="D1095" s="15">
        <v>1.9381176497532269E-2</v>
      </c>
      <c r="E1095" s="15">
        <v>1.9381176497532269E-2</v>
      </c>
      <c r="F1095" s="15">
        <v>0.22056467808623748</v>
      </c>
      <c r="G1095" s="15">
        <v>0.22056467808623748</v>
      </c>
      <c r="H1095" s="15">
        <v>6.1550925610293739E-2</v>
      </c>
      <c r="I1095" s="15">
        <v>6.1550925610293739E-2</v>
      </c>
      <c r="J1095" s="15">
        <v>1.5667350807651934E-5</v>
      </c>
      <c r="K1095" s="15">
        <v>1.5667350807651934E-5</v>
      </c>
      <c r="L1095" s="15">
        <v>2.2043583313293712E-4</v>
      </c>
      <c r="M1095" s="15">
        <v>2.2043583313293712E-4</v>
      </c>
      <c r="N1095" s="15">
        <v>9.0726520968694628E-4</v>
      </c>
      <c r="O1095" s="15">
        <v>9.0726520968694628E-4</v>
      </c>
      <c r="P1095" s="15">
        <v>3.1133957830531276E-4</v>
      </c>
      <c r="Q1095" s="15">
        <v>3.1133957830531276E-4</v>
      </c>
      <c r="R1095" s="15">
        <v>0</v>
      </c>
      <c r="S1095" s="15">
        <v>0</v>
      </c>
      <c r="T1095" s="15">
        <v>0</v>
      </c>
      <c r="U1095" s="15">
        <v>0</v>
      </c>
      <c r="V1095" s="15">
        <v>4.6780862374483167E-4</v>
      </c>
      <c r="W1095" s="15">
        <v>4.6780862374483167E-4</v>
      </c>
      <c r="X1095" s="15">
        <v>1.1249130748987578E-4</v>
      </c>
      <c r="Y1095" s="15">
        <v>1.1249130748987578E-4</v>
      </c>
      <c r="Z1095" s="30" t="s">
        <v>8</v>
      </c>
      <c r="AA1095" s="17"/>
      <c r="AB1095" s="18">
        <f t="shared" si="33"/>
        <v>-2.7878903881171664</v>
      </c>
      <c r="AD1095" s="28">
        <f t="shared" si="34"/>
        <v>0</v>
      </c>
    </row>
    <row r="1096" spans="1:30">
      <c r="A1096" s="14">
        <v>44735</v>
      </c>
      <c r="B1096" s="15">
        <v>8.6327102950162164E-3</v>
      </c>
      <c r="C1096" s="15">
        <v>8.6327102950162164E-3</v>
      </c>
      <c r="D1096" s="15">
        <v>2.0364320313305164</v>
      </c>
      <c r="E1096" s="15">
        <v>2.0364320313305164</v>
      </c>
      <c r="F1096" s="15">
        <v>2.2492616656822204E-2</v>
      </c>
      <c r="G1096" s="15">
        <v>2.2492616656822204E-2</v>
      </c>
      <c r="H1096" s="15">
        <v>0.81681983664898616</v>
      </c>
      <c r="I1096" s="15">
        <v>0.81681983664898616</v>
      </c>
      <c r="J1096" s="15">
        <v>1.5667350807651934E-5</v>
      </c>
      <c r="K1096" s="15">
        <v>1.5667350807651934E-5</v>
      </c>
      <c r="L1096" s="15">
        <v>1.6501196651665578E-2</v>
      </c>
      <c r="M1096" s="15">
        <v>1.6501196651665578E-2</v>
      </c>
      <c r="N1096" s="15">
        <v>8.0330773774365014E-5</v>
      </c>
      <c r="O1096" s="15">
        <v>8.0330773774365014E-5</v>
      </c>
      <c r="P1096" s="15">
        <v>6.5744919710749626E-3</v>
      </c>
      <c r="Q1096" s="15">
        <v>6.5744919710749626E-3</v>
      </c>
      <c r="R1096" s="15">
        <v>0</v>
      </c>
      <c r="S1096" s="15">
        <v>0</v>
      </c>
      <c r="T1096" s="15">
        <v>5.5967799191544423E-3</v>
      </c>
      <c r="U1096" s="15">
        <v>5.5967799191544423E-3</v>
      </c>
      <c r="V1096" s="15">
        <v>9.9232132309509755E-4</v>
      </c>
      <c r="W1096" s="15">
        <v>9.9232132309509755E-4</v>
      </c>
      <c r="X1096" s="15">
        <v>2.4600371789452631E-3</v>
      </c>
      <c r="Y1096" s="15">
        <v>2.4600371789452631E-3</v>
      </c>
      <c r="Z1096" s="30" t="s">
        <v>8</v>
      </c>
      <c r="AA1096" s="17"/>
      <c r="AB1096" s="18">
        <f t="shared" ref="AB1096:AB1159" si="35">IF(I1096&gt;0,LN(I1096),"")</f>
        <v>-0.20233672661733806</v>
      </c>
      <c r="AD1096" s="28">
        <f t="shared" si="34"/>
        <v>0</v>
      </c>
    </row>
    <row r="1097" spans="1:30">
      <c r="A1097" s="14">
        <v>44736</v>
      </c>
      <c r="B1097" s="15">
        <v>4.5356980588152351E-2</v>
      </c>
      <c r="C1097" s="15">
        <v>4.5356980588152351E-2</v>
      </c>
      <c r="D1097" s="15">
        <v>2.8350338383317873E-2</v>
      </c>
      <c r="E1097" s="15">
        <v>2.8350338383317873E-2</v>
      </c>
      <c r="F1097" s="15">
        <v>0.9486544595392794</v>
      </c>
      <c r="G1097" s="15">
        <v>0.4834589486119315</v>
      </c>
      <c r="H1097" s="15">
        <v>0.25581773226614307</v>
      </c>
      <c r="I1097" s="15">
        <v>0.14395478531204409</v>
      </c>
      <c r="J1097" s="15">
        <v>7.269650774750498E-4</v>
      </c>
      <c r="K1097" s="15">
        <v>7.269650774750498E-4</v>
      </c>
      <c r="L1097" s="15">
        <v>1.7176818166202899E-4</v>
      </c>
      <c r="M1097" s="15">
        <v>1.7176818166202899E-4</v>
      </c>
      <c r="N1097" s="15">
        <v>2.6693443591258123E-2</v>
      </c>
      <c r="O1097" s="15">
        <v>3.3786178381571171E-3</v>
      </c>
      <c r="P1097" s="15">
        <v>6.7506147252257764E-3</v>
      </c>
      <c r="Q1097" s="15">
        <v>1.1442297640636859E-3</v>
      </c>
      <c r="R1097" s="15">
        <v>0</v>
      </c>
      <c r="S1097" s="15">
        <v>0</v>
      </c>
      <c r="T1097" s="15">
        <v>2.2902424221603858E-5</v>
      </c>
      <c r="U1097" s="15">
        <v>2.2902424221603858E-5</v>
      </c>
      <c r="V1097" s="15">
        <v>3.0242173656231541E-4</v>
      </c>
      <c r="W1097" s="15">
        <v>3.0242173656231541E-4</v>
      </c>
      <c r="X1097" s="15">
        <v>8.1811859992636938E-5</v>
      </c>
      <c r="Y1097" s="15">
        <v>8.1811859992636938E-5</v>
      </c>
      <c r="Z1097" s="30" t="s">
        <v>8</v>
      </c>
      <c r="AA1097" s="17"/>
      <c r="AB1097" s="18">
        <f t="shared" si="35"/>
        <v>-1.9382560196001795</v>
      </c>
      <c r="AD1097" s="28">
        <f t="shared" si="34"/>
        <v>0</v>
      </c>
    </row>
    <row r="1098" spans="1:30">
      <c r="A1098" s="14">
        <v>44737</v>
      </c>
      <c r="B1098" s="15">
        <v>3.4844188196217901E-3</v>
      </c>
      <c r="C1098" s="15">
        <v>3.4844188196217901E-3</v>
      </c>
      <c r="D1098" s="15">
        <v>1.5476313167748805E-2</v>
      </c>
      <c r="E1098" s="15">
        <v>1.5476313167748805E-2</v>
      </c>
      <c r="F1098" s="15">
        <v>0.40913880685174248</v>
      </c>
      <c r="G1098" s="15">
        <v>0.40913880685174248</v>
      </c>
      <c r="H1098" s="15">
        <v>0.10578955262547894</v>
      </c>
      <c r="I1098" s="15">
        <v>0.10578955262547894</v>
      </c>
      <c r="J1098" s="15">
        <v>2.5067761292243095E-5</v>
      </c>
      <c r="K1098" s="15">
        <v>2.5067761292243095E-5</v>
      </c>
      <c r="L1098" s="15">
        <v>1.0878651505261832E-4</v>
      </c>
      <c r="M1098" s="15">
        <v>1.0878651505261832E-4</v>
      </c>
      <c r="N1098" s="15">
        <v>1.2555227406969878E-2</v>
      </c>
      <c r="O1098" s="15">
        <v>1.2555227406969878E-2</v>
      </c>
      <c r="P1098" s="15">
        <v>3.0713535772235777E-3</v>
      </c>
      <c r="Q1098" s="15">
        <v>3.0713535772235777E-3</v>
      </c>
      <c r="R1098" s="15">
        <v>0</v>
      </c>
      <c r="S1098" s="15">
        <v>0</v>
      </c>
      <c r="T1098" s="15">
        <v>0</v>
      </c>
      <c r="U1098" s="15">
        <v>0</v>
      </c>
      <c r="V1098" s="15">
        <v>3.4400472533963377E-3</v>
      </c>
      <c r="W1098" s="15">
        <v>3.4400472533963377E-3</v>
      </c>
      <c r="X1098" s="15">
        <v>8.2720880659221789E-4</v>
      </c>
      <c r="Y1098" s="15">
        <v>8.2720880659221789E-4</v>
      </c>
      <c r="Z1098" s="30" t="s">
        <v>8</v>
      </c>
      <c r="AA1098" s="17"/>
      <c r="AB1098" s="18">
        <f t="shared" si="35"/>
        <v>-2.2463035108847396</v>
      </c>
      <c r="AD1098" s="28">
        <f t="shared" si="34"/>
        <v>0</v>
      </c>
    </row>
    <row r="1099" spans="1:30">
      <c r="A1099" s="14">
        <v>44738</v>
      </c>
      <c r="B1099" s="15">
        <v>1.3069704043743243E-2</v>
      </c>
      <c r="C1099" s="15">
        <v>1.3069704043743243E-2</v>
      </c>
      <c r="D1099" s="15">
        <v>1.0363346960275743E-2</v>
      </c>
      <c r="E1099" s="15">
        <v>1.0363346960275743E-2</v>
      </c>
      <c r="F1099" s="15">
        <v>3.4575310100413467E-2</v>
      </c>
      <c r="G1099" s="15">
        <v>3.4575310100413467E-2</v>
      </c>
      <c r="H1099" s="15">
        <v>1.7166855288454984E-2</v>
      </c>
      <c r="I1099" s="15">
        <v>1.7166855288454984E-2</v>
      </c>
      <c r="J1099" s="15">
        <v>4.3868582261425416E-5</v>
      </c>
      <c r="K1099" s="15">
        <v>4.3868582261425416E-5</v>
      </c>
      <c r="L1099" s="15">
        <v>9.7335302941816424E-5</v>
      </c>
      <c r="M1099" s="15">
        <v>9.7335302941816424E-5</v>
      </c>
      <c r="N1099" s="15">
        <v>1.7483756645008858E-4</v>
      </c>
      <c r="O1099" s="15">
        <v>1.7483756645008858E-4</v>
      </c>
      <c r="P1099" s="15">
        <v>9.6583445824640843E-5</v>
      </c>
      <c r="Q1099" s="15">
        <v>9.6583445824640843E-5</v>
      </c>
      <c r="R1099" s="15">
        <v>0</v>
      </c>
      <c r="S1099" s="15">
        <v>0</v>
      </c>
      <c r="T1099" s="15">
        <v>5.1587710559162685E-3</v>
      </c>
      <c r="U1099" s="15">
        <v>5.1587710559162685E-3</v>
      </c>
      <c r="V1099" s="15">
        <v>2.2587123449497931E-3</v>
      </c>
      <c r="W1099" s="15">
        <v>2.2587123449497931E-3</v>
      </c>
      <c r="X1099" s="15">
        <v>2.5907088997668363E-3</v>
      </c>
      <c r="Y1099" s="15">
        <v>2.5907088997668363E-3</v>
      </c>
      <c r="Z1099" s="30" t="s">
        <v>8</v>
      </c>
      <c r="AA1099" s="17"/>
      <c r="AB1099" s="18">
        <f t="shared" si="35"/>
        <v>-4.0647747723639309</v>
      </c>
      <c r="AD1099" s="28">
        <f t="shared" si="34"/>
        <v>0</v>
      </c>
    </row>
    <row r="1100" spans="1:30">
      <c r="A1100" s="14">
        <v>44739</v>
      </c>
      <c r="B1100" s="15">
        <v>1.6115437040750778E-2</v>
      </c>
      <c r="C1100" s="15">
        <v>1.6115437040750778E-2</v>
      </c>
      <c r="D1100" s="15">
        <v>4.8103679274451208E-2</v>
      </c>
      <c r="E1100" s="15">
        <v>4.8103679274451208E-2</v>
      </c>
      <c r="F1100" s="15">
        <v>0.12543886591848791</v>
      </c>
      <c r="G1100" s="15">
        <v>0.12543886591848791</v>
      </c>
      <c r="H1100" s="15">
        <v>5.5100287705040968E-2</v>
      </c>
      <c r="I1100" s="15">
        <v>5.5100287705040968E-2</v>
      </c>
      <c r="J1100" s="15">
        <v>7.5203283876729284E-5</v>
      </c>
      <c r="K1100" s="15">
        <v>7.5203283876729284E-5</v>
      </c>
      <c r="L1100" s="15">
        <v>3.1777113607475352E-4</v>
      </c>
      <c r="M1100" s="15">
        <v>3.1777113607475352E-4</v>
      </c>
      <c r="N1100" s="15">
        <v>6.9462492616656816E-4</v>
      </c>
      <c r="O1100" s="15">
        <v>6.9462492616656816E-4</v>
      </c>
      <c r="P1100" s="15">
        <v>3.2042978497116126E-4</v>
      </c>
      <c r="Q1100" s="15">
        <v>3.2042978497116126E-4</v>
      </c>
      <c r="R1100" s="15">
        <v>0</v>
      </c>
      <c r="S1100" s="15">
        <v>0</v>
      </c>
      <c r="T1100" s="15">
        <v>1.3263366427336333E-2</v>
      </c>
      <c r="U1100" s="15">
        <v>1.3263366427336333E-2</v>
      </c>
      <c r="V1100" s="15">
        <v>5.103366804489073E-4</v>
      </c>
      <c r="W1100" s="15">
        <v>5.103366804489073E-4</v>
      </c>
      <c r="X1100" s="15">
        <v>5.3870837253484965E-3</v>
      </c>
      <c r="Y1100" s="15">
        <v>5.3870837253484965E-3</v>
      </c>
      <c r="Z1100" s="30" t="s">
        <v>8</v>
      </c>
      <c r="AA1100" s="17"/>
      <c r="AB1100" s="18">
        <f t="shared" si="35"/>
        <v>-2.8986003413298045</v>
      </c>
      <c r="AD1100" s="28">
        <f t="shared" si="34"/>
        <v>0</v>
      </c>
    </row>
    <row r="1101" spans="1:30">
      <c r="A1101" s="14">
        <v>44740</v>
      </c>
      <c r="B1101" s="15">
        <v>1.8145925705422471E-2</v>
      </c>
      <c r="C1101" s="15">
        <v>1.8145925705422471E-2</v>
      </c>
      <c r="D1101" s="15">
        <v>1.7171092560147493E-2</v>
      </c>
      <c r="E1101" s="15">
        <v>1.7171092560147493E-2</v>
      </c>
      <c r="F1101" s="15">
        <v>7.579444772593028E-3</v>
      </c>
      <c r="G1101" s="15">
        <v>7.579444772593028E-3</v>
      </c>
      <c r="H1101" s="15">
        <v>1.5218142234463702E-2</v>
      </c>
      <c r="I1101" s="15">
        <v>1.5218142234463702E-2</v>
      </c>
      <c r="J1101" s="15">
        <v>1.4413962743039781E-4</v>
      </c>
      <c r="K1101" s="15">
        <v>1.4413962743039781E-4</v>
      </c>
      <c r="L1101" s="15">
        <v>1.0592371202491785E-4</v>
      </c>
      <c r="M1101" s="15">
        <v>1.0592371202491785E-4</v>
      </c>
      <c r="N1101" s="15">
        <v>5.6704075605434129E-5</v>
      </c>
      <c r="O1101" s="15">
        <v>5.6704075605434129E-5</v>
      </c>
      <c r="P1101" s="15">
        <v>1.0794620415695154E-4</v>
      </c>
      <c r="Q1101" s="15">
        <v>1.0794620415695154E-4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</v>
      </c>
      <c r="X1101" s="15">
        <v>0</v>
      </c>
      <c r="Y1101" s="15">
        <v>0</v>
      </c>
      <c r="Z1101" s="30" t="s">
        <v>8</v>
      </c>
      <c r="AA1101" s="17"/>
      <c r="AB1101" s="18">
        <f t="shared" si="35"/>
        <v>-4.1852669948091563</v>
      </c>
      <c r="AD1101" s="28">
        <f t="shared" si="34"/>
        <v>0</v>
      </c>
    </row>
    <row r="1102" spans="1:30">
      <c r="A1102" s="14">
        <v>44741</v>
      </c>
      <c r="B1102" s="15">
        <v>2.4882886552712806E-2</v>
      </c>
      <c r="C1102" s="15">
        <v>2.4882886552712806E-2</v>
      </c>
      <c r="D1102" s="15">
        <v>7.0347658799683965E-2</v>
      </c>
      <c r="E1102" s="15">
        <v>7.0347658799683965E-2</v>
      </c>
      <c r="F1102" s="15">
        <v>8.8231541642055517E-2</v>
      </c>
      <c r="G1102" s="15">
        <v>8.8231541642055517E-2</v>
      </c>
      <c r="H1102" s="15">
        <v>5.8161414799765478E-2</v>
      </c>
      <c r="I1102" s="15">
        <v>5.8161414799765478E-2</v>
      </c>
      <c r="J1102" s="15">
        <v>2.600780234070221E-4</v>
      </c>
      <c r="K1102" s="15">
        <v>2.600780234070221E-4</v>
      </c>
      <c r="L1102" s="15">
        <v>4.8095090865368101E-4</v>
      </c>
      <c r="M1102" s="15">
        <v>4.8095090865368101E-4</v>
      </c>
      <c r="N1102" s="15">
        <v>5.2923803898405201E-4</v>
      </c>
      <c r="O1102" s="15">
        <v>5.2923803898405201E-4</v>
      </c>
      <c r="P1102" s="15">
        <v>4.1246812746287785E-4</v>
      </c>
      <c r="Q1102" s="15">
        <v>4.1246812746287785E-4</v>
      </c>
      <c r="R1102" s="15">
        <v>0</v>
      </c>
      <c r="S1102" s="15">
        <v>0</v>
      </c>
      <c r="T1102" s="15">
        <v>5.7971761310934766E-3</v>
      </c>
      <c r="U1102" s="15">
        <v>5.7971761310934766E-3</v>
      </c>
      <c r="V1102" s="15">
        <v>0</v>
      </c>
      <c r="W1102" s="15">
        <v>0</v>
      </c>
      <c r="X1102" s="15">
        <v>2.3009585622929137E-3</v>
      </c>
      <c r="Y1102" s="15">
        <v>2.3009585622929137E-3</v>
      </c>
      <c r="Z1102" s="30" t="s">
        <v>8</v>
      </c>
      <c r="AA1102" s="17"/>
      <c r="AB1102" s="18">
        <f t="shared" si="35"/>
        <v>-2.8445331200595287</v>
      </c>
      <c r="AD1102" s="28">
        <f t="shared" si="34"/>
        <v>0</v>
      </c>
    </row>
    <row r="1103" spans="1:30">
      <c r="A1103" s="14">
        <v>44742</v>
      </c>
      <c r="B1103" s="15">
        <v>7.8524762247951484E-3</v>
      </c>
      <c r="C1103" s="15">
        <v>7.8524762247951484E-3</v>
      </c>
      <c r="D1103" s="15">
        <v>8.4137780984117165E-3</v>
      </c>
      <c r="E1103" s="15">
        <v>8.4137780984117165E-3</v>
      </c>
      <c r="F1103" s="15">
        <v>5.5347903130537494E-2</v>
      </c>
      <c r="G1103" s="15">
        <v>5.5347903130537494E-2</v>
      </c>
      <c r="H1103" s="15">
        <v>1.9496220746578672E-2</v>
      </c>
      <c r="I1103" s="15">
        <v>1.9496220746578672E-2</v>
      </c>
      <c r="J1103" s="15">
        <v>3.1334701615303868E-5</v>
      </c>
      <c r="K1103" s="15">
        <v>3.1334701615303868E-5</v>
      </c>
      <c r="L1103" s="15">
        <v>4.2942045415507235E-5</v>
      </c>
      <c r="M1103" s="15">
        <v>4.2942045415507235E-5</v>
      </c>
      <c r="N1103" s="15">
        <v>4.6780862374483161E-4</v>
      </c>
      <c r="O1103" s="15">
        <v>4.6780862374483161E-4</v>
      </c>
      <c r="P1103" s="15">
        <v>1.4089820332065247E-4</v>
      </c>
      <c r="Q1103" s="15">
        <v>1.4089820332065247E-4</v>
      </c>
      <c r="R1103" s="15">
        <v>0</v>
      </c>
      <c r="S1103" s="15">
        <v>0</v>
      </c>
      <c r="T1103" s="15">
        <v>0</v>
      </c>
      <c r="U1103" s="15">
        <v>0</v>
      </c>
      <c r="V1103" s="15">
        <v>5.1506202008269365E-3</v>
      </c>
      <c r="W1103" s="15">
        <v>5.1506202008269365E-3</v>
      </c>
      <c r="X1103" s="15">
        <v>1.2385406582218644E-3</v>
      </c>
      <c r="Y1103" s="15">
        <v>1.2385406582218644E-3</v>
      </c>
      <c r="Z1103" s="30" t="s">
        <v>8</v>
      </c>
      <c r="AA1103" s="17"/>
      <c r="AB1103" s="18">
        <f t="shared" si="35"/>
        <v>-3.937534640063368</v>
      </c>
      <c r="AD1103" s="28">
        <f t="shared" si="34"/>
        <v>0</v>
      </c>
    </row>
    <row r="1104" spans="1:30">
      <c r="A1104" s="14">
        <v>44743</v>
      </c>
      <c r="B1104" s="15">
        <v>2.4494130209036136E-3</v>
      </c>
      <c r="C1104" s="15">
        <v>2.4494130209036136E-3</v>
      </c>
      <c r="D1104" s="15">
        <v>3.1809209366809997E-2</v>
      </c>
      <c r="E1104" s="15">
        <v>3.1809209366809997E-2</v>
      </c>
      <c r="F1104" s="15">
        <v>2.4571314130230001E-2</v>
      </c>
      <c r="G1104" s="15">
        <v>2.4571314130230001E-2</v>
      </c>
      <c r="H1104" s="15">
        <v>1.892072515535E-2</v>
      </c>
      <c r="I1104" s="15">
        <v>1.892072515535E-2</v>
      </c>
      <c r="J1104" s="15">
        <v>1.1733715070000001E-5</v>
      </c>
      <c r="K1104" s="15">
        <v>1.1733715070000001E-5</v>
      </c>
      <c r="L1104" s="15">
        <v>4.0536253509999999E-4</v>
      </c>
      <c r="M1104" s="15">
        <v>4.0536253509999999E-4</v>
      </c>
      <c r="N1104" s="15">
        <v>1.7034637864000001E-4</v>
      </c>
      <c r="O1104" s="15">
        <v>1.7034637864000001E-4</v>
      </c>
      <c r="P1104" s="15">
        <v>1.9921238767000001E-4</v>
      </c>
      <c r="Q1104" s="15">
        <v>1.9921238767000001E-4</v>
      </c>
      <c r="R1104" s="15"/>
      <c r="S1104" s="15"/>
      <c r="T1104" s="15">
        <v>6.1538732684E-3</v>
      </c>
      <c r="U1104" s="15">
        <v>6.1538732684E-3</v>
      </c>
      <c r="V1104" s="15">
        <v>1.796924096876E-2</v>
      </c>
      <c r="W1104" s="15">
        <v>1.796924096876E-2</v>
      </c>
      <c r="X1104" s="15">
        <v>6.6752843645499996E-3</v>
      </c>
      <c r="Y1104" s="15">
        <v>6.6752843645499996E-3</v>
      </c>
      <c r="Z1104" s="30" t="s">
        <v>8</v>
      </c>
      <c r="AA1104" s="17"/>
      <c r="AB1104" s="18">
        <f t="shared" si="35"/>
        <v>-3.9674973886430944</v>
      </c>
      <c r="AD1104" s="28">
        <f t="shared" si="34"/>
        <v>0</v>
      </c>
    </row>
    <row r="1105" spans="1:30">
      <c r="A1105" s="14">
        <v>44744</v>
      </c>
      <c r="B1105" s="15">
        <v>2.9920973429002225E-3</v>
      </c>
      <c r="C1105" s="15">
        <v>2.9920973429002225E-3</v>
      </c>
      <c r="D1105" s="15">
        <v>1.004006626796E-2</v>
      </c>
      <c r="E1105" s="15">
        <v>1.004006626796E-2</v>
      </c>
      <c r="F1105" s="15">
        <v>0.10893881112040001</v>
      </c>
      <c r="G1105" s="15">
        <v>0.10893881112040001</v>
      </c>
      <c r="H1105" s="15">
        <v>3.1273006109369998E-2</v>
      </c>
      <c r="I1105" s="15">
        <v>3.1273006109369998E-2</v>
      </c>
      <c r="J1105" s="15">
        <v>5.8668575400000002E-6</v>
      </c>
      <c r="K1105" s="15">
        <v>5.8668575400000002E-6</v>
      </c>
      <c r="L1105" s="15">
        <v>5.2873374140000001E-5</v>
      </c>
      <c r="M1105" s="15">
        <v>5.2873374140000001E-5</v>
      </c>
      <c r="N1105" s="15">
        <v>5.7089056626000005E-4</v>
      </c>
      <c r="O1105" s="15">
        <v>5.7089056626000005E-4</v>
      </c>
      <c r="P1105" s="15">
        <v>1.6026024483000001E-4</v>
      </c>
      <c r="Q1105" s="15">
        <v>1.6026024483000001E-4</v>
      </c>
      <c r="R1105" s="15"/>
      <c r="S1105" s="15"/>
      <c r="T1105" s="15">
        <v>1.4654736866840001E-2</v>
      </c>
      <c r="U1105" s="15">
        <v>1.4654736866840001E-2</v>
      </c>
      <c r="V1105" s="15">
        <v>1.322716610383E-2</v>
      </c>
      <c r="W1105" s="15">
        <v>1.322716610383E-2</v>
      </c>
      <c r="X1105" s="15">
        <v>8.7497642004200002E-3</v>
      </c>
      <c r="Y1105" s="15">
        <v>8.7497642004200002E-3</v>
      </c>
      <c r="Z1105" s="30" t="s">
        <v>8</v>
      </c>
      <c r="AA1105" s="17"/>
      <c r="AB1105" s="18">
        <f t="shared" si="35"/>
        <v>-3.4649999781588652</v>
      </c>
      <c r="AD1105" s="28">
        <f t="shared" si="34"/>
        <v>0</v>
      </c>
    </row>
    <row r="1106" spans="1:30">
      <c r="A1106" s="14">
        <v>44745</v>
      </c>
      <c r="B1106" s="15">
        <v>2.3584767291095869E-3</v>
      </c>
      <c r="C1106" s="15">
        <v>2.3584767291095869E-3</v>
      </c>
      <c r="D1106" s="15">
        <v>0.26472817210871002</v>
      </c>
      <c r="E1106" s="15">
        <v>0.26472817210871002</v>
      </c>
      <c r="F1106" s="15">
        <v>1.6767608405900001E-2</v>
      </c>
      <c r="G1106" s="15">
        <v>1.6767608405900001E-2</v>
      </c>
      <c r="H1106" s="15">
        <v>0.1052475770376</v>
      </c>
      <c r="I1106" s="15">
        <v>0.1052475770376</v>
      </c>
      <c r="J1106" s="15">
        <v>1.1733715070000001E-5</v>
      </c>
      <c r="K1106" s="15">
        <v>1.1733715070000001E-5</v>
      </c>
      <c r="L1106" s="15">
        <v>2.2970543655800001E-3</v>
      </c>
      <c r="M1106" s="15">
        <v>2.2970543655800001E-3</v>
      </c>
      <c r="N1106" s="15">
        <v>6.9059342689999998E-5</v>
      </c>
      <c r="O1106" s="15">
        <v>6.9059342689999998E-5</v>
      </c>
      <c r="P1106" s="15">
        <v>8.9144761187000005E-4</v>
      </c>
      <c r="Q1106" s="15">
        <v>8.9144761187000005E-4</v>
      </c>
      <c r="R1106" s="15">
        <v>1.3288432317E-3</v>
      </c>
      <c r="S1106" s="15">
        <v>1.3288432317E-3</v>
      </c>
      <c r="T1106" s="15">
        <v>2.060886627736E-2</v>
      </c>
      <c r="U1106" s="15">
        <v>2.060886627736E-2</v>
      </c>
      <c r="V1106" s="15">
        <v>1.3153502804960001E-2</v>
      </c>
      <c r="W1106" s="15">
        <v>1.3153502804960001E-2</v>
      </c>
      <c r="X1106" s="15">
        <v>1.149199505642E-2</v>
      </c>
      <c r="Y1106" s="15">
        <v>1.149199505642E-2</v>
      </c>
      <c r="Z1106" s="30" t="s">
        <v>8</v>
      </c>
      <c r="AA1106" s="17"/>
      <c r="AB1106" s="18">
        <f t="shared" si="35"/>
        <v>-2.2514398277050613</v>
      </c>
      <c r="AD1106" s="28">
        <f t="shared" si="34"/>
        <v>0</v>
      </c>
    </row>
    <row r="1107" spans="1:30">
      <c r="A1107" s="14">
        <v>44746</v>
      </c>
      <c r="B1107" s="15">
        <v>1.8374997799928423E-2</v>
      </c>
      <c r="C1107" s="15">
        <v>1.8374997799928423E-2</v>
      </c>
      <c r="D1107" s="15">
        <v>0.26709866171614999</v>
      </c>
      <c r="E1107" s="15">
        <v>0.26709866171614999</v>
      </c>
      <c r="F1107" s="15">
        <v>4.5183225946060002E-2</v>
      </c>
      <c r="G1107" s="15">
        <v>4.5183225946060002E-2</v>
      </c>
      <c r="H1107" s="15">
        <v>0.11909116860324</v>
      </c>
      <c r="I1107" s="15">
        <v>0.11909116860324</v>
      </c>
      <c r="J1107" s="15">
        <v>1.8773944112000001E-4</v>
      </c>
      <c r="K1107" s="15">
        <v>1.8773944112000001E-4</v>
      </c>
      <c r="L1107" s="15">
        <v>3.9537534220800002E-3</v>
      </c>
      <c r="M1107" s="15">
        <v>3.9537534220800002E-3</v>
      </c>
      <c r="N1107" s="15">
        <v>3.2688088875000001E-4</v>
      </c>
      <c r="O1107" s="15">
        <v>3.2688088875000001E-4</v>
      </c>
      <c r="P1107" s="15">
        <v>1.6482321013499999E-3</v>
      </c>
      <c r="Q1107" s="15">
        <v>1.6482321013499999E-3</v>
      </c>
      <c r="R1107" s="15"/>
      <c r="S1107" s="15"/>
      <c r="T1107" s="15"/>
      <c r="U1107" s="15"/>
      <c r="V1107" s="15">
        <v>2.8084132695E-4</v>
      </c>
      <c r="W1107" s="15">
        <v>2.8084132695E-4</v>
      </c>
      <c r="X1107" s="15">
        <v>6.7888020379999999E-5</v>
      </c>
      <c r="Y1107" s="15">
        <v>6.7888020379999999E-5</v>
      </c>
      <c r="Z1107" s="30" t="s">
        <v>8</v>
      </c>
      <c r="AA1107" s="17"/>
      <c r="AB1107" s="18">
        <f t="shared" si="35"/>
        <v>-2.127865956476509</v>
      </c>
      <c r="AD1107" s="28">
        <f t="shared" si="34"/>
        <v>0</v>
      </c>
    </row>
    <row r="1108" spans="1:30">
      <c r="A1108" s="14">
        <v>44747</v>
      </c>
      <c r="B1108" s="15">
        <v>5.1276334856760674E-3</v>
      </c>
      <c r="C1108" s="15">
        <v>5.1276334856760674E-3</v>
      </c>
      <c r="D1108" s="15">
        <v>2.721803804533E-2</v>
      </c>
      <c r="E1108" s="15">
        <v>2.721803804533E-2</v>
      </c>
      <c r="F1108" s="15">
        <v>1.18462554873403</v>
      </c>
      <c r="G1108" s="15">
        <v>0.49560207085948998</v>
      </c>
      <c r="H1108" s="15">
        <v>0.29861825620159999</v>
      </c>
      <c r="I1108" s="15">
        <v>0.13206000633251</v>
      </c>
      <c r="J1108" s="15">
        <v>5.5735146579999997E-5</v>
      </c>
      <c r="K1108" s="15">
        <v>5.5735146579999997E-5</v>
      </c>
      <c r="L1108" s="15">
        <v>1.2043379666E-4</v>
      </c>
      <c r="M1108" s="15">
        <v>1.2043379666E-4</v>
      </c>
      <c r="N1108" s="15">
        <v>2.4709432815619999E-2</v>
      </c>
      <c r="O1108" s="15">
        <v>5.70430170646E-3</v>
      </c>
      <c r="P1108" s="15">
        <v>6.0398079770600001E-3</v>
      </c>
      <c r="Q1108" s="15">
        <v>1.4456809585800001E-3</v>
      </c>
      <c r="R1108" s="15"/>
      <c r="S1108" s="15"/>
      <c r="T1108" s="15"/>
      <c r="U1108" s="15"/>
      <c r="V1108" s="15">
        <v>2.9004923931E-4</v>
      </c>
      <c r="W1108" s="15">
        <v>2.9004923931E-4</v>
      </c>
      <c r="X1108" s="15">
        <v>7.0113857109999997E-5</v>
      </c>
      <c r="Y1108" s="15">
        <v>7.0113857109999997E-5</v>
      </c>
      <c r="Z1108" s="30" t="s">
        <v>8</v>
      </c>
      <c r="AA1108" s="17"/>
      <c r="AB1108" s="18">
        <f t="shared" si="35"/>
        <v>-2.0244988662639485</v>
      </c>
      <c r="AD1108" s="28">
        <f t="shared" si="34"/>
        <v>0</v>
      </c>
    </row>
    <row r="1109" spans="1:30">
      <c r="A1109" s="14">
        <v>44748</v>
      </c>
      <c r="B1109" s="15">
        <v>8.8120200177179087E-2</v>
      </c>
      <c r="C1109" s="15">
        <v>8.8120200177179087E-2</v>
      </c>
      <c r="D1109" s="15">
        <v>5.0914121890750001E-2</v>
      </c>
      <c r="E1109" s="15">
        <v>5.0914121890750001E-2</v>
      </c>
      <c r="F1109" s="15">
        <v>0.11514494405042</v>
      </c>
      <c r="G1109" s="15">
        <v>0.11514494405042</v>
      </c>
      <c r="H1109" s="15">
        <v>8.0556370149969997E-2</v>
      </c>
      <c r="I1109" s="15">
        <v>8.0556370149969997E-2</v>
      </c>
      <c r="J1109" s="15">
        <v>5.6908518090000005E-4</v>
      </c>
      <c r="K1109" s="15">
        <v>5.6908518090000005E-4</v>
      </c>
      <c r="L1109" s="15">
        <v>1.8799421918E-4</v>
      </c>
      <c r="M1109" s="15">
        <v>1.8799421918E-4</v>
      </c>
      <c r="N1109" s="15">
        <v>4.4197979324E-4</v>
      </c>
      <c r="O1109" s="15">
        <v>4.4197979324E-4</v>
      </c>
      <c r="P1109" s="15">
        <v>3.9397310187999998E-4</v>
      </c>
      <c r="Q1109" s="15">
        <v>3.9397310187999998E-4</v>
      </c>
      <c r="R1109" s="15"/>
      <c r="S1109" s="15"/>
      <c r="T1109" s="15">
        <v>7.7547615411000003E-4</v>
      </c>
      <c r="U1109" s="15">
        <v>7.7547615411000003E-4</v>
      </c>
      <c r="V1109" s="15">
        <v>5.6168265390500001E-3</v>
      </c>
      <c r="W1109" s="15">
        <v>5.6168265390500001E-3</v>
      </c>
      <c r="X1109" s="15">
        <v>1.6515708564500001E-3</v>
      </c>
      <c r="Y1109" s="15">
        <v>1.6515708564500001E-3</v>
      </c>
      <c r="Z1109" s="30" t="s">
        <v>8</v>
      </c>
      <c r="AA1109" s="17"/>
      <c r="AB1109" s="18">
        <f t="shared" si="35"/>
        <v>-2.5187980893082855</v>
      </c>
      <c r="AD1109" s="28">
        <f t="shared" si="34"/>
        <v>0</v>
      </c>
    </row>
    <row r="1110" spans="1:30">
      <c r="A1110" s="14">
        <v>44749</v>
      </c>
      <c r="B1110" s="15">
        <v>2.249939864710265E-3</v>
      </c>
      <c r="C1110" s="15">
        <v>2.249939864710265E-3</v>
      </c>
      <c r="D1110" s="15">
        <v>1.6863668942179999E-2</v>
      </c>
      <c r="E1110" s="15">
        <v>1.6863668942179999E-2</v>
      </c>
      <c r="F1110" s="15">
        <v>8.0477154018399992E-3</v>
      </c>
      <c r="G1110" s="15">
        <v>8.0477154018399992E-3</v>
      </c>
      <c r="H1110" s="15">
        <v>9.1882540369699998E-3</v>
      </c>
      <c r="I1110" s="15">
        <v>9.1882540369699998E-3</v>
      </c>
      <c r="J1110" s="15">
        <v>1.1733715070000001E-5</v>
      </c>
      <c r="K1110" s="15">
        <v>1.1733715070000001E-5</v>
      </c>
      <c r="L1110" s="15">
        <v>3.1430283518999998E-4</v>
      </c>
      <c r="M1110" s="15">
        <v>3.1430283518999998E-4</v>
      </c>
      <c r="N1110" s="15">
        <v>3.2227693259999999E-5</v>
      </c>
      <c r="O1110" s="15">
        <v>3.2227693259999999E-5</v>
      </c>
      <c r="P1110" s="15">
        <v>1.3132436729E-4</v>
      </c>
      <c r="Q1110" s="15">
        <v>1.3132436729E-4</v>
      </c>
      <c r="R1110" s="15">
        <v>6.1191324091099996E-3</v>
      </c>
      <c r="S1110" s="15">
        <v>6.1191324091099996E-3</v>
      </c>
      <c r="T1110" s="15"/>
      <c r="U1110" s="15"/>
      <c r="V1110" s="15"/>
      <c r="W1110" s="15"/>
      <c r="X1110" s="15">
        <v>2.3215477133099998E-3</v>
      </c>
      <c r="Y1110" s="15">
        <v>2.3215477133099998E-3</v>
      </c>
      <c r="Z1110" s="30" t="s">
        <v>8</v>
      </c>
      <c r="AA1110" s="17"/>
      <c r="AB1110" s="18">
        <f t="shared" si="35"/>
        <v>-4.689829345759752</v>
      </c>
      <c r="AD1110" s="28">
        <f t="shared" si="34"/>
        <v>0</v>
      </c>
    </row>
    <row r="1111" spans="1:30">
      <c r="A1111" s="14">
        <v>44750</v>
      </c>
      <c r="B1111" s="15">
        <v>0.41888776114849602</v>
      </c>
      <c r="C1111" s="15">
        <v>0.41888776114849602</v>
      </c>
      <c r="D1111" s="15">
        <v>9.4290850556300009E-3</v>
      </c>
      <c r="E1111" s="15">
        <v>9.4290850556300009E-3</v>
      </c>
      <c r="F1111" s="15">
        <v>4.7462184254929998E-2</v>
      </c>
      <c r="G1111" s="15">
        <v>4.7462184254929998E-2</v>
      </c>
      <c r="H1111" s="15">
        <v>0.17396806035578999</v>
      </c>
      <c r="I1111" s="15">
        <v>0.17396806035578999</v>
      </c>
      <c r="J1111" s="15">
        <v>7.1546327640499997E-3</v>
      </c>
      <c r="K1111" s="15">
        <v>7.1546327640499997E-3</v>
      </c>
      <c r="L1111" s="15">
        <v>7.9310061220000001E-5</v>
      </c>
      <c r="M1111" s="15">
        <v>7.9310061220000001E-5</v>
      </c>
      <c r="N1111" s="15">
        <v>4.1435605615999999E-4</v>
      </c>
      <c r="O1111" s="15">
        <v>4.1435605615999999E-4</v>
      </c>
      <c r="P1111" s="15">
        <v>2.8446193457499999E-3</v>
      </c>
      <c r="Q1111" s="15">
        <v>2.8446193457499999E-3</v>
      </c>
      <c r="R1111" s="15">
        <v>1.0888887585140001E-2</v>
      </c>
      <c r="S1111" s="15">
        <v>1.0888887585140001E-2</v>
      </c>
      <c r="T1111" s="15"/>
      <c r="U1111" s="15"/>
      <c r="V1111" s="15">
        <v>1.565345101E-4</v>
      </c>
      <c r="W1111" s="15">
        <v>1.565345101E-4</v>
      </c>
      <c r="X1111" s="15">
        <v>4.1689922023399996E-3</v>
      </c>
      <c r="Y1111" s="15">
        <v>4.1689922023399996E-3</v>
      </c>
      <c r="Z1111" s="30" t="s">
        <v>8</v>
      </c>
      <c r="AA1111" s="17"/>
      <c r="AB1111" s="18">
        <f t="shared" si="35"/>
        <v>-1.748883557790643</v>
      </c>
      <c r="AD1111" s="28">
        <f t="shared" si="34"/>
        <v>0</v>
      </c>
    </row>
    <row r="1112" spans="1:30">
      <c r="A1112" s="14">
        <v>44751</v>
      </c>
      <c r="B1112" s="15">
        <v>1.3632816854308327</v>
      </c>
      <c r="C1112" s="15">
        <v>1.3632816854308327</v>
      </c>
      <c r="D1112" s="15">
        <v>0.1369772879484</v>
      </c>
      <c r="E1112" s="15">
        <v>2.6363251830009999E-2</v>
      </c>
      <c r="F1112" s="15">
        <v>7.4252605263700006E-2</v>
      </c>
      <c r="G1112" s="15">
        <v>7.4252605263700006E-2</v>
      </c>
      <c r="H1112" s="15">
        <v>0.58706443852989998</v>
      </c>
      <c r="I1112" s="15">
        <v>0.54515527158824995</v>
      </c>
      <c r="J1112" s="15">
        <v>1.917875728224E-2</v>
      </c>
      <c r="K1112" s="15">
        <v>1.917875728224E-2</v>
      </c>
      <c r="L1112" s="15">
        <v>2.44392484931E-3</v>
      </c>
      <c r="M1112" s="15">
        <v>1.3805825471000001E-4</v>
      </c>
      <c r="N1112" s="15">
        <v>3.6371253818E-4</v>
      </c>
      <c r="O1112" s="15">
        <v>3.6371253818E-4</v>
      </c>
      <c r="P1112" s="15">
        <v>8.2901289149000003E-3</v>
      </c>
      <c r="Q1112" s="15">
        <v>7.4164879969000003E-3</v>
      </c>
      <c r="R1112" s="15"/>
      <c r="S1112" s="15"/>
      <c r="T1112" s="15">
        <v>2.7317909974000003E-4</v>
      </c>
      <c r="U1112" s="15">
        <v>2.7317909974000003E-4</v>
      </c>
      <c r="V1112" s="15">
        <v>1.0128703595E-4</v>
      </c>
      <c r="W1112" s="15">
        <v>1.0128703595E-4</v>
      </c>
      <c r="X1112" s="15">
        <v>1.2798561219E-4</v>
      </c>
      <c r="Y1112" s="15">
        <v>1.2798561219E-4</v>
      </c>
      <c r="Z1112" s="30" t="s">
        <v>8</v>
      </c>
      <c r="AA1112" s="17"/>
      <c r="AB1112" s="18">
        <f t="shared" si="35"/>
        <v>-0.60668462289897118</v>
      </c>
      <c r="AD1112" s="28">
        <f t="shared" si="34"/>
        <v>0</v>
      </c>
    </row>
    <row r="1113" spans="1:30">
      <c r="A1113" s="14">
        <v>44752</v>
      </c>
      <c r="B1113" s="15">
        <v>2.2417262641611275E-2</v>
      </c>
      <c r="C1113" s="15">
        <v>2.2417262641611275E-2</v>
      </c>
      <c r="D1113" s="15">
        <v>6.5947784605619994E-2</v>
      </c>
      <c r="E1113" s="15">
        <v>2.0993666944739999E-2</v>
      </c>
      <c r="F1113" s="15">
        <v>0.20273521036627001</v>
      </c>
      <c r="G1113" s="15">
        <v>0.20273521036627001</v>
      </c>
      <c r="H1113" s="15">
        <v>8.2498412700180004E-2</v>
      </c>
      <c r="I1113" s="15">
        <v>6.5466310013430007E-2</v>
      </c>
      <c r="J1113" s="15">
        <v>3.3734430827000002E-4</v>
      </c>
      <c r="K1113" s="15">
        <v>3.3734430827000002E-4</v>
      </c>
      <c r="L1113" s="15">
        <v>2.5702334653199999E-3</v>
      </c>
      <c r="M1113" s="15">
        <v>1.7036976113E-4</v>
      </c>
      <c r="N1113" s="15">
        <v>3.1122743773700002E-3</v>
      </c>
      <c r="O1113" s="15">
        <v>3.1122743773700002E-3</v>
      </c>
      <c r="P1113" s="15">
        <v>1.85412199922E-3</v>
      </c>
      <c r="Q1113" s="15">
        <v>9.4486769348000005E-4</v>
      </c>
      <c r="R1113" s="15"/>
      <c r="S1113" s="15"/>
      <c r="T1113" s="15"/>
      <c r="U1113" s="15"/>
      <c r="V1113" s="15"/>
      <c r="W1113" s="15"/>
      <c r="X1113" s="15"/>
      <c r="Y1113" s="15"/>
      <c r="Z1113" s="30" t="s">
        <v>8</v>
      </c>
      <c r="AA1113" s="17"/>
      <c r="AB1113" s="18">
        <f t="shared" si="35"/>
        <v>-2.7262196196047515</v>
      </c>
      <c r="AD1113" s="28">
        <f t="shared" si="34"/>
        <v>0</v>
      </c>
    </row>
    <row r="1114" spans="1:30">
      <c r="A1114" s="14">
        <v>44753</v>
      </c>
      <c r="B1114" s="15">
        <v>1.3215096597809315E-2</v>
      </c>
      <c r="C1114" s="15">
        <v>1.3215096597809315E-2</v>
      </c>
      <c r="D1114" s="15">
        <v>4.98419673595E-2</v>
      </c>
      <c r="E1114" s="15">
        <v>4.98419673595E-2</v>
      </c>
      <c r="F1114" s="15">
        <v>0.36388288456270002</v>
      </c>
      <c r="G1114" s="15">
        <v>5.7333066303870001E-2</v>
      </c>
      <c r="H1114" s="15">
        <v>0.11185942505524001</v>
      </c>
      <c r="I1114" s="15">
        <v>3.7756868514819998E-2</v>
      </c>
      <c r="J1114" s="15">
        <v>1.7600572605000001E-4</v>
      </c>
      <c r="K1114" s="15">
        <v>1.7600572605000001E-4</v>
      </c>
      <c r="L1114" s="15">
        <v>3.7892584803000002E-4</v>
      </c>
      <c r="M1114" s="15">
        <v>3.7892584803000002E-4</v>
      </c>
      <c r="N1114" s="15">
        <v>1.912023001365E-2</v>
      </c>
      <c r="O1114" s="15">
        <v>1.565345101E-4</v>
      </c>
      <c r="P1114" s="15">
        <v>4.8322915489999998E-3</v>
      </c>
      <c r="Q1114" s="15">
        <v>2.4818079581000001E-4</v>
      </c>
      <c r="R1114" s="15"/>
      <c r="S1114" s="15"/>
      <c r="T1114" s="15"/>
      <c r="U1114" s="15"/>
      <c r="V1114" s="15">
        <v>1.0589099213E-4</v>
      </c>
      <c r="W1114" s="15">
        <v>1.0589099213E-4</v>
      </c>
      <c r="X1114" s="15">
        <v>2.5597122439999998E-5</v>
      </c>
      <c r="Y1114" s="15">
        <v>2.5597122439999998E-5</v>
      </c>
      <c r="Z1114" s="30" t="s">
        <v>8</v>
      </c>
      <c r="AA1114" s="17"/>
      <c r="AB1114" s="18">
        <f t="shared" si="35"/>
        <v>-3.2765878724250759</v>
      </c>
      <c r="AD1114" s="28">
        <f t="shared" si="34"/>
        <v>0</v>
      </c>
    </row>
    <row r="1115" spans="1:30">
      <c r="A1115" s="14">
        <v>44754</v>
      </c>
      <c r="B1115" s="15">
        <v>0.17125063802075691</v>
      </c>
      <c r="C1115" s="15">
        <v>0.17125063802075691</v>
      </c>
      <c r="D1115" s="15">
        <v>9.3726867898810004E-2</v>
      </c>
      <c r="E1115" s="15">
        <v>9.3726867898810004E-2</v>
      </c>
      <c r="F1115" s="15">
        <v>7.9758936854439993E-2</v>
      </c>
      <c r="G1115" s="15">
        <v>7.9758936854439993E-2</v>
      </c>
      <c r="H1115" s="15">
        <v>0.11976225837847</v>
      </c>
      <c r="I1115" s="15">
        <v>0.11976225837847</v>
      </c>
      <c r="J1115" s="15">
        <v>4.4881460143999998E-4</v>
      </c>
      <c r="K1115" s="15">
        <v>4.4881460143999998E-4</v>
      </c>
      <c r="L1115" s="15">
        <v>2.5555464168999998E-4</v>
      </c>
      <c r="M1115" s="15">
        <v>2.5555464168999998E-4</v>
      </c>
      <c r="N1115" s="15">
        <v>8.4252398085999996E-4</v>
      </c>
      <c r="O1115" s="15">
        <v>8.4252398085999996E-4</v>
      </c>
      <c r="P1115" s="15">
        <v>4.7076446918999998E-4</v>
      </c>
      <c r="Q1115" s="15">
        <v>4.7076446918999998E-4</v>
      </c>
      <c r="R1115" s="15"/>
      <c r="S1115" s="15"/>
      <c r="T1115" s="15"/>
      <c r="U1115" s="15"/>
      <c r="V1115" s="15"/>
      <c r="W1115" s="15"/>
      <c r="X1115" s="15"/>
      <c r="Y1115" s="15"/>
      <c r="Z1115" s="30" t="s">
        <v>8</v>
      </c>
      <c r="AA1115" s="17"/>
      <c r="AB1115" s="18">
        <f t="shared" si="35"/>
        <v>-2.1222466815129106</v>
      </c>
      <c r="AD1115" s="28">
        <f t="shared" si="34"/>
        <v>0</v>
      </c>
    </row>
    <row r="1116" spans="1:30">
      <c r="A1116" s="14">
        <v>44755</v>
      </c>
      <c r="B1116" s="15">
        <v>1.2616677129229271E-2</v>
      </c>
      <c r="C1116" s="15">
        <v>1.2616677129229271E-2</v>
      </c>
      <c r="D1116" s="15">
        <v>4.9013617831250002E-2</v>
      </c>
      <c r="E1116" s="15">
        <v>4.9013617831250002E-2</v>
      </c>
      <c r="F1116" s="15">
        <v>1.527592660373E-2</v>
      </c>
      <c r="G1116" s="15">
        <v>1.527592660373E-2</v>
      </c>
      <c r="H1116" s="15">
        <v>2.7049480907049998E-2</v>
      </c>
      <c r="I1116" s="15">
        <v>2.7049480907049998E-2</v>
      </c>
      <c r="J1116" s="15">
        <v>2.5814173154E-4</v>
      </c>
      <c r="K1116" s="15">
        <v>2.5814173154E-4</v>
      </c>
      <c r="L1116" s="15">
        <v>3.3192729324000003E-4</v>
      </c>
      <c r="M1116" s="15">
        <v>3.3192729324000003E-4</v>
      </c>
      <c r="N1116" s="15">
        <v>5.0643517969999997E-5</v>
      </c>
      <c r="O1116" s="15">
        <v>5.0643517969999997E-5</v>
      </c>
      <c r="P1116" s="15">
        <v>2.3593869377999999E-4</v>
      </c>
      <c r="Q1116" s="15">
        <v>2.3593869377999999E-4</v>
      </c>
      <c r="R1116" s="15"/>
      <c r="S1116" s="15"/>
      <c r="T1116" s="15"/>
      <c r="U1116" s="15"/>
      <c r="V1116" s="15">
        <v>2.7623737077000002E-4</v>
      </c>
      <c r="W1116" s="15">
        <v>2.7623737077000002E-4</v>
      </c>
      <c r="X1116" s="15">
        <v>6.6775102009999999E-5</v>
      </c>
      <c r="Y1116" s="15">
        <v>6.6775102009999999E-5</v>
      </c>
      <c r="Z1116" s="30" t="s">
        <v>8</v>
      </c>
      <c r="AA1116" s="17"/>
      <c r="AB1116" s="18">
        <f t="shared" si="35"/>
        <v>-3.610087464001321</v>
      </c>
      <c r="AD1116" s="28">
        <f t="shared" si="34"/>
        <v>0</v>
      </c>
    </row>
    <row r="1117" spans="1:30">
      <c r="A1117" s="14">
        <v>44756</v>
      </c>
      <c r="B1117" s="15">
        <v>7.7618525189352833E-3</v>
      </c>
      <c r="C1117" s="15">
        <v>7.7618525189352833E-3</v>
      </c>
      <c r="D1117" s="15">
        <v>1.5036600124549999E-2</v>
      </c>
      <c r="E1117" s="15">
        <v>1.5036600124549999E-2</v>
      </c>
      <c r="F1117" s="15">
        <v>6.1513458514899998E-2</v>
      </c>
      <c r="G1117" s="15">
        <v>6.1513458514899998E-2</v>
      </c>
      <c r="H1117" s="15">
        <v>2.3511513418739999E-2</v>
      </c>
      <c r="I1117" s="15">
        <v>2.3511513418739999E-2</v>
      </c>
      <c r="J1117" s="15">
        <v>4.4001431510000001E-5</v>
      </c>
      <c r="K1117" s="15">
        <v>4.4001431510000001E-5</v>
      </c>
      <c r="L1117" s="15">
        <v>1.1455897731E-4</v>
      </c>
      <c r="M1117" s="15">
        <v>1.1455897731E-4</v>
      </c>
      <c r="N1117" s="15">
        <v>5.2945496065000004E-4</v>
      </c>
      <c r="O1117" s="15">
        <v>5.2945496065000004E-4</v>
      </c>
      <c r="P1117" s="15">
        <v>1.8808320399999999E-4</v>
      </c>
      <c r="Q1117" s="15">
        <v>1.8808320399999999E-4</v>
      </c>
      <c r="R1117" s="15"/>
      <c r="S1117" s="15"/>
      <c r="T1117" s="15">
        <v>8.1072507019999999E-4</v>
      </c>
      <c r="U1117" s="15">
        <v>8.1072507019999999E-4</v>
      </c>
      <c r="V1117" s="15">
        <v>2.98796756052E-3</v>
      </c>
      <c r="W1117" s="15">
        <v>2.98796756052E-3</v>
      </c>
      <c r="X1117" s="15">
        <v>1.02944948937E-3</v>
      </c>
      <c r="Y1117" s="15">
        <v>1.02944948937E-3</v>
      </c>
      <c r="Z1117" s="30" t="s">
        <v>8</v>
      </c>
      <c r="AA1117" s="17"/>
      <c r="AB1117" s="18">
        <f t="shared" si="35"/>
        <v>-3.750265045097529</v>
      </c>
      <c r="AD1117" s="28">
        <f t="shared" ref="AD1117:AD1180" si="36">A1117-1-A1116</f>
        <v>0</v>
      </c>
    </row>
    <row r="1118" spans="1:30">
      <c r="A1118" s="14">
        <v>44757</v>
      </c>
      <c r="B1118" s="15">
        <v>1.1355302759183099E-2</v>
      </c>
      <c r="C1118" s="15">
        <v>1.1355302759183099E-2</v>
      </c>
      <c r="D1118" s="15">
        <v>1.2983350761999999E-3</v>
      </c>
      <c r="E1118" s="15">
        <v>1.2983350761999999E-3</v>
      </c>
      <c r="F1118" s="15">
        <v>0.26874673406858002</v>
      </c>
      <c r="G1118" s="15">
        <v>1.5506124412709999E-2</v>
      </c>
      <c r="H1118" s="15">
        <v>6.9764400746319996E-2</v>
      </c>
      <c r="I1118" s="15">
        <v>8.5483259760199999E-3</v>
      </c>
      <c r="J1118" s="15">
        <v>1.2320400824000001E-4</v>
      </c>
      <c r="K1118" s="15">
        <v>1.2320400824000001E-4</v>
      </c>
      <c r="L1118" s="15">
        <v>1.468704837E-5</v>
      </c>
      <c r="M1118" s="15">
        <v>1.468704837E-5</v>
      </c>
      <c r="N1118" s="15">
        <v>1.433211558692E-2</v>
      </c>
      <c r="O1118" s="15">
        <v>1.1509890449E-4</v>
      </c>
      <c r="P1118" s="15">
        <v>3.51682203935E-3</v>
      </c>
      <c r="Q1118" s="15">
        <v>8.0130122419999993E-5</v>
      </c>
      <c r="R1118" s="15"/>
      <c r="S1118" s="15"/>
      <c r="T1118" s="15"/>
      <c r="U1118" s="15"/>
      <c r="V1118" s="15">
        <v>3.8212836290000001E-4</v>
      </c>
      <c r="W1118" s="15">
        <v>3.8212836290000001E-4</v>
      </c>
      <c r="X1118" s="15">
        <v>9.2372224449999998E-5</v>
      </c>
      <c r="Y1118" s="15">
        <v>9.2372224449999998E-5</v>
      </c>
      <c r="Z1118" s="30" t="s">
        <v>8</v>
      </c>
      <c r="AA1118" s="17"/>
      <c r="AB1118" s="18">
        <f t="shared" si="35"/>
        <v>-4.7620198074816411</v>
      </c>
      <c r="AD1118" s="28">
        <f t="shared" si="36"/>
        <v>0</v>
      </c>
    </row>
    <row r="1119" spans="1:30">
      <c r="A1119" s="14">
        <v>44758</v>
      </c>
      <c r="B1119" s="15">
        <v>2.026999278376523E-2</v>
      </c>
      <c r="C1119" s="15">
        <v>2.026999278376523E-2</v>
      </c>
      <c r="D1119" s="15">
        <v>4.5347730557290002E-2</v>
      </c>
      <c r="E1119" s="15">
        <v>4.5347730557290002E-2</v>
      </c>
      <c r="F1119" s="15">
        <v>0.35947229454270002</v>
      </c>
      <c r="G1119" s="15">
        <v>0.35947229454270002</v>
      </c>
      <c r="H1119" s="15">
        <v>0.11176705283079</v>
      </c>
      <c r="I1119" s="15">
        <v>0.11176705283079</v>
      </c>
      <c r="J1119" s="15">
        <v>1.5547172468E-4</v>
      </c>
      <c r="K1119" s="15">
        <v>1.5547172468E-4</v>
      </c>
      <c r="L1119" s="15">
        <v>3.7305102868E-4</v>
      </c>
      <c r="M1119" s="15">
        <v>3.7305102868E-4</v>
      </c>
      <c r="N1119" s="15">
        <v>3.3793038357899999E-3</v>
      </c>
      <c r="O1119" s="15">
        <v>3.3793038357899999E-3</v>
      </c>
      <c r="P1119" s="15">
        <v>1.0172073873299999E-3</v>
      </c>
      <c r="Q1119" s="15">
        <v>1.0172073873299999E-3</v>
      </c>
      <c r="R1119" s="15">
        <v>8.6888160094800004E-3</v>
      </c>
      <c r="S1119" s="15">
        <v>8.6888160094800004E-3</v>
      </c>
      <c r="T1119" s="15">
        <v>2.3587399687499998E-3</v>
      </c>
      <c r="U1119" s="15">
        <v>2.3587399687499998E-3</v>
      </c>
      <c r="V1119" s="15">
        <v>1.6565034334000001E-2</v>
      </c>
      <c r="W1119" s="15">
        <v>1.6565034334000001E-2</v>
      </c>
      <c r="X1119" s="15">
        <v>8.1944179353499996E-3</v>
      </c>
      <c r="Y1119" s="15">
        <v>8.1944179353499996E-3</v>
      </c>
      <c r="Z1119" s="30" t="s">
        <v>8</v>
      </c>
      <c r="AA1119" s="17"/>
      <c r="AB1119" s="18">
        <f t="shared" si="35"/>
        <v>-2.1913384590919658</v>
      </c>
      <c r="AD1119" s="28">
        <f t="shared" si="36"/>
        <v>0</v>
      </c>
    </row>
    <row r="1120" spans="1:30">
      <c r="A1120" s="14">
        <v>44759</v>
      </c>
      <c r="B1120" s="15">
        <v>3.7533221080792496E-2</v>
      </c>
      <c r="C1120" s="15">
        <v>3.7533221080792496E-2</v>
      </c>
      <c r="D1120" s="15">
        <v>0.46982399041229</v>
      </c>
      <c r="E1120" s="15">
        <v>1.067160934801E-2</v>
      </c>
      <c r="F1120" s="15">
        <v>0.98102939856218996</v>
      </c>
      <c r="G1120" s="15">
        <v>0.98102939856218996</v>
      </c>
      <c r="H1120" s="15">
        <v>0.42939061598361999</v>
      </c>
      <c r="I1120" s="15">
        <v>0.25542812021966999</v>
      </c>
      <c r="J1120" s="15">
        <v>2.9334287675E-4</v>
      </c>
      <c r="K1120" s="15">
        <v>2.9334287675E-4</v>
      </c>
      <c r="L1120" s="15">
        <v>4.7938525890299996E-3</v>
      </c>
      <c r="M1120" s="15">
        <v>5.8748193489999997E-5</v>
      </c>
      <c r="N1120" s="15">
        <v>1.1703256608399999E-2</v>
      </c>
      <c r="O1120" s="15">
        <v>1.1703256608399999E-2</v>
      </c>
      <c r="P1120" s="15">
        <v>4.7566131000500002E-3</v>
      </c>
      <c r="Q1120" s="15">
        <v>2.96258869264E-3</v>
      </c>
      <c r="R1120" s="15">
        <v>9.8885883754100002E-3</v>
      </c>
      <c r="S1120" s="15">
        <v>9.8885883754100002E-3</v>
      </c>
      <c r="T1120" s="15">
        <v>1.092716398971E-2</v>
      </c>
      <c r="U1120" s="15">
        <v>1.092716398971E-2</v>
      </c>
      <c r="V1120" s="15">
        <v>1.9474734639500001E-3</v>
      </c>
      <c r="W1120" s="15">
        <v>1.9474734639500001E-3</v>
      </c>
      <c r="X1120" s="15">
        <v>8.3624686087499997E-3</v>
      </c>
      <c r="Y1120" s="15">
        <v>8.3624686087499997E-3</v>
      </c>
      <c r="Z1120" s="30" t="s">
        <v>8</v>
      </c>
      <c r="AA1120" s="17"/>
      <c r="AB1120" s="18">
        <f t="shared" si="35"/>
        <v>-1.3648142387833533</v>
      </c>
      <c r="AD1120" s="28">
        <f t="shared" si="36"/>
        <v>0</v>
      </c>
    </row>
    <row r="1121" spans="1:30">
      <c r="A1121" s="14">
        <v>44760</v>
      </c>
      <c r="B1121" s="15">
        <v>2.557949885302935E-3</v>
      </c>
      <c r="C1121" s="15">
        <v>2.557949885302935E-3</v>
      </c>
      <c r="D1121" s="15">
        <v>0.22090789458224</v>
      </c>
      <c r="E1121" s="15">
        <v>0.22090789458224</v>
      </c>
      <c r="F1121" s="15">
        <v>0.17450375107329999</v>
      </c>
      <c r="G1121" s="15">
        <v>0.17450375107329999</v>
      </c>
      <c r="H1121" s="15">
        <v>0.12685043545713001</v>
      </c>
      <c r="I1121" s="15">
        <v>0.12685043545713001</v>
      </c>
      <c r="J1121" s="15">
        <v>8.8002862999999993E-6</v>
      </c>
      <c r="K1121" s="15">
        <v>8.8002862999999993E-6</v>
      </c>
      <c r="L1121" s="15">
        <v>3.5895146224300001E-3</v>
      </c>
      <c r="M1121" s="15">
        <v>3.5895146224300001E-3</v>
      </c>
      <c r="N1121" s="15">
        <v>3.3010365807299999E-3</v>
      </c>
      <c r="O1121" s="15">
        <v>3.3010365807299999E-3</v>
      </c>
      <c r="P1121" s="15">
        <v>2.16128746848E-3</v>
      </c>
      <c r="Q1121" s="15">
        <v>2.16128746848E-3</v>
      </c>
      <c r="R1121" s="15"/>
      <c r="S1121" s="15"/>
      <c r="T1121" s="15">
        <v>1.2084503401519999E-2</v>
      </c>
      <c r="U1121" s="15">
        <v>1.2084503401519999E-2</v>
      </c>
      <c r="V1121" s="15">
        <v>5.8240045671200001E-3</v>
      </c>
      <c r="W1121" s="15">
        <v>5.8240045671200001E-3</v>
      </c>
      <c r="X1121" s="15">
        <v>5.9863878954499999E-3</v>
      </c>
      <c r="Y1121" s="15">
        <v>5.9863878954499999E-3</v>
      </c>
      <c r="Z1121" s="30" t="s">
        <v>8</v>
      </c>
      <c r="AA1121" s="17"/>
      <c r="AB1121" s="18">
        <f t="shared" si="35"/>
        <v>-2.0647465600918911</v>
      </c>
      <c r="AD1121" s="28">
        <f t="shared" si="36"/>
        <v>0</v>
      </c>
    </row>
    <row r="1122" spans="1:30">
      <c r="A1122" s="14">
        <v>44761</v>
      </c>
      <c r="B1122" s="15">
        <v>2.2292181238962976</v>
      </c>
      <c r="C1122" s="15">
        <v>2.2292181238962976</v>
      </c>
      <c r="D1122" s="15">
        <v>0.29067431176490999</v>
      </c>
      <c r="E1122" s="15">
        <v>0.29067431176490999</v>
      </c>
      <c r="F1122" s="15">
        <v>0.24513764677988001</v>
      </c>
      <c r="G1122" s="15">
        <v>0.24513764677988001</v>
      </c>
      <c r="H1122" s="15">
        <v>1.01513402041204</v>
      </c>
      <c r="I1122" s="15">
        <v>1.01513402041204</v>
      </c>
      <c r="J1122" s="15">
        <v>2.659153177783E-2</v>
      </c>
      <c r="K1122" s="15">
        <v>2.659153177783E-2</v>
      </c>
      <c r="L1122" s="15">
        <v>2.8604495411770001E-2</v>
      </c>
      <c r="M1122" s="15">
        <v>2.8604495411770001E-2</v>
      </c>
      <c r="N1122" s="15">
        <v>2.1136762820289999E-2</v>
      </c>
      <c r="O1122" s="15">
        <v>2.1136762820289999E-2</v>
      </c>
      <c r="P1122" s="15">
        <v>2.603561227482E-2</v>
      </c>
      <c r="Q1122" s="15">
        <v>2.603561227482E-2</v>
      </c>
      <c r="R1122" s="15">
        <v>1.2282266249730001E-2</v>
      </c>
      <c r="S1122" s="15">
        <v>1.2282266249730001E-2</v>
      </c>
      <c r="T1122" s="15"/>
      <c r="U1122" s="15"/>
      <c r="V1122" s="15">
        <v>1.256880037016E-2</v>
      </c>
      <c r="W1122" s="15">
        <v>1.256880037016E-2</v>
      </c>
      <c r="X1122" s="15">
        <v>7.6980563437200004E-3</v>
      </c>
      <c r="Y1122" s="15">
        <v>7.6980563437200004E-3</v>
      </c>
      <c r="Z1122" s="30" t="s">
        <v>8</v>
      </c>
      <c r="AA1122" s="17"/>
      <c r="AB1122" s="18">
        <f t="shared" si="35"/>
        <v>1.5020643592079353E-2</v>
      </c>
      <c r="AD1122" s="28">
        <f t="shared" si="36"/>
        <v>0</v>
      </c>
    </row>
    <row r="1123" spans="1:30">
      <c r="A1123" s="14">
        <v>44762</v>
      </c>
      <c r="B1123" s="15">
        <v>6.9897740673163233E-2</v>
      </c>
      <c r="C1123" s="15">
        <v>6.9897740673163233E-2</v>
      </c>
      <c r="D1123" s="15">
        <v>7.4316464768700002E-3</v>
      </c>
      <c r="E1123" s="15">
        <v>7.4316464768700002E-3</v>
      </c>
      <c r="F1123" s="15">
        <v>0.44125697211614001</v>
      </c>
      <c r="G1123" s="15">
        <v>0.44125697211614001</v>
      </c>
      <c r="H1123" s="15">
        <v>0.13599973735126999</v>
      </c>
      <c r="I1123" s="15">
        <v>0.13599973735126999</v>
      </c>
      <c r="J1123" s="15">
        <v>7.9202576723999996E-4</v>
      </c>
      <c r="K1123" s="15">
        <v>7.9202576723999996E-4</v>
      </c>
      <c r="L1123" s="15">
        <v>4.4061145119999998E-5</v>
      </c>
      <c r="M1123" s="15">
        <v>4.4061145119999998E-5</v>
      </c>
      <c r="N1123" s="15">
        <v>1.86460225272E-3</v>
      </c>
      <c r="O1123" s="15">
        <v>1.86460225272E-3</v>
      </c>
      <c r="P1123" s="15">
        <v>7.6791367314999999E-4</v>
      </c>
      <c r="Q1123" s="15">
        <v>7.6791367314999999E-4</v>
      </c>
      <c r="R1123" s="15">
        <v>1.6133858221999999E-4</v>
      </c>
      <c r="S1123" s="15">
        <v>1.6133858221999999E-4</v>
      </c>
      <c r="T1123" s="15">
        <v>1.6757922193889999E-2</v>
      </c>
      <c r="U1123" s="15">
        <v>1.6757922193889999E-2</v>
      </c>
      <c r="V1123" s="15">
        <v>1.4732659775E-4</v>
      </c>
      <c r="W1123" s="15">
        <v>1.4732659775E-4</v>
      </c>
      <c r="X1123" s="15">
        <v>6.4460231809799996E-3</v>
      </c>
      <c r="Y1123" s="15">
        <v>6.4460231809799996E-3</v>
      </c>
      <c r="Z1123" s="30" t="s">
        <v>8</v>
      </c>
      <c r="AA1123" s="17"/>
      <c r="AB1123" s="18">
        <f t="shared" si="35"/>
        <v>-1.9951023244886117</v>
      </c>
      <c r="AD1123" s="28">
        <f t="shared" si="36"/>
        <v>0</v>
      </c>
    </row>
    <row r="1124" spans="1:30">
      <c r="A1124" s="14">
        <v>44763</v>
      </c>
      <c r="B1124" s="15">
        <v>3.9126072901571725E-2</v>
      </c>
      <c r="C1124" s="15">
        <v>3.9126072901571725E-2</v>
      </c>
      <c r="D1124" s="15">
        <v>2.7000669729409999E-2</v>
      </c>
      <c r="E1124" s="15">
        <v>2.7000669729409999E-2</v>
      </c>
      <c r="F1124" s="15">
        <v>7.3405477326669993E-2</v>
      </c>
      <c r="G1124" s="15">
        <v>7.3405477326669993E-2</v>
      </c>
      <c r="H1124" s="15">
        <v>4.281842124739E-2</v>
      </c>
      <c r="I1124" s="15">
        <v>4.281842124739E-2</v>
      </c>
      <c r="J1124" s="15">
        <v>2.6107516031000002E-4</v>
      </c>
      <c r="K1124" s="15">
        <v>2.6107516031000002E-4</v>
      </c>
      <c r="L1124" s="15">
        <v>3.4955175127999999E-4</v>
      </c>
      <c r="M1124" s="15">
        <v>3.4955175127999999E-4</v>
      </c>
      <c r="N1124" s="15">
        <v>4.3737583705999997E-4</v>
      </c>
      <c r="O1124" s="15">
        <v>4.3737583705999997E-4</v>
      </c>
      <c r="P1124" s="15">
        <v>3.3721426517000001E-4</v>
      </c>
      <c r="Q1124" s="15">
        <v>3.3721426517000001E-4</v>
      </c>
      <c r="R1124" s="15">
        <v>1.207985966477E-2</v>
      </c>
      <c r="S1124" s="15">
        <v>1.207985966477E-2</v>
      </c>
      <c r="T1124" s="15"/>
      <c r="U1124" s="15"/>
      <c r="V1124" s="15"/>
      <c r="W1124" s="15"/>
      <c r="X1124" s="15">
        <v>4.5829978348199997E-3</v>
      </c>
      <c r="Y1124" s="15">
        <v>4.5829978348199997E-3</v>
      </c>
      <c r="Z1124" s="30" t="s">
        <v>8</v>
      </c>
      <c r="AA1124" s="17"/>
      <c r="AB1124" s="18">
        <f t="shared" si="35"/>
        <v>-3.1507868660147769</v>
      </c>
      <c r="AD1124" s="28">
        <f t="shared" si="36"/>
        <v>0</v>
      </c>
    </row>
    <row r="1125" spans="1:30">
      <c r="A1125" s="14">
        <v>44764</v>
      </c>
      <c r="B1125" s="15">
        <v>2.5881642016086923E-2</v>
      </c>
      <c r="C1125" s="15">
        <v>2.5881642016086923E-2</v>
      </c>
      <c r="D1125" s="15">
        <v>0.27180732942461999</v>
      </c>
      <c r="E1125" s="15">
        <v>0.27180732942461999</v>
      </c>
      <c r="F1125" s="15">
        <v>3.2623633488260001E-2</v>
      </c>
      <c r="G1125" s="15">
        <v>3.2623633488260001E-2</v>
      </c>
      <c r="H1125" s="15">
        <v>0.12068709354135</v>
      </c>
      <c r="I1125" s="15">
        <v>0.12068709354135</v>
      </c>
      <c r="J1125" s="15">
        <v>2.5520830278000001E-4</v>
      </c>
      <c r="K1125" s="15">
        <v>2.5520830278000001E-4</v>
      </c>
      <c r="L1125" s="15">
        <v>3.3927081742199999E-3</v>
      </c>
      <c r="M1125" s="15">
        <v>3.3927081742199999E-3</v>
      </c>
      <c r="N1125" s="15">
        <v>2.4861363369999999E-4</v>
      </c>
      <c r="O1125" s="15">
        <v>2.4861363369999999E-4</v>
      </c>
      <c r="P1125" s="15">
        <v>1.4423422034800001E-3</v>
      </c>
      <c r="Q1125" s="15">
        <v>1.4423422034800001E-3</v>
      </c>
      <c r="R1125" s="15"/>
      <c r="S1125" s="15"/>
      <c r="T1125" s="15"/>
      <c r="U1125" s="15"/>
      <c r="V1125" s="15">
        <v>2.8544528313000002E-4</v>
      </c>
      <c r="W1125" s="15">
        <v>2.8544528313000002E-4</v>
      </c>
      <c r="X1125" s="15">
        <v>6.900093875E-5</v>
      </c>
      <c r="Y1125" s="15">
        <v>6.900093875E-5</v>
      </c>
      <c r="Z1125" s="30" t="s">
        <v>8</v>
      </c>
      <c r="AA1125" s="17"/>
      <c r="AB1125" s="18">
        <f t="shared" si="35"/>
        <v>-2.1145540866594583</v>
      </c>
      <c r="AD1125" s="28">
        <f t="shared" si="36"/>
        <v>0</v>
      </c>
    </row>
    <row r="1126" spans="1:30">
      <c r="A1126" s="14">
        <v>44765</v>
      </c>
      <c r="B1126" s="15">
        <v>4.6031364220382634E-2</v>
      </c>
      <c r="C1126" s="15">
        <v>4.6031364220382634E-2</v>
      </c>
      <c r="D1126" s="15">
        <v>2.492979590878E-2</v>
      </c>
      <c r="E1126" s="15">
        <v>2.492979590878E-2</v>
      </c>
      <c r="F1126" s="15">
        <v>4.5348968368520003E-2</v>
      </c>
      <c r="G1126" s="15">
        <v>4.5348968368520003E-2</v>
      </c>
      <c r="H1126" s="15">
        <v>3.7871499106600003E-2</v>
      </c>
      <c r="I1126" s="15">
        <v>3.7871499106600003E-2</v>
      </c>
      <c r="J1126" s="15">
        <v>2.7574230414999999E-4</v>
      </c>
      <c r="K1126" s="15">
        <v>2.7574230414999999E-4</v>
      </c>
      <c r="L1126" s="15">
        <v>1.0280933861E-4</v>
      </c>
      <c r="M1126" s="15">
        <v>1.0280933861E-4</v>
      </c>
      <c r="N1126" s="15">
        <v>2.9004923931E-4</v>
      </c>
      <c r="O1126" s="15">
        <v>2.9004923931E-4</v>
      </c>
      <c r="P1126" s="15">
        <v>2.1368032644E-4</v>
      </c>
      <c r="Q1126" s="15">
        <v>2.1368032644E-4</v>
      </c>
      <c r="R1126" s="15"/>
      <c r="S1126" s="15"/>
      <c r="T1126" s="15">
        <v>7.3435241869999998E-5</v>
      </c>
      <c r="U1126" s="15">
        <v>7.3435241869999998E-5</v>
      </c>
      <c r="V1126" s="15">
        <v>3.8212836290000001E-4</v>
      </c>
      <c r="W1126" s="15">
        <v>3.8212836290000001E-4</v>
      </c>
      <c r="X1126" s="15">
        <v>1.2019518361999999E-4</v>
      </c>
      <c r="Y1126" s="15">
        <v>1.2019518361999999E-4</v>
      </c>
      <c r="Z1126" s="30" t="s">
        <v>8</v>
      </c>
      <c r="AA1126" s="17"/>
      <c r="AB1126" s="18">
        <f t="shared" si="35"/>
        <v>-3.2735564522538239</v>
      </c>
      <c r="AD1126" s="28">
        <f t="shared" si="36"/>
        <v>0</v>
      </c>
    </row>
    <row r="1127" spans="1:30">
      <c r="A1127" s="14">
        <v>44766</v>
      </c>
      <c r="B1127" s="15">
        <v>9.680314932912484E-4</v>
      </c>
      <c r="C1127" s="15">
        <v>9.680314932912484E-4</v>
      </c>
      <c r="D1127" s="15">
        <v>0.34621779130292002</v>
      </c>
      <c r="E1127" s="15">
        <v>0.34621779130292002</v>
      </c>
      <c r="F1127" s="15">
        <v>0.53074406837795995</v>
      </c>
      <c r="G1127" s="15">
        <v>0.53074406837795995</v>
      </c>
      <c r="H1127" s="15">
        <v>0.25983861570762001</v>
      </c>
      <c r="I1127" s="15">
        <v>0.25983861570762001</v>
      </c>
      <c r="J1127" s="15">
        <v>2.9334287700000001E-6</v>
      </c>
      <c r="K1127" s="15">
        <v>2.9334287700000001E-6</v>
      </c>
      <c r="L1127" s="15">
        <v>1.2807106181499999E-3</v>
      </c>
      <c r="M1127" s="15">
        <v>1.2807106181499999E-3</v>
      </c>
      <c r="N1127" s="15">
        <v>4.6638076098799996E-3</v>
      </c>
      <c r="O1127" s="15">
        <v>4.6638076098799996E-3</v>
      </c>
      <c r="P1127" s="15">
        <v>1.61373163198E-3</v>
      </c>
      <c r="Q1127" s="15">
        <v>1.61373163198E-3</v>
      </c>
      <c r="R1127" s="15">
        <v>3.61985109916E-3</v>
      </c>
      <c r="S1127" s="15">
        <v>3.61985109916E-3</v>
      </c>
      <c r="T1127" s="15">
        <v>2.0561867722600001E-3</v>
      </c>
      <c r="U1127" s="15">
        <v>2.0561867722600001E-3</v>
      </c>
      <c r="V1127" s="15"/>
      <c r="W1127" s="15"/>
      <c r="X1127" s="15">
        <v>2.1523841215499999E-3</v>
      </c>
      <c r="Y1127" s="15">
        <v>2.1523841215499999E-3</v>
      </c>
      <c r="Z1127" s="30" t="s">
        <v>8</v>
      </c>
      <c r="AA1127" s="17"/>
      <c r="AB1127" s="18">
        <f t="shared" si="35"/>
        <v>-1.3476945495029256</v>
      </c>
      <c r="AD1127" s="28">
        <f t="shared" si="36"/>
        <v>0</v>
      </c>
    </row>
    <row r="1128" spans="1:30">
      <c r="A1128" s="14">
        <v>44767</v>
      </c>
      <c r="B1128" s="15">
        <v>1.7846980621769561E-2</v>
      </c>
      <c r="C1128" s="15">
        <v>1.7846980621769561E-2</v>
      </c>
      <c r="D1128" s="15">
        <v>3.2602309978969998E-2</v>
      </c>
      <c r="E1128" s="15">
        <v>3.2602309978969998E-2</v>
      </c>
      <c r="F1128" s="15">
        <v>0.82474350209134994</v>
      </c>
      <c r="G1128" s="15">
        <v>0.82474350209134994</v>
      </c>
      <c r="H1128" s="15">
        <v>0.21848924670451</v>
      </c>
      <c r="I1128" s="15">
        <v>0.21848924670451</v>
      </c>
      <c r="J1128" s="15">
        <v>4.6641517403999999E-4</v>
      </c>
      <c r="K1128" s="15">
        <v>4.6641517403999999E-4</v>
      </c>
      <c r="L1128" s="15">
        <v>3.0549060616000002E-4</v>
      </c>
      <c r="M1128" s="15">
        <v>3.0549060616000002E-4</v>
      </c>
      <c r="N1128" s="15">
        <v>1.4359739324E-2</v>
      </c>
      <c r="O1128" s="15">
        <v>1.4359739324E-2</v>
      </c>
      <c r="P1128" s="15">
        <v>3.7638899167900001E-3</v>
      </c>
      <c r="Q1128" s="15">
        <v>3.7638899167900001E-3</v>
      </c>
      <c r="R1128" s="15"/>
      <c r="S1128" s="15"/>
      <c r="T1128" s="15"/>
      <c r="U1128" s="15"/>
      <c r="V1128" s="15"/>
      <c r="W1128" s="15"/>
      <c r="X1128" s="15"/>
      <c r="Y1128" s="15"/>
      <c r="Z1128" s="30" t="s">
        <v>8</v>
      </c>
      <c r="AA1128" s="17"/>
      <c r="AB1128" s="18">
        <f t="shared" si="35"/>
        <v>-1.5210184798245514</v>
      </c>
      <c r="AD1128" s="28">
        <f t="shared" si="36"/>
        <v>0</v>
      </c>
    </row>
    <row r="1129" spans="1:30">
      <c r="A1129" s="14">
        <v>44768</v>
      </c>
      <c r="B1129" s="15">
        <v>2.2675404373155607E-3</v>
      </c>
      <c r="C1129" s="15">
        <v>2.2675404373155607E-3</v>
      </c>
      <c r="D1129" s="15">
        <v>5.8660071202799998E-3</v>
      </c>
      <c r="E1129" s="15">
        <v>5.8660071202799998E-3</v>
      </c>
      <c r="F1129" s="15">
        <v>0.14905768526895</v>
      </c>
      <c r="G1129" s="15">
        <v>0.14905768526895</v>
      </c>
      <c r="H1129" s="15">
        <v>3.9114628922410001E-2</v>
      </c>
      <c r="I1129" s="15">
        <v>3.9114628922410001E-2</v>
      </c>
      <c r="J1129" s="15">
        <v>1.7600572609999998E-5</v>
      </c>
      <c r="K1129" s="15">
        <v>1.7600572609999998E-5</v>
      </c>
      <c r="L1129" s="15">
        <v>7.3435241869999998E-5</v>
      </c>
      <c r="M1129" s="15">
        <v>7.3435241869999998E-5</v>
      </c>
      <c r="N1129" s="15">
        <v>7.9188046287999997E-4</v>
      </c>
      <c r="O1129" s="15">
        <v>7.9188046287999997E-4</v>
      </c>
      <c r="P1129" s="15">
        <v>2.2592242848E-4</v>
      </c>
      <c r="Q1129" s="15">
        <v>2.2592242848E-4</v>
      </c>
      <c r="R1129" s="15">
        <v>9.78591836854E-3</v>
      </c>
      <c r="S1129" s="15">
        <v>9.78591836854E-3</v>
      </c>
      <c r="T1129" s="15"/>
      <c r="U1129" s="15"/>
      <c r="V1129" s="15">
        <v>2.5321758986999998E-4</v>
      </c>
      <c r="W1129" s="15">
        <v>2.5321758986999998E-4</v>
      </c>
      <c r="X1129" s="15">
        <v>3.7739061820899998E-3</v>
      </c>
      <c r="Y1129" s="15">
        <v>3.7739061820899998E-3</v>
      </c>
      <c r="Z1129" s="30" t="s">
        <v>8</v>
      </c>
      <c r="AA1129" s="17"/>
      <c r="AB1129" s="18">
        <f t="shared" si="35"/>
        <v>-3.24125874072609</v>
      </c>
      <c r="AD1129" s="28">
        <f t="shared" si="36"/>
        <v>0</v>
      </c>
    </row>
    <row r="1130" spans="1:30">
      <c r="A1130" s="14">
        <v>44769</v>
      </c>
      <c r="B1130" s="15">
        <v>1.669414311612271E-2</v>
      </c>
      <c r="C1130" s="15">
        <v>1.669414311612271E-2</v>
      </c>
      <c r="D1130" s="15">
        <v>1.116509417335E-2</v>
      </c>
      <c r="E1130" s="15">
        <v>1.116509417335E-2</v>
      </c>
      <c r="F1130" s="15">
        <v>0.52473130160746995</v>
      </c>
      <c r="G1130" s="15">
        <v>0.52473130160746995</v>
      </c>
      <c r="H1130" s="15">
        <v>0.13740757908536999</v>
      </c>
      <c r="I1130" s="15">
        <v>0.13740757908536999</v>
      </c>
      <c r="J1130" s="15">
        <v>1.3200429453999999E-4</v>
      </c>
      <c r="K1130" s="15">
        <v>1.3200429453999999E-4</v>
      </c>
      <c r="L1130" s="15">
        <v>3.5248916100000003E-5</v>
      </c>
      <c r="M1130" s="15">
        <v>3.5248916100000003E-5</v>
      </c>
      <c r="N1130" s="15">
        <v>5.9713311648700003E-3</v>
      </c>
      <c r="O1130" s="15">
        <v>5.9713311648700003E-3</v>
      </c>
      <c r="P1130" s="15">
        <v>1.50689146876E-3</v>
      </c>
      <c r="Q1130" s="15">
        <v>1.50689146876E-3</v>
      </c>
      <c r="R1130" s="15">
        <v>2.9334287700000001E-6</v>
      </c>
      <c r="S1130" s="15">
        <v>2.9334287700000001E-6</v>
      </c>
      <c r="T1130" s="15"/>
      <c r="U1130" s="15"/>
      <c r="V1130" s="15">
        <v>2.7163341458999999E-4</v>
      </c>
      <c r="W1130" s="15">
        <v>2.7163341458999999E-4</v>
      </c>
      <c r="X1130" s="15">
        <v>6.6775102009999999E-5</v>
      </c>
      <c r="Y1130" s="15">
        <v>6.6775102009999999E-5</v>
      </c>
      <c r="Z1130" s="30" t="s">
        <v>8</v>
      </c>
      <c r="AA1130" s="17"/>
      <c r="AB1130" s="18">
        <f t="shared" si="35"/>
        <v>-1.9848037399774128</v>
      </c>
      <c r="AD1130" s="28">
        <f t="shared" si="36"/>
        <v>0</v>
      </c>
    </row>
    <row r="1131" spans="1:30">
      <c r="A1131" s="14">
        <v>44770</v>
      </c>
      <c r="B1131" s="15">
        <v>1.607225621740227E-2</v>
      </c>
      <c r="C1131" s="15">
        <v>1.607225621740227E-2</v>
      </c>
      <c r="D1131" s="15">
        <v>5.394259126532E-2</v>
      </c>
      <c r="E1131" s="15">
        <v>5.394259126532E-2</v>
      </c>
      <c r="F1131" s="15">
        <v>0.10859351440693001</v>
      </c>
      <c r="G1131" s="15">
        <v>0.10859351440693001</v>
      </c>
      <c r="H1131" s="15">
        <v>5.2785718141180001E-2</v>
      </c>
      <c r="I1131" s="15">
        <v>5.2785718141180001E-2</v>
      </c>
      <c r="J1131" s="15">
        <v>3.1094344936E-4</v>
      </c>
      <c r="K1131" s="15">
        <v>3.1094344936E-4</v>
      </c>
      <c r="L1131" s="15">
        <v>2.2911795462E-4</v>
      </c>
      <c r="M1131" s="15">
        <v>2.2911795462E-4</v>
      </c>
      <c r="N1131" s="15">
        <v>5.0183122356999997E-4</v>
      </c>
      <c r="O1131" s="15">
        <v>5.0183122356999997E-4</v>
      </c>
      <c r="P1131" s="15">
        <v>3.2608508149999999E-4</v>
      </c>
      <c r="Q1131" s="15">
        <v>3.2608508149999999E-4</v>
      </c>
      <c r="R1131" s="15"/>
      <c r="S1131" s="15"/>
      <c r="T1131" s="15">
        <v>1.6898917858279999E-2</v>
      </c>
      <c r="U1131" s="15">
        <v>1.6898917858279999E-2</v>
      </c>
      <c r="V1131" s="15">
        <v>2.9124626791800001E-2</v>
      </c>
      <c r="W1131" s="15">
        <v>2.9124626791800001E-2</v>
      </c>
      <c r="X1131" s="15">
        <v>1.3442940953560001E-2</v>
      </c>
      <c r="Y1131" s="15">
        <v>1.3442940953560001E-2</v>
      </c>
      <c r="Z1131" s="30" t="s">
        <v>8</v>
      </c>
      <c r="AA1131" s="17"/>
      <c r="AB1131" s="18">
        <f t="shared" si="35"/>
        <v>-2.9415146146092508</v>
      </c>
      <c r="AD1131" s="28">
        <f t="shared" si="36"/>
        <v>0</v>
      </c>
    </row>
    <row r="1132" spans="1:30">
      <c r="A1132" s="14">
        <v>44771</v>
      </c>
      <c r="B1132" s="15">
        <v>1.4626075835000498E-2</v>
      </c>
      <c r="C1132" s="15">
        <v>1.4626075835000498E-2</v>
      </c>
      <c r="D1132" s="15">
        <v>3.7099484190899999E-3</v>
      </c>
      <c r="E1132" s="15">
        <v>3.7099484190899999E-3</v>
      </c>
      <c r="F1132" s="15">
        <v>0.16893756805223001</v>
      </c>
      <c r="G1132" s="15">
        <v>0.16893756805223001</v>
      </c>
      <c r="H1132" s="15">
        <v>4.7792053428979998E-2</v>
      </c>
      <c r="I1132" s="15">
        <v>4.7792053428979998E-2</v>
      </c>
      <c r="J1132" s="15">
        <v>1.4960486715000001E-4</v>
      </c>
      <c r="K1132" s="15">
        <v>1.4960486715000001E-4</v>
      </c>
      <c r="L1132" s="15">
        <v>2.643668707E-5</v>
      </c>
      <c r="M1132" s="15">
        <v>2.643668707E-5</v>
      </c>
      <c r="N1132" s="15">
        <v>5.4971236783800002E-3</v>
      </c>
      <c r="O1132" s="15">
        <v>5.4971236783800002E-3</v>
      </c>
      <c r="P1132" s="15">
        <v>1.39559963207E-3</v>
      </c>
      <c r="Q1132" s="15">
        <v>1.39559963207E-3</v>
      </c>
      <c r="R1132" s="15">
        <v>4.28867285816E-3</v>
      </c>
      <c r="S1132" s="15">
        <v>4.28867285816E-3</v>
      </c>
      <c r="T1132" s="15">
        <v>1.5568271276000001E-4</v>
      </c>
      <c r="U1132" s="15">
        <v>1.5568271276000001E-4</v>
      </c>
      <c r="V1132" s="15">
        <v>2.5782154605000001E-4</v>
      </c>
      <c r="W1132" s="15">
        <v>2.5782154605000001E-4</v>
      </c>
      <c r="X1132" s="15">
        <v>1.74839475437E-3</v>
      </c>
      <c r="Y1132" s="15">
        <v>1.74839475437E-3</v>
      </c>
      <c r="Z1132" s="30" t="s">
        <v>8</v>
      </c>
      <c r="AA1132" s="17"/>
      <c r="AB1132" s="18">
        <f t="shared" si="35"/>
        <v>-3.040895899560816</v>
      </c>
      <c r="AD1132" s="28">
        <f t="shared" si="36"/>
        <v>0</v>
      </c>
    </row>
    <row r="1133" spans="1:30">
      <c r="A1133" s="14">
        <v>44772</v>
      </c>
      <c r="B1133" s="15">
        <v>2.7691567565664801E-3</v>
      </c>
      <c r="C1133" s="15">
        <v>2.7691567565664801E-3</v>
      </c>
      <c r="D1133" s="15">
        <v>6.5410238635160003E-2</v>
      </c>
      <c r="E1133" s="15">
        <v>6.5410238635160003E-2</v>
      </c>
      <c r="F1133" s="15">
        <v>0.34049018321444002</v>
      </c>
      <c r="G1133" s="15">
        <v>0.34049018321444002</v>
      </c>
      <c r="H1133" s="15">
        <v>0.10814005187313</v>
      </c>
      <c r="I1133" s="15">
        <v>0.10814005187313</v>
      </c>
      <c r="J1133" s="15">
        <v>2.3467430140000001E-5</v>
      </c>
      <c r="K1133" s="15">
        <v>2.3467430140000001E-5</v>
      </c>
      <c r="L1133" s="15">
        <v>3.3192729324000003E-4</v>
      </c>
      <c r="M1133" s="15">
        <v>3.3192729324000003E-4</v>
      </c>
      <c r="N1133" s="15">
        <v>9.7880108377100001E-3</v>
      </c>
      <c r="O1133" s="15">
        <v>9.7880108377100001E-3</v>
      </c>
      <c r="P1133" s="15">
        <v>2.5007275703800001E-3</v>
      </c>
      <c r="Q1133" s="15">
        <v>2.5007275703800001E-3</v>
      </c>
      <c r="R1133" s="15"/>
      <c r="S1133" s="15"/>
      <c r="T1133" s="15"/>
      <c r="U1133" s="15"/>
      <c r="V1133" s="15">
        <v>3.4990066965E-4</v>
      </c>
      <c r="W1133" s="15">
        <v>3.4990066965E-4</v>
      </c>
      <c r="X1133" s="15">
        <v>8.4581795880000002E-5</v>
      </c>
      <c r="Y1133" s="15">
        <v>8.4581795880000002E-5</v>
      </c>
      <c r="Z1133" s="30" t="s">
        <v>8</v>
      </c>
      <c r="AA1133" s="17"/>
      <c r="AB1133" s="18">
        <f t="shared" si="35"/>
        <v>-2.224328115343448</v>
      </c>
      <c r="AD1133" s="28">
        <f t="shared" si="36"/>
        <v>0</v>
      </c>
    </row>
    <row r="1134" spans="1:30">
      <c r="A1134" s="14">
        <v>44773</v>
      </c>
      <c r="B1134" s="15">
        <v>1.3599375766358264E-2</v>
      </c>
      <c r="C1134" s="15">
        <v>1.3599375766358264E-2</v>
      </c>
      <c r="D1134" s="15">
        <v>1.6191002126679999E-2</v>
      </c>
      <c r="E1134" s="15">
        <v>1.6191002126679999E-2</v>
      </c>
      <c r="F1134" s="15">
        <v>2.6670718148100001E-2</v>
      </c>
      <c r="G1134" s="15">
        <v>2.6670718148100001E-2</v>
      </c>
      <c r="H1134" s="15">
        <v>1.7741031686460001E-2</v>
      </c>
      <c r="I1134" s="15">
        <v>1.7741031686460001E-2</v>
      </c>
      <c r="J1134" s="15">
        <v>3.520114521E-5</v>
      </c>
      <c r="K1134" s="15">
        <v>3.520114521E-5</v>
      </c>
      <c r="L1134" s="15">
        <v>6.7560422519999996E-5</v>
      </c>
      <c r="M1134" s="15">
        <v>6.7560422519999996E-5</v>
      </c>
      <c r="N1134" s="15">
        <v>2.5782154605000001E-4</v>
      </c>
      <c r="O1134" s="15">
        <v>2.5782154605000001E-4</v>
      </c>
      <c r="P1134" s="15">
        <v>1.0127557138999999E-4</v>
      </c>
      <c r="Q1134" s="15">
        <v>1.0127557138999999E-4</v>
      </c>
      <c r="R1134" s="15"/>
      <c r="S1134" s="15"/>
      <c r="T1134" s="15"/>
      <c r="U1134" s="15"/>
      <c r="V1134" s="15">
        <v>1.099885131293E-2</v>
      </c>
      <c r="W1134" s="15">
        <v>1.099885131293E-2</v>
      </c>
      <c r="X1134" s="15">
        <v>2.6587619784800001E-3</v>
      </c>
      <c r="Y1134" s="15">
        <v>2.6587619784800001E-3</v>
      </c>
      <c r="Z1134" s="30" t="s">
        <v>8</v>
      </c>
      <c r="AA1134" s="17"/>
      <c r="AB1134" s="18">
        <f t="shared" si="35"/>
        <v>-4.0318751478469377</v>
      </c>
      <c r="AD1134" s="28">
        <f t="shared" si="36"/>
        <v>0</v>
      </c>
    </row>
    <row r="1135" spans="1:30">
      <c r="A1135" s="14">
        <v>44774</v>
      </c>
      <c r="B1135" s="15">
        <v>2.417731990214082E-2</v>
      </c>
      <c r="C1135" s="15">
        <v>2.417731990214082E-2</v>
      </c>
      <c r="D1135" s="15">
        <v>2.53204713955E-3</v>
      </c>
      <c r="E1135" s="15">
        <v>2.53204713955E-3</v>
      </c>
      <c r="F1135" s="15">
        <v>3.3042593500600001E-2</v>
      </c>
      <c r="G1135" s="15">
        <v>3.3042593500600001E-2</v>
      </c>
      <c r="H1135" s="15">
        <v>1.8119423931189999E-2</v>
      </c>
      <c r="I1135" s="15">
        <v>1.8119423931189999E-2</v>
      </c>
      <c r="J1135" s="15">
        <v>3.8721259732E-4</v>
      </c>
      <c r="K1135" s="15">
        <v>3.8721259732E-4</v>
      </c>
      <c r="L1135" s="15">
        <v>2.0561867720000001E-5</v>
      </c>
      <c r="M1135" s="15">
        <v>2.0561867720000001E-5</v>
      </c>
      <c r="N1135" s="15">
        <v>1.7034637864000001E-4</v>
      </c>
      <c r="O1135" s="15">
        <v>1.7034637864000001E-4</v>
      </c>
      <c r="P1135" s="15">
        <v>1.9587363256999999E-4</v>
      </c>
      <c r="Q1135" s="15">
        <v>1.9587363256999999E-4</v>
      </c>
      <c r="R1135" s="15"/>
      <c r="S1135" s="15"/>
      <c r="T1135" s="15"/>
      <c r="U1135" s="15"/>
      <c r="V1135" s="15"/>
      <c r="W1135" s="15"/>
      <c r="X1135" s="15"/>
      <c r="Y1135" s="15"/>
      <c r="Z1135" s="30" t="s">
        <v>8</v>
      </c>
      <c r="AA1135" s="17"/>
      <c r="AB1135" s="18">
        <f t="shared" si="35"/>
        <v>-4.0107707707496081</v>
      </c>
      <c r="AD1135" s="28">
        <f t="shared" si="36"/>
        <v>0</v>
      </c>
    </row>
    <row r="1136" spans="1:30">
      <c r="A1136" s="14">
        <v>44775</v>
      </c>
      <c r="B1136" s="15">
        <v>3.7938034250714292E-2</v>
      </c>
      <c r="C1136" s="15">
        <v>3.7938034250714292E-2</v>
      </c>
      <c r="D1136" s="15">
        <v>5.9597104889020001E-2</v>
      </c>
      <c r="E1136" s="15">
        <v>5.9597104889020001E-2</v>
      </c>
      <c r="F1136" s="15">
        <v>0.72952908434218</v>
      </c>
      <c r="G1136" s="15">
        <v>0.57193566431635001</v>
      </c>
      <c r="H1136" s="15">
        <v>0.21332307964545</v>
      </c>
      <c r="I1136" s="15">
        <v>0.17522788394710001</v>
      </c>
      <c r="J1136" s="15">
        <v>8.8002863030000006E-5</v>
      </c>
      <c r="K1136" s="15">
        <v>8.8002863030000006E-5</v>
      </c>
      <c r="L1136" s="15">
        <v>5.0523446404000002E-4</v>
      </c>
      <c r="M1136" s="15">
        <v>5.0523446404000002E-4</v>
      </c>
      <c r="N1136" s="15">
        <v>8.6370217928299995E-3</v>
      </c>
      <c r="O1136" s="15">
        <v>5.6076186266900002E-3</v>
      </c>
      <c r="P1136" s="15">
        <v>2.3126443663800001E-3</v>
      </c>
      <c r="Q1136" s="15">
        <v>1.58034408097E-3</v>
      </c>
      <c r="R1136" s="15"/>
      <c r="S1136" s="15"/>
      <c r="T1136" s="15"/>
      <c r="U1136" s="15"/>
      <c r="V1136" s="15">
        <v>8.7475167411000003E-4</v>
      </c>
      <c r="W1136" s="15">
        <v>8.7475167411000003E-4</v>
      </c>
      <c r="X1136" s="15">
        <v>2.1145448971000001E-4</v>
      </c>
      <c r="Y1136" s="15">
        <v>2.1145448971000001E-4</v>
      </c>
      <c r="Z1136" s="30" t="s">
        <v>8</v>
      </c>
      <c r="AA1136" s="17"/>
      <c r="AB1136" s="18">
        <f t="shared" si="35"/>
        <v>-1.7416679581944503</v>
      </c>
      <c r="AD1136" s="28">
        <f t="shared" si="36"/>
        <v>0</v>
      </c>
    </row>
    <row r="1137" spans="1:30">
      <c r="A1137" s="14">
        <v>44776</v>
      </c>
      <c r="B1137" s="15">
        <v>0.42217026793938361</v>
      </c>
      <c r="C1137" s="15">
        <v>0.42217026793938361</v>
      </c>
      <c r="D1137" s="15">
        <v>0.82209578305467002</v>
      </c>
      <c r="E1137" s="15">
        <v>0.82209578305467002</v>
      </c>
      <c r="F1137" s="15">
        <v>4.6814499699591803</v>
      </c>
      <c r="G1137" s="15">
        <v>4.5259421420826902</v>
      </c>
      <c r="H1137" s="15">
        <v>1.6032924576965899</v>
      </c>
      <c r="I1137" s="15">
        <v>1.56570141401844</v>
      </c>
      <c r="J1137" s="15">
        <v>2.79262418671E-3</v>
      </c>
      <c r="K1137" s="15">
        <v>2.79262418671E-3</v>
      </c>
      <c r="L1137" s="15">
        <v>2.110822592205E-2</v>
      </c>
      <c r="M1137" s="15">
        <v>2.110822592205E-2</v>
      </c>
      <c r="N1137" s="15">
        <v>4.1808526066449997E-2</v>
      </c>
      <c r="O1137" s="15">
        <v>3.6573827890310003E-2</v>
      </c>
      <c r="P1137" s="15">
        <v>1.916334135933E-2</v>
      </c>
      <c r="Q1137" s="15">
        <v>1.7897953176190001E-2</v>
      </c>
      <c r="R1137" s="15"/>
      <c r="S1137" s="15"/>
      <c r="T1137" s="15">
        <v>6.8147904452000002E-4</v>
      </c>
      <c r="U1137" s="15">
        <v>6.8147904452000002E-4</v>
      </c>
      <c r="V1137" s="15">
        <v>2.3986611695399999E-3</v>
      </c>
      <c r="W1137" s="15">
        <v>2.3986611695399999E-3</v>
      </c>
      <c r="X1137" s="15">
        <v>8.3802753025999995E-4</v>
      </c>
      <c r="Y1137" s="15">
        <v>8.3802753025999995E-4</v>
      </c>
      <c r="Z1137" s="30" t="s">
        <v>8</v>
      </c>
      <c r="AA1137" s="17"/>
      <c r="AB1137" s="18">
        <f t="shared" si="35"/>
        <v>0.44833391145713969</v>
      </c>
      <c r="AD1137" s="28">
        <f t="shared" si="36"/>
        <v>0</v>
      </c>
    </row>
    <row r="1138" spans="1:30">
      <c r="A1138" s="14">
        <v>44777</v>
      </c>
      <c r="B1138" s="15">
        <v>7.3992807232661967E-2</v>
      </c>
      <c r="C1138" s="15">
        <v>7.3992807232661967E-2</v>
      </c>
      <c r="D1138" s="15">
        <v>0.15294504693981001</v>
      </c>
      <c r="E1138" s="15">
        <v>0.15294504693981001</v>
      </c>
      <c r="F1138" s="15">
        <v>0.55994235846863005</v>
      </c>
      <c r="G1138" s="15">
        <v>0.55994235846863005</v>
      </c>
      <c r="H1138" s="15">
        <v>0.22137504402982999</v>
      </c>
      <c r="I1138" s="15">
        <v>0.22137504402982999</v>
      </c>
      <c r="J1138" s="15">
        <v>1.0149663535700001E-3</v>
      </c>
      <c r="K1138" s="15">
        <v>1.0149663535700001E-3</v>
      </c>
      <c r="L1138" s="15">
        <v>4.5529849956999998E-4</v>
      </c>
      <c r="M1138" s="15">
        <v>4.5529849956999998E-4</v>
      </c>
      <c r="N1138" s="15">
        <v>5.1426190525500001E-3</v>
      </c>
      <c r="O1138" s="15">
        <v>5.1426190525500001E-3</v>
      </c>
      <c r="P1138" s="15">
        <v>1.80070191761E-3</v>
      </c>
      <c r="Q1138" s="15">
        <v>1.80070191761E-3</v>
      </c>
      <c r="R1138" s="15"/>
      <c r="S1138" s="15"/>
      <c r="T1138" s="15"/>
      <c r="U1138" s="15"/>
      <c r="V1138" s="15">
        <v>1.1942662329740001E-2</v>
      </c>
      <c r="W1138" s="15">
        <v>1.1942662329740001E-2</v>
      </c>
      <c r="X1138" s="15">
        <v>2.8869102436899999E-3</v>
      </c>
      <c r="Y1138" s="15">
        <v>2.8869102436899999E-3</v>
      </c>
      <c r="Z1138" s="30" t="s">
        <v>8</v>
      </c>
      <c r="AA1138" s="17"/>
      <c r="AB1138" s="18">
        <f t="shared" si="35"/>
        <v>-1.5078969839866465</v>
      </c>
      <c r="AD1138" s="28">
        <f t="shared" si="36"/>
        <v>0</v>
      </c>
    </row>
    <row r="1139" spans="1:30">
      <c r="A1139" s="14">
        <v>44778</v>
      </c>
      <c r="B1139" s="15">
        <v>4.7803155195982376E-2</v>
      </c>
      <c r="C1139" s="15">
        <v>4.7803155195982376E-2</v>
      </c>
      <c r="D1139" s="15">
        <v>0.39093397878015002</v>
      </c>
      <c r="E1139" s="15">
        <v>0.39093397878015002</v>
      </c>
      <c r="F1139" s="15">
        <v>1.2596378067673599</v>
      </c>
      <c r="G1139" s="15">
        <v>0.71109484379928001</v>
      </c>
      <c r="H1139" s="15">
        <v>0.47074554957857001</v>
      </c>
      <c r="I1139" s="15">
        <v>0.33814577783812</v>
      </c>
      <c r="J1139" s="15">
        <v>1.6427201098000001E-4</v>
      </c>
      <c r="K1139" s="15">
        <v>1.6427201098000001E-4</v>
      </c>
      <c r="L1139" s="15">
        <v>1.1720264601900001E-3</v>
      </c>
      <c r="M1139" s="15">
        <v>1.1720264601900001E-3</v>
      </c>
      <c r="N1139" s="15">
        <v>1.7614736342940002E-2</v>
      </c>
      <c r="O1139" s="15">
        <v>6.97959756819E-3</v>
      </c>
      <c r="P1139" s="15">
        <v>4.7644035286199997E-3</v>
      </c>
      <c r="Q1139" s="15">
        <v>2.19356210112E-3</v>
      </c>
      <c r="R1139" s="15"/>
      <c r="S1139" s="15"/>
      <c r="T1139" s="15">
        <v>1.2134439365990001E-2</v>
      </c>
      <c r="U1139" s="15">
        <v>1.2134439365990001E-2</v>
      </c>
      <c r="V1139" s="15">
        <v>1.227414717467E-2</v>
      </c>
      <c r="W1139" s="15">
        <v>1.227414717467E-2</v>
      </c>
      <c r="X1139" s="15">
        <v>7.5645061396900004E-3</v>
      </c>
      <c r="Y1139" s="15">
        <v>7.5645061396900004E-3</v>
      </c>
      <c r="Z1139" s="30" t="s">
        <v>8</v>
      </c>
      <c r="AA1139" s="17"/>
      <c r="AB1139" s="18">
        <f t="shared" si="35"/>
        <v>-1.084278181101183</v>
      </c>
      <c r="AD1139" s="28">
        <f t="shared" si="36"/>
        <v>0</v>
      </c>
    </row>
    <row r="1140" spans="1:30">
      <c r="A1140" s="14">
        <v>44779</v>
      </c>
      <c r="B1140" s="15">
        <v>3.6169176703882103E-2</v>
      </c>
      <c r="C1140" s="15">
        <v>3.6169176703882103E-2</v>
      </c>
      <c r="D1140" s="15">
        <v>5.0229705436599997E-3</v>
      </c>
      <c r="E1140" s="15">
        <v>5.0229705436599997E-3</v>
      </c>
      <c r="F1140" s="15">
        <v>5.7719798622959999E-2</v>
      </c>
      <c r="G1140" s="15">
        <v>5.7719798622959999E-2</v>
      </c>
      <c r="H1140" s="15">
        <v>2.9578031436609999E-2</v>
      </c>
      <c r="I1140" s="15">
        <v>2.9578031436609999E-2</v>
      </c>
      <c r="J1140" s="15">
        <v>2.9627630552000003E-4</v>
      </c>
      <c r="K1140" s="15">
        <v>2.9627630552000003E-4</v>
      </c>
      <c r="L1140" s="15">
        <v>2.643668707E-5</v>
      </c>
      <c r="M1140" s="15">
        <v>2.643668707E-5</v>
      </c>
      <c r="N1140" s="15">
        <v>4.0975209998000002E-4</v>
      </c>
      <c r="O1140" s="15">
        <v>4.0975209998000002E-4</v>
      </c>
      <c r="P1140" s="15">
        <v>2.2147075501E-4</v>
      </c>
      <c r="Q1140" s="15">
        <v>2.2147075501E-4</v>
      </c>
      <c r="R1140" s="15"/>
      <c r="S1140" s="15"/>
      <c r="T1140" s="15">
        <v>4.5030490312399996E-3</v>
      </c>
      <c r="U1140" s="15">
        <v>4.5030490312399996E-3</v>
      </c>
      <c r="V1140" s="15">
        <v>6.3994990896000005E-4</v>
      </c>
      <c r="W1140" s="15">
        <v>6.3994990896000005E-4</v>
      </c>
      <c r="X1140" s="15">
        <v>1.8607995094299999E-3</v>
      </c>
      <c r="Y1140" s="15">
        <v>1.8607995094299999E-3</v>
      </c>
      <c r="Z1140" s="30" t="s">
        <v>8</v>
      </c>
      <c r="AA1140" s="17"/>
      <c r="AB1140" s="18">
        <f t="shared" si="35"/>
        <v>-3.5207233744005424</v>
      </c>
      <c r="AD1140" s="28">
        <f t="shared" si="36"/>
        <v>0</v>
      </c>
    </row>
    <row r="1141" spans="1:30">
      <c r="A1141" s="14">
        <v>44780</v>
      </c>
      <c r="B1141" s="15">
        <v>0.21113646897312391</v>
      </c>
      <c r="C1141" s="15">
        <v>0.21113646897312391</v>
      </c>
      <c r="D1141" s="15">
        <v>2.6609994242679999E-2</v>
      </c>
      <c r="E1141" s="15">
        <v>2.6609994242679999E-2</v>
      </c>
      <c r="F1141" s="15">
        <v>0.17640518497544999</v>
      </c>
      <c r="G1141" s="15">
        <v>0.17640518497544999</v>
      </c>
      <c r="H1141" s="15">
        <v>0.13282792000565</v>
      </c>
      <c r="I1141" s="15">
        <v>0.13282792000565</v>
      </c>
      <c r="J1141" s="15">
        <v>1.5459169604999999E-3</v>
      </c>
      <c r="K1141" s="15">
        <v>1.5459169604999999E-3</v>
      </c>
      <c r="L1141" s="15">
        <v>2.4674241267E-4</v>
      </c>
      <c r="M1141" s="15">
        <v>2.4674241267E-4</v>
      </c>
      <c r="N1141" s="15">
        <v>6.5836573367000003E-4</v>
      </c>
      <c r="O1141" s="15">
        <v>6.5836573367000003E-4</v>
      </c>
      <c r="P1141" s="15">
        <v>8.3914044862999995E-4</v>
      </c>
      <c r="Q1141" s="15">
        <v>8.3914044862999995E-4</v>
      </c>
      <c r="R1141" s="15"/>
      <c r="S1141" s="15"/>
      <c r="T1141" s="15">
        <v>5.5810783819999997E-5</v>
      </c>
      <c r="U1141" s="15">
        <v>5.5810783819999997E-5</v>
      </c>
      <c r="V1141" s="15">
        <v>2.86366074368E-3</v>
      </c>
      <c r="W1141" s="15">
        <v>2.86366074368E-3</v>
      </c>
      <c r="X1141" s="15">
        <v>7.1338067317E-4</v>
      </c>
      <c r="Y1141" s="15">
        <v>7.1338067317E-4</v>
      </c>
      <c r="Z1141" s="30" t="s">
        <v>8</v>
      </c>
      <c r="AA1141" s="17"/>
      <c r="AB1141" s="18">
        <f t="shared" si="35"/>
        <v>-2.0187008230309464</v>
      </c>
      <c r="AD1141" s="28">
        <f t="shared" si="36"/>
        <v>0</v>
      </c>
    </row>
    <row r="1142" spans="1:30">
      <c r="A1142" s="14">
        <v>44781</v>
      </c>
      <c r="B1142" s="15">
        <v>4.486092614213049E-2</v>
      </c>
      <c r="C1142" s="15">
        <v>4.486092614213049E-2</v>
      </c>
      <c r="D1142" s="15">
        <v>2.527934766006E-2</v>
      </c>
      <c r="E1142" s="15">
        <v>2.527934766006E-2</v>
      </c>
      <c r="F1142" s="15">
        <v>4.5427235623569998E-2</v>
      </c>
      <c r="G1142" s="15">
        <v>4.5427235623569998E-2</v>
      </c>
      <c r="H1142" s="15">
        <v>3.7578801576120001E-2</v>
      </c>
      <c r="I1142" s="15">
        <v>3.7578801576120001E-2</v>
      </c>
      <c r="J1142" s="15">
        <v>5.9841946857999999E-4</v>
      </c>
      <c r="K1142" s="15">
        <v>5.9841946857999999E-4</v>
      </c>
      <c r="L1142" s="15">
        <v>2.3499277396999999E-4</v>
      </c>
      <c r="M1142" s="15">
        <v>2.3499277396999999E-4</v>
      </c>
      <c r="N1142" s="15">
        <v>4.9262331121000002E-4</v>
      </c>
      <c r="O1142" s="15">
        <v>4.9262331121000002E-4</v>
      </c>
      <c r="P1142" s="15">
        <v>4.3515108145000001E-4</v>
      </c>
      <c r="Q1142" s="15">
        <v>4.3515108145000001E-4</v>
      </c>
      <c r="R1142" s="15">
        <v>6.7762204529999998E-4</v>
      </c>
      <c r="S1142" s="15">
        <v>6.7762204529999998E-4</v>
      </c>
      <c r="T1142" s="15"/>
      <c r="U1142" s="15"/>
      <c r="V1142" s="15">
        <v>8.7291009164200007E-3</v>
      </c>
      <c r="W1142" s="15">
        <v>8.7291009164200007E-3</v>
      </c>
      <c r="X1142" s="15">
        <v>2.3671773663599999E-3</v>
      </c>
      <c r="Y1142" s="15">
        <v>2.3671773663599999E-3</v>
      </c>
      <c r="Z1142" s="30" t="s">
        <v>8</v>
      </c>
      <c r="AA1142" s="17"/>
      <c r="AB1142" s="18">
        <f t="shared" si="35"/>
        <v>-3.2813151754435776</v>
      </c>
      <c r="AD1142" s="28">
        <f t="shared" si="36"/>
        <v>0</v>
      </c>
    </row>
    <row r="1143" spans="1:30">
      <c r="A1143" s="14">
        <v>44782</v>
      </c>
      <c r="B1143" s="15">
        <v>7.825214580314345E-2</v>
      </c>
      <c r="C1143" s="15">
        <v>7.825214580314345E-2</v>
      </c>
      <c r="D1143" s="15">
        <v>1.8344123418199999E-2</v>
      </c>
      <c r="E1143" s="15">
        <v>1.8344123418199999E-2</v>
      </c>
      <c r="F1143" s="15">
        <v>2.842022149633E-2</v>
      </c>
      <c r="G1143" s="15">
        <v>2.842022149633E-2</v>
      </c>
      <c r="H1143" s="15">
        <v>4.3508430634859999E-2</v>
      </c>
      <c r="I1143" s="15">
        <v>4.3508430634859999E-2</v>
      </c>
      <c r="J1143" s="15">
        <v>6.2775375626000004E-4</v>
      </c>
      <c r="K1143" s="15">
        <v>6.2775375626000004E-4</v>
      </c>
      <c r="L1143" s="15">
        <v>1.850568095E-4</v>
      </c>
      <c r="M1143" s="15">
        <v>1.850568095E-4</v>
      </c>
      <c r="N1143" s="15">
        <v>3.4990066965E-4</v>
      </c>
      <c r="O1143" s="15">
        <v>3.4990066965E-4</v>
      </c>
      <c r="P1143" s="15">
        <v>3.9286018350999998E-4</v>
      </c>
      <c r="Q1143" s="15">
        <v>3.9286018350999998E-4</v>
      </c>
      <c r="R1143" s="15"/>
      <c r="S1143" s="15"/>
      <c r="T1143" s="15"/>
      <c r="U1143" s="15"/>
      <c r="V1143" s="15">
        <v>2.4124730380800001E-3</v>
      </c>
      <c r="W1143" s="15">
        <v>2.4124730380800001E-3</v>
      </c>
      <c r="X1143" s="15">
        <v>5.8316922425E-4</v>
      </c>
      <c r="Y1143" s="15">
        <v>5.8316922425E-4</v>
      </c>
      <c r="Z1143" s="30" t="s">
        <v>8</v>
      </c>
      <c r="AA1143" s="17"/>
      <c r="AB1143" s="18">
        <f t="shared" si="35"/>
        <v>-3.1348005519678535</v>
      </c>
      <c r="AD1143" s="28">
        <f t="shared" si="36"/>
        <v>0</v>
      </c>
    </row>
    <row r="1144" spans="1:30">
      <c r="A1144" s="14">
        <v>44783</v>
      </c>
      <c r="B1144" s="15">
        <v>0.46612769802110893</v>
      </c>
      <c r="C1144" s="15">
        <v>0.46612769802110893</v>
      </c>
      <c r="D1144" s="15">
        <v>0.20988673348295001</v>
      </c>
      <c r="E1144" s="15">
        <v>0.20988673348295001</v>
      </c>
      <c r="F1144" s="15">
        <v>8.3966952802540004E-2</v>
      </c>
      <c r="G1144" s="15">
        <v>8.3966952802540004E-2</v>
      </c>
      <c r="H1144" s="15">
        <v>0.27666371557813002</v>
      </c>
      <c r="I1144" s="15">
        <v>0.27666371557813002</v>
      </c>
      <c r="J1144" s="15">
        <v>7.3658396353199996E-3</v>
      </c>
      <c r="K1144" s="15">
        <v>7.3658396353199996E-3</v>
      </c>
      <c r="L1144" s="15">
        <v>1.4833918857E-3</v>
      </c>
      <c r="M1144" s="15">
        <v>1.4833918857E-3</v>
      </c>
      <c r="N1144" s="15">
        <v>3.1306902020999998E-4</v>
      </c>
      <c r="O1144" s="15">
        <v>3.1306902020999998E-4</v>
      </c>
      <c r="P1144" s="15">
        <v>3.43224024346E-3</v>
      </c>
      <c r="Q1144" s="15">
        <v>3.43224024346E-3</v>
      </c>
      <c r="R1144" s="15"/>
      <c r="S1144" s="15"/>
      <c r="T1144" s="15">
        <v>1.1455897731E-4</v>
      </c>
      <c r="U1144" s="15">
        <v>1.1455897731E-4</v>
      </c>
      <c r="V1144" s="15">
        <v>9.6683079769999995E-5</v>
      </c>
      <c r="W1144" s="15">
        <v>9.6683079769999995E-5</v>
      </c>
      <c r="X1144" s="15">
        <v>6.6775102009999999E-5</v>
      </c>
      <c r="Y1144" s="15">
        <v>6.6775102009999999E-5</v>
      </c>
      <c r="Z1144" s="30" t="s">
        <v>8</v>
      </c>
      <c r="AA1144" s="17"/>
      <c r="AB1144" s="18">
        <f t="shared" si="35"/>
        <v>-1.2849525335015637</v>
      </c>
      <c r="AD1144" s="28">
        <f t="shared" si="36"/>
        <v>0</v>
      </c>
    </row>
    <row r="1145" spans="1:30">
      <c r="A1145" s="14">
        <v>44784</v>
      </c>
      <c r="B1145" s="15">
        <v>1.7453901166917965E-3</v>
      </c>
      <c r="C1145" s="15">
        <v>1.7453901166917965E-3</v>
      </c>
      <c r="D1145" s="15">
        <v>1.338283847772E-2</v>
      </c>
      <c r="E1145" s="15">
        <v>1.338283847772E-2</v>
      </c>
      <c r="F1145" s="15">
        <v>1.0912849411499299</v>
      </c>
      <c r="G1145" s="15">
        <v>1.0879608847883</v>
      </c>
      <c r="H1145" s="15">
        <v>0.26952990884641997</v>
      </c>
      <c r="I1145" s="15">
        <v>0.26872638178552999</v>
      </c>
      <c r="J1145" s="15">
        <v>2.053400137E-5</v>
      </c>
      <c r="K1145" s="15">
        <v>2.053400137E-5</v>
      </c>
      <c r="L1145" s="15">
        <v>9.9871928940000002E-5</v>
      </c>
      <c r="M1145" s="15">
        <v>9.9871928940000002E-5</v>
      </c>
      <c r="N1145" s="15">
        <v>9.0421699366300002E-3</v>
      </c>
      <c r="O1145" s="15">
        <v>8.8672196017999996E-3</v>
      </c>
      <c r="P1145" s="15">
        <v>2.2314013256000001E-3</v>
      </c>
      <c r="Q1145" s="15">
        <v>2.18911042766E-3</v>
      </c>
      <c r="R1145" s="15"/>
      <c r="S1145" s="15"/>
      <c r="T1145" s="15">
        <v>1.0868415796E-4</v>
      </c>
      <c r="U1145" s="15">
        <v>1.0868415796E-4</v>
      </c>
      <c r="V1145" s="15">
        <v>1.7495033482000001E-4</v>
      </c>
      <c r="W1145" s="15">
        <v>1.7495033482000001E-4</v>
      </c>
      <c r="X1145" s="15">
        <v>8.3468877520000005E-5</v>
      </c>
      <c r="Y1145" s="15">
        <v>8.3468877520000005E-5</v>
      </c>
      <c r="Z1145" s="30" t="s">
        <v>8</v>
      </c>
      <c r="AA1145" s="17"/>
      <c r="AB1145" s="18">
        <f t="shared" si="35"/>
        <v>-1.3140615851303503</v>
      </c>
      <c r="AD1145" s="28">
        <f t="shared" si="36"/>
        <v>0</v>
      </c>
    </row>
    <row r="1146" spans="1:30">
      <c r="A1146" s="14">
        <v>44785</v>
      </c>
      <c r="B1146" s="15">
        <v>1.4899148718971658</v>
      </c>
      <c r="C1146" s="15">
        <v>1.4899148718971658</v>
      </c>
      <c r="D1146" s="15">
        <v>7.8214407406969999E-2</v>
      </c>
      <c r="E1146" s="15">
        <v>7.8214407406969999E-2</v>
      </c>
      <c r="F1146" s="15">
        <v>0.33231816099574002</v>
      </c>
      <c r="G1146" s="15">
        <v>0.33231816099574002</v>
      </c>
      <c r="H1146" s="15">
        <v>0.67522649279914004</v>
      </c>
      <c r="I1146" s="15">
        <v>0.67522649279914004</v>
      </c>
      <c r="J1146" s="15">
        <v>1.577891334065E-2</v>
      </c>
      <c r="K1146" s="15">
        <v>1.577891334065E-2</v>
      </c>
      <c r="L1146" s="15">
        <v>4.4942368022000002E-4</v>
      </c>
      <c r="M1146" s="15">
        <v>4.4942368022000002E-4</v>
      </c>
      <c r="N1146" s="15">
        <v>6.5376177750000003E-4</v>
      </c>
      <c r="O1146" s="15">
        <v>6.5376177750000003E-4</v>
      </c>
      <c r="P1146" s="15">
        <v>6.3146988136799998E-3</v>
      </c>
      <c r="Q1146" s="15">
        <v>6.3146988136799998E-3</v>
      </c>
      <c r="R1146" s="15"/>
      <c r="S1146" s="15"/>
      <c r="T1146" s="15">
        <v>1.5274530308000001E-4</v>
      </c>
      <c r="U1146" s="15">
        <v>1.5274530308000001E-4</v>
      </c>
      <c r="V1146" s="15">
        <v>4.8801935502999999E-4</v>
      </c>
      <c r="W1146" s="15">
        <v>4.8801935502999999E-4</v>
      </c>
      <c r="X1146" s="15">
        <v>1.7584110197E-4</v>
      </c>
      <c r="Y1146" s="15">
        <v>1.7584110197E-4</v>
      </c>
      <c r="Z1146" s="30" t="s">
        <v>8</v>
      </c>
      <c r="AA1146" s="17"/>
      <c r="AB1146" s="18">
        <f t="shared" si="35"/>
        <v>-0.39270709950458826</v>
      </c>
      <c r="AD1146" s="28">
        <f t="shared" si="36"/>
        <v>0</v>
      </c>
    </row>
    <row r="1147" spans="1:30">
      <c r="A1147" s="14">
        <v>44786</v>
      </c>
      <c r="B1147" s="15">
        <v>1.3719646345827785E-2</v>
      </c>
      <c r="C1147" s="15">
        <v>1.3719646345827785E-2</v>
      </c>
      <c r="D1147" s="15">
        <v>0.25313127871317997</v>
      </c>
      <c r="E1147" s="15">
        <v>0.25313127871317997</v>
      </c>
      <c r="F1147" s="15">
        <v>0.19711377987104001</v>
      </c>
      <c r="G1147" s="15">
        <v>0.19711377987104001</v>
      </c>
      <c r="H1147" s="15">
        <v>0.14875934642756</v>
      </c>
      <c r="I1147" s="15">
        <v>0.14875934642756</v>
      </c>
      <c r="J1147" s="15">
        <v>1.5840515344999999E-4</v>
      </c>
      <c r="K1147" s="15">
        <v>1.5840515344999999E-4</v>
      </c>
      <c r="L1147" s="15">
        <v>1.90344146917E-3</v>
      </c>
      <c r="M1147" s="15">
        <v>1.90344146917E-3</v>
      </c>
      <c r="N1147" s="15">
        <v>8.3792002468000004E-4</v>
      </c>
      <c r="O1147" s="15">
        <v>8.3792002468000004E-4</v>
      </c>
      <c r="P1147" s="15">
        <v>9.8381983631999994E-4</v>
      </c>
      <c r="Q1147" s="15">
        <v>9.8381983631999994E-4</v>
      </c>
      <c r="R1147" s="15">
        <v>6.0428632611499999E-3</v>
      </c>
      <c r="S1147" s="15">
        <v>6.0428632611499999E-3</v>
      </c>
      <c r="T1147" s="15">
        <v>6.2184962812399996E-3</v>
      </c>
      <c r="U1147" s="15">
        <v>6.2184962812399996E-3</v>
      </c>
      <c r="V1147" s="15">
        <v>1.2891077302999999E-4</v>
      </c>
      <c r="W1147" s="15">
        <v>1.2891077302999999E-4</v>
      </c>
      <c r="X1147" s="15">
        <v>4.6798217327400004E-3</v>
      </c>
      <c r="Y1147" s="15">
        <v>4.6798217327400004E-3</v>
      </c>
      <c r="Z1147" s="30" t="s">
        <v>8</v>
      </c>
      <c r="AA1147" s="17"/>
      <c r="AB1147" s="18">
        <f t="shared" si="35"/>
        <v>-1.9054254034038622</v>
      </c>
      <c r="AD1147" s="28">
        <f t="shared" si="36"/>
        <v>0</v>
      </c>
    </row>
    <row r="1148" spans="1:30">
      <c r="A1148" s="14">
        <v>44787</v>
      </c>
      <c r="B1148" s="15">
        <v>1.0748083004300408E-2</v>
      </c>
      <c r="C1148" s="15">
        <v>1.0748083004300408E-2</v>
      </c>
      <c r="D1148" s="15">
        <v>0.18784734869403</v>
      </c>
      <c r="E1148" s="15">
        <v>0.18784734869403</v>
      </c>
      <c r="F1148" s="15">
        <v>0.43939236986342001</v>
      </c>
      <c r="G1148" s="15">
        <v>0.43939236986342001</v>
      </c>
      <c r="H1148" s="15">
        <v>0.18146356555672999</v>
      </c>
      <c r="I1148" s="15">
        <v>0.18146356555672999</v>
      </c>
      <c r="J1148" s="15">
        <v>2.053400137E-5</v>
      </c>
      <c r="K1148" s="15">
        <v>2.053400137E-5</v>
      </c>
      <c r="L1148" s="15">
        <v>9.3409627654000003E-4</v>
      </c>
      <c r="M1148" s="15">
        <v>9.3409627654000003E-4</v>
      </c>
      <c r="N1148" s="15">
        <v>2.6012352414399999E-3</v>
      </c>
      <c r="O1148" s="15">
        <v>2.6012352414399999E-3</v>
      </c>
      <c r="P1148" s="15">
        <v>9.904973465200001E-4</v>
      </c>
      <c r="Q1148" s="15">
        <v>9.904973465200001E-4</v>
      </c>
      <c r="R1148" s="15"/>
      <c r="S1148" s="15"/>
      <c r="T1148" s="15"/>
      <c r="U1148" s="15"/>
      <c r="V1148" s="15">
        <v>5.5247474149999999E-5</v>
      </c>
      <c r="W1148" s="15">
        <v>5.5247474149999999E-5</v>
      </c>
      <c r="X1148" s="15">
        <v>1.3355020399999999E-5</v>
      </c>
      <c r="Y1148" s="15">
        <v>1.3355020399999999E-5</v>
      </c>
      <c r="Z1148" s="30" t="s">
        <v>8</v>
      </c>
      <c r="AA1148" s="17"/>
      <c r="AB1148" s="18">
        <f t="shared" si="35"/>
        <v>-1.7067003861626195</v>
      </c>
      <c r="AD1148" s="28">
        <f t="shared" si="36"/>
        <v>0</v>
      </c>
    </row>
    <row r="1149" spans="1:30">
      <c r="A1149" s="14">
        <v>44788</v>
      </c>
      <c r="B1149" s="15">
        <v>2.6928876086102001E-3</v>
      </c>
      <c r="C1149" s="15">
        <v>2.6928876086102001E-3</v>
      </c>
      <c r="D1149" s="15">
        <v>2.9180227707999998E-2</v>
      </c>
      <c r="E1149" s="15">
        <v>2.9180227707999998E-2</v>
      </c>
      <c r="F1149" s="15">
        <v>9.2502687559419997E-2</v>
      </c>
      <c r="G1149" s="15">
        <v>9.2502687559419997E-2</v>
      </c>
      <c r="H1149" s="15">
        <v>3.4438145944780001E-2</v>
      </c>
      <c r="I1149" s="15">
        <v>3.4438145944780001E-2</v>
      </c>
      <c r="J1149" s="15">
        <v>1.7600572609999998E-5</v>
      </c>
      <c r="K1149" s="15">
        <v>1.7600572609999998E-5</v>
      </c>
      <c r="L1149" s="15">
        <v>1.1455897731E-4</v>
      </c>
      <c r="M1149" s="15">
        <v>1.1455897731E-4</v>
      </c>
      <c r="N1149" s="15">
        <v>5.8470243480000003E-4</v>
      </c>
      <c r="O1149" s="15">
        <v>5.8470243480000003E-4</v>
      </c>
      <c r="P1149" s="15">
        <v>1.9142195909999999E-4</v>
      </c>
      <c r="Q1149" s="15">
        <v>1.9142195909999999E-4</v>
      </c>
      <c r="R1149" s="15"/>
      <c r="S1149" s="15"/>
      <c r="T1149" s="15"/>
      <c r="U1149" s="15"/>
      <c r="V1149" s="15">
        <v>4.7881144266999999E-4</v>
      </c>
      <c r="W1149" s="15">
        <v>4.7881144266999999E-4</v>
      </c>
      <c r="X1149" s="15">
        <v>1.1574351016E-4</v>
      </c>
      <c r="Y1149" s="15">
        <v>1.1574351016E-4</v>
      </c>
      <c r="Z1149" s="30" t="s">
        <v>8</v>
      </c>
      <c r="AA1149" s="17"/>
      <c r="AB1149" s="18">
        <f t="shared" si="35"/>
        <v>-3.3685904352277092</v>
      </c>
      <c r="AD1149" s="28">
        <f t="shared" si="36"/>
        <v>0</v>
      </c>
    </row>
    <row r="1150" spans="1:30">
      <c r="A1150" s="14">
        <v>44789</v>
      </c>
      <c r="B1150" s="15">
        <v>6.1367329817130041E-3</v>
      </c>
      <c r="C1150" s="15">
        <v>6.1367329817130041E-3</v>
      </c>
      <c r="D1150" s="15">
        <v>0.49844317287243001</v>
      </c>
      <c r="E1150" s="15">
        <v>0.49844317287243001</v>
      </c>
      <c r="F1150" s="15">
        <v>1.48580715408751</v>
      </c>
      <c r="G1150" s="15">
        <v>1.48580715408751</v>
      </c>
      <c r="H1150" s="15">
        <v>0.55034258409629</v>
      </c>
      <c r="I1150" s="15">
        <v>0.55034258409629</v>
      </c>
      <c r="J1150" s="15">
        <v>3.2267716439999999E-5</v>
      </c>
      <c r="K1150" s="15">
        <v>3.2267716439999999E-5</v>
      </c>
      <c r="L1150" s="15">
        <v>4.0448131219999999E-3</v>
      </c>
      <c r="M1150" s="15">
        <v>4.0448131219999999E-3</v>
      </c>
      <c r="N1150" s="15">
        <v>1.8968299459700001E-3</v>
      </c>
      <c r="O1150" s="15">
        <v>1.8968299459700001E-3</v>
      </c>
      <c r="P1150" s="15">
        <v>2.0032530603899998E-3</v>
      </c>
      <c r="Q1150" s="15">
        <v>2.0032530603899998E-3</v>
      </c>
      <c r="R1150" s="15"/>
      <c r="S1150" s="15"/>
      <c r="T1150" s="15">
        <v>1.4645924637819999E-2</v>
      </c>
      <c r="U1150" s="15">
        <v>1.4645924637819999E-2</v>
      </c>
      <c r="V1150" s="15">
        <v>5.5247474149999999E-5</v>
      </c>
      <c r="W1150" s="15">
        <v>5.5247474149999999E-5</v>
      </c>
      <c r="X1150" s="15">
        <v>5.5623659976700001E-3</v>
      </c>
      <c r="Y1150" s="15">
        <v>5.5623659976700001E-3</v>
      </c>
      <c r="Z1150" s="30" t="s">
        <v>8</v>
      </c>
      <c r="AA1150" s="17"/>
      <c r="AB1150" s="18">
        <f t="shared" si="35"/>
        <v>-0.5972143144898866</v>
      </c>
      <c r="AD1150" s="28">
        <f t="shared" si="36"/>
        <v>0</v>
      </c>
    </row>
    <row r="1151" spans="1:30">
      <c r="A1151" s="14">
        <v>44790</v>
      </c>
      <c r="B1151" s="15">
        <v>9.803518941149553E-3</v>
      </c>
      <c r="C1151" s="15">
        <v>9.803518941149553E-3</v>
      </c>
      <c r="D1151" s="15">
        <v>3.2420190579140001E-2</v>
      </c>
      <c r="E1151" s="15">
        <v>3.2420190579140001E-2</v>
      </c>
      <c r="F1151" s="15">
        <v>0.52700565596017002</v>
      </c>
      <c r="G1151" s="15">
        <v>0.52700565596017002</v>
      </c>
      <c r="H1151" s="15">
        <v>0.14339619281756</v>
      </c>
      <c r="I1151" s="15">
        <v>0.14339619281756</v>
      </c>
      <c r="J1151" s="15">
        <v>4.6934860280000003E-5</v>
      </c>
      <c r="K1151" s="15">
        <v>4.6934860280000003E-5</v>
      </c>
      <c r="L1151" s="15">
        <v>3.8480066737999998E-4</v>
      </c>
      <c r="M1151" s="15">
        <v>3.8480066737999998E-4</v>
      </c>
      <c r="N1151" s="15">
        <v>4.8801935503200002E-3</v>
      </c>
      <c r="O1151" s="15">
        <v>4.8801935503200002E-3</v>
      </c>
      <c r="P1151" s="15">
        <v>1.34329246883E-3</v>
      </c>
      <c r="Q1151" s="15">
        <v>1.34329246883E-3</v>
      </c>
      <c r="R1151" s="15"/>
      <c r="S1151" s="15"/>
      <c r="T1151" s="15">
        <v>4.05950017037E-3</v>
      </c>
      <c r="U1151" s="15">
        <v>4.05950017037E-3</v>
      </c>
      <c r="V1151" s="15">
        <v>4.9400449806499998E-3</v>
      </c>
      <c r="W1151" s="15">
        <v>4.9400449806499998E-3</v>
      </c>
      <c r="X1151" s="15">
        <v>2.7322145906900001E-3</v>
      </c>
      <c r="Y1151" s="15">
        <v>2.7322145906900001E-3</v>
      </c>
      <c r="Z1151" s="30" t="s">
        <v>8</v>
      </c>
      <c r="AA1151" s="17"/>
      <c r="AB1151" s="18">
        <f t="shared" si="35"/>
        <v>-1.9421439005584586</v>
      </c>
      <c r="AD1151" s="28">
        <f t="shared" si="36"/>
        <v>0</v>
      </c>
    </row>
    <row r="1152" spans="1:30">
      <c r="A1152" s="14">
        <v>44791</v>
      </c>
      <c r="B1152" s="15">
        <v>1.8245926934156256E-3</v>
      </c>
      <c r="C1152" s="15">
        <v>1.8245926934156256E-3</v>
      </c>
      <c r="D1152" s="15">
        <v>8.3977605188640003E-2</v>
      </c>
      <c r="E1152" s="15">
        <v>8.3977605188640003E-2</v>
      </c>
      <c r="F1152" s="15">
        <v>1.6205925752E-2</v>
      </c>
      <c r="G1152" s="15">
        <v>1.6205925752E-2</v>
      </c>
      <c r="H1152" s="15">
        <v>3.642693106639E-2</v>
      </c>
      <c r="I1152" s="15">
        <v>3.642693106639E-2</v>
      </c>
      <c r="J1152" s="15">
        <v>1.1733715070000001E-5</v>
      </c>
      <c r="K1152" s="15">
        <v>1.1733715070000001E-5</v>
      </c>
      <c r="L1152" s="15">
        <v>1.01340633776E-3</v>
      </c>
      <c r="M1152" s="15">
        <v>1.01340633776E-3</v>
      </c>
      <c r="N1152" s="15">
        <v>1.1049494831E-4</v>
      </c>
      <c r="O1152" s="15">
        <v>1.1049494831E-4</v>
      </c>
      <c r="P1152" s="15">
        <v>4.1511855085000002E-4</v>
      </c>
      <c r="Q1152" s="15">
        <v>4.1511855085000002E-4</v>
      </c>
      <c r="R1152" s="15">
        <v>9.1317637533800001E-3</v>
      </c>
      <c r="S1152" s="15">
        <v>9.1317637533800001E-3</v>
      </c>
      <c r="T1152" s="15">
        <v>1.168207827609E-2</v>
      </c>
      <c r="U1152" s="15">
        <v>1.168207827609E-2</v>
      </c>
      <c r="V1152" s="15">
        <v>1.3121275111699999E-3</v>
      </c>
      <c r="W1152" s="15">
        <v>1.3121275111699999E-3</v>
      </c>
      <c r="X1152" s="15">
        <v>8.2077729557500003E-3</v>
      </c>
      <c r="Y1152" s="15">
        <v>8.2077729557500003E-3</v>
      </c>
      <c r="Z1152" s="30" t="s">
        <v>8</v>
      </c>
      <c r="AA1152" s="17"/>
      <c r="AB1152" s="18">
        <f t="shared" si="35"/>
        <v>-3.312446913442963</v>
      </c>
      <c r="AD1152" s="28">
        <f t="shared" si="36"/>
        <v>0</v>
      </c>
    </row>
    <row r="1153" spans="1:30">
      <c r="A1153" s="14">
        <v>44792</v>
      </c>
      <c r="B1153" s="15">
        <v>3.3115477356863342E-2</v>
      </c>
      <c r="C1153" s="15">
        <v>3.3115477356863342E-2</v>
      </c>
      <c r="D1153" s="15">
        <v>0.81407959205253999</v>
      </c>
      <c r="E1153" s="15">
        <v>0.81407959205253999</v>
      </c>
      <c r="F1153" s="15">
        <v>1.0365669219560401</v>
      </c>
      <c r="G1153" s="15">
        <v>1.0365669219560401</v>
      </c>
      <c r="H1153" s="15">
        <v>0.57157038902617996</v>
      </c>
      <c r="I1153" s="15">
        <v>0.57157038902617996</v>
      </c>
      <c r="J1153" s="15">
        <v>3.0214316306000002E-4</v>
      </c>
      <c r="K1153" s="15">
        <v>3.0214316306000002E-4</v>
      </c>
      <c r="L1153" s="15">
        <v>1.1209155318470001E-2</v>
      </c>
      <c r="M1153" s="15">
        <v>1.1209155318470001E-2</v>
      </c>
      <c r="N1153" s="15">
        <v>6.5053900816999998E-3</v>
      </c>
      <c r="O1153" s="15">
        <v>6.5053900816999998E-3</v>
      </c>
      <c r="P1153" s="15">
        <v>5.9340807322099997E-3</v>
      </c>
      <c r="Q1153" s="15">
        <v>5.9340807322099997E-3</v>
      </c>
      <c r="R1153" s="15"/>
      <c r="S1153" s="15"/>
      <c r="T1153" s="15">
        <v>3.2458376904899999E-3</v>
      </c>
      <c r="U1153" s="15">
        <v>3.2458376904899999E-3</v>
      </c>
      <c r="V1153" s="15">
        <v>2.9465319548999997E-4</v>
      </c>
      <c r="W1153" s="15">
        <v>2.9465319548999997E-4</v>
      </c>
      <c r="X1153" s="15">
        <v>1.3010015708799999E-3</v>
      </c>
      <c r="Y1153" s="15">
        <v>1.3010015708799999E-3</v>
      </c>
      <c r="Z1153" s="30" t="s">
        <v>8</v>
      </c>
      <c r="AA1153" s="17"/>
      <c r="AB1153" s="18">
        <f t="shared" si="35"/>
        <v>-0.5593676379313669</v>
      </c>
      <c r="AD1153" s="28">
        <f t="shared" si="36"/>
        <v>0</v>
      </c>
    </row>
    <row r="1154" spans="1:30">
      <c r="A1154" s="14">
        <v>44793</v>
      </c>
      <c r="B1154" s="15">
        <v>1.0941689302958657E-3</v>
      </c>
      <c r="C1154" s="15">
        <v>1.0941689302958657E-3</v>
      </c>
      <c r="D1154" s="15">
        <v>1.9151911078699999E-3</v>
      </c>
      <c r="E1154" s="15">
        <v>1.9151911078699999E-3</v>
      </c>
      <c r="F1154" s="15">
        <v>7.9063739471329997E-2</v>
      </c>
      <c r="G1154" s="15">
        <v>7.9063739471329997E-2</v>
      </c>
      <c r="H1154" s="15">
        <v>2.025288844051E-2</v>
      </c>
      <c r="I1154" s="15">
        <v>2.025288844051E-2</v>
      </c>
      <c r="J1154" s="15">
        <v>8.8002862999999993E-6</v>
      </c>
      <c r="K1154" s="15">
        <v>8.8002862999999993E-6</v>
      </c>
      <c r="L1154" s="15">
        <v>1.17496387E-5</v>
      </c>
      <c r="M1154" s="15">
        <v>1.17496387E-5</v>
      </c>
      <c r="N1154" s="15">
        <v>2.7163341458999999E-4</v>
      </c>
      <c r="O1154" s="15">
        <v>2.7163341458999999E-4</v>
      </c>
      <c r="P1154" s="15">
        <v>7.3452612209999995E-5</v>
      </c>
      <c r="Q1154" s="15">
        <v>7.3452612209999995E-5</v>
      </c>
      <c r="R1154" s="15"/>
      <c r="S1154" s="15"/>
      <c r="T1154" s="15">
        <v>3.3163355226800001E-3</v>
      </c>
      <c r="U1154" s="15">
        <v>3.3163355226800001E-3</v>
      </c>
      <c r="V1154" s="15">
        <v>1.9962753994509998E-2</v>
      </c>
      <c r="W1154" s="15">
        <v>1.9962753994509998E-2</v>
      </c>
      <c r="X1154" s="15">
        <v>6.0820988750100004E-3</v>
      </c>
      <c r="Y1154" s="15">
        <v>6.0820988750100004E-3</v>
      </c>
      <c r="Z1154" s="30" t="s">
        <v>8</v>
      </c>
      <c r="AA1154" s="17"/>
      <c r="AB1154" s="18">
        <f t="shared" si="35"/>
        <v>-3.8994578565640383</v>
      </c>
      <c r="AD1154" s="28">
        <f t="shared" si="36"/>
        <v>0</v>
      </c>
    </row>
    <row r="1155" spans="1:30">
      <c r="A1155" s="14">
        <v>44794</v>
      </c>
      <c r="B1155" s="15">
        <v>2.4318124482983179E-3</v>
      </c>
      <c r="C1155" s="15">
        <v>2.4318124482983179E-3</v>
      </c>
      <c r="D1155" s="15">
        <v>3.2279194914760001E-2</v>
      </c>
      <c r="E1155" s="15">
        <v>3.2279194914760001E-2</v>
      </c>
      <c r="F1155" s="15">
        <v>4.7729213713339998E-2</v>
      </c>
      <c r="G1155" s="15">
        <v>4.7729213713339998E-2</v>
      </c>
      <c r="H1155" s="15">
        <v>2.4690093969259998E-2</v>
      </c>
      <c r="I1155" s="15">
        <v>2.4690093969259998E-2</v>
      </c>
      <c r="J1155" s="15">
        <v>1.466714384E-5</v>
      </c>
      <c r="K1155" s="15">
        <v>1.466714384E-5</v>
      </c>
      <c r="L1155" s="15">
        <v>5.8454452525999998E-4</v>
      </c>
      <c r="M1155" s="15">
        <v>5.8454452525999998E-4</v>
      </c>
      <c r="N1155" s="15">
        <v>2.4400967752000001E-4</v>
      </c>
      <c r="O1155" s="15">
        <v>2.4400967752000001E-4</v>
      </c>
      <c r="P1155" s="15">
        <v>2.8602002028999999E-4</v>
      </c>
      <c r="Q1155" s="15">
        <v>2.8602002028999999E-4</v>
      </c>
      <c r="R1155" s="15"/>
      <c r="S1155" s="15"/>
      <c r="T1155" s="15"/>
      <c r="U1155" s="15"/>
      <c r="V1155" s="15">
        <v>4.1251447368699998E-3</v>
      </c>
      <c r="W1155" s="15">
        <v>4.1251447368699998E-3</v>
      </c>
      <c r="X1155" s="15">
        <v>9.9717485673000007E-4</v>
      </c>
      <c r="Y1155" s="15">
        <v>9.9717485673000007E-4</v>
      </c>
      <c r="Z1155" s="30" t="s">
        <v>8</v>
      </c>
      <c r="AA1155" s="17"/>
      <c r="AB1155" s="18">
        <f t="shared" si="35"/>
        <v>-3.7013531696679336</v>
      </c>
      <c r="AD1155" s="28">
        <f t="shared" si="36"/>
        <v>0</v>
      </c>
    </row>
    <row r="1156" spans="1:30">
      <c r="A1156" s="14">
        <v>44795</v>
      </c>
      <c r="B1156" s="15">
        <v>1.1569443059214193E-2</v>
      </c>
      <c r="C1156" s="15">
        <v>1.1569443059214193E-2</v>
      </c>
      <c r="D1156" s="15">
        <v>6.0255084656150003E-2</v>
      </c>
      <c r="E1156" s="15">
        <v>6.0255084656150003E-2</v>
      </c>
      <c r="F1156" s="15">
        <v>0.95220863287822999</v>
      </c>
      <c r="G1156" s="15">
        <v>0.95220863287822999</v>
      </c>
      <c r="H1156" s="15">
        <v>0.25739687281068002</v>
      </c>
      <c r="I1156" s="15">
        <v>0.25739687281068002</v>
      </c>
      <c r="J1156" s="15">
        <v>7.9202576719999995E-5</v>
      </c>
      <c r="K1156" s="15">
        <v>7.9202576719999995E-5</v>
      </c>
      <c r="L1156" s="15">
        <v>2.4674241267E-4</v>
      </c>
      <c r="M1156" s="15">
        <v>2.4674241267E-4</v>
      </c>
      <c r="N1156" s="15">
        <v>5.4188564233200003E-3</v>
      </c>
      <c r="O1156" s="15">
        <v>5.4188564233200003E-3</v>
      </c>
      <c r="P1156" s="15">
        <v>1.4334388565399999E-3</v>
      </c>
      <c r="Q1156" s="15">
        <v>1.4334388565399999E-3</v>
      </c>
      <c r="R1156" s="15"/>
      <c r="S1156" s="15"/>
      <c r="T1156" s="15">
        <v>7.4081471994699999E-3</v>
      </c>
      <c r="U1156" s="15">
        <v>7.4081471994699999E-3</v>
      </c>
      <c r="V1156" s="15">
        <v>3.3056405369099998E-3</v>
      </c>
      <c r="W1156" s="15">
        <v>3.3056405369099998E-3</v>
      </c>
      <c r="X1156" s="15">
        <v>3.6058555086999999E-3</v>
      </c>
      <c r="Y1156" s="15">
        <v>3.6058555086999999E-3</v>
      </c>
      <c r="Z1156" s="30" t="s">
        <v>8</v>
      </c>
      <c r="AA1156" s="17"/>
      <c r="AB1156" s="18">
        <f t="shared" si="35"/>
        <v>-1.3571361330365694</v>
      </c>
      <c r="AD1156" s="28">
        <f t="shared" si="36"/>
        <v>0</v>
      </c>
    </row>
    <row r="1157" spans="1:30">
      <c r="A1157" s="14">
        <v>44796</v>
      </c>
      <c r="B1157" s="15">
        <v>9.574711497280711E-3</v>
      </c>
      <c r="C1157" s="15">
        <v>9.574711497280711E-3</v>
      </c>
      <c r="D1157" s="15">
        <v>4.1458600148050001E-2</v>
      </c>
      <c r="E1157" s="15">
        <v>4.1458600148050001E-2</v>
      </c>
      <c r="F1157" s="15">
        <v>8.0592252922940005E-2</v>
      </c>
      <c r="G1157" s="15">
        <v>8.0592252922940005E-2</v>
      </c>
      <c r="H1157" s="15">
        <v>3.882193139192E-2</v>
      </c>
      <c r="I1157" s="15">
        <v>3.882193139192E-2</v>
      </c>
      <c r="J1157" s="15">
        <v>1.7600572609999998E-5</v>
      </c>
      <c r="K1157" s="15">
        <v>1.7600572609999998E-5</v>
      </c>
      <c r="L1157" s="15">
        <v>2.4967982234999999E-4</v>
      </c>
      <c r="M1157" s="15">
        <v>2.4967982234999999E-4</v>
      </c>
      <c r="N1157" s="15">
        <v>3.4529671347000002E-4</v>
      </c>
      <c r="O1157" s="15">
        <v>3.4529671347000002E-4</v>
      </c>
      <c r="P1157" s="15">
        <v>1.847444489E-4</v>
      </c>
      <c r="Q1157" s="15">
        <v>1.847444489E-4</v>
      </c>
      <c r="R1157" s="15">
        <v>2.9334287700000001E-6</v>
      </c>
      <c r="S1157" s="15">
        <v>2.9334287700000001E-6</v>
      </c>
      <c r="T1157" s="15">
        <v>1.9974385788E-4</v>
      </c>
      <c r="U1157" s="15">
        <v>1.9974385788E-4</v>
      </c>
      <c r="V1157" s="15">
        <v>3.2688088875000001E-4</v>
      </c>
      <c r="W1157" s="15">
        <v>3.2688088875000001E-4</v>
      </c>
      <c r="X1157" s="15">
        <v>1.5580857136000001E-4</v>
      </c>
      <c r="Y1157" s="15">
        <v>1.5580857136000001E-4</v>
      </c>
      <c r="Z1157" s="30" t="s">
        <v>8</v>
      </c>
      <c r="AA1157" s="17"/>
      <c r="AB1157" s="18">
        <f t="shared" si="35"/>
        <v>-3.2487699499822362</v>
      </c>
      <c r="AD1157" s="28">
        <f t="shared" si="36"/>
        <v>0</v>
      </c>
    </row>
    <row r="1158" spans="1:30">
      <c r="A1158" s="14">
        <v>44797</v>
      </c>
      <c r="B1158" s="15">
        <v>0.11094520941747971</v>
      </c>
      <c r="C1158" s="15">
        <v>0.11094520941747971</v>
      </c>
      <c r="D1158" s="15">
        <v>9.0906954611150004E-2</v>
      </c>
      <c r="E1158" s="15">
        <v>9.0906954611150004E-2</v>
      </c>
      <c r="F1158" s="15">
        <v>1.8917655941749999E-2</v>
      </c>
      <c r="G1158" s="15">
        <v>1.8917655941749999E-2</v>
      </c>
      <c r="H1158" s="15">
        <v>8.1107264741580004E-2</v>
      </c>
      <c r="I1158" s="15">
        <v>8.1107264741580004E-2</v>
      </c>
      <c r="J1158" s="15">
        <v>2.80435790178E-3</v>
      </c>
      <c r="K1158" s="15">
        <v>2.80435790178E-3</v>
      </c>
      <c r="L1158" s="15">
        <v>3.1606528099300001E-3</v>
      </c>
      <c r="M1158" s="15">
        <v>3.1606528099300001E-3</v>
      </c>
      <c r="N1158" s="15">
        <v>9.6683079769999995E-5</v>
      </c>
      <c r="O1158" s="15">
        <v>9.6683079769999995E-5</v>
      </c>
      <c r="P1158" s="15">
        <v>2.2848214072099999E-3</v>
      </c>
      <c r="Q1158" s="15">
        <v>2.2848214072099999E-3</v>
      </c>
      <c r="R1158" s="15"/>
      <c r="S1158" s="15"/>
      <c r="T1158" s="15"/>
      <c r="U1158" s="15"/>
      <c r="V1158" s="15">
        <v>9.5440011602000007E-3</v>
      </c>
      <c r="W1158" s="15">
        <v>9.5440011602000007E-3</v>
      </c>
      <c r="X1158" s="15">
        <v>2.3070797745399999E-3</v>
      </c>
      <c r="Y1158" s="15">
        <v>2.3070797745399999E-3</v>
      </c>
      <c r="Z1158" s="30" t="s">
        <v>8</v>
      </c>
      <c r="AA1158" s="17"/>
      <c r="AB1158" s="18">
        <f t="shared" si="35"/>
        <v>-2.5119827442945497</v>
      </c>
      <c r="AD1158" s="28">
        <f t="shared" si="36"/>
        <v>0</v>
      </c>
    </row>
    <row r="1159" spans="1:30">
      <c r="A1159" s="14">
        <v>44798</v>
      </c>
      <c r="B1159" s="15">
        <v>6.0771843777317557E-2</v>
      </c>
      <c r="C1159" s="15">
        <v>6.0771843777317557E-2</v>
      </c>
      <c r="D1159" s="15">
        <v>1.1185656041079999E-2</v>
      </c>
      <c r="E1159" s="15">
        <v>1.1185656041079999E-2</v>
      </c>
      <c r="F1159" s="15">
        <v>3.5362987415090003E-2</v>
      </c>
      <c r="G1159" s="15">
        <v>3.5362987415090003E-2</v>
      </c>
      <c r="H1159" s="15">
        <v>3.5842648923780002E-2</v>
      </c>
      <c r="I1159" s="15">
        <v>3.5842648923780002E-2</v>
      </c>
      <c r="J1159" s="15">
        <v>6.0868646926599997E-3</v>
      </c>
      <c r="K1159" s="15">
        <v>6.0868646926599997E-3</v>
      </c>
      <c r="L1159" s="15">
        <v>3.231150642E-5</v>
      </c>
      <c r="M1159" s="15">
        <v>3.231150642E-5</v>
      </c>
      <c r="N1159" s="15">
        <v>1.7034637864000001E-4</v>
      </c>
      <c r="O1159" s="15">
        <v>1.7034637864000001E-4</v>
      </c>
      <c r="P1159" s="15">
        <v>2.3627256928900001E-3</v>
      </c>
      <c r="Q1159" s="15">
        <v>2.3627256928900001E-3</v>
      </c>
      <c r="R1159" s="15"/>
      <c r="S1159" s="15"/>
      <c r="T1159" s="15">
        <v>2.9080355779000002E-4</v>
      </c>
      <c r="U1159" s="15">
        <v>2.9080355779000002E-4</v>
      </c>
      <c r="V1159" s="15">
        <v>6.0035588581300002E-3</v>
      </c>
      <c r="W1159" s="15">
        <v>6.0035588581300002E-3</v>
      </c>
      <c r="X1159" s="15">
        <v>1.56142446873E-3</v>
      </c>
      <c r="Y1159" s="15">
        <v>1.56142446873E-3</v>
      </c>
      <c r="Z1159" s="30" t="s">
        <v>8</v>
      </c>
      <c r="AA1159" s="17"/>
      <c r="AB1159" s="18">
        <f t="shared" si="35"/>
        <v>-3.3286167839029117</v>
      </c>
      <c r="AD1159" s="28">
        <f t="shared" si="36"/>
        <v>0</v>
      </c>
    </row>
    <row r="1160" spans="1:30">
      <c r="A1160" s="14">
        <v>44799</v>
      </c>
      <c r="B1160" s="15">
        <v>1.5303697880304373E-2</v>
      </c>
      <c r="C1160" s="15">
        <v>1.5303697880304373E-2</v>
      </c>
      <c r="D1160" s="15">
        <v>0.10609042521942</v>
      </c>
      <c r="E1160" s="15">
        <v>0.10609042521942</v>
      </c>
      <c r="F1160" s="15">
        <v>2.0036417293380002E-2</v>
      </c>
      <c r="G1160" s="15">
        <v>2.0036417293380002E-2</v>
      </c>
      <c r="H1160" s="15">
        <v>5.0844788509340003E-2</v>
      </c>
      <c r="I1160" s="15">
        <v>5.0844788509340003E-2</v>
      </c>
      <c r="J1160" s="15">
        <v>1.1440372193E-4</v>
      </c>
      <c r="K1160" s="15">
        <v>1.1440372193E-4</v>
      </c>
      <c r="L1160" s="15">
        <v>5.2285892209000002E-4</v>
      </c>
      <c r="M1160" s="15">
        <v>5.2285892209000002E-4</v>
      </c>
      <c r="N1160" s="15">
        <v>1.9797011571999999E-4</v>
      </c>
      <c r="O1160" s="15">
        <v>1.9797011571999999E-4</v>
      </c>
      <c r="P1160" s="15">
        <v>2.8935877539000001E-4</v>
      </c>
      <c r="Q1160" s="15">
        <v>2.8935877539000001E-4</v>
      </c>
      <c r="R1160" s="15"/>
      <c r="S1160" s="15"/>
      <c r="T1160" s="15">
        <v>7.12909328038E-3</v>
      </c>
      <c r="U1160" s="15">
        <v>7.12909328038E-3</v>
      </c>
      <c r="V1160" s="15">
        <v>2.1638594044E-4</v>
      </c>
      <c r="W1160" s="15">
        <v>2.1638594044E-4</v>
      </c>
      <c r="X1160" s="15">
        <v>2.7533600396599999E-3</v>
      </c>
      <c r="Y1160" s="15">
        <v>2.7533600396599999E-3</v>
      </c>
      <c r="Z1160" s="30" t="s">
        <v>8</v>
      </c>
      <c r="AA1160" s="17"/>
      <c r="AB1160" s="18">
        <f t="shared" ref="AB1160:AB1223" si="37">IF(I1160&gt;0,LN(I1160),"")</f>
        <v>-2.9789776492650439</v>
      </c>
      <c r="AD1160" s="28">
        <f t="shared" si="36"/>
        <v>0</v>
      </c>
    </row>
    <row r="1161" spans="1:30">
      <c r="A1161" s="14">
        <v>44800</v>
      </c>
      <c r="B1161" s="15">
        <v>3.0771667771591505E-3</v>
      </c>
      <c r="C1161" s="15">
        <v>3.0771667771591505E-3</v>
      </c>
      <c r="D1161" s="15">
        <v>1.0642235251269999E-2</v>
      </c>
      <c r="E1161" s="15">
        <v>1.0642235251269999E-2</v>
      </c>
      <c r="F1161" s="15">
        <v>0.29893487473786001</v>
      </c>
      <c r="G1161" s="15">
        <v>0.29893487473786001</v>
      </c>
      <c r="H1161" s="15">
        <v>7.7461344171669999E-2</v>
      </c>
      <c r="I1161" s="15">
        <v>7.7461344171669999E-2</v>
      </c>
      <c r="J1161" s="15">
        <v>1.1733715070000001E-5</v>
      </c>
      <c r="K1161" s="15">
        <v>1.1733715070000001E-5</v>
      </c>
      <c r="L1161" s="15">
        <v>3.8186325770000002E-5</v>
      </c>
      <c r="M1161" s="15">
        <v>3.8186325770000002E-5</v>
      </c>
      <c r="N1161" s="15">
        <v>1.1555930010700001E-3</v>
      </c>
      <c r="O1161" s="15">
        <v>1.1555930010700001E-3</v>
      </c>
      <c r="P1161" s="15">
        <v>2.9826212231999998E-4</v>
      </c>
      <c r="Q1161" s="15">
        <v>2.9826212231999998E-4</v>
      </c>
      <c r="R1161" s="15"/>
      <c r="S1161" s="15"/>
      <c r="T1161" s="15">
        <v>2.4644867170300002E-3</v>
      </c>
      <c r="U1161" s="15">
        <v>2.4644867170300002E-3</v>
      </c>
      <c r="V1161" s="15">
        <v>7.1959835086299996E-3</v>
      </c>
      <c r="W1161" s="15">
        <v>7.1959835086299996E-3</v>
      </c>
      <c r="X1161" s="15">
        <v>2.67322991725E-3</v>
      </c>
      <c r="Y1161" s="15">
        <v>2.67322991725E-3</v>
      </c>
      <c r="Z1161" s="30" t="s">
        <v>8</v>
      </c>
      <c r="AA1161" s="17"/>
      <c r="AB1161" s="18">
        <f t="shared" si="37"/>
        <v>-2.5579762519390714</v>
      </c>
      <c r="AD1161" s="28">
        <f t="shared" si="36"/>
        <v>0</v>
      </c>
    </row>
    <row r="1162" spans="1:30">
      <c r="A1162" s="14">
        <v>44801</v>
      </c>
      <c r="B1162" s="15">
        <v>0.99141678742615102</v>
      </c>
      <c r="C1162" s="15">
        <v>0.67477075254181607</v>
      </c>
      <c r="D1162" s="15">
        <v>2.4483309638229998E-2</v>
      </c>
      <c r="E1162" s="15">
        <v>2.4483309638229998E-2</v>
      </c>
      <c r="F1162" s="15">
        <v>3.2872247122E-3</v>
      </c>
      <c r="G1162" s="15">
        <v>3.2872247122E-3</v>
      </c>
      <c r="H1162" s="15">
        <v>0.38620604459352997</v>
      </c>
      <c r="I1162" s="15">
        <v>0.26607318439888999</v>
      </c>
      <c r="J1162" s="15">
        <v>2.2115119478550001E-2</v>
      </c>
      <c r="K1162" s="15">
        <v>1.4376734389760001E-2</v>
      </c>
      <c r="L1162" s="15">
        <v>1.6449494177999999E-4</v>
      </c>
      <c r="M1162" s="15">
        <v>1.6449494177999999E-4</v>
      </c>
      <c r="N1162" s="15">
        <v>1.8415824720000001E-5</v>
      </c>
      <c r="O1162" s="15">
        <v>1.8415824720000001E-5</v>
      </c>
      <c r="P1162" s="15">
        <v>8.4570666699299996E-3</v>
      </c>
      <c r="Q1162" s="15">
        <v>5.5211880180999996E-3</v>
      </c>
      <c r="R1162" s="15">
        <v>1.3845783782829999E-2</v>
      </c>
      <c r="S1162" s="15">
        <v>1.3845783782829999E-2</v>
      </c>
      <c r="T1162" s="15"/>
      <c r="U1162" s="15"/>
      <c r="V1162" s="15"/>
      <c r="W1162" s="15"/>
      <c r="X1162" s="15">
        <v>5.2529746916800003E-3</v>
      </c>
      <c r="Y1162" s="15">
        <v>5.2529746916800003E-3</v>
      </c>
      <c r="Z1162" s="30" t="s">
        <v>8</v>
      </c>
      <c r="AA1162" s="17"/>
      <c r="AB1162" s="18">
        <f t="shared" si="37"/>
        <v>-1.3239838787224332</v>
      </c>
      <c r="AD1162" s="28">
        <f t="shared" si="36"/>
        <v>0</v>
      </c>
    </row>
    <row r="1163" spans="1:30">
      <c r="A1163" s="14">
        <v>44802</v>
      </c>
      <c r="B1163" s="15">
        <v>0.63291659088642349</v>
      </c>
      <c r="C1163" s="15">
        <v>0.34147164254410411</v>
      </c>
      <c r="D1163" s="15">
        <v>0.50811900034073998</v>
      </c>
      <c r="E1163" s="15">
        <v>8.7147070227589996E-2</v>
      </c>
      <c r="F1163" s="15">
        <v>2.5092021574138701</v>
      </c>
      <c r="G1163" s="15">
        <v>2.5092021574138701</v>
      </c>
      <c r="H1163" s="15">
        <v>1.0391897509121799</v>
      </c>
      <c r="I1163" s="15">
        <v>0.76912118957618003</v>
      </c>
      <c r="J1163" s="15">
        <v>1.787338148068E-2</v>
      </c>
      <c r="K1163" s="15">
        <v>1.0129129534350001E-2</v>
      </c>
      <c r="L1163" s="15">
        <v>9.5583310813200009E-3</v>
      </c>
      <c r="M1163" s="15">
        <v>6.8735386386999998E-4</v>
      </c>
      <c r="N1163" s="15">
        <v>1.8231666471E-2</v>
      </c>
      <c r="O1163" s="15">
        <v>1.8231666471E-2</v>
      </c>
      <c r="P1163" s="15">
        <v>1.480960470809E-2</v>
      </c>
      <c r="Q1163" s="15">
        <v>8.5104867515399998E-3</v>
      </c>
      <c r="R1163" s="15"/>
      <c r="S1163" s="15"/>
      <c r="T1163" s="15">
        <v>1.0242747535509999E-2</v>
      </c>
      <c r="U1163" s="15">
        <v>1.0242747535509999E-2</v>
      </c>
      <c r="V1163" s="15">
        <v>8.872744349219E-2</v>
      </c>
      <c r="W1163" s="15">
        <v>8.872744349219E-2</v>
      </c>
      <c r="X1163" s="15">
        <v>2.5328909111850002E-2</v>
      </c>
      <c r="Y1163" s="15">
        <v>2.5328909111850002E-2</v>
      </c>
      <c r="Z1163" s="30" t="s">
        <v>8</v>
      </c>
      <c r="AA1163" s="17"/>
      <c r="AB1163" s="18">
        <f t="shared" si="37"/>
        <v>-0.26250672816592779</v>
      </c>
      <c r="AD1163" s="28">
        <f t="shared" si="36"/>
        <v>0</v>
      </c>
    </row>
    <row r="1164" spans="1:30">
      <c r="A1164" s="14">
        <v>44803</v>
      </c>
      <c r="B1164" s="15">
        <v>7.4714430709479085E-2</v>
      </c>
      <c r="C1164" s="15">
        <v>6.1866012707613421E-3</v>
      </c>
      <c r="D1164" s="15">
        <v>0.12583569305244</v>
      </c>
      <c r="E1164" s="15">
        <v>0.10367587446686</v>
      </c>
      <c r="F1164" s="15">
        <v>0.31548149324715002</v>
      </c>
      <c r="G1164" s="15">
        <v>0.31548149324715002</v>
      </c>
      <c r="H1164" s="15">
        <v>0.15228395889547</v>
      </c>
      <c r="I1164" s="15">
        <v>0.11788921676701</v>
      </c>
      <c r="J1164" s="15">
        <v>5.9548603981000002E-4</v>
      </c>
      <c r="K1164" s="15">
        <v>1.1147029317E-4</v>
      </c>
      <c r="L1164" s="15">
        <v>3.0431564229399998E-3</v>
      </c>
      <c r="M1164" s="15">
        <v>2.7317909974000003E-4</v>
      </c>
      <c r="N1164" s="15">
        <v>1.1187613516300001E-3</v>
      </c>
      <c r="O1164" s="15">
        <v>1.1187613516300001E-3</v>
      </c>
      <c r="P1164" s="15">
        <v>1.6493450197199999E-3</v>
      </c>
      <c r="Q1164" s="15">
        <v>4.1623146920999999E-4</v>
      </c>
      <c r="R1164" s="15"/>
      <c r="S1164" s="15"/>
      <c r="T1164" s="15">
        <v>1.4099566438E-4</v>
      </c>
      <c r="U1164" s="15">
        <v>1.4099566438E-4</v>
      </c>
      <c r="V1164" s="15">
        <v>1.8599982965400001E-3</v>
      </c>
      <c r="W1164" s="15">
        <v>1.8599982965400001E-3</v>
      </c>
      <c r="X1164" s="15">
        <v>5.0303910182999999E-4</v>
      </c>
      <c r="Y1164" s="15">
        <v>5.0303910182999999E-4</v>
      </c>
      <c r="Z1164" s="30" t="s">
        <v>8</v>
      </c>
      <c r="AA1164" s="17"/>
      <c r="AB1164" s="18">
        <f t="shared" si="37"/>
        <v>-2.1380099364612191</v>
      </c>
      <c r="AD1164" s="28">
        <f t="shared" si="36"/>
        <v>0</v>
      </c>
    </row>
    <row r="1165" spans="1:30">
      <c r="A1165" s="14">
        <v>44804</v>
      </c>
      <c r="B1165" s="15">
        <v>3.2458389312932309E-2</v>
      </c>
      <c r="C1165" s="15">
        <v>3.2458389312932309E-2</v>
      </c>
      <c r="D1165" s="15">
        <v>2.4471559999530001E-2</v>
      </c>
      <c r="E1165" s="15">
        <v>2.4471559999530001E-2</v>
      </c>
      <c r="F1165" s="15">
        <v>1.81109967795326</v>
      </c>
      <c r="G1165" s="15">
        <v>1.81109967795326</v>
      </c>
      <c r="H1165" s="15">
        <v>0.45938487888944002</v>
      </c>
      <c r="I1165" s="15">
        <v>0.45938487888944002</v>
      </c>
      <c r="J1165" s="15">
        <v>3.2267716443E-4</v>
      </c>
      <c r="K1165" s="15">
        <v>3.2267716443E-4</v>
      </c>
      <c r="L1165" s="15">
        <v>2.2324313527000001E-4</v>
      </c>
      <c r="M1165" s="15">
        <v>2.2324313527000001E-4</v>
      </c>
      <c r="N1165" s="15">
        <v>2.9000319974949999E-2</v>
      </c>
      <c r="O1165" s="15">
        <v>2.9000319974949999E-2</v>
      </c>
      <c r="P1165" s="15">
        <v>7.2172756092300002E-3</v>
      </c>
      <c r="Q1165" s="15">
        <v>7.2172756092300002E-3</v>
      </c>
      <c r="R1165" s="15"/>
      <c r="S1165" s="15"/>
      <c r="T1165" s="15"/>
      <c r="U1165" s="15"/>
      <c r="V1165" s="15">
        <v>3.3378682301699998E-2</v>
      </c>
      <c r="W1165" s="15">
        <v>3.3378682301699998E-2</v>
      </c>
      <c r="X1165" s="15">
        <v>8.0686581598899999E-3</v>
      </c>
      <c r="Y1165" s="15">
        <v>8.0686581598899999E-3</v>
      </c>
      <c r="Z1165" s="30" t="s">
        <v>8</v>
      </c>
      <c r="AA1165" s="17"/>
      <c r="AB1165" s="18">
        <f t="shared" si="37"/>
        <v>-0.77786690418081883</v>
      </c>
      <c r="AD1165" s="28">
        <f t="shared" si="36"/>
        <v>0</v>
      </c>
    </row>
    <row r="1166" spans="1:30">
      <c r="A1166" s="14">
        <v>44805</v>
      </c>
      <c r="B1166" s="15">
        <v>1.3024423727918614E-3</v>
      </c>
      <c r="C1166" s="15">
        <v>1.3024423727918614E-3</v>
      </c>
      <c r="D1166" s="15">
        <v>8.6712333595699992E-3</v>
      </c>
      <c r="E1166" s="15">
        <v>8.6712333595699992E-3</v>
      </c>
      <c r="F1166" s="15">
        <v>2.359067146399E-2</v>
      </c>
      <c r="G1166" s="15">
        <v>2.359067146399E-2</v>
      </c>
      <c r="H1166" s="15">
        <v>9.4820644858299996E-3</v>
      </c>
      <c r="I1166" s="15">
        <v>9.4820644858299996E-3</v>
      </c>
      <c r="J1166" s="15">
        <v>1.1733715070000001E-5</v>
      </c>
      <c r="K1166" s="15">
        <v>1.1733715070000001E-5</v>
      </c>
      <c r="L1166" s="15">
        <v>5.5810783819999997E-5</v>
      </c>
      <c r="M1166" s="15">
        <v>5.5810783819999997E-5</v>
      </c>
      <c r="N1166" s="15">
        <v>1.4272264157E-4</v>
      </c>
      <c r="O1166" s="15">
        <v>1.4272264157E-4</v>
      </c>
      <c r="P1166" s="15">
        <v>6.0097591809999997E-5</v>
      </c>
      <c r="Q1166" s="15">
        <v>6.0097591809999997E-5</v>
      </c>
      <c r="R1166" s="15">
        <v>8.9088231670500003E-3</v>
      </c>
      <c r="S1166" s="15">
        <v>8.9088231670500003E-3</v>
      </c>
      <c r="T1166" s="15">
        <v>2.1149349657000001E-4</v>
      </c>
      <c r="U1166" s="15">
        <v>2.1149349657000001E-4</v>
      </c>
      <c r="V1166" s="15">
        <v>7.7116266007400004E-3</v>
      </c>
      <c r="W1166" s="15">
        <v>7.7116266007400004E-3</v>
      </c>
      <c r="X1166" s="15">
        <v>5.3242014671599997E-3</v>
      </c>
      <c r="Y1166" s="15">
        <v>5.3242014671599997E-3</v>
      </c>
      <c r="Z1166" s="30" t="s">
        <v>8</v>
      </c>
      <c r="AA1166" s="17"/>
      <c r="AB1166" s="18">
        <f t="shared" si="37"/>
        <v>-4.6583532136573762</v>
      </c>
      <c r="AD1166" s="28">
        <f t="shared" si="36"/>
        <v>0</v>
      </c>
    </row>
    <row r="1167" spans="1:30">
      <c r="A1167" s="14">
        <v>44806</v>
      </c>
      <c r="B1167" s="15">
        <v>9.680314932912484E-4</v>
      </c>
      <c r="C1167" s="15">
        <v>9.680314932912484E-4</v>
      </c>
      <c r="D1167" s="15">
        <v>1.386163625469E-2</v>
      </c>
      <c r="E1167" s="15">
        <v>1.386163625469E-2</v>
      </c>
      <c r="F1167" s="15">
        <v>0.26993915871909002</v>
      </c>
      <c r="G1167" s="15">
        <v>0.26993915871909002</v>
      </c>
      <c r="H1167" s="15">
        <v>7.0871754521369998E-2</v>
      </c>
      <c r="I1167" s="15">
        <v>7.0871754521369998E-2</v>
      </c>
      <c r="J1167" s="15">
        <v>1.466714384E-5</v>
      </c>
      <c r="K1167" s="15">
        <v>1.466714384E-5</v>
      </c>
      <c r="L1167" s="15">
        <v>7.3435241869999998E-5</v>
      </c>
      <c r="M1167" s="15">
        <v>7.3435241869999998E-5</v>
      </c>
      <c r="N1167" s="15">
        <v>7.0900925165E-3</v>
      </c>
      <c r="O1167" s="15">
        <v>7.0900925165E-3</v>
      </c>
      <c r="P1167" s="15">
        <v>1.747281836E-3</v>
      </c>
      <c r="Q1167" s="15">
        <v>1.747281836E-3</v>
      </c>
      <c r="R1167" s="15"/>
      <c r="S1167" s="15"/>
      <c r="T1167" s="15">
        <v>8.6947326370000004E-4</v>
      </c>
      <c r="U1167" s="15">
        <v>8.6947326370000004E-4</v>
      </c>
      <c r="V1167" s="15">
        <v>1.3075235549910001E-2</v>
      </c>
      <c r="W1167" s="15">
        <v>1.3075235549910001E-2</v>
      </c>
      <c r="X1167" s="15">
        <v>3.49011199854E-3</v>
      </c>
      <c r="Y1167" s="15">
        <v>3.49011199854E-3</v>
      </c>
      <c r="Z1167" s="30" t="s">
        <v>8</v>
      </c>
      <c r="AA1167" s="17"/>
      <c r="AB1167" s="18">
        <f t="shared" si="37"/>
        <v>-2.6468833095682962</v>
      </c>
      <c r="AD1167" s="28">
        <f t="shared" si="36"/>
        <v>0</v>
      </c>
    </row>
    <row r="1168" spans="1:30">
      <c r="A1168" s="14">
        <v>44807</v>
      </c>
      <c r="B1168" s="15">
        <v>0.8251529783102276</v>
      </c>
      <c r="C1168" s="15">
        <v>0.8251529783102276</v>
      </c>
      <c r="D1168" s="15">
        <v>4.9965338565799997E-3</v>
      </c>
      <c r="E1168" s="15">
        <v>4.9965338565799997E-3</v>
      </c>
      <c r="F1168" s="15">
        <v>3.1836356981549997E-2</v>
      </c>
      <c r="G1168" s="15">
        <v>3.1836356981549997E-2</v>
      </c>
      <c r="H1168" s="15">
        <v>0.32264505082419997</v>
      </c>
      <c r="I1168" s="15">
        <v>0.32264505082419997</v>
      </c>
      <c r="J1168" s="15">
        <v>1.1601710775659999E-2</v>
      </c>
      <c r="K1168" s="15">
        <v>1.1601710775659999E-2</v>
      </c>
      <c r="L1168" s="15">
        <v>4.1123735449999999E-5</v>
      </c>
      <c r="M1168" s="15">
        <v>4.1123735449999999E-5</v>
      </c>
      <c r="N1168" s="15">
        <v>1.1970286067E-4</v>
      </c>
      <c r="O1168" s="15">
        <v>1.1970286067E-4</v>
      </c>
      <c r="P1168" s="15">
        <v>4.4461088756900004E-3</v>
      </c>
      <c r="Q1168" s="15">
        <v>4.4461088756900004E-3</v>
      </c>
      <c r="R1168" s="15">
        <v>3.9601288361999998E-4</v>
      </c>
      <c r="S1168" s="15">
        <v>3.9601288361999998E-4</v>
      </c>
      <c r="T1168" s="15">
        <v>2.9374096700000002E-6</v>
      </c>
      <c r="U1168" s="15">
        <v>2.9374096700000002E-6</v>
      </c>
      <c r="V1168" s="15">
        <v>5.34979708063E-3</v>
      </c>
      <c r="W1168" s="15">
        <v>5.34979708063E-3</v>
      </c>
      <c r="X1168" s="15">
        <v>1.4445680402100001E-3</v>
      </c>
      <c r="Y1168" s="15">
        <v>1.4445680402100001E-3</v>
      </c>
      <c r="Z1168" s="30" t="s">
        <v>8</v>
      </c>
      <c r="AA1168" s="17"/>
      <c r="AB1168" s="18">
        <f t="shared" si="37"/>
        <v>-1.1312024738649977</v>
      </c>
      <c r="AD1168" s="28">
        <f t="shared" si="36"/>
        <v>0</v>
      </c>
    </row>
    <row r="1169" spans="1:30">
      <c r="A1169" s="14">
        <v>44808</v>
      </c>
      <c r="B1169" s="15">
        <v>0.13223016855481698</v>
      </c>
      <c r="C1169" s="15">
        <v>0.13223016855481698</v>
      </c>
      <c r="D1169" s="15">
        <v>2.4769648333313801</v>
      </c>
      <c r="E1169" s="15">
        <v>2.4769648333313801</v>
      </c>
      <c r="F1169" s="15">
        <v>0.15523159050572</v>
      </c>
      <c r="G1169" s="15">
        <v>3.7384124177900001E-3</v>
      </c>
      <c r="H1169" s="15">
        <v>1.026157476836</v>
      </c>
      <c r="I1169" s="15">
        <v>0.98953689797375999</v>
      </c>
      <c r="J1169" s="15">
        <v>2.9627630552000003E-4</v>
      </c>
      <c r="K1169" s="15">
        <v>2.9627630552000003E-4</v>
      </c>
      <c r="L1169" s="15">
        <v>2.5014980789339999E-2</v>
      </c>
      <c r="M1169" s="15">
        <v>2.5014980789339999E-2</v>
      </c>
      <c r="N1169" s="15">
        <v>7.9234085849999997E-3</v>
      </c>
      <c r="O1169" s="15">
        <v>3.2227693259999999E-5</v>
      </c>
      <c r="P1169" s="15">
        <v>1.1505350076819999E-2</v>
      </c>
      <c r="Q1169" s="15">
        <v>9.5978079959799997E-3</v>
      </c>
      <c r="R1169" s="15"/>
      <c r="S1169" s="15"/>
      <c r="T1169" s="15">
        <v>3.5248916100000003E-5</v>
      </c>
      <c r="U1169" s="15">
        <v>3.5248916100000003E-5</v>
      </c>
      <c r="V1169" s="15">
        <v>4.7881144266999999E-4</v>
      </c>
      <c r="W1169" s="15">
        <v>4.7881144266999999E-4</v>
      </c>
      <c r="X1169" s="15">
        <v>1.2909853056E-4</v>
      </c>
      <c r="Y1169" s="15">
        <v>1.2909853056E-4</v>
      </c>
      <c r="Z1169" s="30" t="s">
        <v>8</v>
      </c>
      <c r="AA1169" s="17"/>
      <c r="AB1169" s="18">
        <f t="shared" si="37"/>
        <v>-1.0518225121099917E-2</v>
      </c>
      <c r="AD1169" s="28">
        <f t="shared" si="36"/>
        <v>0</v>
      </c>
    </row>
    <row r="1170" spans="1:30">
      <c r="A1170" s="14">
        <v>44809</v>
      </c>
      <c r="B1170" s="15">
        <v>7.4509090695750629E-4</v>
      </c>
      <c r="C1170" s="15">
        <v>7.4509090695750629E-4</v>
      </c>
      <c r="D1170" s="15">
        <v>0.16103467318379999</v>
      </c>
      <c r="E1170" s="15">
        <v>2.4938608137800001E-3</v>
      </c>
      <c r="F1170" s="15">
        <v>0.88109132177280003</v>
      </c>
      <c r="G1170" s="15">
        <v>0.88109132177280003</v>
      </c>
      <c r="H1170" s="15">
        <v>0.274282070273</v>
      </c>
      <c r="I1170" s="15">
        <v>0.21421452725731999</v>
      </c>
      <c r="J1170" s="15">
        <v>5.8668575400000002E-6</v>
      </c>
      <c r="K1170" s="15">
        <v>5.8668575400000002E-6</v>
      </c>
      <c r="L1170" s="15">
        <v>1.375001468705E-2</v>
      </c>
      <c r="M1170" s="15">
        <v>3.231150642E-5</v>
      </c>
      <c r="N1170" s="15">
        <v>3.1859376762450001E-2</v>
      </c>
      <c r="O1170" s="15">
        <v>3.1859376762450001E-2</v>
      </c>
      <c r="P1170" s="15">
        <v>1.291319181092E-2</v>
      </c>
      <c r="Q1170" s="15">
        <v>7.7158630375899996E-3</v>
      </c>
      <c r="R1170" s="15"/>
      <c r="S1170" s="15"/>
      <c r="T1170" s="15">
        <v>9.6934519260000006E-5</v>
      </c>
      <c r="U1170" s="15"/>
      <c r="V1170" s="15">
        <v>3.2688088875000001E-4</v>
      </c>
      <c r="W1170" s="15">
        <v>3.2688088875000001E-4</v>
      </c>
      <c r="X1170" s="15">
        <v>1.1574351016E-4</v>
      </c>
      <c r="Y1170" s="15">
        <v>7.9017204050000006E-5</v>
      </c>
      <c r="Z1170" s="30" t="s">
        <v>8</v>
      </c>
      <c r="AA1170" s="17"/>
      <c r="AB1170" s="18">
        <f t="shared" si="37"/>
        <v>-1.5407773022723368</v>
      </c>
      <c r="AD1170" s="28">
        <f t="shared" si="36"/>
        <v>0</v>
      </c>
    </row>
    <row r="1171" spans="1:30">
      <c r="A1171" s="14">
        <v>44810</v>
      </c>
      <c r="B1171" s="15">
        <v>0.44784070308420698</v>
      </c>
      <c r="C1171" s="15">
        <v>0.1341720983989346</v>
      </c>
      <c r="D1171" s="15">
        <v>0.88834318344711005</v>
      </c>
      <c r="E1171" s="15">
        <v>0.21137012536864999</v>
      </c>
      <c r="F1171" s="15">
        <v>5.9943509457700004E-3</v>
      </c>
      <c r="G1171" s="15">
        <v>5.9943509457700004E-3</v>
      </c>
      <c r="H1171" s="15">
        <v>0.50792926513444003</v>
      </c>
      <c r="I1171" s="15">
        <v>0.13243617274051001</v>
      </c>
      <c r="J1171" s="15">
        <v>1.988278018645E-2</v>
      </c>
      <c r="K1171" s="15">
        <v>9.5043092068999998E-4</v>
      </c>
      <c r="L1171" s="15">
        <v>1.7189721416069999E-2</v>
      </c>
      <c r="M1171" s="15">
        <v>6.6679199614999996E-4</v>
      </c>
      <c r="N1171" s="15">
        <v>2.7623737080000001E-5</v>
      </c>
      <c r="O1171" s="15">
        <v>2.7623737080000001E-5</v>
      </c>
      <c r="P1171" s="15">
        <v>1.4062836483909999E-2</v>
      </c>
      <c r="Q1171" s="15">
        <v>6.1989553035E-4</v>
      </c>
      <c r="R1171" s="15">
        <v>9.6920486479799995E-3</v>
      </c>
      <c r="S1171" s="15">
        <v>9.6920486479799995E-3</v>
      </c>
      <c r="T1171" s="15"/>
      <c r="U1171" s="15"/>
      <c r="V1171" s="15">
        <v>6.0035588581300002E-3</v>
      </c>
      <c r="W1171" s="15">
        <v>6.0035588581300002E-3</v>
      </c>
      <c r="X1171" s="15">
        <v>5.1283278345899998E-3</v>
      </c>
      <c r="Y1171" s="15">
        <v>5.1283278345899998E-3</v>
      </c>
      <c r="Z1171" s="30" t="s">
        <v>8</v>
      </c>
      <c r="AA1171" s="17"/>
      <c r="AB1171" s="18">
        <f t="shared" si="37"/>
        <v>-2.0216544647838468</v>
      </c>
      <c r="AD1171" s="28">
        <f t="shared" si="36"/>
        <v>0</v>
      </c>
    </row>
    <row r="1172" spans="1:30">
      <c r="A1172" s="14">
        <v>44811</v>
      </c>
      <c r="B1172" s="15">
        <v>1.4646609836373344E-2</v>
      </c>
      <c r="C1172" s="15">
        <v>1.3663911199244349E-2</v>
      </c>
      <c r="D1172" s="15">
        <v>1.072742013183E-2</v>
      </c>
      <c r="E1172" s="15">
        <v>5.0964057855199998E-3</v>
      </c>
      <c r="F1172" s="15">
        <v>0.27123747436172002</v>
      </c>
      <c r="G1172" s="15">
        <v>0.27123747436172002</v>
      </c>
      <c r="H1172" s="15">
        <v>7.5187651948140005E-2</v>
      </c>
      <c r="I1172" s="15">
        <v>7.2681359785919997E-2</v>
      </c>
      <c r="J1172" s="15">
        <v>1.2320400824000001E-4</v>
      </c>
      <c r="K1172" s="15">
        <v>1.2027057947E-4</v>
      </c>
      <c r="L1172" s="15">
        <v>5.2873374140000001E-5</v>
      </c>
      <c r="M1172" s="15">
        <v>4.4061145119999998E-5</v>
      </c>
      <c r="N1172" s="15">
        <v>2.95113591109E-3</v>
      </c>
      <c r="O1172" s="15">
        <v>2.95113591109E-3</v>
      </c>
      <c r="P1172" s="15">
        <v>7.8015577517999998E-4</v>
      </c>
      <c r="Q1172" s="15">
        <v>7.7570410172000004E-4</v>
      </c>
      <c r="R1172" s="15"/>
      <c r="S1172" s="15"/>
      <c r="T1172" s="15"/>
      <c r="U1172" s="15"/>
      <c r="V1172" s="15">
        <v>4.5579166177000001E-4</v>
      </c>
      <c r="W1172" s="15">
        <v>4.5579166177000001E-4</v>
      </c>
      <c r="X1172" s="15">
        <v>1.1017891832E-4</v>
      </c>
      <c r="Y1172" s="15">
        <v>1.1017891832E-4</v>
      </c>
      <c r="Z1172" s="30" t="s">
        <v>8</v>
      </c>
      <c r="AA1172" s="17"/>
      <c r="AB1172" s="18">
        <f t="shared" si="37"/>
        <v>-2.6216703264117904</v>
      </c>
      <c r="AD1172" s="28">
        <f t="shared" si="36"/>
        <v>0</v>
      </c>
    </row>
    <row r="1173" spans="1:30">
      <c r="A1173" s="14">
        <v>44812</v>
      </c>
      <c r="B1173" s="15">
        <v>1.0896103819910941</v>
      </c>
      <c r="C1173" s="15">
        <v>1.0896103819910941</v>
      </c>
      <c r="D1173" s="15">
        <v>4.0962177913030001E-2</v>
      </c>
      <c r="E1173" s="15">
        <v>3.7637030161320001E-2</v>
      </c>
      <c r="F1173" s="15">
        <v>0.98214355595763003</v>
      </c>
      <c r="G1173" s="15">
        <v>0.98214355595763003</v>
      </c>
      <c r="H1173" s="15">
        <v>0.66632314586409003</v>
      </c>
      <c r="I1173" s="15">
        <v>0.66506332227277998</v>
      </c>
      <c r="J1173" s="15">
        <v>9.4984423493199993E-3</v>
      </c>
      <c r="K1173" s="15">
        <v>9.4984423493199993E-3</v>
      </c>
      <c r="L1173" s="15">
        <v>3.7598843836E-4</v>
      </c>
      <c r="M1173" s="15">
        <v>3.6423879966000002E-4</v>
      </c>
      <c r="N1173" s="15">
        <v>5.0919755345800004E-3</v>
      </c>
      <c r="O1173" s="15">
        <v>5.0919755345800004E-3</v>
      </c>
      <c r="P1173" s="15">
        <v>4.9769709366899997E-3</v>
      </c>
      <c r="Q1173" s="15">
        <v>4.9725192632300002E-3</v>
      </c>
      <c r="R1173" s="15">
        <v>9.7624509384000007E-3</v>
      </c>
      <c r="S1173" s="15">
        <v>9.7624509384000007E-3</v>
      </c>
      <c r="T1173" s="15">
        <v>1.35708326969E-3</v>
      </c>
      <c r="U1173" s="15">
        <v>1.35708326969E-3</v>
      </c>
      <c r="V1173" s="15">
        <v>2.742576696155E-2</v>
      </c>
      <c r="W1173" s="15">
        <v>2.742576696155E-2</v>
      </c>
      <c r="X1173" s="15">
        <v>1.084761532199E-2</v>
      </c>
      <c r="Y1173" s="15">
        <v>1.084761532199E-2</v>
      </c>
      <c r="Z1173" s="30" t="s">
        <v>8</v>
      </c>
      <c r="AA1173" s="17"/>
      <c r="AB1173" s="18">
        <f t="shared" si="37"/>
        <v>-0.40787302139673159</v>
      </c>
      <c r="AD1173" s="28">
        <f t="shared" si="36"/>
        <v>0</v>
      </c>
    </row>
    <row r="1174" spans="1:30">
      <c r="A1174" s="14">
        <v>44813</v>
      </c>
      <c r="B1174" s="15">
        <v>4.2036034238980575E-3</v>
      </c>
      <c r="C1174" s="15">
        <v>4.2036034238980575E-3</v>
      </c>
      <c r="D1174" s="15">
        <v>1.7924073834729999E-2</v>
      </c>
      <c r="E1174" s="15">
        <v>1.7924073834729999E-2</v>
      </c>
      <c r="F1174" s="15">
        <v>0.48251762739721998</v>
      </c>
      <c r="G1174" s="15">
        <v>0.38727098195478998</v>
      </c>
      <c r="H1174" s="15">
        <v>0.12502524933545001</v>
      </c>
      <c r="I1174" s="15">
        <v>0.10200119416141</v>
      </c>
      <c r="J1174" s="15">
        <v>1.466714384E-5</v>
      </c>
      <c r="K1174" s="15">
        <v>1.466714384E-5</v>
      </c>
      <c r="L1174" s="15">
        <v>1.6449494177999999E-4</v>
      </c>
      <c r="M1174" s="15">
        <v>1.6449494177999999E-4</v>
      </c>
      <c r="N1174" s="15">
        <v>1.1896622767940001E-2</v>
      </c>
      <c r="O1174" s="15">
        <v>3.48519482792E-3</v>
      </c>
      <c r="P1174" s="15">
        <v>2.9436690803999999E-3</v>
      </c>
      <c r="Q1174" s="15">
        <v>9.1036722411000001E-4</v>
      </c>
      <c r="R1174" s="15">
        <v>2.9568961976899999E-3</v>
      </c>
      <c r="S1174" s="15">
        <v>2.9568961976899999E-3</v>
      </c>
      <c r="T1174" s="15">
        <v>7.0497832190000002E-5</v>
      </c>
      <c r="U1174" s="15">
        <v>7.0497832190000002E-5</v>
      </c>
      <c r="V1174" s="15">
        <v>1.553374814979E-2</v>
      </c>
      <c r="W1174" s="15">
        <v>1.553374814979E-2</v>
      </c>
      <c r="X1174" s="15">
        <v>4.9035183244800001E-3</v>
      </c>
      <c r="Y1174" s="15">
        <v>4.9035183244800001E-3</v>
      </c>
      <c r="Z1174" s="30" t="s">
        <v>8</v>
      </c>
      <c r="AA1174" s="17"/>
      <c r="AB1174" s="18">
        <f t="shared" si="37"/>
        <v>-2.2827707583015937</v>
      </c>
      <c r="AD1174" s="28">
        <f t="shared" si="36"/>
        <v>0</v>
      </c>
    </row>
    <row r="1175" spans="1:30">
      <c r="A1175" s="14">
        <v>44814</v>
      </c>
      <c r="B1175" s="15">
        <v>1.915528985209652E-3</v>
      </c>
      <c r="C1175" s="15">
        <v>1.915528985209652E-3</v>
      </c>
      <c r="D1175" s="15">
        <v>1.499253897943E-2</v>
      </c>
      <c r="E1175" s="15">
        <v>1.3849886615990001E-2</v>
      </c>
      <c r="F1175" s="15">
        <v>4.3185108964129998E-2</v>
      </c>
      <c r="G1175" s="15">
        <v>4.3185108964129998E-2</v>
      </c>
      <c r="H1175" s="15">
        <v>1.6846245319480001E-2</v>
      </c>
      <c r="I1175" s="15">
        <v>1.6413320074770001E-2</v>
      </c>
      <c r="J1175" s="15">
        <v>5.8668575400000002E-6</v>
      </c>
      <c r="K1175" s="15">
        <v>5.8668575400000002E-6</v>
      </c>
      <c r="L1175" s="15">
        <v>1.2924602568E-4</v>
      </c>
      <c r="M1175" s="15">
        <v>1.2630861601000001E-4</v>
      </c>
      <c r="N1175" s="15">
        <v>2.3480176516000001E-4</v>
      </c>
      <c r="O1175" s="15">
        <v>2.3480176516000001E-4</v>
      </c>
      <c r="P1175" s="15">
        <v>1.0795308159E-4</v>
      </c>
      <c r="Q1175" s="15">
        <v>1.0684016322E-4</v>
      </c>
      <c r="R1175" s="15"/>
      <c r="S1175" s="15"/>
      <c r="T1175" s="15">
        <v>7.4903946703600002E-3</v>
      </c>
      <c r="U1175" s="15">
        <v>7.4903946703600002E-3</v>
      </c>
      <c r="V1175" s="15">
        <v>3.9133627526000001E-4</v>
      </c>
      <c r="W1175" s="15">
        <v>3.9133627526000001E-4</v>
      </c>
      <c r="X1175" s="15">
        <v>2.9325398967300002E-3</v>
      </c>
      <c r="Y1175" s="15">
        <v>2.9325398967300002E-3</v>
      </c>
      <c r="Z1175" s="30" t="s">
        <v>8</v>
      </c>
      <c r="AA1175" s="17"/>
      <c r="AB1175" s="18">
        <f t="shared" si="37"/>
        <v>-4.1096620741265619</v>
      </c>
      <c r="AD1175" s="28">
        <f t="shared" si="36"/>
        <v>0</v>
      </c>
    </row>
    <row r="1176" spans="1:30">
      <c r="A1176" s="14">
        <v>44815</v>
      </c>
      <c r="B1176" s="15">
        <v>2.7398224688909879E-3</v>
      </c>
      <c r="C1176" s="15">
        <v>2.7398224688909879E-3</v>
      </c>
      <c r="D1176" s="15">
        <v>1.662573875853E-2</v>
      </c>
      <c r="E1176" s="15">
        <v>1.662573875853E-2</v>
      </c>
      <c r="F1176" s="15">
        <v>5.1255844146880003E-2</v>
      </c>
      <c r="G1176" s="15">
        <v>5.1255844146880003E-2</v>
      </c>
      <c r="H1176" s="15">
        <v>1.972870388971E-2</v>
      </c>
      <c r="I1176" s="15">
        <v>1.972870388971E-2</v>
      </c>
      <c r="J1176" s="15">
        <v>1.7600572609999998E-5</v>
      </c>
      <c r="K1176" s="15">
        <v>1.7600572609999998E-5</v>
      </c>
      <c r="L1176" s="15">
        <v>8.2247470889999994E-5</v>
      </c>
      <c r="M1176" s="15">
        <v>8.2247470889999994E-5</v>
      </c>
      <c r="N1176" s="15">
        <v>5.1564309210999995E-4</v>
      </c>
      <c r="O1176" s="15">
        <v>5.1564309210999995E-4</v>
      </c>
      <c r="P1176" s="15">
        <v>1.6248608156000001E-4</v>
      </c>
      <c r="Q1176" s="15">
        <v>1.6248608156000001E-4</v>
      </c>
      <c r="R1176" s="15">
        <v>6.1279326954100004E-3</v>
      </c>
      <c r="S1176" s="15">
        <v>6.1279326954100004E-3</v>
      </c>
      <c r="T1176" s="15"/>
      <c r="U1176" s="15"/>
      <c r="V1176" s="15"/>
      <c r="W1176" s="15"/>
      <c r="X1176" s="15">
        <v>2.3248864684199998E-3</v>
      </c>
      <c r="Y1176" s="15">
        <v>2.3248864684199998E-3</v>
      </c>
      <c r="Z1176" s="30" t="s">
        <v>8</v>
      </c>
      <c r="AA1176" s="17"/>
      <c r="AB1176" s="18">
        <f t="shared" si="37"/>
        <v>-3.9256806534668294</v>
      </c>
      <c r="AD1176" s="28">
        <f t="shared" si="36"/>
        <v>0</v>
      </c>
    </row>
    <row r="1177" spans="1:30">
      <c r="A1177" s="14">
        <v>44816</v>
      </c>
      <c r="B1177" s="15">
        <v>1.2326267681241896E-2</v>
      </c>
      <c r="C1177" s="15">
        <v>1.2326267681241896E-2</v>
      </c>
      <c r="D1177" s="15">
        <v>1.0395492838599999E-2</v>
      </c>
      <c r="E1177" s="15">
        <v>1.0395492838599999E-2</v>
      </c>
      <c r="F1177" s="15">
        <v>4.8824955284079999E-2</v>
      </c>
      <c r="G1177" s="15">
        <v>4.8824955284079999E-2</v>
      </c>
      <c r="H1177" s="15">
        <v>2.0417600358800001E-2</v>
      </c>
      <c r="I1177" s="15">
        <v>2.0417600358800001E-2</v>
      </c>
      <c r="J1177" s="15">
        <v>2.1120687125999999E-4</v>
      </c>
      <c r="K1177" s="15">
        <v>2.1120687125999999E-4</v>
      </c>
      <c r="L1177" s="15">
        <v>9.1059699910000003E-5</v>
      </c>
      <c r="M1177" s="15">
        <v>9.1059699910000003E-5</v>
      </c>
      <c r="N1177" s="15">
        <v>3.1306902020999998E-4</v>
      </c>
      <c r="O1177" s="15">
        <v>3.1306902020999998E-4</v>
      </c>
      <c r="P1177" s="15">
        <v>1.9030904073999999E-4</v>
      </c>
      <c r="Q1177" s="15">
        <v>1.9030904073999999E-4</v>
      </c>
      <c r="R1177" s="15"/>
      <c r="S1177" s="15"/>
      <c r="T1177" s="15"/>
      <c r="U1177" s="15"/>
      <c r="V1177" s="15">
        <v>1.2430681684800001E-3</v>
      </c>
      <c r="W1177" s="15">
        <v>1.2430681684800001E-3</v>
      </c>
      <c r="X1177" s="15">
        <v>3.0048795905999998E-4</v>
      </c>
      <c r="Y1177" s="15">
        <v>3.0048795905999998E-4</v>
      </c>
      <c r="Z1177" s="30" t="s">
        <v>8</v>
      </c>
      <c r="AA1177" s="17"/>
      <c r="AB1177" s="18">
        <f t="shared" si="37"/>
        <v>-3.8913579874114883</v>
      </c>
      <c r="AD1177" s="28">
        <f t="shared" si="36"/>
        <v>0</v>
      </c>
    </row>
    <row r="1178" spans="1:30">
      <c r="A1178" s="14">
        <v>44817</v>
      </c>
      <c r="B1178" s="15">
        <v>2.1988982041549088E-2</v>
      </c>
      <c r="C1178" s="15">
        <v>8.1431982587166843E-3</v>
      </c>
      <c r="D1178" s="15">
        <v>0.34461396562056001</v>
      </c>
      <c r="E1178" s="15">
        <v>1.8828796014499999E-3</v>
      </c>
      <c r="F1178" s="15">
        <v>0.100159066686</v>
      </c>
      <c r="G1178" s="15">
        <v>0.100159066686</v>
      </c>
      <c r="H1178" s="15">
        <v>0.16312044503379999</v>
      </c>
      <c r="I1178" s="15">
        <v>2.801438113114E-2</v>
      </c>
      <c r="J1178" s="15">
        <v>3.5494488087299998E-3</v>
      </c>
      <c r="K1178" s="15">
        <v>8.8002863030000006E-5</v>
      </c>
      <c r="L1178" s="15">
        <v>5.3989589820099999E-3</v>
      </c>
      <c r="M1178" s="15">
        <v>8.8122290200000008E-6</v>
      </c>
      <c r="N1178" s="15">
        <v>8.0108837524000003E-4</v>
      </c>
      <c r="O1178" s="15">
        <v>8.0108837524000003E-4</v>
      </c>
      <c r="P1178" s="15">
        <v>3.5858229780899998E-3</v>
      </c>
      <c r="Q1178" s="15">
        <v>2.3037410193999999E-4</v>
      </c>
      <c r="R1178" s="15">
        <v>5.8668575400000002E-6</v>
      </c>
      <c r="S1178" s="15">
        <v>5.8668575400000002E-6</v>
      </c>
      <c r="T1178" s="15">
        <v>3.54251606763E-3</v>
      </c>
      <c r="U1178" s="15">
        <v>3.54251606763E-3</v>
      </c>
      <c r="V1178" s="15">
        <v>1.4714243949829999E-2</v>
      </c>
      <c r="W1178" s="15">
        <v>1.4714243949829999E-2</v>
      </c>
      <c r="X1178" s="15">
        <v>4.9012924877499999E-3</v>
      </c>
      <c r="Y1178" s="15">
        <v>4.9012924877499999E-3</v>
      </c>
      <c r="Z1178" s="30" t="s">
        <v>8</v>
      </c>
      <c r="AA1178" s="17"/>
      <c r="AB1178" s="18">
        <f t="shared" si="37"/>
        <v>-3.5750372888339128</v>
      </c>
      <c r="AD1178" s="28">
        <f t="shared" si="36"/>
        <v>0</v>
      </c>
    </row>
    <row r="1179" spans="1:30">
      <c r="A1179" s="14">
        <v>44818</v>
      </c>
      <c r="B1179" s="15">
        <v>0.22379128067633133</v>
      </c>
      <c r="C1179" s="15">
        <v>1.2056392234627365E-3</v>
      </c>
      <c r="D1179" s="15">
        <v>1.389394776111E-2</v>
      </c>
      <c r="E1179" s="15">
        <v>8.7329189627399998E-3</v>
      </c>
      <c r="F1179" s="15">
        <v>1.11079650743884</v>
      </c>
      <c r="G1179" s="15">
        <v>1.11079650743884</v>
      </c>
      <c r="H1179" s="15">
        <v>0.35868246046218</v>
      </c>
      <c r="I1179" s="15">
        <v>0.27227993013098001</v>
      </c>
      <c r="J1179" s="15">
        <v>7.6562490833000001E-3</v>
      </c>
      <c r="K1179" s="15">
        <v>8.8002862999999993E-6</v>
      </c>
      <c r="L1179" s="15">
        <v>2.8786614812E-4</v>
      </c>
      <c r="M1179" s="15">
        <v>2.7905391908999999E-4</v>
      </c>
      <c r="N1179" s="15">
        <v>2.330062222468E-2</v>
      </c>
      <c r="O1179" s="15">
        <v>2.330062222468E-2</v>
      </c>
      <c r="P1179" s="15">
        <v>8.6462627923E-3</v>
      </c>
      <c r="Q1179" s="15">
        <v>5.7415458547399999E-3</v>
      </c>
      <c r="R1179" s="15"/>
      <c r="S1179" s="15"/>
      <c r="T1179" s="15"/>
      <c r="U1179" s="15"/>
      <c r="V1179" s="15">
        <v>5.4787078537000004E-4</v>
      </c>
      <c r="W1179" s="15">
        <v>5.4787078537000004E-4</v>
      </c>
      <c r="X1179" s="15">
        <v>1.3243728566E-4</v>
      </c>
      <c r="Y1179" s="15">
        <v>1.3243728566E-4</v>
      </c>
      <c r="Z1179" s="30" t="s">
        <v>8</v>
      </c>
      <c r="AA1179" s="17"/>
      <c r="AB1179" s="18">
        <f t="shared" si="37"/>
        <v>-1.3009245870096617</v>
      </c>
      <c r="AD1179" s="28">
        <f t="shared" si="36"/>
        <v>0</v>
      </c>
    </row>
    <row r="1180" spans="1:30">
      <c r="A1180" s="14">
        <v>44819</v>
      </c>
      <c r="B1180" s="15">
        <v>1.7134157431255095E-2</v>
      </c>
      <c r="C1180" s="15">
        <v>1.7134157431255095E-2</v>
      </c>
      <c r="D1180" s="15">
        <v>0.32039796026271999</v>
      </c>
      <c r="E1180" s="15">
        <v>0.32039796026271999</v>
      </c>
      <c r="F1180" s="15">
        <v>0.82128132704432999</v>
      </c>
      <c r="G1180" s="15">
        <v>0.82128132704432999</v>
      </c>
      <c r="H1180" s="15">
        <v>0.32642118284303001</v>
      </c>
      <c r="I1180" s="15">
        <v>0.32642118284303001</v>
      </c>
      <c r="J1180" s="15">
        <v>2.2294058632999999E-4</v>
      </c>
      <c r="K1180" s="15">
        <v>2.2294058632999999E-4</v>
      </c>
      <c r="L1180" s="15">
        <v>1.117978122173E-2</v>
      </c>
      <c r="M1180" s="15">
        <v>1.117978122173E-2</v>
      </c>
      <c r="N1180" s="15">
        <v>1.9005131109159999E-2</v>
      </c>
      <c r="O1180" s="15">
        <v>1.9005131109159999E-2</v>
      </c>
      <c r="P1180" s="15">
        <v>8.9144761187200001E-3</v>
      </c>
      <c r="Q1180" s="15">
        <v>8.9144761187200001E-3</v>
      </c>
      <c r="R1180" s="15">
        <v>2.3907444455499999E-3</v>
      </c>
      <c r="S1180" s="15">
        <v>2.3907444455499999E-3</v>
      </c>
      <c r="T1180" s="15">
        <v>3.1959017260199999E-3</v>
      </c>
      <c r="U1180" s="15">
        <v>3.1959017260199999E-3</v>
      </c>
      <c r="V1180" s="15">
        <v>2.4078690818999998E-3</v>
      </c>
      <c r="W1180" s="15">
        <v>2.4078690818999998E-3</v>
      </c>
      <c r="X1180" s="15">
        <v>2.6999399580500002E-3</v>
      </c>
      <c r="Y1180" s="15">
        <v>2.6999399580500002E-3</v>
      </c>
      <c r="Z1180" s="30" t="s">
        <v>8</v>
      </c>
      <c r="AA1180" s="17"/>
      <c r="AB1180" s="18">
        <f t="shared" si="37"/>
        <v>-1.1195667595818504</v>
      </c>
      <c r="AD1180" s="28">
        <f t="shared" si="36"/>
        <v>0</v>
      </c>
    </row>
    <row r="1181" spans="1:30">
      <c r="A1181" s="14">
        <v>44820</v>
      </c>
      <c r="B1181" s="15">
        <v>1.9648105885044793E-2</v>
      </c>
      <c r="C1181" s="15">
        <v>1.9648105885044793E-2</v>
      </c>
      <c r="D1181" s="15">
        <v>1.2670546005710299</v>
      </c>
      <c r="E1181" s="15">
        <v>1.2670546005710299</v>
      </c>
      <c r="F1181" s="15">
        <v>0.60332543754849</v>
      </c>
      <c r="G1181" s="15">
        <v>0.60332543754849</v>
      </c>
      <c r="H1181" s="15">
        <v>0.63335516508196998</v>
      </c>
      <c r="I1181" s="15">
        <v>0.63335516508196998</v>
      </c>
      <c r="J1181" s="15">
        <v>1.1147029317E-4</v>
      </c>
      <c r="K1181" s="15">
        <v>1.1147029317E-4</v>
      </c>
      <c r="L1181" s="15">
        <v>1.2240186114280001E-2</v>
      </c>
      <c r="M1181" s="15">
        <v>1.2240186114280001E-2</v>
      </c>
      <c r="N1181" s="15">
        <v>4.4428177132599996E-3</v>
      </c>
      <c r="O1181" s="15">
        <v>4.4428177132599996E-3</v>
      </c>
      <c r="P1181" s="15">
        <v>5.7537879567799996E-3</v>
      </c>
      <c r="Q1181" s="15">
        <v>5.7537879567799996E-3</v>
      </c>
      <c r="R1181" s="15"/>
      <c r="S1181" s="15"/>
      <c r="T1181" s="15"/>
      <c r="U1181" s="15"/>
      <c r="V1181" s="15">
        <v>6.6020731614699997E-3</v>
      </c>
      <c r="W1181" s="15">
        <v>6.6020731614699997E-3</v>
      </c>
      <c r="X1181" s="15">
        <v>1.5959249381099999E-3</v>
      </c>
      <c r="Y1181" s="15">
        <v>1.5959249381099999E-3</v>
      </c>
      <c r="Z1181" s="30" t="s">
        <v>8</v>
      </c>
      <c r="AA1181" s="17"/>
      <c r="AB1181" s="18">
        <f t="shared" si="37"/>
        <v>-0.45672393190777461</v>
      </c>
      <c r="AD1181" s="28">
        <f t="shared" ref="AD1181:AD1244" si="38">A1181-1-A1180</f>
        <v>0</v>
      </c>
    </row>
    <row r="1182" spans="1:30">
      <c r="A1182" s="14">
        <v>44821</v>
      </c>
      <c r="B1182" s="15">
        <v>1.1466773052349969E-2</v>
      </c>
      <c r="C1182" s="15">
        <v>1.1466773052349969E-2</v>
      </c>
      <c r="D1182" s="15">
        <v>6.6335522682680004E-2</v>
      </c>
      <c r="E1182" s="15">
        <v>6.6335522682680004E-2</v>
      </c>
      <c r="F1182" s="15">
        <v>0.98096494317566996</v>
      </c>
      <c r="G1182" s="15">
        <v>0.78719363549097998</v>
      </c>
      <c r="H1182" s="15">
        <v>0.26661294980682998</v>
      </c>
      <c r="I1182" s="15">
        <v>0.21977244158152001</v>
      </c>
      <c r="J1182" s="15">
        <v>1.0560343562999999E-4</v>
      </c>
      <c r="K1182" s="15">
        <v>1.0560343562999999E-4</v>
      </c>
      <c r="L1182" s="15">
        <v>4.9642223502000004E-4</v>
      </c>
      <c r="M1182" s="15">
        <v>4.9642223502000004E-4</v>
      </c>
      <c r="N1182" s="15">
        <v>1.299696829486E-2</v>
      </c>
      <c r="O1182" s="15">
        <v>3.60489768858E-3</v>
      </c>
      <c r="P1182" s="15">
        <v>3.3699168149200001E-3</v>
      </c>
      <c r="Q1182" s="15">
        <v>1.0995633464800001E-3</v>
      </c>
      <c r="R1182" s="15"/>
      <c r="S1182" s="15"/>
      <c r="T1182" s="15">
        <v>3.231150642E-5</v>
      </c>
      <c r="U1182" s="15">
        <v>3.231150642E-5</v>
      </c>
      <c r="V1182" s="15">
        <v>3.45757109084E-3</v>
      </c>
      <c r="W1182" s="15">
        <v>3.45757109084E-3</v>
      </c>
      <c r="X1182" s="15">
        <v>8.4804379555999997E-4</v>
      </c>
      <c r="Y1182" s="15">
        <v>8.4804379555999997E-4</v>
      </c>
      <c r="Z1182" s="30" t="s">
        <v>8</v>
      </c>
      <c r="AA1182" s="17"/>
      <c r="AB1182" s="18">
        <f t="shared" si="37"/>
        <v>-1.5151626243932124</v>
      </c>
      <c r="AD1182" s="28">
        <f t="shared" si="38"/>
        <v>0</v>
      </c>
    </row>
    <row r="1183" spans="1:30">
      <c r="A1183" s="14">
        <v>44822</v>
      </c>
      <c r="B1183" s="15">
        <v>2.7647566134151567E-2</v>
      </c>
      <c r="C1183" s="15">
        <v>2.7647566134151567E-2</v>
      </c>
      <c r="D1183" s="15">
        <v>9.0530966172799997E-3</v>
      </c>
      <c r="E1183" s="15">
        <v>9.0530966172799997E-3</v>
      </c>
      <c r="F1183" s="15">
        <v>0.26523391550358999</v>
      </c>
      <c r="G1183" s="15">
        <v>0.26523391550358999</v>
      </c>
      <c r="H1183" s="15">
        <v>7.8034497130619995E-2</v>
      </c>
      <c r="I1183" s="15">
        <v>7.8034497130619995E-2</v>
      </c>
      <c r="J1183" s="15">
        <v>1.1147029317E-4</v>
      </c>
      <c r="K1183" s="15">
        <v>1.1147029317E-4</v>
      </c>
      <c r="L1183" s="15">
        <v>9.9871928940000002E-5</v>
      </c>
      <c r="M1183" s="15">
        <v>9.9871928940000002E-5</v>
      </c>
      <c r="N1183" s="15">
        <v>4.84336190088E-3</v>
      </c>
      <c r="O1183" s="15">
        <v>4.84336190088E-3</v>
      </c>
      <c r="P1183" s="15">
        <v>1.2509202443699999E-3</v>
      </c>
      <c r="Q1183" s="15">
        <v>1.2509202443699999E-3</v>
      </c>
      <c r="R1183" s="15"/>
      <c r="S1183" s="15"/>
      <c r="T1183" s="15"/>
      <c r="U1183" s="15"/>
      <c r="V1183" s="15">
        <v>3.0823486622049999E-2</v>
      </c>
      <c r="W1183" s="15">
        <v>3.0823486622049999E-2</v>
      </c>
      <c r="X1183" s="15">
        <v>7.4509884662699996E-3</v>
      </c>
      <c r="Y1183" s="15">
        <v>7.4509884662699996E-3</v>
      </c>
      <c r="Z1183" s="30" t="s">
        <v>8</v>
      </c>
      <c r="AA1183" s="17"/>
      <c r="AB1183" s="18">
        <f t="shared" si="37"/>
        <v>-2.5506042791601105</v>
      </c>
      <c r="AD1183" s="28">
        <f t="shared" si="38"/>
        <v>0</v>
      </c>
    </row>
    <row r="1184" spans="1:30">
      <c r="A1184" s="14">
        <v>44823</v>
      </c>
      <c r="B1184" s="15">
        <v>6.2130021296692853E-3</v>
      </c>
      <c r="C1184" s="15">
        <v>6.2130021296692853E-3</v>
      </c>
      <c r="D1184" s="15">
        <v>2.2512307746539999E-2</v>
      </c>
      <c r="E1184" s="15">
        <v>2.0981917306040002E-2</v>
      </c>
      <c r="F1184" s="15">
        <v>3.9524963801389999E-2</v>
      </c>
      <c r="G1184" s="15">
        <v>3.9524963801389999E-2</v>
      </c>
      <c r="H1184" s="15">
        <v>2.044097164451E-2</v>
      </c>
      <c r="I1184" s="15">
        <v>1.986114117536E-2</v>
      </c>
      <c r="J1184" s="15">
        <v>2.6400858909999999E-5</v>
      </c>
      <c r="K1184" s="15">
        <v>2.6400858909999999E-5</v>
      </c>
      <c r="L1184" s="15">
        <v>2.7024169007000001E-4</v>
      </c>
      <c r="M1184" s="15">
        <v>2.6730428039000001E-4</v>
      </c>
      <c r="N1184" s="15">
        <v>2.9925715167E-4</v>
      </c>
      <c r="O1184" s="15">
        <v>2.9925715167E-4</v>
      </c>
      <c r="P1184" s="15">
        <v>1.847444489E-4</v>
      </c>
      <c r="Q1184" s="15">
        <v>1.8363153054E-4</v>
      </c>
      <c r="R1184" s="15"/>
      <c r="S1184" s="15"/>
      <c r="T1184" s="15">
        <v>7.0497832190000002E-5</v>
      </c>
      <c r="U1184" s="15">
        <v>7.0497832190000002E-5</v>
      </c>
      <c r="V1184" s="15">
        <v>1.54232532015E-3</v>
      </c>
      <c r="W1184" s="15">
        <v>1.54232532015E-3</v>
      </c>
      <c r="X1184" s="15">
        <v>3.9953769370999997E-4</v>
      </c>
      <c r="Y1184" s="15">
        <v>3.9953769370999997E-4</v>
      </c>
      <c r="Z1184" s="30" t="s">
        <v>8</v>
      </c>
      <c r="AA1184" s="17"/>
      <c r="AB1184" s="18">
        <f t="shared" si="37"/>
        <v>-3.9189901610209654</v>
      </c>
      <c r="AD1184" s="28">
        <f t="shared" si="38"/>
        <v>0</v>
      </c>
    </row>
    <row r="1185" spans="1:30">
      <c r="A1185" s="14">
        <v>44824</v>
      </c>
      <c r="B1185" s="15">
        <v>5.0969058193359897</v>
      </c>
      <c r="C1185" s="15">
        <v>5.0969058193359897</v>
      </c>
      <c r="D1185" s="15">
        <v>1.0257346461596299</v>
      </c>
      <c r="E1185" s="15">
        <v>1.0257346461596299</v>
      </c>
      <c r="F1185" s="15">
        <v>5.5201434592750002E-2</v>
      </c>
      <c r="G1185" s="15">
        <v>5.5201434592750002E-2</v>
      </c>
      <c r="H1185" s="15">
        <v>2.33569513159425</v>
      </c>
      <c r="I1185" s="15">
        <v>2.33569513159425</v>
      </c>
      <c r="J1185" s="15">
        <v>9.0285070607629997E-2</v>
      </c>
      <c r="K1185" s="15">
        <v>9.0285070607629997E-2</v>
      </c>
      <c r="L1185" s="15">
        <v>1.514234687283E-2</v>
      </c>
      <c r="M1185" s="15">
        <v>1.514234687283E-2</v>
      </c>
      <c r="N1185" s="15">
        <v>9.944545347800001E-4</v>
      </c>
      <c r="O1185" s="15">
        <v>9.944545347800001E-4</v>
      </c>
      <c r="P1185" s="15">
        <v>4.0230886044389999E-2</v>
      </c>
      <c r="Q1185" s="15">
        <v>4.0230886044389999E-2</v>
      </c>
      <c r="R1185" s="15"/>
      <c r="S1185" s="15"/>
      <c r="T1185" s="15"/>
      <c r="U1185" s="15"/>
      <c r="V1185" s="15">
        <v>4.6039561800000002E-6</v>
      </c>
      <c r="W1185" s="15">
        <v>4.6039561800000002E-6</v>
      </c>
      <c r="X1185" s="15">
        <v>1.1129183699999999E-6</v>
      </c>
      <c r="Y1185" s="15">
        <v>1.1129183699999999E-6</v>
      </c>
      <c r="Z1185" s="30" t="s">
        <v>8</v>
      </c>
      <c r="AA1185" s="17"/>
      <c r="AB1185" s="18">
        <f t="shared" si="37"/>
        <v>0.84830954771363642</v>
      </c>
      <c r="AD1185" s="28">
        <f t="shared" si="38"/>
        <v>0</v>
      </c>
    </row>
    <row r="1186" spans="1:30">
      <c r="A1186" s="14">
        <v>44825</v>
      </c>
      <c r="B1186" s="15">
        <v>6.4359427160030278E-3</v>
      </c>
      <c r="C1186" s="15">
        <v>6.4359427160030278E-3</v>
      </c>
      <c r="D1186" s="15">
        <v>4.4501756571000001E-3</v>
      </c>
      <c r="E1186" s="15">
        <v>4.4501756571000001E-3</v>
      </c>
      <c r="F1186" s="15">
        <v>7.7539829975900004E-2</v>
      </c>
      <c r="G1186" s="15">
        <v>7.7539829975900004E-2</v>
      </c>
      <c r="H1186" s="15">
        <v>2.287158535778E-2</v>
      </c>
      <c r="I1186" s="15">
        <v>2.287158535778E-2</v>
      </c>
      <c r="J1186" s="15">
        <v>5.2801717819999999E-5</v>
      </c>
      <c r="K1186" s="15">
        <v>5.2801717819999999E-5</v>
      </c>
      <c r="L1186" s="15">
        <v>2.937409675E-5</v>
      </c>
      <c r="M1186" s="15">
        <v>2.937409675E-5</v>
      </c>
      <c r="N1186" s="15">
        <v>5.4326682919000001E-4</v>
      </c>
      <c r="O1186" s="15">
        <v>5.4326682919000001E-4</v>
      </c>
      <c r="P1186" s="15">
        <v>1.6248608156000001E-4</v>
      </c>
      <c r="Q1186" s="15">
        <v>1.6248608156000001E-4</v>
      </c>
      <c r="R1186" s="15"/>
      <c r="S1186" s="15"/>
      <c r="T1186" s="15"/>
      <c r="U1186" s="15"/>
      <c r="V1186" s="15">
        <v>3.4069275728999999E-4</v>
      </c>
      <c r="W1186" s="15">
        <v>3.4069275728999999E-4</v>
      </c>
      <c r="X1186" s="15">
        <v>8.2355959150000004E-5</v>
      </c>
      <c r="Y1186" s="15">
        <v>8.2355959150000004E-5</v>
      </c>
      <c r="Z1186" s="30" t="s">
        <v>8</v>
      </c>
      <c r="AA1186" s="17"/>
      <c r="AB1186" s="18">
        <f t="shared" si="37"/>
        <v>-3.7778599529398518</v>
      </c>
      <c r="AD1186" s="28">
        <f t="shared" si="38"/>
        <v>0</v>
      </c>
    </row>
    <row r="1187" spans="1:30">
      <c r="A1187" s="14">
        <v>44826</v>
      </c>
      <c r="B1187" s="15">
        <v>2.120575656061344E-2</v>
      </c>
      <c r="C1187" s="15">
        <v>2.120575656061344E-2</v>
      </c>
      <c r="D1187" s="15">
        <v>1.422881246402E-2</v>
      </c>
      <c r="E1187" s="15">
        <v>1.422881246402E-2</v>
      </c>
      <c r="F1187" s="15">
        <v>7.7880522733179997E-2</v>
      </c>
      <c r="G1187" s="15">
        <v>7.7880522733179997E-2</v>
      </c>
      <c r="H1187" s="15">
        <v>3.2262390537520003E-2</v>
      </c>
      <c r="I1187" s="15">
        <v>3.2262390537520003E-2</v>
      </c>
      <c r="J1187" s="15">
        <v>4.9868289049999997E-5</v>
      </c>
      <c r="K1187" s="15">
        <v>4.9868289049999997E-5</v>
      </c>
      <c r="L1187" s="15">
        <v>1.1162156763999999E-4</v>
      </c>
      <c r="M1187" s="15">
        <v>1.1162156763999999E-4</v>
      </c>
      <c r="N1187" s="15">
        <v>4.6039561794999998E-4</v>
      </c>
      <c r="O1187" s="15">
        <v>4.6039561794999998E-4</v>
      </c>
      <c r="P1187" s="15">
        <v>1.7250234687E-4</v>
      </c>
      <c r="Q1187" s="15">
        <v>1.7250234687E-4</v>
      </c>
      <c r="R1187" s="15"/>
      <c r="S1187" s="15"/>
      <c r="T1187" s="15"/>
      <c r="U1187" s="15"/>
      <c r="V1187" s="15">
        <v>8.8856354265E-4</v>
      </c>
      <c r="W1187" s="15">
        <v>8.8856354265E-4</v>
      </c>
      <c r="X1187" s="15">
        <v>2.1479324481000001E-4</v>
      </c>
      <c r="Y1187" s="15">
        <v>2.1479324481000001E-4</v>
      </c>
      <c r="Z1187" s="30" t="s">
        <v>8</v>
      </c>
      <c r="AA1187" s="17"/>
      <c r="AB1187" s="18">
        <f t="shared" si="37"/>
        <v>-3.4338531068135207</v>
      </c>
      <c r="AD1187" s="28">
        <f t="shared" si="38"/>
        <v>0</v>
      </c>
    </row>
    <row r="1188" spans="1:30">
      <c r="A1188" s="14">
        <v>44827</v>
      </c>
      <c r="B1188" s="15">
        <v>1.454393982950912E-2</v>
      </c>
      <c r="C1188" s="15">
        <v>1.454393982950912E-2</v>
      </c>
      <c r="D1188" s="15">
        <v>2.876899035355E-2</v>
      </c>
      <c r="E1188" s="15">
        <v>2.876899035355E-2</v>
      </c>
      <c r="F1188" s="15">
        <v>0.73423893151385</v>
      </c>
      <c r="G1188" s="15">
        <v>0.50262310403330002</v>
      </c>
      <c r="H1188" s="15">
        <v>0.19390599289846999</v>
      </c>
      <c r="I1188" s="15">
        <v>0.13791729569739999</v>
      </c>
      <c r="J1188" s="15">
        <v>1.085368644E-4</v>
      </c>
      <c r="K1188" s="15">
        <v>1.085368644E-4</v>
      </c>
      <c r="L1188" s="15">
        <v>1.6155753211E-4</v>
      </c>
      <c r="M1188" s="15">
        <v>1.6155753211E-4</v>
      </c>
      <c r="N1188" s="15">
        <v>8.9915264186499998E-3</v>
      </c>
      <c r="O1188" s="15">
        <v>2.3526216077500001E-3</v>
      </c>
      <c r="P1188" s="15">
        <v>2.27591806027E-3</v>
      </c>
      <c r="Q1188" s="15">
        <v>6.7108977523000002E-4</v>
      </c>
      <c r="R1188" s="15">
        <v>6.2482032748799998E-3</v>
      </c>
      <c r="S1188" s="15">
        <v>6.2482032748799998E-3</v>
      </c>
      <c r="T1188" s="15">
        <v>6.7854163483999997E-4</v>
      </c>
      <c r="U1188" s="15">
        <v>6.7854163483999997E-4</v>
      </c>
      <c r="V1188" s="15">
        <v>1.6937954784549999E-2</v>
      </c>
      <c r="W1188" s="15">
        <v>1.244909750949E-2</v>
      </c>
      <c r="X1188" s="15">
        <v>6.7220269359600003E-3</v>
      </c>
      <c r="Y1188" s="15">
        <v>5.6369315282499997E-3</v>
      </c>
      <c r="Z1188" s="30" t="s">
        <v>8</v>
      </c>
      <c r="AA1188" s="17"/>
      <c r="AB1188" s="18">
        <f t="shared" si="37"/>
        <v>-1.9811010800214599</v>
      </c>
      <c r="AD1188" s="28">
        <f t="shared" si="38"/>
        <v>0</v>
      </c>
    </row>
    <row r="1189" spans="1:30">
      <c r="A1189" s="14">
        <v>44828</v>
      </c>
      <c r="B1189" s="15">
        <v>5.2646246091206168E-2</v>
      </c>
      <c r="C1189" s="15">
        <v>5.2646246091206168E-2</v>
      </c>
      <c r="D1189" s="15">
        <v>0.31240233112832</v>
      </c>
      <c r="E1189" s="15">
        <v>0.31240233112832</v>
      </c>
      <c r="F1189" s="15">
        <v>1.48993690278056</v>
      </c>
      <c r="G1189" s="15">
        <v>2.40602749943E-2</v>
      </c>
      <c r="H1189" s="15">
        <v>0.49849950781184998</v>
      </c>
      <c r="I1189" s="15">
        <v>0.14415186438867</v>
      </c>
      <c r="J1189" s="15">
        <v>5.1041660554999998E-4</v>
      </c>
      <c r="K1189" s="15">
        <v>5.1041660554999998E-4</v>
      </c>
      <c r="L1189" s="15">
        <v>2.1501838818500001E-3</v>
      </c>
      <c r="M1189" s="15">
        <v>2.1501838818500001E-3</v>
      </c>
      <c r="N1189" s="15">
        <v>3.0358487047920001E-2</v>
      </c>
      <c r="O1189" s="15">
        <v>1.5193055392E-4</v>
      </c>
      <c r="P1189" s="15">
        <v>8.3468877516100007E-3</v>
      </c>
      <c r="Q1189" s="15">
        <v>1.0450303465000001E-3</v>
      </c>
      <c r="R1189" s="15"/>
      <c r="S1189" s="15"/>
      <c r="T1189" s="15">
        <v>1.75950839512E-3</v>
      </c>
      <c r="U1189" s="15">
        <v>1.75950839512E-3</v>
      </c>
      <c r="V1189" s="15">
        <v>4.6960353030999998E-4</v>
      </c>
      <c r="W1189" s="15">
        <v>4.6960353030999998E-4</v>
      </c>
      <c r="X1189" s="15">
        <v>7.8015577517999998E-4</v>
      </c>
      <c r="Y1189" s="15">
        <v>7.8015577517999998E-4</v>
      </c>
      <c r="Z1189" s="30" t="s">
        <v>8</v>
      </c>
      <c r="AA1189" s="17"/>
      <c r="AB1189" s="18">
        <f t="shared" si="37"/>
        <v>-1.9368879213103973</v>
      </c>
      <c r="AD1189" s="28">
        <f t="shared" si="38"/>
        <v>0</v>
      </c>
    </row>
    <row r="1190" spans="1:30">
      <c r="A1190" s="14">
        <v>44829</v>
      </c>
      <c r="B1190" s="15">
        <v>0.38988495092373671</v>
      </c>
      <c r="C1190" s="15">
        <v>0.38988495092373671</v>
      </c>
      <c r="D1190" s="15">
        <v>8.7828549272000002E-4</v>
      </c>
      <c r="E1190" s="15">
        <v>8.7828549272000002E-4</v>
      </c>
      <c r="F1190" s="15">
        <v>1.8503299885590001E-2</v>
      </c>
      <c r="G1190" s="15">
        <v>1.8503299885590001E-2</v>
      </c>
      <c r="H1190" s="15">
        <v>0.15272467456875999</v>
      </c>
      <c r="I1190" s="15">
        <v>0.15272467456875999</v>
      </c>
      <c r="J1190" s="15">
        <v>6.3802075694199996E-3</v>
      </c>
      <c r="K1190" s="15">
        <v>6.3802075694199996E-3</v>
      </c>
      <c r="L1190" s="15">
        <v>1.17496387E-5</v>
      </c>
      <c r="M1190" s="15">
        <v>1.17496387E-5</v>
      </c>
      <c r="N1190" s="15">
        <v>1.9797011571999999E-4</v>
      </c>
      <c r="O1190" s="15">
        <v>1.9797011571999999E-4</v>
      </c>
      <c r="P1190" s="15">
        <v>2.4729046112099999E-3</v>
      </c>
      <c r="Q1190" s="15">
        <v>2.4729046112099999E-3</v>
      </c>
      <c r="R1190" s="15">
        <v>8.6594817218100008E-3</v>
      </c>
      <c r="S1190" s="15">
        <v>8.6594817218100008E-3</v>
      </c>
      <c r="T1190" s="15">
        <v>2.7229787683999999E-3</v>
      </c>
      <c r="U1190" s="15">
        <v>2.7229787683999999E-3</v>
      </c>
      <c r="V1190" s="15">
        <v>1.8876220335999999E-4</v>
      </c>
      <c r="W1190" s="15">
        <v>1.8876220335999999E-4</v>
      </c>
      <c r="X1190" s="15">
        <v>4.3626399981700004E-3</v>
      </c>
      <c r="Y1190" s="15">
        <v>4.3626399981700004E-3</v>
      </c>
      <c r="Z1190" s="30" t="s">
        <v>8</v>
      </c>
      <c r="AA1190" s="17"/>
      <c r="AB1190" s="18">
        <f t="shared" si="37"/>
        <v>-1.8791184912800711</v>
      </c>
      <c r="AD1190" s="28">
        <f t="shared" si="38"/>
        <v>0</v>
      </c>
    </row>
    <row r="1191" spans="1:30">
      <c r="A1191" s="14">
        <v>44830</v>
      </c>
      <c r="B1191" s="15">
        <v>1.0759816719370603E-2</v>
      </c>
      <c r="C1191" s="15">
        <v>1.0759816719370603E-2</v>
      </c>
      <c r="D1191" s="15">
        <v>5.2996745350079998E-2</v>
      </c>
      <c r="E1191" s="15">
        <v>5.2996745350079998E-2</v>
      </c>
      <c r="F1191" s="15">
        <v>4.1274467149619999E-2</v>
      </c>
      <c r="G1191" s="15">
        <v>4.1274467149619999E-2</v>
      </c>
      <c r="H1191" s="15">
        <v>3.4138770904079997E-2</v>
      </c>
      <c r="I1191" s="15">
        <v>3.4138770904079997E-2</v>
      </c>
      <c r="J1191" s="15">
        <v>1.4080458084E-4</v>
      </c>
      <c r="K1191" s="15">
        <v>1.4080458084E-4</v>
      </c>
      <c r="L1191" s="15">
        <v>4.0536253509999999E-4</v>
      </c>
      <c r="M1191" s="15">
        <v>4.0536253509999999E-4</v>
      </c>
      <c r="N1191" s="15">
        <v>4.0054418762000001E-4</v>
      </c>
      <c r="O1191" s="15">
        <v>4.0054418762000001E-4</v>
      </c>
      <c r="P1191" s="15">
        <v>3.0382671416E-4</v>
      </c>
      <c r="Q1191" s="15">
        <v>3.0382671416E-4</v>
      </c>
      <c r="R1191" s="15"/>
      <c r="S1191" s="15"/>
      <c r="T1191" s="15">
        <v>3.1870894969999999E-3</v>
      </c>
      <c r="U1191" s="15">
        <v>3.1870894969999999E-3</v>
      </c>
      <c r="V1191" s="15">
        <v>8.0707351827399992E-3</v>
      </c>
      <c r="W1191" s="15">
        <v>8.0707351827399992E-3</v>
      </c>
      <c r="X1191" s="15">
        <v>3.1584623252099999E-3</v>
      </c>
      <c r="Y1191" s="15">
        <v>3.1584623252099999E-3</v>
      </c>
      <c r="Z1191" s="30" t="s">
        <v>8</v>
      </c>
      <c r="AA1191" s="17"/>
      <c r="AB1191" s="18">
        <f t="shared" si="37"/>
        <v>-3.3773215639018783</v>
      </c>
      <c r="AD1191" s="28">
        <f t="shared" si="38"/>
        <v>0</v>
      </c>
    </row>
    <row r="1192" spans="1:30">
      <c r="A1192" s="14">
        <v>44831</v>
      </c>
      <c r="B1192" s="15">
        <v>0.80555474071423117</v>
      </c>
      <c r="C1192" s="15">
        <v>0.80555474071423117</v>
      </c>
      <c r="D1192" s="15">
        <v>2.421894276751E-2</v>
      </c>
      <c r="E1192" s="15">
        <v>2.421894276751E-2</v>
      </c>
      <c r="F1192" s="15">
        <v>0.55569751087108998</v>
      </c>
      <c r="G1192" s="15">
        <v>0.55569751087108998</v>
      </c>
      <c r="H1192" s="15">
        <v>0.44912599738352998</v>
      </c>
      <c r="I1192" s="15">
        <v>0.44912599738352998</v>
      </c>
      <c r="J1192" s="15">
        <v>4.7668217472700003E-3</v>
      </c>
      <c r="K1192" s="15">
        <v>4.7668217472700003E-3</v>
      </c>
      <c r="L1192" s="15">
        <v>2.2030572559999999E-4</v>
      </c>
      <c r="M1192" s="15">
        <v>2.2030572559999999E-4</v>
      </c>
      <c r="N1192" s="15">
        <v>1.373360128358E-2</v>
      </c>
      <c r="O1192" s="15">
        <v>1.373360128358E-2</v>
      </c>
      <c r="P1192" s="15">
        <v>5.2117967121099998E-3</v>
      </c>
      <c r="Q1192" s="15">
        <v>5.2117967121099998E-3</v>
      </c>
      <c r="R1192" s="15">
        <v>3.3411753662400002E-3</v>
      </c>
      <c r="S1192" s="15">
        <v>3.3411753662400002E-3</v>
      </c>
      <c r="T1192" s="15">
        <v>2.4263003912599998E-3</v>
      </c>
      <c r="U1192" s="15">
        <v>2.4263003912599998E-3</v>
      </c>
      <c r="V1192" s="15">
        <v>1.5147015830700001E-3</v>
      </c>
      <c r="W1192" s="15">
        <v>1.5147015830700001E-3</v>
      </c>
      <c r="X1192" s="15">
        <v>2.5530347336300001E-3</v>
      </c>
      <c r="Y1192" s="15">
        <v>2.5530347336300001E-3</v>
      </c>
      <c r="Z1192" s="30" t="s">
        <v>8</v>
      </c>
      <c r="AA1192" s="17"/>
      <c r="AB1192" s="18">
        <f t="shared" si="37"/>
        <v>-0.80045181282499744</v>
      </c>
      <c r="AD1192" s="28">
        <f t="shared" si="38"/>
        <v>0</v>
      </c>
    </row>
    <row r="1193" spans="1:30">
      <c r="A1193" s="14">
        <v>44832</v>
      </c>
      <c r="B1193" s="15">
        <v>5.3344402137882885E-2</v>
      </c>
      <c r="C1193" s="15">
        <v>5.3344402137882885E-2</v>
      </c>
      <c r="D1193" s="15">
        <v>0.53187089496997997</v>
      </c>
      <c r="E1193" s="15">
        <v>0.53187089496997997</v>
      </c>
      <c r="F1193" s="15">
        <v>0.27404128367505998</v>
      </c>
      <c r="G1193" s="15">
        <v>0.27404128367505998</v>
      </c>
      <c r="H1193" s="15">
        <v>0.28799656330807999</v>
      </c>
      <c r="I1193" s="15">
        <v>0.28799656330807999</v>
      </c>
      <c r="J1193" s="15">
        <v>1.6133858221999999E-4</v>
      </c>
      <c r="K1193" s="15">
        <v>1.6133858221999999E-4</v>
      </c>
      <c r="L1193" s="15">
        <v>2.3205536429799999E-3</v>
      </c>
      <c r="M1193" s="15">
        <v>2.3205536429799999E-3</v>
      </c>
      <c r="N1193" s="15">
        <v>1.23386025612E-3</v>
      </c>
      <c r="O1193" s="15">
        <v>1.23386025612E-3</v>
      </c>
      <c r="P1193" s="15">
        <v>1.23867814234E-3</v>
      </c>
      <c r="Q1193" s="15">
        <v>1.23867814234E-3</v>
      </c>
      <c r="R1193" s="15"/>
      <c r="S1193" s="15"/>
      <c r="T1193" s="15"/>
      <c r="U1193" s="15"/>
      <c r="V1193" s="15">
        <v>1.6113846628E-4</v>
      </c>
      <c r="W1193" s="15">
        <v>1.6113846628E-4</v>
      </c>
      <c r="X1193" s="15">
        <v>3.8952142840000003E-5</v>
      </c>
      <c r="Y1193" s="15">
        <v>3.8952142840000003E-5</v>
      </c>
      <c r="Z1193" s="30" t="s">
        <v>8</v>
      </c>
      <c r="AA1193" s="17"/>
      <c r="AB1193" s="18">
        <f t="shared" si="37"/>
        <v>-1.244806731875445</v>
      </c>
      <c r="AD1193" s="28">
        <f t="shared" si="38"/>
        <v>0</v>
      </c>
    </row>
    <row r="1194" spans="1:30">
      <c r="A1194" s="14">
        <v>44833</v>
      </c>
      <c r="B1194" s="15">
        <v>7.0255618982804236E-3</v>
      </c>
      <c r="C1194" s="15">
        <v>7.0255618982804236E-3</v>
      </c>
      <c r="D1194" s="15">
        <v>0.91902736490852999</v>
      </c>
      <c r="E1194" s="15">
        <v>0.91902736490852999</v>
      </c>
      <c r="F1194" s="15">
        <v>1.0399139980985701</v>
      </c>
      <c r="G1194" s="15">
        <v>1.0399139980985701</v>
      </c>
      <c r="H1194" s="15">
        <v>0.60224353213579995</v>
      </c>
      <c r="I1194" s="15">
        <v>0.60224353213579995</v>
      </c>
      <c r="J1194" s="15">
        <v>2.6400858909999999E-5</v>
      </c>
      <c r="K1194" s="15">
        <v>2.6400858909999999E-5</v>
      </c>
      <c r="L1194" s="15">
        <v>4.6146705988799998E-3</v>
      </c>
      <c r="M1194" s="15">
        <v>4.6146705988799998E-3</v>
      </c>
      <c r="N1194" s="15">
        <v>8.9823185062900008E-3</v>
      </c>
      <c r="O1194" s="15">
        <v>8.9823185062900008E-3</v>
      </c>
      <c r="P1194" s="15">
        <v>3.9297147534600001E-3</v>
      </c>
      <c r="Q1194" s="15">
        <v>3.9297147534600001E-3</v>
      </c>
      <c r="R1194" s="15">
        <v>1.210039366614E-2</v>
      </c>
      <c r="S1194" s="15">
        <v>1.210039366614E-2</v>
      </c>
      <c r="T1194" s="15"/>
      <c r="U1194" s="15"/>
      <c r="V1194" s="15">
        <v>1.0713406029799999E-2</v>
      </c>
      <c r="W1194" s="15">
        <v>1.0713406029799999E-2</v>
      </c>
      <c r="X1194" s="15">
        <v>7.1805493031200001E-3</v>
      </c>
      <c r="Y1194" s="15">
        <v>7.1805493031200001E-3</v>
      </c>
      <c r="Z1194" s="30" t="s">
        <v>8</v>
      </c>
      <c r="AA1194" s="17"/>
      <c r="AB1194" s="18">
        <f t="shared" si="37"/>
        <v>-0.50709337704536483</v>
      </c>
      <c r="AD1194" s="28">
        <f t="shared" si="38"/>
        <v>0</v>
      </c>
    </row>
    <row r="1195" spans="1:30">
      <c r="A1195" s="14">
        <v>44834</v>
      </c>
      <c r="B1195" s="15">
        <v>1.9574770165856063E-2</v>
      </c>
      <c r="C1195" s="15">
        <v>1.9574770165856063E-2</v>
      </c>
      <c r="D1195" s="15">
        <v>1.19362523352407</v>
      </c>
      <c r="E1195" s="15">
        <v>1.19362523352407</v>
      </c>
      <c r="F1195" s="15">
        <v>3.538600719598E-2</v>
      </c>
      <c r="G1195" s="15">
        <v>3.538600719598E-2</v>
      </c>
      <c r="H1195" s="15">
        <v>0.46821811196738</v>
      </c>
      <c r="I1195" s="15">
        <v>0.46821811196738</v>
      </c>
      <c r="J1195" s="15">
        <v>1.9947315619000001E-4</v>
      </c>
      <c r="K1195" s="15">
        <v>1.9947315619000001E-4</v>
      </c>
      <c r="L1195" s="15">
        <v>7.4874572606900003E-3</v>
      </c>
      <c r="M1195" s="15">
        <v>7.4874572606900003E-3</v>
      </c>
      <c r="N1195" s="15">
        <v>2.6702945841000002E-4</v>
      </c>
      <c r="O1195" s="15">
        <v>2.6702945841000002E-4</v>
      </c>
      <c r="P1195" s="15">
        <v>2.9770566314099999E-3</v>
      </c>
      <c r="Q1195" s="15">
        <v>2.9770566314099999E-3</v>
      </c>
      <c r="R1195" s="15"/>
      <c r="S1195" s="15"/>
      <c r="T1195" s="15"/>
      <c r="U1195" s="15"/>
      <c r="V1195" s="15">
        <v>1.1970286067E-4</v>
      </c>
      <c r="W1195" s="15">
        <v>1.1970286067E-4</v>
      </c>
      <c r="X1195" s="15">
        <v>2.893587754E-5</v>
      </c>
      <c r="Y1195" s="15">
        <v>2.893587754E-5</v>
      </c>
      <c r="Z1195" s="30" t="s">
        <v>8</v>
      </c>
      <c r="AA1195" s="17"/>
      <c r="AB1195" s="18">
        <f t="shared" si="37"/>
        <v>-0.75882104042027521</v>
      </c>
      <c r="AD1195" s="28">
        <f t="shared" si="38"/>
        <v>0</v>
      </c>
    </row>
    <row r="1196" spans="1:30">
      <c r="A1196" s="14">
        <v>44835</v>
      </c>
      <c r="B1196" s="15">
        <v>1.8061120921800657E-2</v>
      </c>
      <c r="C1196" s="15">
        <v>1.8061120921800657E-2</v>
      </c>
      <c r="D1196" s="15">
        <v>6.02168983304E-3</v>
      </c>
      <c r="E1196" s="15">
        <v>6.02168983304E-3</v>
      </c>
      <c r="F1196" s="15">
        <v>2.196087097643E-2</v>
      </c>
      <c r="G1196" s="15">
        <v>2.196087097643E-2</v>
      </c>
      <c r="H1196" s="15">
        <v>1.4442341647019999E-2</v>
      </c>
      <c r="I1196" s="15">
        <v>1.4442341647019999E-2</v>
      </c>
      <c r="J1196" s="15">
        <v>2.1414030003000001E-4</v>
      </c>
      <c r="K1196" s="15">
        <v>2.1414030003000001E-4</v>
      </c>
      <c r="L1196" s="15">
        <v>4.1123735449999999E-5</v>
      </c>
      <c r="M1196" s="15">
        <v>4.1123735449999999E-5</v>
      </c>
      <c r="N1196" s="15">
        <v>4.6039561799999998E-5</v>
      </c>
      <c r="O1196" s="15">
        <v>4.6039561799999998E-5</v>
      </c>
      <c r="P1196" s="15">
        <v>1.0795308159E-4</v>
      </c>
      <c r="Q1196" s="15">
        <v>1.0795308159E-4</v>
      </c>
      <c r="R1196" s="15"/>
      <c r="S1196" s="15"/>
      <c r="T1196" s="15">
        <v>5.0082834952799998E-3</v>
      </c>
      <c r="U1196" s="15">
        <v>5.0082834952799998E-3</v>
      </c>
      <c r="V1196" s="15">
        <v>1.4714243949829999E-2</v>
      </c>
      <c r="W1196" s="15">
        <v>1.4714243949829999E-2</v>
      </c>
      <c r="X1196" s="15">
        <v>5.4544129160900004E-3</v>
      </c>
      <c r="Y1196" s="15">
        <v>5.4544129160900004E-3</v>
      </c>
      <c r="Z1196" s="30" t="s">
        <v>8</v>
      </c>
      <c r="AA1196" s="17"/>
      <c r="AB1196" s="18">
        <f t="shared" si="37"/>
        <v>-4.2375909947435515</v>
      </c>
      <c r="AD1196" s="28">
        <f t="shared" si="38"/>
        <v>0</v>
      </c>
    </row>
    <row r="1197" spans="1:30">
      <c r="A1197" s="14">
        <v>44836</v>
      </c>
      <c r="B1197" s="15">
        <v>2.2921812389629741E-2</v>
      </c>
      <c r="C1197" s="15">
        <v>2.2921812389629741E-2</v>
      </c>
      <c r="D1197" s="15">
        <v>4.871106463476E-2</v>
      </c>
      <c r="E1197" s="15">
        <v>4.871106463476E-2</v>
      </c>
      <c r="F1197" s="15">
        <v>6.7401918468500003E-3</v>
      </c>
      <c r="G1197" s="15">
        <v>6.7401918468500003E-3</v>
      </c>
      <c r="H1197" s="15">
        <v>2.878118188592E-2</v>
      </c>
      <c r="I1197" s="15">
        <v>2.878118188592E-2</v>
      </c>
      <c r="J1197" s="15">
        <v>4.8988260418000005E-4</v>
      </c>
      <c r="K1197" s="15">
        <v>4.8988260418000005E-4</v>
      </c>
      <c r="L1197" s="15">
        <v>4.4648627055E-4</v>
      </c>
      <c r="M1197" s="15">
        <v>4.4648627055E-4</v>
      </c>
      <c r="N1197" s="15">
        <v>5.5247474149999999E-5</v>
      </c>
      <c r="O1197" s="15">
        <v>5.5247474149999999E-5</v>
      </c>
      <c r="P1197" s="15">
        <v>3.6837597944000002E-4</v>
      </c>
      <c r="Q1197" s="15">
        <v>3.6837597944000002E-4</v>
      </c>
      <c r="R1197" s="15"/>
      <c r="S1197" s="15"/>
      <c r="T1197" s="15">
        <v>2.320553643E-4</v>
      </c>
      <c r="U1197" s="15">
        <v>2.320553643E-4</v>
      </c>
      <c r="V1197" s="15">
        <v>6.16469732441E-3</v>
      </c>
      <c r="W1197" s="15">
        <v>6.16469732441E-3</v>
      </c>
      <c r="X1197" s="15">
        <v>1.5781182442400001E-3</v>
      </c>
      <c r="Y1197" s="15">
        <v>1.5781182442400001E-3</v>
      </c>
      <c r="Z1197" s="30" t="s">
        <v>8</v>
      </c>
      <c r="AA1197" s="17"/>
      <c r="AB1197" s="18">
        <f t="shared" si="37"/>
        <v>-3.548033512142343</v>
      </c>
      <c r="AD1197" s="28">
        <f t="shared" si="38"/>
        <v>0</v>
      </c>
    </row>
    <row r="1198" spans="1:30">
      <c r="A1198" s="14">
        <v>44837</v>
      </c>
      <c r="B1198" s="15">
        <v>3.9395948348186268E-3</v>
      </c>
      <c r="C1198" s="15">
        <v>3.9395948348186268E-3</v>
      </c>
      <c r="D1198" s="15">
        <v>0.14404469562561001</v>
      </c>
      <c r="E1198" s="15">
        <v>0.14404469562561001</v>
      </c>
      <c r="F1198" s="15">
        <v>0.10581272487448</v>
      </c>
      <c r="G1198" s="15">
        <v>0.10581272487448</v>
      </c>
      <c r="H1198" s="15">
        <v>8.164814306788E-2</v>
      </c>
      <c r="I1198" s="15">
        <v>8.164814306788E-2</v>
      </c>
      <c r="J1198" s="15">
        <v>1.466714384E-5</v>
      </c>
      <c r="K1198" s="15">
        <v>1.466714384E-5</v>
      </c>
      <c r="L1198" s="15">
        <v>4.6704813827000001E-4</v>
      </c>
      <c r="M1198" s="15">
        <v>4.6704813827000001E-4</v>
      </c>
      <c r="N1198" s="15">
        <v>7.1361320783000005E-4</v>
      </c>
      <c r="O1198" s="15">
        <v>7.1361320783000005E-4</v>
      </c>
      <c r="P1198" s="15">
        <v>3.5502095903999997E-4</v>
      </c>
      <c r="Q1198" s="15">
        <v>3.5502095903999997E-4</v>
      </c>
      <c r="R1198" s="15">
        <v>3.6257179566899999E-3</v>
      </c>
      <c r="S1198" s="15">
        <v>3.6257179566899999E-3</v>
      </c>
      <c r="T1198" s="15">
        <v>4.3884900539300003E-3</v>
      </c>
      <c r="U1198" s="15">
        <v>4.3884900539300003E-3</v>
      </c>
      <c r="V1198" s="15">
        <v>4.1550704520390003E-2</v>
      </c>
      <c r="W1198" s="15">
        <v>4.1550704520390003E-2</v>
      </c>
      <c r="X1198" s="15">
        <v>1.308235540269E-2</v>
      </c>
      <c r="Y1198" s="15">
        <v>1.308235540269E-2</v>
      </c>
      <c r="Z1198" s="30" t="s">
        <v>8</v>
      </c>
      <c r="AA1198" s="17"/>
      <c r="AB1198" s="18">
        <f t="shared" si="37"/>
        <v>-2.5053362024099499</v>
      </c>
      <c r="AD1198" s="28">
        <f t="shared" si="38"/>
        <v>0</v>
      </c>
    </row>
    <row r="1199" spans="1:30">
      <c r="A1199" s="14">
        <v>44838</v>
      </c>
      <c r="B1199" s="15">
        <v>4.0657322718232435E-3</v>
      </c>
      <c r="C1199" s="15">
        <v>4.0657322718232435E-3</v>
      </c>
      <c r="D1199" s="15">
        <v>0.95431152992044999</v>
      </c>
      <c r="E1199" s="15">
        <v>0.95431152992044999</v>
      </c>
      <c r="F1199" s="15">
        <v>4.6619660274070003E-2</v>
      </c>
      <c r="G1199" s="15">
        <v>4.6619660274070003E-2</v>
      </c>
      <c r="H1199" s="15">
        <v>0.37437906110868002</v>
      </c>
      <c r="I1199" s="15">
        <v>0.37437906110868002</v>
      </c>
      <c r="J1199" s="15">
        <v>2.053400137E-5</v>
      </c>
      <c r="K1199" s="15">
        <v>2.053400137E-5</v>
      </c>
      <c r="L1199" s="15">
        <v>1.5967758991410001E-2</v>
      </c>
      <c r="M1199" s="15">
        <v>1.5967758991410001E-2</v>
      </c>
      <c r="N1199" s="15">
        <v>3.2227693256999999E-4</v>
      </c>
      <c r="O1199" s="15">
        <v>3.2227693256999999E-4</v>
      </c>
      <c r="P1199" s="15">
        <v>6.1355189566199998E-3</v>
      </c>
      <c r="Q1199" s="15">
        <v>6.1355189566199998E-3</v>
      </c>
      <c r="R1199" s="15"/>
      <c r="S1199" s="15"/>
      <c r="T1199" s="15">
        <v>1.0574674829E-4</v>
      </c>
      <c r="U1199" s="15">
        <v>1.0574674829E-4</v>
      </c>
      <c r="V1199" s="15">
        <v>4.6499957413000001E-4</v>
      </c>
      <c r="W1199" s="15">
        <v>4.6499957413000001E-4</v>
      </c>
      <c r="X1199" s="15">
        <v>1.5246981625999999E-4</v>
      </c>
      <c r="Y1199" s="15">
        <v>1.5246981625999999E-4</v>
      </c>
      <c r="Z1199" s="30" t="s">
        <v>8</v>
      </c>
      <c r="AA1199" s="17"/>
      <c r="AB1199" s="18">
        <f t="shared" si="37"/>
        <v>-0.98248646246860805</v>
      </c>
      <c r="AD1199" s="28">
        <f t="shared" si="38"/>
        <v>0</v>
      </c>
    </row>
    <row r="1200" spans="1:30">
      <c r="A1200" s="14">
        <v>44839</v>
      </c>
      <c r="B1200" s="15">
        <v>0.20316047615415758</v>
      </c>
      <c r="C1200" s="15">
        <v>0.20316047615415758</v>
      </c>
      <c r="D1200" s="15">
        <v>0.38684216710336</v>
      </c>
      <c r="E1200" s="15">
        <v>9.9907177854279994E-2</v>
      </c>
      <c r="F1200" s="15">
        <v>1.25850523354719</v>
      </c>
      <c r="G1200" s="15">
        <v>0.56993754733442004</v>
      </c>
      <c r="H1200" s="15">
        <v>0.52786274600365002</v>
      </c>
      <c r="I1200" s="15">
        <v>0.25270147022081002</v>
      </c>
      <c r="J1200" s="15">
        <v>3.8398582567200001E-3</v>
      </c>
      <c r="K1200" s="15">
        <v>3.8398582567200001E-3</v>
      </c>
      <c r="L1200" s="15">
        <v>1.0651047480290001E-2</v>
      </c>
      <c r="M1200" s="15">
        <v>6.3154308004999998E-4</v>
      </c>
      <c r="N1200" s="15">
        <v>1.4391967017259999E-2</v>
      </c>
      <c r="O1200" s="15">
        <v>6.5053900816999998E-3</v>
      </c>
      <c r="P1200" s="15">
        <v>8.9712349554300005E-3</v>
      </c>
      <c r="Q1200" s="15">
        <v>3.2686412435300001E-3</v>
      </c>
      <c r="R1200" s="15"/>
      <c r="S1200" s="15"/>
      <c r="T1200" s="15"/>
      <c r="U1200" s="15"/>
      <c r="V1200" s="15">
        <v>6.7678155839000003E-4</v>
      </c>
      <c r="W1200" s="15">
        <v>6.7678155839000003E-4</v>
      </c>
      <c r="X1200" s="15">
        <v>1.6359899993000001E-4</v>
      </c>
      <c r="Y1200" s="15">
        <v>1.6359899993000001E-4</v>
      </c>
      <c r="Z1200" s="30" t="s">
        <v>8</v>
      </c>
      <c r="AA1200" s="17"/>
      <c r="AB1200" s="18">
        <f t="shared" si="37"/>
        <v>-1.375546446556595</v>
      </c>
      <c r="AD1200" s="28">
        <f t="shared" si="38"/>
        <v>0</v>
      </c>
    </row>
    <row r="1201" spans="1:30">
      <c r="A1201" s="14">
        <v>44840</v>
      </c>
      <c r="B1201" s="15">
        <v>5.9284595392170084E-3</v>
      </c>
      <c r="C1201" s="15">
        <v>5.9284595392170084E-3</v>
      </c>
      <c r="D1201" s="15">
        <v>9.8553031994269999E-2</v>
      </c>
      <c r="E1201" s="15">
        <v>9.8553031994269999E-2</v>
      </c>
      <c r="F1201" s="15">
        <v>0.76929805782108995</v>
      </c>
      <c r="G1201" s="15">
        <v>0.48272940938148001</v>
      </c>
      <c r="H1201" s="15">
        <v>0.22555182666074</v>
      </c>
      <c r="I1201" s="15">
        <v>0.15627933583258</v>
      </c>
      <c r="J1201" s="15">
        <v>2.3467430140000001E-5</v>
      </c>
      <c r="K1201" s="15">
        <v>2.3467430140000001E-5</v>
      </c>
      <c r="L1201" s="15">
        <v>5.1992151240999997E-4</v>
      </c>
      <c r="M1201" s="15">
        <v>5.1992151240999997E-4</v>
      </c>
      <c r="N1201" s="15">
        <v>7.6241514333300004E-3</v>
      </c>
      <c r="O1201" s="15">
        <v>2.11321588641E-3</v>
      </c>
      <c r="P1201" s="15">
        <v>2.0488827134300001E-3</v>
      </c>
      <c r="Q1201" s="15">
        <v>7.1671942826999997E-4</v>
      </c>
      <c r="R1201" s="15"/>
      <c r="S1201" s="15"/>
      <c r="T1201" s="15">
        <v>2.4644867170300002E-3</v>
      </c>
      <c r="U1201" s="15">
        <v>2.4644867170300002E-3</v>
      </c>
      <c r="V1201" s="15">
        <v>3.0386110784999998E-4</v>
      </c>
      <c r="W1201" s="15">
        <v>3.0386110784999998E-4</v>
      </c>
      <c r="X1201" s="15">
        <v>1.00719112203E-3</v>
      </c>
      <c r="Y1201" s="15">
        <v>1.00719112203E-3</v>
      </c>
      <c r="Z1201" s="30" t="s">
        <v>8</v>
      </c>
      <c r="AA1201" s="17"/>
      <c r="AB1201" s="18">
        <f t="shared" si="37"/>
        <v>-1.8561102586598137</v>
      </c>
      <c r="AD1201" s="28">
        <f t="shared" si="38"/>
        <v>0</v>
      </c>
    </row>
    <row r="1202" spans="1:30">
      <c r="A1202" s="14">
        <v>44841</v>
      </c>
      <c r="B1202" s="15">
        <v>0.13531613561827879</v>
      </c>
      <c r="C1202" s="15">
        <v>0.13531613561827879</v>
      </c>
      <c r="D1202" s="15">
        <v>4.3785028610370001E-2</v>
      </c>
      <c r="E1202" s="15">
        <v>4.3785028610370001E-2</v>
      </c>
      <c r="F1202" s="15">
        <v>0.23072265998172001</v>
      </c>
      <c r="G1202" s="15">
        <v>0.23072265998172001</v>
      </c>
      <c r="H1202" s="15">
        <v>0.12369976356049001</v>
      </c>
      <c r="I1202" s="15">
        <v>0.12369976356049001</v>
      </c>
      <c r="J1202" s="15">
        <v>2.170737288E-4</v>
      </c>
      <c r="K1202" s="15">
        <v>2.170737288E-4</v>
      </c>
      <c r="L1202" s="15">
        <v>1.9974385788E-4</v>
      </c>
      <c r="M1202" s="15">
        <v>1.9974385788E-4</v>
      </c>
      <c r="N1202" s="15">
        <v>1.5239094954299999E-3</v>
      </c>
      <c r="O1202" s="15">
        <v>1.5239094954299999E-3</v>
      </c>
      <c r="P1202" s="15">
        <v>5.2641038753E-4</v>
      </c>
      <c r="Q1202" s="15">
        <v>5.2641038753E-4</v>
      </c>
      <c r="R1202" s="15"/>
      <c r="S1202" s="15"/>
      <c r="T1202" s="15"/>
      <c r="U1202" s="15"/>
      <c r="V1202" s="15">
        <v>1.7080677426099999E-3</v>
      </c>
      <c r="W1202" s="15">
        <v>1.7080677426099999E-3</v>
      </c>
      <c r="X1202" s="15">
        <v>4.1289271411000002E-4</v>
      </c>
      <c r="Y1202" s="15">
        <v>4.1289271411000002E-4</v>
      </c>
      <c r="Z1202" s="30" t="s">
        <v>8</v>
      </c>
      <c r="AA1202" s="17"/>
      <c r="AB1202" s="18">
        <f t="shared" si="37"/>
        <v>-2.0898979109801052</v>
      </c>
      <c r="AD1202" s="28">
        <f t="shared" si="38"/>
        <v>0</v>
      </c>
    </row>
    <row r="1203" spans="1:30">
      <c r="A1203" s="14">
        <v>44842</v>
      </c>
      <c r="B1203" s="15">
        <v>1.3842850354064851E-2</v>
      </c>
      <c r="C1203" s="15">
        <v>1.3842850354064851E-2</v>
      </c>
      <c r="D1203" s="15">
        <v>0.12889647393343001</v>
      </c>
      <c r="E1203" s="15">
        <v>0.12889647393343001</v>
      </c>
      <c r="F1203" s="15">
        <v>7.8658591327530003E-2</v>
      </c>
      <c r="G1203" s="15">
        <v>7.8658591327530003E-2</v>
      </c>
      <c r="H1203" s="15">
        <v>7.3102042928599995E-2</v>
      </c>
      <c r="I1203" s="15">
        <v>7.3102042928599995E-2</v>
      </c>
      <c r="J1203" s="15">
        <v>5.8668575349999998E-5</v>
      </c>
      <c r="K1203" s="15">
        <v>5.8668575349999998E-5</v>
      </c>
      <c r="L1203" s="15">
        <v>5.7573229622999997E-4</v>
      </c>
      <c r="M1203" s="15">
        <v>5.7573229622999997E-4</v>
      </c>
      <c r="N1203" s="15">
        <v>9.2999914827000005E-4</v>
      </c>
      <c r="O1203" s="15">
        <v>9.2999914827000005E-4</v>
      </c>
      <c r="P1203" s="15">
        <v>4.6519987735999999E-4</v>
      </c>
      <c r="Q1203" s="15">
        <v>4.6519987735999999E-4</v>
      </c>
      <c r="R1203" s="15"/>
      <c r="S1203" s="15"/>
      <c r="T1203" s="15">
        <v>3.1518405808999999E-3</v>
      </c>
      <c r="U1203" s="15">
        <v>3.1518405808999999E-3</v>
      </c>
      <c r="V1203" s="15"/>
      <c r="W1203" s="15"/>
      <c r="X1203" s="15">
        <v>1.1941614076599999E-3</v>
      </c>
      <c r="Y1203" s="15">
        <v>1.1941614076599999E-3</v>
      </c>
      <c r="Z1203" s="30" t="s">
        <v>8</v>
      </c>
      <c r="AA1203" s="17"/>
      <c r="AB1203" s="18">
        <f t="shared" si="37"/>
        <v>-2.615898965577244</v>
      </c>
      <c r="AD1203" s="28">
        <f t="shared" si="38"/>
        <v>0</v>
      </c>
    </row>
    <row r="1204" spans="1:30">
      <c r="A1204" s="14">
        <v>44843</v>
      </c>
      <c r="B1204" s="15">
        <v>0.25474775446027842</v>
      </c>
      <c r="C1204" s="15">
        <v>0.25474775446027842</v>
      </c>
      <c r="D1204" s="15">
        <v>3.8979426382600001E-3</v>
      </c>
      <c r="E1204" s="15">
        <v>3.8979426382600001E-3</v>
      </c>
      <c r="F1204" s="15">
        <v>4.2779960820329997E-2</v>
      </c>
      <c r="G1204" s="15">
        <v>4.2779960820329997E-2</v>
      </c>
      <c r="H1204" s="15">
        <v>0.10846724987299</v>
      </c>
      <c r="I1204" s="15">
        <v>0.10846724987299</v>
      </c>
      <c r="J1204" s="15">
        <v>1.5796513913250002E-2</v>
      </c>
      <c r="K1204" s="15">
        <v>1.5796513913250002E-2</v>
      </c>
      <c r="L1204" s="15">
        <v>8.8122290200000008E-6</v>
      </c>
      <c r="M1204" s="15">
        <v>8.8122290200000008E-6</v>
      </c>
      <c r="N1204" s="15">
        <v>3.9133627526000001E-4</v>
      </c>
      <c r="O1204" s="15">
        <v>3.9133627526000001E-4</v>
      </c>
      <c r="P1204" s="15">
        <v>6.0910022219400001E-3</v>
      </c>
      <c r="Q1204" s="15">
        <v>6.0910022219400001E-3</v>
      </c>
      <c r="R1204" s="15"/>
      <c r="S1204" s="15"/>
      <c r="T1204" s="15">
        <v>1.2061004124119999E-2</v>
      </c>
      <c r="U1204" s="15">
        <v>1.2061004124119999E-2</v>
      </c>
      <c r="V1204" s="15">
        <v>1.672156884411E-2</v>
      </c>
      <c r="W1204" s="15">
        <v>1.672156884411E-2</v>
      </c>
      <c r="X1204" s="15">
        <v>8.6117623229300007E-3</v>
      </c>
      <c r="Y1204" s="15">
        <v>8.6117623229300007E-3</v>
      </c>
      <c r="Z1204" s="30" t="s">
        <v>8</v>
      </c>
      <c r="AA1204" s="17"/>
      <c r="AB1204" s="18">
        <f t="shared" si="37"/>
        <v>-2.2213069960544112</v>
      </c>
      <c r="AD1204" s="28">
        <f t="shared" si="38"/>
        <v>0</v>
      </c>
    </row>
    <row r="1205" spans="1:30">
      <c r="A1205" s="14">
        <v>44844</v>
      </c>
      <c r="B1205" s="15">
        <v>4.0434382131898691E-2</v>
      </c>
      <c r="C1205" s="15">
        <v>4.0434382131898691E-2</v>
      </c>
      <c r="D1205" s="15">
        <v>3.58657721275E-3</v>
      </c>
      <c r="E1205" s="15">
        <v>3.58657721275E-3</v>
      </c>
      <c r="F1205" s="15">
        <v>0.26806995251019</v>
      </c>
      <c r="G1205" s="15">
        <v>0.26806995251019</v>
      </c>
      <c r="H1205" s="15">
        <v>8.1500124925089998E-2</v>
      </c>
      <c r="I1205" s="15">
        <v>8.1500124925089998E-2</v>
      </c>
      <c r="J1205" s="15">
        <v>7.9202576719999995E-5</v>
      </c>
      <c r="K1205" s="15">
        <v>7.9202576719999995E-5</v>
      </c>
      <c r="L1205" s="15">
        <v>1.468704837E-5</v>
      </c>
      <c r="M1205" s="15">
        <v>1.468704837E-5</v>
      </c>
      <c r="N1205" s="15">
        <v>5.4004405986100004E-3</v>
      </c>
      <c r="O1205" s="15">
        <v>5.4004405986100004E-3</v>
      </c>
      <c r="P1205" s="15">
        <v>1.34106663209E-3</v>
      </c>
      <c r="Q1205" s="15">
        <v>1.34106663209E-3</v>
      </c>
      <c r="R1205" s="15"/>
      <c r="S1205" s="15"/>
      <c r="T1205" s="15">
        <v>1.6331997791099999E-3</v>
      </c>
      <c r="U1205" s="15">
        <v>1.6331997791099999E-3</v>
      </c>
      <c r="V1205" s="15">
        <v>2.8084132695E-4</v>
      </c>
      <c r="W1205" s="15">
        <v>2.8084132695E-4</v>
      </c>
      <c r="X1205" s="15">
        <v>6.8667063237000002E-4</v>
      </c>
      <c r="Y1205" s="15">
        <v>6.8667063237000002E-4</v>
      </c>
      <c r="Z1205" s="30" t="s">
        <v>8</v>
      </c>
      <c r="AA1205" s="17"/>
      <c r="AB1205" s="18">
        <f t="shared" si="37"/>
        <v>-2.5071507259133048</v>
      </c>
      <c r="AD1205" s="28">
        <f t="shared" si="38"/>
        <v>0</v>
      </c>
    </row>
    <row r="1206" spans="1:30">
      <c r="A1206" s="14">
        <v>44845</v>
      </c>
      <c r="B1206" s="15">
        <v>1.3757780919805924E-3</v>
      </c>
      <c r="C1206" s="15">
        <v>1.3757780919805924E-3</v>
      </c>
      <c r="D1206" s="15">
        <v>8.2288594625719996E-2</v>
      </c>
      <c r="E1206" s="15">
        <v>8.2288594625719996E-2</v>
      </c>
      <c r="F1206" s="15">
        <v>0.30010427960746999</v>
      </c>
      <c r="G1206" s="15">
        <v>0.30010427960746999</v>
      </c>
      <c r="H1206" s="15">
        <v>0.10424372467067</v>
      </c>
      <c r="I1206" s="15">
        <v>0.10424372467067</v>
      </c>
      <c r="J1206" s="15">
        <v>1.466714384E-5</v>
      </c>
      <c r="K1206" s="15">
        <v>1.466714384E-5</v>
      </c>
      <c r="L1206" s="15">
        <v>5.3460856079000005E-4</v>
      </c>
      <c r="M1206" s="15">
        <v>5.3460856079000005E-4</v>
      </c>
      <c r="N1206" s="15">
        <v>3.4299473537600001E-3</v>
      </c>
      <c r="O1206" s="15">
        <v>3.4299473537600001E-3</v>
      </c>
      <c r="P1206" s="15">
        <v>1.0372399179299999E-3</v>
      </c>
      <c r="Q1206" s="15">
        <v>1.0372399179299999E-3</v>
      </c>
      <c r="R1206" s="15"/>
      <c r="S1206" s="15"/>
      <c r="T1206" s="15">
        <v>2.4221880177180001E-2</v>
      </c>
      <c r="U1206" s="15">
        <v>2.4221880177180001E-2</v>
      </c>
      <c r="V1206" s="15">
        <v>9.53479324784E-3</v>
      </c>
      <c r="W1206" s="15">
        <v>9.53479324784E-3</v>
      </c>
      <c r="X1206" s="15">
        <v>1.1481978791110001E-2</v>
      </c>
      <c r="Y1206" s="15">
        <v>1.1481978791110001E-2</v>
      </c>
      <c r="Z1206" s="30" t="s">
        <v>8</v>
      </c>
      <c r="AA1206" s="17"/>
      <c r="AB1206" s="18">
        <f t="shared" si="37"/>
        <v>-2.2610236151205818</v>
      </c>
      <c r="AD1206" s="28">
        <f t="shared" si="38"/>
        <v>0</v>
      </c>
    </row>
    <row r="1207" spans="1:30">
      <c r="A1207" s="14">
        <v>44846</v>
      </c>
      <c r="B1207" s="15">
        <v>1.7128202570856974</v>
      </c>
      <c r="C1207" s="15">
        <v>1.7128202570856974</v>
      </c>
      <c r="D1207" s="15">
        <v>5.6545136237100002E-3</v>
      </c>
      <c r="E1207" s="15">
        <v>5.6545136237100002E-3</v>
      </c>
      <c r="F1207" s="15">
        <v>3.9552311301101</v>
      </c>
      <c r="G1207" s="15">
        <v>2.23072265998172</v>
      </c>
      <c r="H1207" s="15">
        <v>1.86984976158506</v>
      </c>
      <c r="I1207" s="15">
        <v>1.45298281598396</v>
      </c>
      <c r="J1207" s="15">
        <v>3.1956772993680001E-2</v>
      </c>
      <c r="K1207" s="15">
        <v>3.1956772993680001E-2</v>
      </c>
      <c r="L1207" s="15">
        <v>4.1123735449999999E-5</v>
      </c>
      <c r="M1207" s="15">
        <v>4.1123735449999999E-5</v>
      </c>
      <c r="N1207" s="15">
        <v>4.7807480968399998E-2</v>
      </c>
      <c r="O1207" s="15">
        <v>1.8862408467600001E-2</v>
      </c>
      <c r="P1207" s="15">
        <v>2.369625786764E-2</v>
      </c>
      <c r="Q1207" s="15">
        <v>1.6699340095049999E-2</v>
      </c>
      <c r="R1207" s="15">
        <v>8.5421445711000004E-3</v>
      </c>
      <c r="S1207" s="15">
        <v>8.5421445711000004E-3</v>
      </c>
      <c r="T1207" s="15"/>
      <c r="U1207" s="15"/>
      <c r="V1207" s="15">
        <v>3.2356604029840003E-2</v>
      </c>
      <c r="W1207" s="15">
        <v>3.2356604029840003E-2</v>
      </c>
      <c r="X1207" s="15">
        <v>1.10624085668E-2</v>
      </c>
      <c r="Y1207" s="15">
        <v>1.10624085668E-2</v>
      </c>
      <c r="Z1207" s="30" t="s">
        <v>8</v>
      </c>
      <c r="AA1207" s="17"/>
      <c r="AB1207" s="18">
        <f t="shared" si="37"/>
        <v>0.37361855794144599</v>
      </c>
      <c r="AD1207" s="28">
        <f t="shared" si="38"/>
        <v>0</v>
      </c>
    </row>
    <row r="1208" spans="1:30">
      <c r="A1208" s="14">
        <v>44847</v>
      </c>
      <c r="B1208" s="15">
        <v>0.65721711479680123</v>
      </c>
      <c r="C1208" s="15">
        <v>0.65721711479680123</v>
      </c>
      <c r="D1208" s="15">
        <v>6.0829406995734896</v>
      </c>
      <c r="E1208" s="15">
        <v>5.35403130103749</v>
      </c>
      <c r="F1208" s="15">
        <v>14.305251502616199</v>
      </c>
      <c r="G1208" s="15">
        <v>11.7154801120603</v>
      </c>
      <c r="H1208" s="15">
        <v>6.0120529059133201</v>
      </c>
      <c r="I1208" s="15">
        <v>5.1098578413724001</v>
      </c>
      <c r="J1208" s="15">
        <v>5.7700543857700003E-3</v>
      </c>
      <c r="K1208" s="15">
        <v>5.7700543857700003E-3</v>
      </c>
      <c r="L1208" s="15">
        <v>6.0216898330379999E-2</v>
      </c>
      <c r="M1208" s="15">
        <v>5.3031994266180001E-2</v>
      </c>
      <c r="N1208" s="15">
        <v>0.15566896634277999</v>
      </c>
      <c r="O1208" s="15">
        <v>0.10881450430355</v>
      </c>
      <c r="P1208" s="15">
        <v>6.2633932769709993E-2</v>
      </c>
      <c r="Q1208" s="15">
        <v>4.8585564224569999E-2</v>
      </c>
      <c r="R1208" s="15"/>
      <c r="S1208" s="15"/>
      <c r="T1208" s="15">
        <v>6.4623012839999999E-5</v>
      </c>
      <c r="U1208" s="15">
        <v>6.4623012839999999E-5</v>
      </c>
      <c r="V1208" s="15">
        <v>6.3866080122650007E-2</v>
      </c>
      <c r="W1208" s="15">
        <v>6.3866080122650007E-2</v>
      </c>
      <c r="X1208" s="15">
        <v>1.546288778945E-2</v>
      </c>
      <c r="Y1208" s="15">
        <v>1.546288778945E-2</v>
      </c>
      <c r="Z1208" s="30" t="s">
        <v>8</v>
      </c>
      <c r="AA1208" s="17"/>
      <c r="AB1208" s="18">
        <f t="shared" si="37"/>
        <v>1.6311715841363486</v>
      </c>
      <c r="AD1208" s="28">
        <f t="shared" si="38"/>
        <v>0</v>
      </c>
    </row>
    <row r="1209" spans="1:30">
      <c r="A1209" s="14">
        <v>44848</v>
      </c>
      <c r="B1209" s="15">
        <v>6.5010648346426197E-2</v>
      </c>
      <c r="C1209" s="15">
        <v>6.5010648346426197E-2</v>
      </c>
      <c r="D1209" s="15">
        <v>4.0092704649329999E-2</v>
      </c>
      <c r="E1209" s="15">
        <v>4.0092704649329999E-2</v>
      </c>
      <c r="F1209" s="15">
        <v>0.36465634920086998</v>
      </c>
      <c r="G1209" s="15">
        <v>0.36465634920086998</v>
      </c>
      <c r="H1209" s="15">
        <v>0.12800341888521999</v>
      </c>
      <c r="I1209" s="15">
        <v>0.12800341888521999</v>
      </c>
      <c r="J1209" s="15">
        <v>6.6295490146999999E-4</v>
      </c>
      <c r="K1209" s="15">
        <v>6.6295490146999999E-4</v>
      </c>
      <c r="L1209" s="15">
        <v>2.3793018365000001E-4</v>
      </c>
      <c r="M1209" s="15">
        <v>2.3793018365000001E-4</v>
      </c>
      <c r="N1209" s="15">
        <v>7.7346463815999996E-4</v>
      </c>
      <c r="O1209" s="15">
        <v>7.7346463815999996E-4</v>
      </c>
      <c r="P1209" s="15">
        <v>5.2863622427E-4</v>
      </c>
      <c r="Q1209" s="15">
        <v>5.2863622427E-4</v>
      </c>
      <c r="R1209" s="15"/>
      <c r="S1209" s="15"/>
      <c r="T1209" s="15">
        <v>5.48414386258E-3</v>
      </c>
      <c r="U1209" s="15">
        <v>5.48414386258E-3</v>
      </c>
      <c r="V1209" s="15">
        <v>8.7935563028999995E-4</v>
      </c>
      <c r="W1209" s="15">
        <v>8.7935563028999995E-4</v>
      </c>
      <c r="X1209" s="15">
        <v>2.2903859990399998E-3</v>
      </c>
      <c r="Y1209" s="15">
        <v>2.2903859990399998E-3</v>
      </c>
      <c r="Z1209" s="30" t="s">
        <v>8</v>
      </c>
      <c r="AA1209" s="17"/>
      <c r="AB1209" s="18">
        <f t="shared" si="37"/>
        <v>-2.0556983053784457</v>
      </c>
      <c r="AD1209" s="28">
        <f t="shared" si="38"/>
        <v>0</v>
      </c>
    </row>
    <row r="1210" spans="1:30">
      <c r="A1210" s="14">
        <v>44849</v>
      </c>
      <c r="B1210" s="15">
        <v>2.1326027140082956E-3</v>
      </c>
      <c r="C1210" s="15">
        <v>2.1326027140082956E-3</v>
      </c>
      <c r="D1210" s="15">
        <v>6.3982657533280002E-2</v>
      </c>
      <c r="E1210" s="15">
        <v>6.3982657533280002E-2</v>
      </c>
      <c r="F1210" s="15">
        <v>0.14562313395901</v>
      </c>
      <c r="G1210" s="15">
        <v>0.14562313395901</v>
      </c>
      <c r="H1210" s="15">
        <v>6.025228746459E-2</v>
      </c>
      <c r="I1210" s="15">
        <v>6.025228746459E-2</v>
      </c>
      <c r="J1210" s="15">
        <v>8.8002862999999993E-6</v>
      </c>
      <c r="K1210" s="15">
        <v>8.8002862999999993E-6</v>
      </c>
      <c r="L1210" s="15">
        <v>3.8773807705E-4</v>
      </c>
      <c r="M1210" s="15">
        <v>3.8773807705E-4</v>
      </c>
      <c r="N1210" s="15">
        <v>1.24767212466E-3</v>
      </c>
      <c r="O1210" s="15">
        <v>1.24767212466E-3</v>
      </c>
      <c r="P1210" s="15">
        <v>4.5184485695000002E-4</v>
      </c>
      <c r="Q1210" s="15">
        <v>4.5184485695000002E-4</v>
      </c>
      <c r="R1210" s="15">
        <v>7.5711796490399996E-3</v>
      </c>
      <c r="S1210" s="15">
        <v>7.5711796490399996E-3</v>
      </c>
      <c r="T1210" s="15"/>
      <c r="U1210" s="15"/>
      <c r="V1210" s="15">
        <v>1.5239094954299999E-3</v>
      </c>
      <c r="W1210" s="15">
        <v>1.5239094954299999E-3</v>
      </c>
      <c r="X1210" s="15">
        <v>3.2408182843599999E-3</v>
      </c>
      <c r="Y1210" s="15">
        <v>3.2408182843599999E-3</v>
      </c>
      <c r="Z1210" s="30" t="s">
        <v>8</v>
      </c>
      <c r="AA1210" s="17"/>
      <c r="AB1210" s="18">
        <f t="shared" si="37"/>
        <v>-2.8092147411148098</v>
      </c>
      <c r="AD1210" s="28">
        <f t="shared" si="38"/>
        <v>0</v>
      </c>
    </row>
    <row r="1211" spans="1:30">
      <c r="A1211" s="14">
        <v>44850</v>
      </c>
      <c r="B1211" s="15">
        <v>0.57443868840532941</v>
      </c>
      <c r="C1211" s="15">
        <v>0.57443868840532941</v>
      </c>
      <c r="D1211" s="15">
        <v>6.3034197323432304</v>
      </c>
      <c r="E1211" s="15">
        <v>6.3034197323432304</v>
      </c>
      <c r="F1211" s="15">
        <v>32.765555041447101</v>
      </c>
      <c r="G1211" s="15">
        <v>32.765555041447101</v>
      </c>
      <c r="H1211" s="15">
        <v>10.526607374085801</v>
      </c>
      <c r="I1211" s="15">
        <v>10.526607374085801</v>
      </c>
      <c r="J1211" s="15">
        <v>1.5388767314560001E-2</v>
      </c>
      <c r="K1211" s="15">
        <v>1.5388767314560001E-2</v>
      </c>
      <c r="L1211" s="15">
        <v>1.420237577694E-2</v>
      </c>
      <c r="M1211" s="15">
        <v>1.420237577694E-2</v>
      </c>
      <c r="N1211" s="15">
        <v>2.5970916808809998E-2</v>
      </c>
      <c r="O1211" s="15">
        <v>2.5970916808809998E-2</v>
      </c>
      <c r="P1211" s="15">
        <v>1.7497302564110001E-2</v>
      </c>
      <c r="Q1211" s="15">
        <v>1.7497302564110001E-2</v>
      </c>
      <c r="R1211" s="15">
        <v>2.875933563705E-2</v>
      </c>
      <c r="S1211" s="15">
        <v>2.875933563705E-2</v>
      </c>
      <c r="T1211" s="15">
        <v>1.8282437815039999E-2</v>
      </c>
      <c r="U1211" s="15">
        <v>1.8282437815039999E-2</v>
      </c>
      <c r="V1211" s="15">
        <v>4.6960353030999998E-4</v>
      </c>
      <c r="W1211" s="15">
        <v>4.6960353030999998E-4</v>
      </c>
      <c r="X1211" s="15">
        <v>1.79513732578E-2</v>
      </c>
      <c r="Y1211" s="15">
        <v>1.79513732578E-2</v>
      </c>
      <c r="Z1211" s="30" t="s">
        <v>9</v>
      </c>
      <c r="AA1211" s="17"/>
      <c r="AB1211" s="18">
        <f t="shared" si="37"/>
        <v>2.3539060875360946</v>
      </c>
      <c r="AD1211" s="28">
        <f t="shared" si="38"/>
        <v>0</v>
      </c>
    </row>
    <row r="1212" spans="1:30">
      <c r="A1212" s="14">
        <v>44851</v>
      </c>
      <c r="B1212" s="15">
        <v>0.58031434622673062</v>
      </c>
      <c r="C1212" s="15">
        <v>0.58031434622673062</v>
      </c>
      <c r="D1212" s="15">
        <v>1.3547333419500001E-2</v>
      </c>
      <c r="E1212" s="15">
        <v>1.3547333419500001E-2</v>
      </c>
      <c r="F1212" s="15">
        <v>0.45858165921977001</v>
      </c>
      <c r="G1212" s="15">
        <v>0.22844370167285</v>
      </c>
      <c r="H1212" s="15">
        <v>0.33615254104303999</v>
      </c>
      <c r="I1212" s="15">
        <v>0.28052109063774</v>
      </c>
      <c r="J1212" s="15">
        <v>1.806405435057E-2</v>
      </c>
      <c r="K1212" s="15">
        <v>1.806405435057E-2</v>
      </c>
      <c r="L1212" s="15">
        <v>1.4393307406E-4</v>
      </c>
      <c r="M1212" s="15">
        <v>1.4393307406E-4</v>
      </c>
      <c r="N1212" s="15">
        <v>1.071800998598E-2</v>
      </c>
      <c r="O1212" s="15">
        <v>3.37469987961E-3</v>
      </c>
      <c r="P1212" s="15">
        <v>9.4987582613300005E-3</v>
      </c>
      <c r="Q1212" s="15">
        <v>7.72365346616E-3</v>
      </c>
      <c r="R1212" s="15"/>
      <c r="S1212" s="15"/>
      <c r="T1212" s="15">
        <v>1.6713861048769998E-2</v>
      </c>
      <c r="U1212" s="15">
        <v>1.6713861048769998E-2</v>
      </c>
      <c r="V1212" s="15">
        <v>1.3351472921E-4</v>
      </c>
      <c r="W1212" s="15">
        <v>1.3351472921E-4</v>
      </c>
      <c r="X1212" s="15">
        <v>6.3647801401899998E-3</v>
      </c>
      <c r="Y1212" s="15">
        <v>6.3647801401899998E-3</v>
      </c>
      <c r="Z1212" s="30" t="s">
        <v>8</v>
      </c>
      <c r="AA1212" s="17"/>
      <c r="AB1212" s="18">
        <f t="shared" si="37"/>
        <v>-1.2711063674066119</v>
      </c>
      <c r="AD1212" s="28">
        <f t="shared" si="38"/>
        <v>0</v>
      </c>
    </row>
    <row r="1213" spans="1:30">
      <c r="A1213" s="14">
        <v>44852</v>
      </c>
      <c r="B1213" s="15">
        <v>4.6964194568463293E-3</v>
      </c>
      <c r="C1213" s="15">
        <v>4.6964194568463293E-3</v>
      </c>
      <c r="D1213" s="15">
        <v>5.7073869978499997E-3</v>
      </c>
      <c r="E1213" s="15">
        <v>5.7073869978499997E-3</v>
      </c>
      <c r="F1213" s="15">
        <v>0.82956844816750996</v>
      </c>
      <c r="G1213" s="15">
        <v>0.24336051969457001</v>
      </c>
      <c r="H1213" s="15">
        <v>0.20447649154711001</v>
      </c>
      <c r="I1213" s="15">
        <v>6.2771934647209995E-2</v>
      </c>
      <c r="J1213" s="15">
        <v>2.9334287680000001E-5</v>
      </c>
      <c r="K1213" s="15">
        <v>2.9334287680000001E-5</v>
      </c>
      <c r="L1213" s="15">
        <v>2.643668707E-5</v>
      </c>
      <c r="M1213" s="15">
        <v>2.643668707E-5</v>
      </c>
      <c r="N1213" s="15">
        <v>5.3451931244499996E-3</v>
      </c>
      <c r="O1213" s="15">
        <v>8.1029628759999998E-4</v>
      </c>
      <c r="P1213" s="15">
        <v>1.3132436729200001E-3</v>
      </c>
      <c r="Q1213" s="15">
        <v>2.1701908154E-4</v>
      </c>
      <c r="R1213" s="15"/>
      <c r="S1213" s="15"/>
      <c r="T1213" s="15">
        <v>7.6372651540000005E-5</v>
      </c>
      <c r="U1213" s="15">
        <v>7.6372651540000005E-5</v>
      </c>
      <c r="V1213" s="15">
        <v>8.3884081591300008E-3</v>
      </c>
      <c r="W1213" s="15">
        <v>8.3884081591300008E-3</v>
      </c>
      <c r="X1213" s="15">
        <v>2.056673142E-3</v>
      </c>
      <c r="Y1213" s="15">
        <v>2.056673142E-3</v>
      </c>
      <c r="Z1213" s="30" t="s">
        <v>8</v>
      </c>
      <c r="AA1213" s="17"/>
      <c r="AB1213" s="18">
        <f t="shared" si="37"/>
        <v>-2.7682472059199177</v>
      </c>
      <c r="AD1213" s="28">
        <f t="shared" si="38"/>
        <v>0</v>
      </c>
    </row>
    <row r="1214" spans="1:30">
      <c r="A1214" s="14">
        <v>44853</v>
      </c>
      <c r="B1214" s="15">
        <v>2.0944681400301558E-3</v>
      </c>
      <c r="C1214" s="15">
        <v>2.0944681400301558E-3</v>
      </c>
      <c r="D1214" s="15">
        <v>5.3061368362919997E-2</v>
      </c>
      <c r="E1214" s="15">
        <v>5.3061368362919997E-2</v>
      </c>
      <c r="F1214" s="15">
        <v>0.40842616059980003</v>
      </c>
      <c r="G1214" s="15">
        <v>0.26641713224174002</v>
      </c>
      <c r="H1214" s="15">
        <v>0.11962759525607</v>
      </c>
      <c r="I1214" s="15">
        <v>8.5299628229620006E-2</v>
      </c>
      <c r="J1214" s="15">
        <v>5.8668575400000002E-6</v>
      </c>
      <c r="K1214" s="15">
        <v>5.8668575400000002E-6</v>
      </c>
      <c r="L1214" s="15">
        <v>3.5836398031E-4</v>
      </c>
      <c r="M1214" s="15">
        <v>3.5836398031E-4</v>
      </c>
      <c r="N1214" s="15">
        <v>1.2338602561180001E-2</v>
      </c>
      <c r="O1214" s="15">
        <v>3.9179667087899999E-3</v>
      </c>
      <c r="P1214" s="15">
        <v>3.12062310074E-3</v>
      </c>
      <c r="Q1214" s="15">
        <v>1.08509540771E-3</v>
      </c>
      <c r="R1214" s="15"/>
      <c r="S1214" s="15"/>
      <c r="T1214" s="15">
        <v>7.2935882221599998E-3</v>
      </c>
      <c r="U1214" s="15">
        <v>7.2935882221599998E-3</v>
      </c>
      <c r="V1214" s="15">
        <v>4.0330656132800003E-3</v>
      </c>
      <c r="W1214" s="15">
        <v>4.0330656132800003E-3</v>
      </c>
      <c r="X1214" s="15">
        <v>3.7382927943500001E-3</v>
      </c>
      <c r="Y1214" s="15">
        <v>3.7382927943500001E-3</v>
      </c>
      <c r="Z1214" s="30" t="s">
        <v>8</v>
      </c>
      <c r="AA1214" s="17"/>
      <c r="AB1214" s="18">
        <f t="shared" si="37"/>
        <v>-2.4615851828806368</v>
      </c>
      <c r="AD1214" s="28">
        <f t="shared" si="38"/>
        <v>0</v>
      </c>
    </row>
    <row r="1215" spans="1:30">
      <c r="A1215" s="14">
        <v>44854</v>
      </c>
      <c r="B1215" s="15">
        <v>4.5658818766903878E-2</v>
      </c>
      <c r="C1215" s="15">
        <v>4.5658818766903878E-2</v>
      </c>
      <c r="D1215" s="15">
        <v>4.3591159571840003E-2</v>
      </c>
      <c r="E1215" s="15">
        <v>4.3591159571840003E-2</v>
      </c>
      <c r="F1215" s="15">
        <v>0.72039483528196002</v>
      </c>
      <c r="G1215" s="15">
        <v>9.2120559196519999E-2</v>
      </c>
      <c r="H1215" s="15">
        <v>0.20797995856605</v>
      </c>
      <c r="I1215" s="15">
        <v>5.6106666547960003E-2</v>
      </c>
      <c r="J1215" s="15">
        <v>3.1387687813000002E-4</v>
      </c>
      <c r="K1215" s="15">
        <v>3.1387687813000002E-4</v>
      </c>
      <c r="L1215" s="15">
        <v>2.1149349657000001E-4</v>
      </c>
      <c r="M1215" s="15">
        <v>2.1149349657000001E-4</v>
      </c>
      <c r="N1215" s="15">
        <v>5.0229161918800003E-3</v>
      </c>
      <c r="O1215" s="15">
        <v>2.5321758986999998E-4</v>
      </c>
      <c r="P1215" s="15">
        <v>1.4134063259399999E-3</v>
      </c>
      <c r="Q1215" s="15">
        <v>2.6042289784999998E-4</v>
      </c>
      <c r="R1215" s="15"/>
      <c r="S1215" s="15"/>
      <c r="T1215" s="15"/>
      <c r="U1215" s="15"/>
      <c r="V1215" s="15">
        <v>5.4510841165800001E-3</v>
      </c>
      <c r="W1215" s="15">
        <v>5.4510841165800001E-3</v>
      </c>
      <c r="X1215" s="15">
        <v>1.31769534639E-3</v>
      </c>
      <c r="Y1215" s="15">
        <v>1.31769534639E-3</v>
      </c>
      <c r="Z1215" s="30" t="s">
        <v>8</v>
      </c>
      <c r="AA1215" s="17"/>
      <c r="AB1215" s="18">
        <f t="shared" si="37"/>
        <v>-2.8805006402166335</v>
      </c>
      <c r="AD1215" s="28">
        <f t="shared" si="38"/>
        <v>0</v>
      </c>
    </row>
    <row r="1216" spans="1:30">
      <c r="A1216" s="14">
        <v>44855</v>
      </c>
      <c r="B1216" s="15">
        <v>4.7631872290245179</v>
      </c>
      <c r="C1216" s="15">
        <v>4.7631872290245179</v>
      </c>
      <c r="D1216" s="15">
        <v>2.4266616926529498</v>
      </c>
      <c r="E1216" s="15">
        <v>2.4266616926529498</v>
      </c>
      <c r="F1216" s="15">
        <v>0.91012386944100998</v>
      </c>
      <c r="G1216" s="15">
        <v>0.91012386944100998</v>
      </c>
      <c r="H1216" s="15">
        <v>2.9465259418489098</v>
      </c>
      <c r="I1216" s="15">
        <v>2.9465259418489098</v>
      </c>
      <c r="J1216" s="15">
        <v>4.6315906810829997E-2</v>
      </c>
      <c r="K1216" s="15">
        <v>4.6315906810829997E-2</v>
      </c>
      <c r="L1216" s="15">
        <v>1.9868639039349999E-2</v>
      </c>
      <c r="M1216" s="15">
        <v>1.9868639039349999E-2</v>
      </c>
      <c r="N1216" s="15">
        <v>5.9483113839700003E-3</v>
      </c>
      <c r="O1216" s="15">
        <v>5.9483113839700003E-3</v>
      </c>
      <c r="P1216" s="15">
        <v>2.6537538458289999E-2</v>
      </c>
      <c r="Q1216" s="15">
        <v>2.6537538458289999E-2</v>
      </c>
      <c r="R1216" s="15">
        <v>1.756830488885E-2</v>
      </c>
      <c r="S1216" s="15">
        <v>1.756830488885E-2</v>
      </c>
      <c r="T1216" s="15">
        <v>2.3375906190880001E-2</v>
      </c>
      <c r="U1216" s="15">
        <v>2.3375906190880001E-2</v>
      </c>
      <c r="V1216" s="15">
        <v>2.6854876395289998E-2</v>
      </c>
      <c r="W1216" s="15">
        <v>2.6854876395289998E-2</v>
      </c>
      <c r="X1216" s="15">
        <v>2.2013525296909999E-2</v>
      </c>
      <c r="Y1216" s="15">
        <v>2.2013525296909999E-2</v>
      </c>
      <c r="Z1216" s="30" t="s">
        <v>8</v>
      </c>
      <c r="AA1216" s="17"/>
      <c r="AB1216" s="18">
        <f t="shared" si="37"/>
        <v>1.0806268295499326</v>
      </c>
      <c r="AD1216" s="28">
        <f t="shared" si="38"/>
        <v>0</v>
      </c>
    </row>
    <row r="1217" spans="1:30">
      <c r="A1217" s="14">
        <v>44856</v>
      </c>
      <c r="B1217" s="15">
        <v>6.0936115788300306E-2</v>
      </c>
      <c r="C1217" s="15">
        <v>6.0936115788300306E-2</v>
      </c>
      <c r="D1217" s="15">
        <v>0.90220481970179001</v>
      </c>
      <c r="E1217" s="15">
        <v>0.90220481970179001</v>
      </c>
      <c r="F1217" s="15">
        <v>2.0802929957712699</v>
      </c>
      <c r="G1217" s="15">
        <v>0.88797884021740003</v>
      </c>
      <c r="H1217" s="15">
        <v>0.86781479035122</v>
      </c>
      <c r="I1217" s="15">
        <v>0.57959564336975999</v>
      </c>
      <c r="J1217" s="15">
        <v>3.2561059320000002E-4</v>
      </c>
      <c r="K1217" s="15">
        <v>3.2561059320000002E-4</v>
      </c>
      <c r="L1217" s="15">
        <v>3.2194010034200002E-3</v>
      </c>
      <c r="M1217" s="15">
        <v>3.2194010034200002E-3</v>
      </c>
      <c r="N1217" s="15">
        <v>2.6233342311050001E-2</v>
      </c>
      <c r="O1217" s="15">
        <v>2.6380668908800001E-3</v>
      </c>
      <c r="P1217" s="15">
        <v>7.6847013233199996E-3</v>
      </c>
      <c r="Q1217" s="15">
        <v>1.98099469305E-3</v>
      </c>
      <c r="R1217" s="15">
        <v>4.7022863143800003E-3</v>
      </c>
      <c r="S1217" s="15">
        <v>4.7022863143800003E-3</v>
      </c>
      <c r="T1217" s="15">
        <v>2.83753774571E-3</v>
      </c>
      <c r="U1217" s="15">
        <v>2.83753774571E-3</v>
      </c>
      <c r="V1217" s="15">
        <v>2.6933143650300002E-3</v>
      </c>
      <c r="W1217" s="15">
        <v>2.6933143650300002E-3</v>
      </c>
      <c r="X1217" s="15">
        <v>3.5101445291399998E-3</v>
      </c>
      <c r="Y1217" s="15">
        <v>3.5101445291399998E-3</v>
      </c>
      <c r="Z1217" s="30" t="s">
        <v>8</v>
      </c>
      <c r="AA1217" s="17"/>
      <c r="AB1217" s="18">
        <f t="shared" si="37"/>
        <v>-0.54542458517918058</v>
      </c>
      <c r="AD1217" s="28">
        <f t="shared" si="38"/>
        <v>0</v>
      </c>
    </row>
    <row r="1218" spans="1:30">
      <c r="A1218" s="14">
        <v>44857</v>
      </c>
      <c r="B1218" s="15">
        <v>0.1839201168678021</v>
      </c>
      <c r="C1218" s="15">
        <v>0.1839201168678021</v>
      </c>
      <c r="D1218" s="15">
        <v>1.7821264496119999E-2</v>
      </c>
      <c r="E1218" s="15">
        <v>1.7821264496119999E-2</v>
      </c>
      <c r="F1218" s="15">
        <v>2.35975773982583</v>
      </c>
      <c r="G1218" s="15">
        <v>1.6785287597632601</v>
      </c>
      <c r="H1218" s="15">
        <v>0.64695614044362004</v>
      </c>
      <c r="I1218" s="15">
        <v>0.48228206136966001</v>
      </c>
      <c r="J1218" s="15">
        <v>1.6867215413399999E-3</v>
      </c>
      <c r="K1218" s="15">
        <v>1.6867215413399999E-3</v>
      </c>
      <c r="L1218" s="15">
        <v>8.2247470889999994E-5</v>
      </c>
      <c r="M1218" s="15">
        <v>8.2247470889999994E-5</v>
      </c>
      <c r="N1218" s="15">
        <v>1.410191777795E-2</v>
      </c>
      <c r="O1218" s="15">
        <v>8.5679624501299994E-3</v>
      </c>
      <c r="P1218" s="15">
        <v>4.0799587329900001E-3</v>
      </c>
      <c r="Q1218" s="15">
        <v>2.7422308560000001E-3</v>
      </c>
      <c r="R1218" s="15"/>
      <c r="S1218" s="15"/>
      <c r="T1218" s="15">
        <v>4.6910432504199996E-3</v>
      </c>
      <c r="U1218" s="15">
        <v>4.6910432504199996E-3</v>
      </c>
      <c r="V1218" s="15">
        <v>8.2364776052099992E-3</v>
      </c>
      <c r="W1218" s="15">
        <v>8.2364776052099992E-3</v>
      </c>
      <c r="X1218" s="15">
        <v>3.7683415902599999E-3</v>
      </c>
      <c r="Y1218" s="15">
        <v>3.7683415902599999E-3</v>
      </c>
      <c r="Z1218" s="30" t="s">
        <v>8</v>
      </c>
      <c r="AA1218" s="17"/>
      <c r="AB1218" s="18">
        <f t="shared" si="37"/>
        <v>-0.72922614652456996</v>
      </c>
      <c r="AD1218" s="28">
        <f t="shared" si="38"/>
        <v>0</v>
      </c>
    </row>
    <row r="1219" spans="1:30">
      <c r="A1219" s="14">
        <v>44858</v>
      </c>
      <c r="B1219" s="15">
        <v>1.4212931727378861</v>
      </c>
      <c r="C1219" s="15">
        <v>1.4212931727378861</v>
      </c>
      <c r="D1219" s="15">
        <v>0.53128635044471995</v>
      </c>
      <c r="E1219" s="15">
        <v>0.17799821405492</v>
      </c>
      <c r="F1219" s="15">
        <v>1.70971135496732</v>
      </c>
      <c r="G1219" s="15">
        <v>1.14654622717301</v>
      </c>
      <c r="H1219" s="15">
        <v>1.1538092135172799</v>
      </c>
      <c r="I1219" s="15">
        <v>0.88382189522207</v>
      </c>
      <c r="J1219" s="15">
        <v>3.3863501692590003E-2</v>
      </c>
      <c r="K1219" s="15">
        <v>3.3863501692590003E-2</v>
      </c>
      <c r="L1219" s="15">
        <v>1.0545300731999999E-2</v>
      </c>
      <c r="M1219" s="15">
        <v>1.46870483733E-3</v>
      </c>
      <c r="N1219" s="15">
        <v>3.1486456311910001E-2</v>
      </c>
      <c r="O1219" s="15">
        <v>1.477869933634E-2</v>
      </c>
      <c r="P1219" s="15">
        <v>2.4454155275480002E-2</v>
      </c>
      <c r="Q1219" s="15">
        <v>1.697645676841E-2</v>
      </c>
      <c r="R1219" s="15">
        <v>2.39661130309E-3</v>
      </c>
      <c r="S1219" s="15">
        <v>2.39661130309E-3</v>
      </c>
      <c r="T1219" s="15">
        <v>2.040618500981E-2</v>
      </c>
      <c r="U1219" s="15">
        <v>2.040618500981E-2</v>
      </c>
      <c r="V1219" s="15">
        <v>5.5109355469200004E-3</v>
      </c>
      <c r="W1219" s="15">
        <v>5.5109355469200004E-3</v>
      </c>
      <c r="X1219" s="15">
        <v>9.9728614856200003E-3</v>
      </c>
      <c r="Y1219" s="15">
        <v>9.9728614856200003E-3</v>
      </c>
      <c r="Z1219" s="30" t="s">
        <v>8</v>
      </c>
      <c r="AA1219" s="17"/>
      <c r="AB1219" s="18">
        <f t="shared" si="37"/>
        <v>-0.12349971263664157</v>
      </c>
      <c r="AD1219" s="28">
        <f t="shared" si="38"/>
        <v>0</v>
      </c>
    </row>
    <row r="1220" spans="1:30">
      <c r="A1220" s="14">
        <v>44859</v>
      </c>
      <c r="B1220" s="15">
        <v>0.10928488873504685</v>
      </c>
      <c r="C1220" s="15">
        <v>0.10928488873504685</v>
      </c>
      <c r="D1220" s="15">
        <v>0.22070227590502001</v>
      </c>
      <c r="E1220" s="15">
        <v>0.22070227590502001</v>
      </c>
      <c r="F1220" s="15">
        <v>0.22837464233015001</v>
      </c>
      <c r="G1220" s="15">
        <v>0.22837464233015001</v>
      </c>
      <c r="H1220" s="15">
        <v>0.18028609792457001</v>
      </c>
      <c r="I1220" s="15">
        <v>0.18028609792457001</v>
      </c>
      <c r="J1220" s="15">
        <v>2.8160916168E-4</v>
      </c>
      <c r="K1220" s="15">
        <v>2.8160916168E-4</v>
      </c>
      <c r="L1220" s="15">
        <v>5.0229705437E-4</v>
      </c>
      <c r="M1220" s="15">
        <v>5.0229705437E-4</v>
      </c>
      <c r="N1220" s="15">
        <v>1.4272264156600001E-3</v>
      </c>
      <c r="O1220" s="15">
        <v>1.4272264156600001E-3</v>
      </c>
      <c r="P1220" s="15">
        <v>6.4215389769000004E-4</v>
      </c>
      <c r="Q1220" s="15">
        <v>6.4215389769000004E-4</v>
      </c>
      <c r="R1220" s="15">
        <v>3.4321116579999998E-4</v>
      </c>
      <c r="S1220" s="15">
        <v>3.4321116579999998E-4</v>
      </c>
      <c r="T1220" s="15">
        <v>4.4448883196839997E-2</v>
      </c>
      <c r="U1220" s="15">
        <v>4.4448883196839997E-2</v>
      </c>
      <c r="V1220" s="15">
        <v>8.3884081591300008E-3</v>
      </c>
      <c r="W1220" s="15">
        <v>8.3884081591300008E-3</v>
      </c>
      <c r="X1220" s="15">
        <v>1.899862944103E-2</v>
      </c>
      <c r="Y1220" s="15">
        <v>1.899862944103E-2</v>
      </c>
      <c r="Z1220" s="30" t="s">
        <v>8</v>
      </c>
      <c r="AA1220" s="17"/>
      <c r="AB1220" s="18">
        <f t="shared" si="37"/>
        <v>-1.7132102569892771</v>
      </c>
      <c r="AD1220" s="28">
        <f t="shared" si="38"/>
        <v>0</v>
      </c>
    </row>
    <row r="1221" spans="1:30">
      <c r="A1221" s="14">
        <v>44860</v>
      </c>
      <c r="B1221" s="15">
        <v>1.1472639909885068E-2</v>
      </c>
      <c r="C1221" s="15">
        <v>1.1472639909885068E-2</v>
      </c>
      <c r="D1221" s="15">
        <v>1.9322721451315401</v>
      </c>
      <c r="E1221" s="15">
        <v>1.9322721451315401</v>
      </c>
      <c r="F1221" s="15">
        <v>0.40273106680571003</v>
      </c>
      <c r="G1221" s="15">
        <v>0.40273106680571003</v>
      </c>
      <c r="H1221" s="15">
        <v>0.83379955338585998</v>
      </c>
      <c r="I1221" s="15">
        <v>0.83379955338585998</v>
      </c>
      <c r="J1221" s="15">
        <v>1.2907086577E-4</v>
      </c>
      <c r="K1221" s="15">
        <v>1.2907086577E-4</v>
      </c>
      <c r="L1221" s="15">
        <v>1.283060545888E-2</v>
      </c>
      <c r="M1221" s="15">
        <v>1.283060545888E-2</v>
      </c>
      <c r="N1221" s="15">
        <v>2.6472748032399999E-3</v>
      </c>
      <c r="O1221" s="15">
        <v>2.6472748032399999E-3</v>
      </c>
      <c r="P1221" s="15">
        <v>5.5501238956400002E-3</v>
      </c>
      <c r="Q1221" s="15">
        <v>5.5501238956400002E-3</v>
      </c>
      <c r="R1221" s="15">
        <v>2.0093987057700001E-3</v>
      </c>
      <c r="S1221" s="15">
        <v>2.0093987057700001E-3</v>
      </c>
      <c r="T1221" s="15"/>
      <c r="U1221" s="15"/>
      <c r="V1221" s="15">
        <v>2.7899974448E-3</v>
      </c>
      <c r="W1221" s="15">
        <v>2.7899974448E-3</v>
      </c>
      <c r="X1221" s="15">
        <v>1.4367776116399999E-3</v>
      </c>
      <c r="Y1221" s="15">
        <v>1.4367776116399999E-3</v>
      </c>
      <c r="Z1221" s="30" t="s">
        <v>8</v>
      </c>
      <c r="AA1221" s="17"/>
      <c r="AB1221" s="18">
        <f t="shared" si="37"/>
        <v>-0.18176224917259529</v>
      </c>
      <c r="AD1221" s="28">
        <f t="shared" si="38"/>
        <v>0</v>
      </c>
    </row>
    <row r="1222" spans="1:30">
      <c r="A1222" s="14">
        <v>44861</v>
      </c>
      <c r="B1222" s="15">
        <v>4.6142834513549502E-3</v>
      </c>
      <c r="C1222" s="15">
        <v>4.6142834513549502E-3</v>
      </c>
      <c r="D1222" s="15">
        <v>0.14218825271123001</v>
      </c>
      <c r="E1222" s="15">
        <v>1.704872575168E-2</v>
      </c>
      <c r="F1222" s="15">
        <v>0.99106141907740997</v>
      </c>
      <c r="G1222" s="15">
        <v>0.99106141907740997</v>
      </c>
      <c r="H1222" s="15">
        <v>0.29519269346833998</v>
      </c>
      <c r="I1222" s="15">
        <v>0.24778014520246</v>
      </c>
      <c r="J1222" s="15">
        <v>3.8134573980000002E-5</v>
      </c>
      <c r="K1222" s="15">
        <v>3.8134573980000002E-5</v>
      </c>
      <c r="L1222" s="15">
        <v>1.34533363099E-3</v>
      </c>
      <c r="M1222" s="15">
        <v>7.0497832190000002E-5</v>
      </c>
      <c r="N1222" s="15">
        <v>3.1352941582699998E-3</v>
      </c>
      <c r="O1222" s="15">
        <v>3.1352941582699998E-3</v>
      </c>
      <c r="P1222" s="15">
        <v>1.2820819586499999E-3</v>
      </c>
      <c r="Q1222" s="15">
        <v>7.9907538741999995E-4</v>
      </c>
      <c r="R1222" s="15"/>
      <c r="S1222" s="15"/>
      <c r="T1222" s="15"/>
      <c r="U1222" s="15"/>
      <c r="V1222" s="15">
        <v>2.0349486313599998E-3</v>
      </c>
      <c r="W1222" s="15">
        <v>2.0349486313599998E-3</v>
      </c>
      <c r="X1222" s="15">
        <v>4.9190991815999997E-4</v>
      </c>
      <c r="Y1222" s="15">
        <v>4.9190991815999997E-4</v>
      </c>
      <c r="Z1222" s="30" t="s">
        <v>8</v>
      </c>
      <c r="AA1222" s="17"/>
      <c r="AB1222" s="18">
        <f t="shared" si="37"/>
        <v>-1.3952134372810749</v>
      </c>
      <c r="AD1222" s="28">
        <f t="shared" si="38"/>
        <v>0</v>
      </c>
    </row>
    <row r="1223" spans="1:30">
      <c r="A1223" s="14">
        <v>44862</v>
      </c>
      <c r="B1223" s="15">
        <v>0.23054990055676478</v>
      </c>
      <c r="C1223" s="15">
        <v>0.23054990055676478</v>
      </c>
      <c r="D1223" s="15">
        <v>1.98745138587E-2</v>
      </c>
      <c r="E1223" s="15">
        <v>1.98745138587E-2</v>
      </c>
      <c r="F1223" s="15">
        <v>6.2193324723935302</v>
      </c>
      <c r="G1223" s="15">
        <v>5.9801431369976203</v>
      </c>
      <c r="H1223" s="15">
        <v>1.5984034073108799</v>
      </c>
      <c r="I1223" s="15">
        <v>1.54058395939629</v>
      </c>
      <c r="J1223" s="15">
        <v>1.81872583588E-3</v>
      </c>
      <c r="K1223" s="15">
        <v>1.81872583588E-3</v>
      </c>
      <c r="L1223" s="15">
        <v>1.2924602568E-4</v>
      </c>
      <c r="M1223" s="15">
        <v>1.2924602568E-4</v>
      </c>
      <c r="N1223" s="15">
        <v>2.7706608288499999E-2</v>
      </c>
      <c r="O1223" s="15">
        <v>1.7844934151920001E-2</v>
      </c>
      <c r="P1223" s="15">
        <v>7.4365205274999997E-3</v>
      </c>
      <c r="Q1223" s="15">
        <v>5.0526493856400002E-3</v>
      </c>
      <c r="R1223" s="15"/>
      <c r="S1223" s="15"/>
      <c r="T1223" s="15">
        <v>1.0883102844590001E-2</v>
      </c>
      <c r="U1223" s="15">
        <v>1.0883102844590001E-2</v>
      </c>
      <c r="V1223" s="15">
        <v>7.5873197838900001E-3</v>
      </c>
      <c r="W1223" s="15">
        <v>7.5873197838900001E-3</v>
      </c>
      <c r="X1223" s="15">
        <v>5.9574520179199999E-3</v>
      </c>
      <c r="Y1223" s="15">
        <v>5.9574520179199999E-3</v>
      </c>
      <c r="Z1223" s="30" t="s">
        <v>8</v>
      </c>
      <c r="AA1223" s="17"/>
      <c r="AB1223" s="18">
        <f t="shared" si="37"/>
        <v>0.43216153896268106</v>
      </c>
      <c r="AD1223" s="28">
        <f t="shared" si="38"/>
        <v>0</v>
      </c>
    </row>
    <row r="1224" spans="1:30">
      <c r="A1224" s="14">
        <v>44863</v>
      </c>
      <c r="B1224" s="15">
        <v>3.5535556090091465E-2</v>
      </c>
      <c r="C1224" s="15">
        <v>3.5535556090091465E-2</v>
      </c>
      <c r="D1224" s="15">
        <v>8.6923827092319994E-2</v>
      </c>
      <c r="E1224" s="15">
        <v>8.6923827092319994E-2</v>
      </c>
      <c r="F1224" s="15">
        <v>0.25761897198262002</v>
      </c>
      <c r="G1224" s="15">
        <v>0.25761897198262002</v>
      </c>
      <c r="H1224" s="15">
        <v>0.10868983354636</v>
      </c>
      <c r="I1224" s="15">
        <v>0.10868983354636</v>
      </c>
      <c r="J1224" s="15">
        <v>3.9894631239E-4</v>
      </c>
      <c r="K1224" s="15">
        <v>3.9894631239E-4</v>
      </c>
      <c r="L1224" s="15">
        <v>4.4061145119999998E-4</v>
      </c>
      <c r="M1224" s="15">
        <v>4.4061145119999998E-4</v>
      </c>
      <c r="N1224" s="15">
        <v>1.0082664033200001E-3</v>
      </c>
      <c r="O1224" s="15">
        <v>1.0082664033200001E-3</v>
      </c>
      <c r="P1224" s="15">
        <v>5.6202377527999996E-4</v>
      </c>
      <c r="Q1224" s="15">
        <v>5.6202377527999996E-4</v>
      </c>
      <c r="R1224" s="15">
        <v>2.39661130309E-3</v>
      </c>
      <c r="S1224" s="15">
        <v>2.39661130309E-3</v>
      </c>
      <c r="T1224" s="15">
        <v>1.514528428251E-2</v>
      </c>
      <c r="U1224" s="15">
        <v>1.514528428251E-2</v>
      </c>
      <c r="V1224" s="15">
        <v>5.7549452244299998E-3</v>
      </c>
      <c r="W1224" s="15">
        <v>5.7549452244299998E-3</v>
      </c>
      <c r="X1224" s="15">
        <v>8.0386093639799993E-3</v>
      </c>
      <c r="Y1224" s="15">
        <v>8.0386093639799993E-3</v>
      </c>
      <c r="Z1224" s="30" t="s">
        <v>8</v>
      </c>
      <c r="AA1224" s="17"/>
      <c r="AB1224" s="18">
        <f t="shared" ref="AB1224:AB1287" si="39">IF(I1224&gt;0,LN(I1224),"")</f>
        <v>-2.2192570168613379</v>
      </c>
      <c r="AD1224" s="28">
        <f t="shared" si="38"/>
        <v>0</v>
      </c>
    </row>
    <row r="1225" spans="1:30">
      <c r="A1225" s="14">
        <v>44864</v>
      </c>
      <c r="B1225" s="15">
        <v>6.4664503751855396E-2</v>
      </c>
      <c r="C1225" s="15">
        <v>6.4664503751855396E-2</v>
      </c>
      <c r="D1225" s="15">
        <v>1.9930324642519998E-2</v>
      </c>
      <c r="E1225" s="15">
        <v>1.9930324642519998E-2</v>
      </c>
      <c r="F1225" s="15">
        <v>8.8290666169439405</v>
      </c>
      <c r="G1225" s="15">
        <v>5.9706543833115804</v>
      </c>
      <c r="H1225" s="15">
        <v>2.1663423437059102</v>
      </c>
      <c r="I1225" s="15">
        <v>1.4753758464439699</v>
      </c>
      <c r="J1225" s="15">
        <v>2.8160916168E-4</v>
      </c>
      <c r="K1225" s="15">
        <v>2.8160916168E-4</v>
      </c>
      <c r="L1225" s="15">
        <v>1.1749638699E-4</v>
      </c>
      <c r="M1225" s="15">
        <v>1.1749638699E-4</v>
      </c>
      <c r="N1225" s="15">
        <v>5.992048967678E-2</v>
      </c>
      <c r="O1225" s="15">
        <v>2.2071365924739999E-2</v>
      </c>
      <c r="P1225" s="15">
        <v>1.4635989442860001E-2</v>
      </c>
      <c r="Q1225" s="15">
        <v>5.4866875487199996E-3</v>
      </c>
      <c r="R1225" s="15"/>
      <c r="S1225" s="15"/>
      <c r="T1225" s="15">
        <v>1.4989601569750001E-2</v>
      </c>
      <c r="U1225" s="15">
        <v>1.4989601569750001E-2</v>
      </c>
      <c r="V1225" s="15">
        <v>6.1232617187999998E-4</v>
      </c>
      <c r="W1225" s="15">
        <v>6.1232617187999998E-4</v>
      </c>
      <c r="X1225" s="15">
        <v>5.8272405689900001E-3</v>
      </c>
      <c r="Y1225" s="15">
        <v>5.8272405689900001E-3</v>
      </c>
      <c r="Z1225" s="30" t="s">
        <v>8</v>
      </c>
      <c r="AA1225" s="17"/>
      <c r="AB1225" s="18">
        <f t="shared" si="39"/>
        <v>0.38891276848139045</v>
      </c>
      <c r="AD1225" s="28">
        <f t="shared" si="38"/>
        <v>0</v>
      </c>
    </row>
    <row r="1226" spans="1:30">
      <c r="A1226" s="14">
        <v>44865</v>
      </c>
      <c r="B1226" s="15">
        <v>6.216522244190345E-2</v>
      </c>
      <c r="C1226" s="15">
        <v>6.216522244190345E-2</v>
      </c>
      <c r="D1226" s="15">
        <v>8.6356907025109994E-2</v>
      </c>
      <c r="E1226" s="15">
        <v>8.6356907025109994E-2</v>
      </c>
      <c r="F1226" s="15">
        <v>1.6966867629353899</v>
      </c>
      <c r="G1226" s="15">
        <v>1.6966867629353899</v>
      </c>
      <c r="H1226" s="15">
        <v>0.46644523300893997</v>
      </c>
      <c r="I1226" s="15">
        <v>0.46644523300893997</v>
      </c>
      <c r="J1226" s="15">
        <v>5.5735146582999999E-4</v>
      </c>
      <c r="K1226" s="15">
        <v>5.5735146582999999E-4</v>
      </c>
      <c r="L1226" s="15">
        <v>3.2605247389000001E-4</v>
      </c>
      <c r="M1226" s="15">
        <v>3.2605247389000001E-4</v>
      </c>
      <c r="N1226" s="15">
        <v>5.96672720869E-3</v>
      </c>
      <c r="O1226" s="15">
        <v>5.96672720869E-3</v>
      </c>
      <c r="P1226" s="15">
        <v>1.7773306319099999E-3</v>
      </c>
      <c r="Q1226" s="15">
        <v>1.7773306319099999E-3</v>
      </c>
      <c r="R1226" s="15">
        <v>9.0642948917299994E-3</v>
      </c>
      <c r="S1226" s="15">
        <v>9.0642948917299994E-3</v>
      </c>
      <c r="T1226" s="15">
        <v>3.95669083176E-3</v>
      </c>
      <c r="U1226" s="15">
        <v>3.95669083176E-3</v>
      </c>
      <c r="V1226" s="15">
        <v>1.181375155671E-2</v>
      </c>
      <c r="W1226" s="15">
        <v>1.181375155671E-2</v>
      </c>
      <c r="X1226" s="15">
        <v>7.7937673232700002E-3</v>
      </c>
      <c r="Y1226" s="15">
        <v>7.7937673232700002E-3</v>
      </c>
      <c r="Z1226" s="30" t="s">
        <v>8</v>
      </c>
      <c r="AA1226" s="17"/>
      <c r="AB1226" s="18">
        <f t="shared" si="39"/>
        <v>-0.76261466535310429</v>
      </c>
      <c r="AD1226" s="28">
        <f t="shared" si="38"/>
        <v>0</v>
      </c>
    </row>
    <row r="1227" spans="1:30">
      <c r="A1227" s="14">
        <v>44866</v>
      </c>
      <c r="B1227" s="15">
        <v>3.4673128032431991E-3</v>
      </c>
      <c r="C1227" s="15">
        <v>3.4673128032431991E-3</v>
      </c>
      <c r="D1227" s="15">
        <v>0.10192517830077</v>
      </c>
      <c r="E1227" s="15">
        <v>0.10192517830077</v>
      </c>
      <c r="F1227" s="15">
        <v>0.36671892156930003</v>
      </c>
      <c r="G1227" s="15">
        <v>7.4468991204139995E-2</v>
      </c>
      <c r="H1227" s="15">
        <v>0.12857991059926999</v>
      </c>
      <c r="I1227" s="15">
        <v>5.7934078506370001E-2</v>
      </c>
      <c r="J1227" s="15">
        <v>1.1733715070000001E-5</v>
      </c>
      <c r="K1227" s="15">
        <v>1.1733715070000001E-5</v>
      </c>
      <c r="L1227" s="15">
        <v>4.1123735445000001E-4</v>
      </c>
      <c r="M1227" s="15">
        <v>4.1123735445000001E-4</v>
      </c>
      <c r="N1227" s="15">
        <v>1.0989643400569999E-2</v>
      </c>
      <c r="O1227" s="15">
        <v>4.4658374941999998E-4</v>
      </c>
      <c r="P1227" s="15">
        <v>2.8167963865800001E-3</v>
      </c>
      <c r="Q1227" s="15">
        <v>2.6821332642000003E-4</v>
      </c>
      <c r="R1227" s="15"/>
      <c r="S1227" s="15"/>
      <c r="T1227" s="15">
        <v>2.344640402308E-2</v>
      </c>
      <c r="U1227" s="15">
        <v>2.344640402308E-2</v>
      </c>
      <c r="V1227" s="15">
        <v>2.0298842795609999E-2</v>
      </c>
      <c r="W1227" s="15">
        <v>4.6039561794999998E-4</v>
      </c>
      <c r="X1227" s="15">
        <v>1.379017148403E-2</v>
      </c>
      <c r="Y1227" s="15">
        <v>8.9946062411300001E-3</v>
      </c>
      <c r="Z1227" s="30" t="s">
        <v>8</v>
      </c>
      <c r="AA1227" s="17"/>
      <c r="AB1227" s="18">
        <f t="shared" si="39"/>
        <v>-2.8484494923061079</v>
      </c>
      <c r="AD1227" s="28">
        <f t="shared" si="38"/>
        <v>0</v>
      </c>
    </row>
    <row r="1228" spans="1:30">
      <c r="A1228" s="14">
        <v>44867</v>
      </c>
      <c r="B1228" s="15">
        <v>5.0317103649772071E-2</v>
      </c>
      <c r="C1228" s="15">
        <v>5.0317103649772071E-2</v>
      </c>
      <c r="D1228" s="15">
        <v>1.362958089039E-2</v>
      </c>
      <c r="E1228" s="15">
        <v>1.362958089039E-2</v>
      </c>
      <c r="F1228" s="15">
        <v>0.57691714490262003</v>
      </c>
      <c r="G1228" s="15">
        <v>0.57691714490262003</v>
      </c>
      <c r="H1228" s="15">
        <v>0.16371251760498001</v>
      </c>
      <c r="I1228" s="15">
        <v>0.16371251760498001</v>
      </c>
      <c r="J1228" s="15">
        <v>9.3869720560000005E-5</v>
      </c>
      <c r="K1228" s="15">
        <v>9.3869720560000005E-5</v>
      </c>
      <c r="L1228" s="15">
        <v>7.0497832190000002E-5</v>
      </c>
      <c r="M1228" s="15">
        <v>7.0497832190000002E-5</v>
      </c>
      <c r="N1228" s="15">
        <v>4.0192537447400001E-3</v>
      </c>
      <c r="O1228" s="15">
        <v>4.0192537447400001E-3</v>
      </c>
      <c r="P1228" s="15">
        <v>1.03390116283E-3</v>
      </c>
      <c r="Q1228" s="15">
        <v>1.03390116283E-3</v>
      </c>
      <c r="R1228" s="15"/>
      <c r="S1228" s="15"/>
      <c r="T1228" s="15"/>
      <c r="U1228" s="15"/>
      <c r="V1228" s="15">
        <v>8.2318736490300005E-3</v>
      </c>
      <c r="W1228" s="15">
        <v>8.2318736490300005E-3</v>
      </c>
      <c r="X1228" s="15">
        <v>1.9898980399800001E-3</v>
      </c>
      <c r="Y1228" s="15">
        <v>1.9898980399800001E-3</v>
      </c>
      <c r="Z1228" s="30" t="s">
        <v>8</v>
      </c>
      <c r="AA1228" s="17"/>
      <c r="AB1228" s="18">
        <f t="shared" si="39"/>
        <v>-1.8096433307906667</v>
      </c>
      <c r="AD1228" s="28">
        <f t="shared" si="38"/>
        <v>0</v>
      </c>
    </row>
    <row r="1229" spans="1:30">
      <c r="A1229" s="14">
        <v>44868</v>
      </c>
      <c r="B1229" s="15">
        <v>0.11775956444449659</v>
      </c>
      <c r="C1229" s="15">
        <v>0.11775956444449659</v>
      </c>
      <c r="D1229" s="15">
        <v>0.25924990306548001</v>
      </c>
      <c r="E1229" s="15">
        <v>0.25924990306548001</v>
      </c>
      <c r="F1229" s="15">
        <v>0.57909481617554004</v>
      </c>
      <c r="G1229" s="15">
        <v>0.57909481617554004</v>
      </c>
      <c r="H1229" s="15">
        <v>0.28288604216736002</v>
      </c>
      <c r="I1229" s="15">
        <v>0.28288604216736002</v>
      </c>
      <c r="J1229" s="15">
        <v>1.0560343562999999E-4</v>
      </c>
      <c r="K1229" s="15">
        <v>1.0560343562999999E-4</v>
      </c>
      <c r="L1229" s="15">
        <v>1.0956538086500001E-3</v>
      </c>
      <c r="M1229" s="15">
        <v>1.0956538086500001E-3</v>
      </c>
      <c r="N1229" s="15">
        <v>1.82777060328E-3</v>
      </c>
      <c r="O1229" s="15">
        <v>1.82777060328E-3</v>
      </c>
      <c r="P1229" s="15">
        <v>8.9701220371000002E-4</v>
      </c>
      <c r="Q1229" s="15">
        <v>8.9701220371000002E-4</v>
      </c>
      <c r="R1229" s="15"/>
      <c r="S1229" s="15"/>
      <c r="T1229" s="15"/>
      <c r="U1229" s="15"/>
      <c r="V1229" s="15">
        <v>2.98796756052E-3</v>
      </c>
      <c r="W1229" s="15">
        <v>2.98796756052E-3</v>
      </c>
      <c r="X1229" s="15">
        <v>7.2228402011000005E-4</v>
      </c>
      <c r="Y1229" s="15">
        <v>7.2228402011000005E-4</v>
      </c>
      <c r="Z1229" s="30" t="s">
        <v>8</v>
      </c>
      <c r="AA1229" s="17"/>
      <c r="AB1229" s="18">
        <f t="shared" si="39"/>
        <v>-1.2627111402892492</v>
      </c>
      <c r="AD1229" s="28">
        <f t="shared" si="38"/>
        <v>0</v>
      </c>
    </row>
    <row r="1230" spans="1:30">
      <c r="A1230" s="14">
        <v>44869</v>
      </c>
      <c r="B1230" s="15">
        <v>3.1114878937394765E-2</v>
      </c>
      <c r="C1230" s="15">
        <v>3.1114878937394765E-2</v>
      </c>
      <c r="D1230" s="15">
        <v>1.2307746536789999E-2</v>
      </c>
      <c r="E1230" s="15">
        <v>1.2307746536789999E-2</v>
      </c>
      <c r="F1230" s="15">
        <v>7.4855723523219994E-2</v>
      </c>
      <c r="G1230" s="15">
        <v>7.4855723523219994E-2</v>
      </c>
      <c r="H1230" s="15">
        <v>3.4562792801870003E-2</v>
      </c>
      <c r="I1230" s="15">
        <v>3.4562792801870003E-2</v>
      </c>
      <c r="J1230" s="15">
        <v>1.2907086577E-4</v>
      </c>
      <c r="K1230" s="15">
        <v>1.2907086577E-4</v>
      </c>
      <c r="L1230" s="15">
        <v>7.3435241869999998E-5</v>
      </c>
      <c r="M1230" s="15">
        <v>7.3435241869999998E-5</v>
      </c>
      <c r="N1230" s="15">
        <v>5.5247474154999996E-4</v>
      </c>
      <c r="O1230" s="15">
        <v>5.5247474154999996E-4</v>
      </c>
      <c r="P1230" s="15">
        <v>2.1034157134000001E-4</v>
      </c>
      <c r="Q1230" s="15">
        <v>2.1034157134000001E-4</v>
      </c>
      <c r="R1230" s="15">
        <v>2.39661130309E-3</v>
      </c>
      <c r="S1230" s="15">
        <v>2.39661130309E-3</v>
      </c>
      <c r="T1230" s="15">
        <v>3.17240244862E-3</v>
      </c>
      <c r="U1230" s="15">
        <v>3.17240244862E-3</v>
      </c>
      <c r="V1230" s="15">
        <v>3.8903429717199998E-3</v>
      </c>
      <c r="W1230" s="15">
        <v>3.8903429717199998E-3</v>
      </c>
      <c r="X1230" s="15">
        <v>3.0516221619899999E-3</v>
      </c>
      <c r="Y1230" s="15">
        <v>3.0516221619899999E-3</v>
      </c>
      <c r="Z1230" s="30" t="s">
        <v>8</v>
      </c>
      <c r="AA1230" s="17"/>
      <c r="AB1230" s="18">
        <f t="shared" si="39"/>
        <v>-3.3649775280719596</v>
      </c>
      <c r="AD1230" s="28">
        <f t="shared" si="38"/>
        <v>0</v>
      </c>
    </row>
    <row r="1231" spans="1:30">
      <c r="A1231" s="14">
        <v>44870</v>
      </c>
      <c r="B1231" s="15">
        <v>0.64776854073652534</v>
      </c>
      <c r="C1231" s="15">
        <v>0.64776854073652534</v>
      </c>
      <c r="D1231" s="15">
        <v>0.25240867593321997</v>
      </c>
      <c r="E1231" s="15">
        <v>0.25240867593321997</v>
      </c>
      <c r="F1231" s="15">
        <v>1.541404528912E-2</v>
      </c>
      <c r="G1231" s="15">
        <v>1.541404528912E-2</v>
      </c>
      <c r="H1231" s="15">
        <v>0.34511598556989997</v>
      </c>
      <c r="I1231" s="15">
        <v>0.34511598556989997</v>
      </c>
      <c r="J1231" s="15">
        <v>6.96395989416E-3</v>
      </c>
      <c r="K1231" s="15">
        <v>6.96395989416E-3</v>
      </c>
      <c r="L1231" s="15">
        <v>3.7011361900999998E-4</v>
      </c>
      <c r="M1231" s="15">
        <v>3.7011361900999998E-4</v>
      </c>
      <c r="N1231" s="15">
        <v>1.2891077302999999E-4</v>
      </c>
      <c r="O1231" s="15">
        <v>1.2891077302999999E-4</v>
      </c>
      <c r="P1231" s="15">
        <v>2.8134576314799999E-3</v>
      </c>
      <c r="Q1231" s="15">
        <v>2.8134576314799999E-3</v>
      </c>
      <c r="R1231" s="15">
        <v>6.3068718502299996E-3</v>
      </c>
      <c r="S1231" s="15">
        <v>6.3068718502299996E-3</v>
      </c>
      <c r="T1231" s="15">
        <v>1.0604048925500001E-3</v>
      </c>
      <c r="U1231" s="15">
        <v>1.0604048925500001E-3</v>
      </c>
      <c r="V1231" s="15">
        <v>3.4990066965E-4</v>
      </c>
      <c r="W1231" s="15">
        <v>3.4990066965E-4</v>
      </c>
      <c r="X1231" s="15">
        <v>2.87911981512E-3</v>
      </c>
      <c r="Y1231" s="15">
        <v>2.87911981512E-3</v>
      </c>
      <c r="Z1231" s="30" t="s">
        <v>8</v>
      </c>
      <c r="AA1231" s="17"/>
      <c r="AB1231" s="18">
        <f t="shared" si="39"/>
        <v>-1.0638747283923111</v>
      </c>
      <c r="AD1231" s="28">
        <f t="shared" si="38"/>
        <v>0</v>
      </c>
    </row>
    <row r="1232" spans="1:30">
      <c r="A1232" s="14">
        <v>44871</v>
      </c>
      <c r="B1232" s="15">
        <v>1.1088360741336118E-3</v>
      </c>
      <c r="C1232" s="15">
        <v>1.1088360741336118E-3</v>
      </c>
      <c r="D1232" s="15">
        <v>0.10603461443561001</v>
      </c>
      <c r="E1232" s="15">
        <v>0.10603461443561001</v>
      </c>
      <c r="F1232" s="15">
        <v>6.666068152363E-2</v>
      </c>
      <c r="G1232" s="15">
        <v>6.666068152363E-2</v>
      </c>
      <c r="H1232" s="15">
        <v>5.670875538444E-2</v>
      </c>
      <c r="I1232" s="15">
        <v>5.670875538444E-2</v>
      </c>
      <c r="J1232" s="15">
        <v>5.8668575400000002E-6</v>
      </c>
      <c r="K1232" s="15">
        <v>5.8668575400000002E-6</v>
      </c>
      <c r="L1232" s="15">
        <v>6.9910350257000001E-4</v>
      </c>
      <c r="M1232" s="15">
        <v>6.9910350257000001E-4</v>
      </c>
      <c r="N1232" s="15">
        <v>3.2227693256999999E-4</v>
      </c>
      <c r="O1232" s="15">
        <v>3.2227693256999999E-4</v>
      </c>
      <c r="P1232" s="15">
        <v>3.4500469372999998E-4</v>
      </c>
      <c r="Q1232" s="15">
        <v>3.4500469372999998E-4</v>
      </c>
      <c r="R1232" s="15">
        <v>1.3317766604700001E-3</v>
      </c>
      <c r="S1232" s="15">
        <v>1.3317766604700001E-3</v>
      </c>
      <c r="T1232" s="15">
        <v>1.2557426359140001E-2</v>
      </c>
      <c r="U1232" s="15">
        <v>1.2557426359140001E-2</v>
      </c>
      <c r="V1232" s="15">
        <v>4.8341539885000002E-4</v>
      </c>
      <c r="W1232" s="15">
        <v>4.8341539885000002E-4</v>
      </c>
      <c r="X1232" s="15">
        <v>5.3798473855000001E-3</v>
      </c>
      <c r="Y1232" s="15">
        <v>5.3798473855000001E-3</v>
      </c>
      <c r="Z1232" s="30" t="s">
        <v>8</v>
      </c>
      <c r="AA1232" s="17"/>
      <c r="AB1232" s="18">
        <f t="shared" si="39"/>
        <v>-2.8698266642180239</v>
      </c>
      <c r="AD1232" s="28">
        <f t="shared" si="38"/>
        <v>0</v>
      </c>
    </row>
    <row r="1233" spans="1:30">
      <c r="A1233" s="14">
        <v>44872</v>
      </c>
      <c r="B1233" s="15">
        <v>0.22040903730734707</v>
      </c>
      <c r="C1233" s="15">
        <v>0.22040903730734707</v>
      </c>
      <c r="D1233" s="15">
        <v>0.67026107697187998</v>
      </c>
      <c r="E1233" s="15">
        <v>0.67026107697187998</v>
      </c>
      <c r="F1233" s="15">
        <v>1.55711322739631</v>
      </c>
      <c r="G1233" s="15">
        <v>1.0183582752659399</v>
      </c>
      <c r="H1233" s="15">
        <v>0.71397051990537996</v>
      </c>
      <c r="I1233" s="15">
        <v>0.58373681261292998</v>
      </c>
      <c r="J1233" s="15">
        <v>4.1918697088299999E-3</v>
      </c>
      <c r="K1233" s="15">
        <v>4.1918697088299999E-3</v>
      </c>
      <c r="L1233" s="15">
        <v>1.544490006932E-2</v>
      </c>
      <c r="M1233" s="15">
        <v>1.544490006932E-2</v>
      </c>
      <c r="N1233" s="15">
        <v>2.1666217780940002E-2</v>
      </c>
      <c r="O1233" s="15">
        <v>4.6592036537000002E-3</v>
      </c>
      <c r="P1233" s="15">
        <v>1.267947895388E-2</v>
      </c>
      <c r="Q1233" s="15">
        <v>8.5683585066199993E-3</v>
      </c>
      <c r="R1233" s="15"/>
      <c r="S1233" s="15"/>
      <c r="T1233" s="15"/>
      <c r="U1233" s="15"/>
      <c r="V1233" s="15">
        <v>3.4888779928589998E-2</v>
      </c>
      <c r="W1233" s="15">
        <v>3.4888779928589998E-2</v>
      </c>
      <c r="X1233" s="15">
        <v>8.43369538423E-3</v>
      </c>
      <c r="Y1233" s="15">
        <v>8.43369538423E-3</v>
      </c>
      <c r="Z1233" s="30" t="s">
        <v>8</v>
      </c>
      <c r="AA1233" s="17"/>
      <c r="AB1233" s="18">
        <f t="shared" si="39"/>
        <v>-0.53830506106717413</v>
      </c>
      <c r="AD1233" s="28">
        <f t="shared" si="38"/>
        <v>0</v>
      </c>
    </row>
    <row r="1234" spans="1:30">
      <c r="A1234" s="14">
        <v>44873</v>
      </c>
      <c r="B1234" s="15">
        <v>2.4808007087163908E-2</v>
      </c>
      <c r="C1234" s="15">
        <v>2.4808007087163908E-2</v>
      </c>
      <c r="D1234" s="15">
        <v>1.0827292060770001E-2</v>
      </c>
      <c r="E1234" s="15">
        <v>1.0827292060770001E-2</v>
      </c>
      <c r="F1234" s="15">
        <v>0.56065136772028001</v>
      </c>
      <c r="G1234" s="15">
        <v>0.13787467570883999</v>
      </c>
      <c r="H1234" s="15">
        <v>0.14904091477438</v>
      </c>
      <c r="I1234" s="15">
        <v>4.6842734062040002E-2</v>
      </c>
      <c r="J1234" s="15">
        <v>2.7867573292000001E-4</v>
      </c>
      <c r="K1234" s="15">
        <v>2.7867573292000001E-4</v>
      </c>
      <c r="L1234" s="15">
        <v>5.2873374140000001E-5</v>
      </c>
      <c r="M1234" s="15">
        <v>5.2873374140000001E-5</v>
      </c>
      <c r="N1234" s="15">
        <v>1.749963743845E-2</v>
      </c>
      <c r="O1234" s="15">
        <v>1.10955343927E-3</v>
      </c>
      <c r="P1234" s="15">
        <v>4.35596248797E-3</v>
      </c>
      <c r="Q1234" s="15">
        <v>3.9397310187999998E-4</v>
      </c>
      <c r="R1234" s="15">
        <v>3.1651696401859997E-2</v>
      </c>
      <c r="S1234" s="15">
        <v>3.1651696401859997E-2</v>
      </c>
      <c r="T1234" s="15">
        <v>7.9104442538400002E-3</v>
      </c>
      <c r="U1234" s="15">
        <v>7.9104442538400002E-3</v>
      </c>
      <c r="V1234" s="15">
        <v>2.384388905386E-2</v>
      </c>
      <c r="W1234" s="15">
        <v>2.384388905386E-2</v>
      </c>
      <c r="X1234" s="15">
        <v>2.076928256274E-2</v>
      </c>
      <c r="Y1234" s="15">
        <v>2.076928256274E-2</v>
      </c>
      <c r="Z1234" s="30" t="s">
        <v>8</v>
      </c>
      <c r="AA1234" s="17"/>
      <c r="AB1234" s="18">
        <f t="shared" si="39"/>
        <v>-3.0609593717161308</v>
      </c>
      <c r="AD1234" s="28">
        <f t="shared" si="38"/>
        <v>0</v>
      </c>
    </row>
    <row r="1235" spans="1:30">
      <c r="A1235" s="14">
        <v>44874</v>
      </c>
      <c r="B1235" s="15">
        <v>3.4403252585817459E-2</v>
      </c>
      <c r="C1235" s="15">
        <v>3.4403252585817459E-2</v>
      </c>
      <c r="D1235" s="15">
        <v>0.15264836856267</v>
      </c>
      <c r="E1235" s="15">
        <v>0.15264836856267</v>
      </c>
      <c r="F1235" s="15">
        <v>0.24820388159546</v>
      </c>
      <c r="G1235" s="15">
        <v>0.24820388159546</v>
      </c>
      <c r="H1235" s="15">
        <v>0.13088587745544999</v>
      </c>
      <c r="I1235" s="15">
        <v>0.13088587745544999</v>
      </c>
      <c r="J1235" s="15">
        <v>4.8694917540999998E-4</v>
      </c>
      <c r="K1235" s="15">
        <v>4.8694917540999998E-4</v>
      </c>
      <c r="L1235" s="15">
        <v>5.4929560915999999E-4</v>
      </c>
      <c r="M1235" s="15">
        <v>5.4929560915999999E-4</v>
      </c>
      <c r="N1235" s="15">
        <v>5.8055887424100002E-3</v>
      </c>
      <c r="O1235" s="15">
        <v>5.8055887424100002E-3</v>
      </c>
      <c r="P1235" s="15">
        <v>1.79625024415E-3</v>
      </c>
      <c r="Q1235" s="15">
        <v>1.79625024415E-3</v>
      </c>
      <c r="R1235" s="15"/>
      <c r="S1235" s="15"/>
      <c r="T1235" s="15">
        <v>1.179076243406E-2</v>
      </c>
      <c r="U1235" s="15">
        <v>1.179076243406E-2</v>
      </c>
      <c r="V1235" s="15">
        <v>1.5123996049810001E-2</v>
      </c>
      <c r="W1235" s="15">
        <v>1.5123996049810001E-2</v>
      </c>
      <c r="X1235" s="15">
        <v>8.1231911598699993E-3</v>
      </c>
      <c r="Y1235" s="15">
        <v>8.1231911598699993E-3</v>
      </c>
      <c r="Z1235" s="30" t="s">
        <v>8</v>
      </c>
      <c r="AA1235" s="17"/>
      <c r="AB1235" s="18">
        <f t="shared" si="39"/>
        <v>-2.0334294999274869</v>
      </c>
      <c r="AD1235" s="28">
        <f t="shared" si="38"/>
        <v>0</v>
      </c>
    </row>
    <row r="1236" spans="1:30">
      <c r="A1236" s="14">
        <v>44875</v>
      </c>
      <c r="B1236" s="15">
        <v>1.1405171048231437E-2</v>
      </c>
      <c r="C1236" s="15">
        <v>1.1405171048231437E-2</v>
      </c>
      <c r="D1236" s="15">
        <v>1.0849587000199801</v>
      </c>
      <c r="E1236" s="15">
        <v>0.24588468904581001</v>
      </c>
      <c r="F1236" s="15">
        <v>0.90627956603108994</v>
      </c>
      <c r="G1236" s="15">
        <v>0.90627956603108994</v>
      </c>
      <c r="H1236" s="15">
        <v>0.63446919636721</v>
      </c>
      <c r="I1236" s="15">
        <v>0.31656295194918999</v>
      </c>
      <c r="J1236" s="15">
        <v>4.9868289049999997E-5</v>
      </c>
      <c r="K1236" s="15">
        <v>4.9868289049999997E-5</v>
      </c>
      <c r="L1236" s="15">
        <v>7.6020162380000004E-3</v>
      </c>
      <c r="M1236" s="15">
        <v>7.4022723801000004E-4</v>
      </c>
      <c r="N1236" s="15">
        <v>8.8626156456199992E-3</v>
      </c>
      <c r="O1236" s="15">
        <v>8.8626156456199992E-3</v>
      </c>
      <c r="P1236" s="15">
        <v>5.0415202019699996E-3</v>
      </c>
      <c r="Q1236" s="15">
        <v>2.4417428969399999E-3</v>
      </c>
      <c r="R1236" s="15"/>
      <c r="S1236" s="15"/>
      <c r="T1236" s="15">
        <v>9.1441563171900005E-3</v>
      </c>
      <c r="U1236" s="15">
        <v>9.1441563171900005E-3</v>
      </c>
      <c r="V1236" s="15">
        <v>6.6467315364089993E-2</v>
      </c>
      <c r="W1236" s="15">
        <v>6.6467315364089993E-2</v>
      </c>
      <c r="X1236" s="15">
        <v>1.9531717338769999E-2</v>
      </c>
      <c r="Y1236" s="15">
        <v>1.9531717338769999E-2</v>
      </c>
      <c r="Z1236" s="30" t="s">
        <v>8</v>
      </c>
      <c r="AA1236" s="17"/>
      <c r="AB1236" s="18">
        <f t="shared" si="39"/>
        <v>-1.1502331568625546</v>
      </c>
      <c r="AD1236" s="28">
        <f t="shared" si="38"/>
        <v>0</v>
      </c>
    </row>
    <row r="1237" spans="1:30">
      <c r="A1237" s="14">
        <v>44876</v>
      </c>
      <c r="B1237" s="15">
        <v>1.8803278399990614E-3</v>
      </c>
      <c r="C1237" s="15">
        <v>1.8803278399990614E-3</v>
      </c>
      <c r="D1237" s="15">
        <v>8.7849111139830002E-2</v>
      </c>
      <c r="E1237" s="15">
        <v>8.7849111139830002E-2</v>
      </c>
      <c r="F1237" s="15">
        <v>5.0222992617556299</v>
      </c>
      <c r="G1237" s="15">
        <v>5.0222992617556299</v>
      </c>
      <c r="H1237" s="15">
        <v>1.2480422374778599</v>
      </c>
      <c r="I1237" s="15">
        <v>1.2480422374778599</v>
      </c>
      <c r="J1237" s="15">
        <v>1.1733715070000001E-5</v>
      </c>
      <c r="K1237" s="15">
        <v>1.1733715070000001E-5</v>
      </c>
      <c r="L1237" s="15">
        <v>2.3440529203699999E-3</v>
      </c>
      <c r="M1237" s="15">
        <v>2.3440529203699999E-3</v>
      </c>
      <c r="N1237" s="15">
        <v>2.1762900860710001E-2</v>
      </c>
      <c r="O1237" s="15">
        <v>2.1762900860710001E-2</v>
      </c>
      <c r="P1237" s="15">
        <v>6.1533256504899998E-3</v>
      </c>
      <c r="Q1237" s="15">
        <v>6.1533256504899998E-3</v>
      </c>
      <c r="R1237" s="15">
        <v>6.2394029885799998E-3</v>
      </c>
      <c r="S1237" s="15">
        <v>6.2394029885799998E-3</v>
      </c>
      <c r="T1237" s="15">
        <v>6.7560422516999995E-4</v>
      </c>
      <c r="U1237" s="15">
        <v>6.7560422516999995E-4</v>
      </c>
      <c r="V1237" s="15">
        <v>2.5828194167250001E-2</v>
      </c>
      <c r="W1237" s="15">
        <v>2.5828194167250001E-2</v>
      </c>
      <c r="X1237" s="15">
        <v>8.8666206289399994E-3</v>
      </c>
      <c r="Y1237" s="15">
        <v>8.8666206289399994E-3</v>
      </c>
      <c r="Z1237" s="30" t="s">
        <v>8</v>
      </c>
      <c r="AA1237" s="17"/>
      <c r="AB1237" s="18">
        <f t="shared" si="39"/>
        <v>0.22157611350743675</v>
      </c>
      <c r="AD1237" s="28">
        <f t="shared" si="38"/>
        <v>0</v>
      </c>
    </row>
    <row r="1238" spans="1:30">
      <c r="A1238" s="14">
        <v>44877</v>
      </c>
      <c r="B1238" s="15">
        <v>1.1056093024893077E-2</v>
      </c>
      <c r="C1238" s="15">
        <v>1.1056093024893077E-2</v>
      </c>
      <c r="D1238" s="15">
        <v>0.15313010374930999</v>
      </c>
      <c r="E1238" s="15">
        <v>0.15313010374930999</v>
      </c>
      <c r="F1238" s="15">
        <v>0.13070171198111</v>
      </c>
      <c r="G1238" s="15">
        <v>0.13070171198111</v>
      </c>
      <c r="H1238" s="15">
        <v>9.3806776226059999E-2</v>
      </c>
      <c r="I1238" s="15">
        <v>9.3806776226059999E-2</v>
      </c>
      <c r="J1238" s="15">
        <v>1.4667143837999999E-4</v>
      </c>
      <c r="K1238" s="15">
        <v>1.4667143837999999E-4</v>
      </c>
      <c r="L1238" s="15">
        <v>6.6091717679699997E-3</v>
      </c>
      <c r="M1238" s="15">
        <v>6.6091717679699997E-3</v>
      </c>
      <c r="N1238" s="15">
        <v>1.178152386346E-2</v>
      </c>
      <c r="O1238" s="15">
        <v>1.178152386346E-2</v>
      </c>
      <c r="P1238" s="15">
        <v>5.4076703446799997E-3</v>
      </c>
      <c r="Q1238" s="15">
        <v>5.4076703446799997E-3</v>
      </c>
      <c r="R1238" s="15"/>
      <c r="S1238" s="15"/>
      <c r="T1238" s="15">
        <v>1.7183846596719999E-2</v>
      </c>
      <c r="U1238" s="15">
        <v>1.7183846596719999E-2</v>
      </c>
      <c r="V1238" s="15">
        <v>1.055226756352E-2</v>
      </c>
      <c r="W1238" s="15">
        <v>1.055226756352E-2</v>
      </c>
      <c r="X1238" s="15">
        <v>9.06138134315E-3</v>
      </c>
      <c r="Y1238" s="15">
        <v>9.06138134315E-3</v>
      </c>
      <c r="Z1238" s="30" t="s">
        <v>8</v>
      </c>
      <c r="AA1238" s="17"/>
      <c r="AB1238" s="18">
        <f t="shared" si="39"/>
        <v>-2.3665181843632377</v>
      </c>
      <c r="AD1238" s="28">
        <f t="shared" si="38"/>
        <v>0</v>
      </c>
    </row>
    <row r="1239" spans="1:30">
      <c r="A1239" s="14">
        <v>44878</v>
      </c>
      <c r="B1239" s="15">
        <v>6.151400125550751E-2</v>
      </c>
      <c r="C1239" s="15">
        <v>6.151400125550751E-2</v>
      </c>
      <c r="D1239" s="15">
        <v>0.80148397936763005</v>
      </c>
      <c r="E1239" s="15">
        <v>0.80148397936763005</v>
      </c>
      <c r="F1239" s="15">
        <v>0.64453084535541005</v>
      </c>
      <c r="G1239" s="15">
        <v>0.64453084535541005</v>
      </c>
      <c r="H1239" s="15">
        <v>0.48280513300208999</v>
      </c>
      <c r="I1239" s="15">
        <v>0.48280513300208999</v>
      </c>
      <c r="J1239" s="15">
        <v>2.4054115894000001E-4</v>
      </c>
      <c r="K1239" s="15">
        <v>2.4054115894000001E-4</v>
      </c>
      <c r="L1239" s="15">
        <v>2.7964140102699998E-3</v>
      </c>
      <c r="M1239" s="15">
        <v>2.7964140102699998E-3</v>
      </c>
      <c r="N1239" s="15">
        <v>1.1325732201700001E-3</v>
      </c>
      <c r="O1239" s="15">
        <v>1.1325732201700001E-3</v>
      </c>
      <c r="P1239" s="15">
        <v>1.42453550961E-3</v>
      </c>
      <c r="Q1239" s="15">
        <v>1.42453550961E-3</v>
      </c>
      <c r="R1239" s="15">
        <v>1.9128888993189999E-2</v>
      </c>
      <c r="S1239" s="15">
        <v>1.9128888993189999E-2</v>
      </c>
      <c r="T1239" s="15">
        <v>1.1799574663080001E-2</v>
      </c>
      <c r="U1239" s="15">
        <v>1.1799574663080001E-2</v>
      </c>
      <c r="V1239" s="15">
        <v>1.9290576392289999E-2</v>
      </c>
      <c r="W1239" s="15">
        <v>1.9290576392289999E-2</v>
      </c>
      <c r="X1239" s="15">
        <v>1.6391061707429998E-2</v>
      </c>
      <c r="Y1239" s="15">
        <v>1.6391061707429998E-2</v>
      </c>
      <c r="Z1239" s="30" t="s">
        <v>8</v>
      </c>
      <c r="AA1239" s="17"/>
      <c r="AB1239" s="18">
        <f t="shared" si="39"/>
        <v>-0.72814215807938232</v>
      </c>
      <c r="AD1239" s="28">
        <f t="shared" si="38"/>
        <v>0</v>
      </c>
    </row>
    <row r="1240" spans="1:30">
      <c r="A1240" s="14">
        <v>44879</v>
      </c>
      <c r="B1240" s="15">
        <v>1.8626891328197877</v>
      </c>
      <c r="C1240" s="15">
        <v>1.8626891328197877</v>
      </c>
      <c r="D1240" s="15">
        <v>0.95947255871881998</v>
      </c>
      <c r="E1240" s="15">
        <v>0.57693075937914995</v>
      </c>
      <c r="F1240" s="15">
        <v>0.73381536754533006</v>
      </c>
      <c r="G1240" s="15">
        <v>0.73381536754533006</v>
      </c>
      <c r="H1240" s="15">
        <v>1.2475970701311101</v>
      </c>
      <c r="I1240" s="15">
        <v>1.10266059829379</v>
      </c>
      <c r="J1240" s="15">
        <v>9.8680543740399997E-3</v>
      </c>
      <c r="K1240" s="15">
        <v>9.8680543740399997E-3</v>
      </c>
      <c r="L1240" s="15">
        <v>1.420531318662E-2</v>
      </c>
      <c r="M1240" s="15">
        <v>5.31083669177E-3</v>
      </c>
      <c r="N1240" s="15">
        <v>2.39405721336E-3</v>
      </c>
      <c r="O1240" s="15">
        <v>2.39405721336E-3</v>
      </c>
      <c r="P1240" s="15">
        <v>9.7046481592100008E-3</v>
      </c>
      <c r="Q1240" s="15">
        <v>6.3347313442899999E-3</v>
      </c>
      <c r="R1240" s="15"/>
      <c r="S1240" s="15"/>
      <c r="T1240" s="15">
        <v>7.3435241869999998E-5</v>
      </c>
      <c r="U1240" s="15">
        <v>7.3435241869999998E-5</v>
      </c>
      <c r="V1240" s="15">
        <v>1.8692062088999999E-3</v>
      </c>
      <c r="W1240" s="15">
        <v>1.8692062088999999E-3</v>
      </c>
      <c r="X1240" s="15">
        <v>4.7966781612999998E-4</v>
      </c>
      <c r="Y1240" s="15">
        <v>4.7966781612999998E-4</v>
      </c>
      <c r="Z1240" s="30" t="s">
        <v>8</v>
      </c>
      <c r="AA1240" s="17"/>
      <c r="AB1240" s="18">
        <f t="shared" si="39"/>
        <v>9.7725985117058059E-2</v>
      </c>
      <c r="AD1240" s="28">
        <f t="shared" si="38"/>
        <v>0</v>
      </c>
    </row>
    <row r="1241" spans="1:30">
      <c r="A1241" s="14">
        <v>44880</v>
      </c>
      <c r="B1241" s="15">
        <v>4.3461680620009505E-2</v>
      </c>
      <c r="C1241" s="15">
        <v>4.3461680620009505E-2</v>
      </c>
      <c r="D1241" s="15">
        <v>7.2095783054670001E-2</v>
      </c>
      <c r="E1241" s="15">
        <v>7.2095783054670001E-2</v>
      </c>
      <c r="F1241" s="15">
        <v>0.12890616907107999</v>
      </c>
      <c r="G1241" s="15">
        <v>0.12890616907107999</v>
      </c>
      <c r="H1241" s="15">
        <v>7.4965068274760002E-2</v>
      </c>
      <c r="I1241" s="15">
        <v>7.4965068274760002E-2</v>
      </c>
      <c r="J1241" s="15">
        <v>3.5787830964000001E-4</v>
      </c>
      <c r="K1241" s="15">
        <v>3.5787830964000001E-4</v>
      </c>
      <c r="L1241" s="15">
        <v>4.1123735445000001E-4</v>
      </c>
      <c r="M1241" s="15">
        <v>4.1123735445000001E-4</v>
      </c>
      <c r="N1241" s="15">
        <v>4.1896001234000002E-4</v>
      </c>
      <c r="O1241" s="15">
        <v>4.1896001234000002E-4</v>
      </c>
      <c r="P1241" s="15">
        <v>3.9286018350999998E-4</v>
      </c>
      <c r="Q1241" s="15">
        <v>3.9286018350999998E-4</v>
      </c>
      <c r="R1241" s="15">
        <v>6.3714072831199996E-3</v>
      </c>
      <c r="S1241" s="15">
        <v>6.3714072831199996E-3</v>
      </c>
      <c r="T1241" s="15"/>
      <c r="U1241" s="15"/>
      <c r="V1241" s="15">
        <v>1.2287959043209999E-2</v>
      </c>
      <c r="W1241" s="15">
        <v>1.2287959043209999E-2</v>
      </c>
      <c r="X1241" s="15">
        <v>5.3876378140699996E-3</v>
      </c>
      <c r="Y1241" s="15">
        <v>5.3876378140699996E-3</v>
      </c>
      <c r="Z1241" s="30" t="s">
        <v>8</v>
      </c>
      <c r="AA1241" s="17"/>
      <c r="AB1241" s="18">
        <f t="shared" si="39"/>
        <v>-2.5907330302805329</v>
      </c>
      <c r="AD1241" s="28">
        <f t="shared" si="38"/>
        <v>0</v>
      </c>
    </row>
    <row r="1242" spans="1:30">
      <c r="A1242" s="14">
        <v>44881</v>
      </c>
      <c r="B1242" s="15">
        <v>1.0231506198334985</v>
      </c>
      <c r="C1242" s="15">
        <v>1.0231506198334985</v>
      </c>
      <c r="D1242" s="15">
        <v>0.10693639920572</v>
      </c>
      <c r="E1242" s="15">
        <v>0.10693639920572</v>
      </c>
      <c r="F1242" s="15">
        <v>0.18360116848408001</v>
      </c>
      <c r="G1242" s="15">
        <v>0.18360116848408001</v>
      </c>
      <c r="H1242" s="15">
        <v>0.47307266188371</v>
      </c>
      <c r="I1242" s="15">
        <v>0.47307266188371</v>
      </c>
      <c r="J1242" s="15">
        <v>6.0487301186900001E-3</v>
      </c>
      <c r="K1242" s="15">
        <v>6.0487301186900001E-3</v>
      </c>
      <c r="L1242" s="15">
        <v>1.64788682748E-3</v>
      </c>
      <c r="M1242" s="15">
        <v>1.64788682748E-3</v>
      </c>
      <c r="N1242" s="15">
        <v>2.3203939144899998E-3</v>
      </c>
      <c r="O1242" s="15">
        <v>2.3203939144899998E-3</v>
      </c>
      <c r="P1242" s="15">
        <v>3.4800957332399999E-3</v>
      </c>
      <c r="Q1242" s="15">
        <v>3.4800957332399999E-3</v>
      </c>
      <c r="R1242" s="15">
        <v>3.2443722169100001E-3</v>
      </c>
      <c r="S1242" s="15">
        <v>3.2443722169100001E-3</v>
      </c>
      <c r="T1242" s="15"/>
      <c r="U1242" s="15"/>
      <c r="V1242" s="15">
        <v>1.8521715710309999E-2</v>
      </c>
      <c r="W1242" s="15">
        <v>1.8521715710309999E-2</v>
      </c>
      <c r="X1242" s="15">
        <v>5.70815830373E-3</v>
      </c>
      <c r="Y1242" s="15">
        <v>5.70815830373E-3</v>
      </c>
      <c r="Z1242" s="30" t="s">
        <v>8</v>
      </c>
      <c r="AA1242" s="17"/>
      <c r="AB1242" s="18">
        <f t="shared" si="39"/>
        <v>-0.74850628308396494</v>
      </c>
      <c r="AD1242" s="28">
        <f t="shared" si="38"/>
        <v>0</v>
      </c>
    </row>
    <row r="1243" spans="1:30">
      <c r="A1243" s="14">
        <v>44882</v>
      </c>
      <c r="B1243" s="15">
        <v>1.7310163157308052E-2</v>
      </c>
      <c r="C1243" s="15">
        <v>1.7310163157308052E-2</v>
      </c>
      <c r="D1243" s="15">
        <v>0.10054753316336</v>
      </c>
      <c r="E1243" s="15">
        <v>0.10054753316336</v>
      </c>
      <c r="F1243" s="15">
        <v>4.4681394722489998E-2</v>
      </c>
      <c r="G1243" s="15">
        <v>4.4681394722489998E-2</v>
      </c>
      <c r="H1243" s="15">
        <v>5.5463399731900002E-2</v>
      </c>
      <c r="I1243" s="15">
        <v>5.5463399731900002E-2</v>
      </c>
      <c r="J1243" s="15">
        <v>2.8160916168E-4</v>
      </c>
      <c r="K1243" s="15">
        <v>2.8160916168E-4</v>
      </c>
      <c r="L1243" s="15">
        <v>1.77713285316E-3</v>
      </c>
      <c r="M1243" s="15">
        <v>1.77713285316E-3</v>
      </c>
      <c r="N1243" s="15">
        <v>3.7752440671999998E-4</v>
      </c>
      <c r="O1243" s="15">
        <v>3.7752440671999998E-4</v>
      </c>
      <c r="P1243" s="15">
        <v>8.7141508127000001E-4</v>
      </c>
      <c r="Q1243" s="15">
        <v>8.7141508127000001E-4</v>
      </c>
      <c r="R1243" s="15">
        <v>6.0311295460800003E-3</v>
      </c>
      <c r="S1243" s="15">
        <v>6.0311295460800003E-3</v>
      </c>
      <c r="T1243" s="15">
        <v>4.1476224606099999E-3</v>
      </c>
      <c r="U1243" s="15">
        <v>4.1476224606099999E-3</v>
      </c>
      <c r="V1243" s="15">
        <v>4.7236590402100001E-3</v>
      </c>
      <c r="W1243" s="15">
        <v>4.7236590402100001E-3</v>
      </c>
      <c r="X1243" s="15">
        <v>5.0014551407600001E-3</v>
      </c>
      <c r="Y1243" s="15">
        <v>5.0014551407600001E-3</v>
      </c>
      <c r="Z1243" s="30" t="s">
        <v>8</v>
      </c>
      <c r="AA1243" s="17"/>
      <c r="AB1243" s="18">
        <f t="shared" si="39"/>
        <v>-2.8920319400620595</v>
      </c>
      <c r="AD1243" s="28">
        <f t="shared" si="38"/>
        <v>0</v>
      </c>
    </row>
    <row r="1244" spans="1:30">
      <c r="A1244" s="14">
        <v>44883</v>
      </c>
      <c r="B1244" s="15">
        <v>2.4376793058334162E-3</v>
      </c>
      <c r="C1244" s="15">
        <v>2.4376793058334162E-3</v>
      </c>
      <c r="D1244" s="15">
        <v>2.5617149772639999E-2</v>
      </c>
      <c r="E1244" s="15">
        <v>2.5617149772639999E-2</v>
      </c>
      <c r="F1244" s="15">
        <v>1.608622289133E-2</v>
      </c>
      <c r="G1244" s="15">
        <v>1.608622289133E-2</v>
      </c>
      <c r="H1244" s="15">
        <v>1.4519133014330001E-2</v>
      </c>
      <c r="I1244" s="15">
        <v>1.4519133014330001E-2</v>
      </c>
      <c r="J1244" s="15">
        <v>1.7600572609999998E-5</v>
      </c>
      <c r="K1244" s="15">
        <v>1.7600572609999998E-5</v>
      </c>
      <c r="L1244" s="15">
        <v>2.1736831592E-4</v>
      </c>
      <c r="M1244" s="15">
        <v>2.1736831592E-4</v>
      </c>
      <c r="N1244" s="15">
        <v>1.0589099213E-4</v>
      </c>
      <c r="O1244" s="15">
        <v>1.0589099213E-4</v>
      </c>
      <c r="P1244" s="15">
        <v>1.1463059179E-4</v>
      </c>
      <c r="Q1244" s="15">
        <v>1.1463059179E-4</v>
      </c>
      <c r="R1244" s="15"/>
      <c r="S1244" s="15"/>
      <c r="T1244" s="15">
        <v>3.4963987357390001E-2</v>
      </c>
      <c r="U1244" s="15">
        <v>3.4963987357390001E-2</v>
      </c>
      <c r="V1244" s="15">
        <v>1.7863349976600001E-3</v>
      </c>
      <c r="W1244" s="15">
        <v>1.7863349976600001E-3</v>
      </c>
      <c r="X1244" s="15">
        <v>1.3678879647340001E-2</v>
      </c>
      <c r="Y1244" s="15">
        <v>1.3678879647340001E-2</v>
      </c>
      <c r="Z1244" s="30" t="s">
        <v>8</v>
      </c>
      <c r="AA1244" s="17"/>
      <c r="AB1244" s="18">
        <f t="shared" si="39"/>
        <v>-4.2322879811250722</v>
      </c>
      <c r="AD1244" s="28">
        <f t="shared" si="38"/>
        <v>0</v>
      </c>
    </row>
    <row r="1245" spans="1:30">
      <c r="A1245" s="14">
        <v>44884</v>
      </c>
      <c r="B1245" s="15">
        <v>0.91982059149657669</v>
      </c>
      <c r="C1245" s="15">
        <v>0.91982059149657669</v>
      </c>
      <c r="D1245" s="15">
        <v>0.49099096452784002</v>
      </c>
      <c r="E1245" s="15">
        <v>0.49099096452784002</v>
      </c>
      <c r="F1245" s="15">
        <v>2.2649438662642898</v>
      </c>
      <c r="G1245" s="15">
        <v>1.5240798418080701</v>
      </c>
      <c r="H1245" s="15">
        <v>1.0825045337512</v>
      </c>
      <c r="I1245" s="15">
        <v>0.90341482307101995</v>
      </c>
      <c r="J1245" s="15">
        <v>1.273988113747E-2</v>
      </c>
      <c r="K1245" s="15">
        <v>1.273988113747E-2</v>
      </c>
      <c r="L1245" s="15">
        <v>8.8886016754999991E-3</v>
      </c>
      <c r="M1245" s="15">
        <v>8.8886016754999991E-3</v>
      </c>
      <c r="N1245" s="15">
        <v>1.6136866409309999E-2</v>
      </c>
      <c r="O1245" s="15">
        <v>4.5901443110099999E-3</v>
      </c>
      <c r="P1245" s="15">
        <v>1.210187432147E-2</v>
      </c>
      <c r="Q1245" s="15">
        <v>9.3106750573299993E-3</v>
      </c>
      <c r="R1245" s="15">
        <v>2.1018017119490001E-2</v>
      </c>
      <c r="S1245" s="15">
        <v>2.1018017119490001E-2</v>
      </c>
      <c r="T1245" s="15">
        <v>9.4760836104299997E-3</v>
      </c>
      <c r="U1245" s="15">
        <v>9.4760836104299997E-3</v>
      </c>
      <c r="V1245" s="15">
        <v>5.6587225402790001E-2</v>
      </c>
      <c r="W1245" s="15">
        <v>5.6587225402790001E-2</v>
      </c>
      <c r="X1245" s="15">
        <v>2.5243214397600001E-2</v>
      </c>
      <c r="Y1245" s="15">
        <v>2.5243214397600001E-2</v>
      </c>
      <c r="Z1245" s="30" t="s">
        <v>8</v>
      </c>
      <c r="AA1245" s="17"/>
      <c r="AB1245" s="18">
        <f t="shared" si="39"/>
        <v>-0.10157344780346178</v>
      </c>
      <c r="AD1245" s="28">
        <f t="shared" ref="AD1245:AD1308" si="40">A1245-1-A1244</f>
        <v>0</v>
      </c>
    </row>
    <row r="1246" spans="1:30">
      <c r="A1246" s="14">
        <v>44885</v>
      </c>
      <c r="B1246" s="15">
        <v>0.19434845613643964</v>
      </c>
      <c r="C1246" s="15">
        <v>0.19434845613643964</v>
      </c>
      <c r="D1246" s="15">
        <v>3.6565639356589799</v>
      </c>
      <c r="E1246" s="15">
        <v>3.6565639356589799</v>
      </c>
      <c r="F1246" s="15">
        <v>4.5286400604039097</v>
      </c>
      <c r="G1246" s="15">
        <v>3.1417396969215701</v>
      </c>
      <c r="H1246" s="15">
        <v>2.4877297967755401</v>
      </c>
      <c r="I1246" s="15">
        <v>2.15247315501784</v>
      </c>
      <c r="J1246" s="15">
        <v>1.5547172468E-4</v>
      </c>
      <c r="K1246" s="15">
        <v>1.5547172468E-4</v>
      </c>
      <c r="L1246" s="15">
        <v>2.9171415478970002E-2</v>
      </c>
      <c r="M1246" s="15">
        <v>2.9171415478970002E-2</v>
      </c>
      <c r="N1246" s="15">
        <v>8.5762495712569997E-2</v>
      </c>
      <c r="O1246" s="15">
        <v>3.8861994111540003E-2</v>
      </c>
      <c r="P1246" s="15">
        <v>3.184282031321E-2</v>
      </c>
      <c r="Q1246" s="15">
        <v>2.050552090979E-2</v>
      </c>
      <c r="R1246" s="15"/>
      <c r="S1246" s="15"/>
      <c r="T1246" s="15">
        <v>3.4764243499510003E-2</v>
      </c>
      <c r="U1246" s="15">
        <v>3.4764243499510003E-2</v>
      </c>
      <c r="V1246" s="15">
        <v>2.7135717722240001E-2</v>
      </c>
      <c r="W1246" s="15">
        <v>2.7135717722240001E-2</v>
      </c>
      <c r="X1246" s="15">
        <v>1.973092972644E-2</v>
      </c>
      <c r="Y1246" s="15">
        <v>1.973092972644E-2</v>
      </c>
      <c r="Z1246" s="30" t="s">
        <v>8</v>
      </c>
      <c r="AA1246" s="17"/>
      <c r="AB1246" s="18">
        <f t="shared" si="39"/>
        <v>0.7666174857055511</v>
      </c>
      <c r="AD1246" s="28">
        <f t="shared" si="40"/>
        <v>0</v>
      </c>
    </row>
    <row r="1247" spans="1:30">
      <c r="A1247" s="14">
        <v>44886</v>
      </c>
      <c r="B1247" s="15">
        <v>2.0105720772782477E-2</v>
      </c>
      <c r="C1247" s="15">
        <v>2.0105720772782477E-2</v>
      </c>
      <c r="D1247" s="15">
        <v>3.4923186737007801</v>
      </c>
      <c r="E1247" s="15">
        <v>3.2593967735492102</v>
      </c>
      <c r="F1247" s="15">
        <v>8.6597561284411704</v>
      </c>
      <c r="G1247" s="15">
        <v>8.3719858474386992</v>
      </c>
      <c r="H1247" s="15">
        <v>3.49022551621327</v>
      </c>
      <c r="I1247" s="15">
        <v>3.3324136917895002</v>
      </c>
      <c r="J1247" s="15">
        <v>7.0460958996499999E-3</v>
      </c>
      <c r="K1247" s="15">
        <v>7.0460958996499999E-3</v>
      </c>
      <c r="L1247" s="15">
        <v>7.0512519240030005E-2</v>
      </c>
      <c r="M1247" s="15">
        <v>6.1735539132170003E-2</v>
      </c>
      <c r="N1247" s="15">
        <v>9.8253028827669994E-2</v>
      </c>
      <c r="O1247" s="15">
        <v>8.7221949821480002E-2</v>
      </c>
      <c r="P1247" s="15">
        <v>5.3139626181850003E-2</v>
      </c>
      <c r="Q1247" s="15">
        <v>4.7147673694560001E-2</v>
      </c>
      <c r="R1247" s="15">
        <v>1.8595004957489999E-2</v>
      </c>
      <c r="S1247" s="15">
        <v>1.8595004957489999E-2</v>
      </c>
      <c r="T1247" s="15">
        <v>2.265624082059E-2</v>
      </c>
      <c r="U1247" s="15">
        <v>2.265624082059E-2</v>
      </c>
      <c r="V1247" s="15">
        <v>9.9123176545600003E-3</v>
      </c>
      <c r="W1247" s="15">
        <v>9.9123176545600003E-3</v>
      </c>
      <c r="X1247" s="15">
        <v>1.8034842135310002E-2</v>
      </c>
      <c r="Y1247" s="15">
        <v>1.8034842135310002E-2</v>
      </c>
      <c r="Z1247" s="30" t="s">
        <v>8</v>
      </c>
      <c r="AA1247" s="17"/>
      <c r="AB1247" s="18">
        <f t="shared" si="39"/>
        <v>1.2036968737974589</v>
      </c>
      <c r="AD1247" s="28">
        <f t="shared" si="40"/>
        <v>0</v>
      </c>
    </row>
    <row r="1248" spans="1:30">
      <c r="A1248" s="14">
        <v>44887</v>
      </c>
      <c r="B1248" s="15">
        <v>6.8495561722274698E-3</v>
      </c>
      <c r="C1248" s="15">
        <v>6.8495561722274698E-3</v>
      </c>
      <c r="D1248" s="15">
        <v>2.4133757886949998E-2</v>
      </c>
      <c r="E1248" s="15">
        <v>2.4133757886949998E-2</v>
      </c>
      <c r="F1248" s="15">
        <v>0.54314712632564999</v>
      </c>
      <c r="G1248" s="15">
        <v>0.29087795142366002</v>
      </c>
      <c r="H1248" s="15">
        <v>0.14303783310342</v>
      </c>
      <c r="I1248" s="15">
        <v>8.2056584108530006E-2</v>
      </c>
      <c r="J1248" s="15">
        <v>4.1068002750000003E-5</v>
      </c>
      <c r="K1248" s="15">
        <v>4.1068002750000003E-5</v>
      </c>
      <c r="L1248" s="15">
        <v>1.4099566438E-4</v>
      </c>
      <c r="M1248" s="15">
        <v>1.4099566438E-4</v>
      </c>
      <c r="N1248" s="15">
        <v>1.5911272556509998E-2</v>
      </c>
      <c r="O1248" s="15">
        <v>5.7365293997100001E-3</v>
      </c>
      <c r="P1248" s="15">
        <v>3.9152468146900002E-3</v>
      </c>
      <c r="Q1248" s="15">
        <v>1.45569722388E-3</v>
      </c>
      <c r="R1248" s="15"/>
      <c r="S1248" s="15"/>
      <c r="T1248" s="15"/>
      <c r="U1248" s="15"/>
      <c r="V1248" s="15">
        <v>2.2559385279799999E-3</v>
      </c>
      <c r="W1248" s="15">
        <v>2.2559385279799999E-3</v>
      </c>
      <c r="X1248" s="15">
        <v>5.4532999976999996E-4</v>
      </c>
      <c r="Y1248" s="15">
        <v>5.4532999976999996E-4</v>
      </c>
      <c r="Z1248" s="30" t="s">
        <v>8</v>
      </c>
      <c r="AA1248" s="17"/>
      <c r="AB1248" s="18">
        <f t="shared" si="39"/>
        <v>-2.5003462195889621</v>
      </c>
      <c r="AD1248" s="28">
        <f t="shared" si="40"/>
        <v>0</v>
      </c>
    </row>
    <row r="1249" spans="1:30">
      <c r="A1249" s="14">
        <v>44888</v>
      </c>
      <c r="B1249" s="15">
        <v>2.4843208232374493E-2</v>
      </c>
      <c r="C1249" s="15">
        <v>2.4843208232374493E-2</v>
      </c>
      <c r="D1249" s="15">
        <v>6.2029280099639997E-2</v>
      </c>
      <c r="E1249" s="15">
        <v>6.2029280099639997E-2</v>
      </c>
      <c r="F1249" s="15">
        <v>3.012368528276E-2</v>
      </c>
      <c r="G1249" s="15">
        <v>3.012368528276E-2</v>
      </c>
      <c r="H1249" s="15">
        <v>4.0208627677060002E-2</v>
      </c>
      <c r="I1249" s="15">
        <v>4.0208627677060002E-2</v>
      </c>
      <c r="J1249" s="15">
        <v>4.0187974114999999E-4</v>
      </c>
      <c r="K1249" s="15">
        <v>4.0187974114999999E-4</v>
      </c>
      <c r="L1249" s="15">
        <v>6.0216898329999995E-4</v>
      </c>
      <c r="M1249" s="15">
        <v>6.0216898329999995E-4</v>
      </c>
      <c r="N1249" s="15">
        <v>2.5782154605000001E-4</v>
      </c>
      <c r="O1249" s="15">
        <v>2.5782154605000001E-4</v>
      </c>
      <c r="P1249" s="15">
        <v>4.4294151002E-4</v>
      </c>
      <c r="Q1249" s="15">
        <v>4.4294151002E-4</v>
      </c>
      <c r="R1249" s="15"/>
      <c r="S1249" s="15"/>
      <c r="T1249" s="15">
        <v>8.2247470889999994E-5</v>
      </c>
      <c r="U1249" s="15">
        <v>8.2247470889999994E-5</v>
      </c>
      <c r="V1249" s="15">
        <v>1.4272264157E-4</v>
      </c>
      <c r="W1249" s="15">
        <v>1.4272264157E-4</v>
      </c>
      <c r="X1249" s="15">
        <v>6.5662183650000002E-5</v>
      </c>
      <c r="Y1249" s="15">
        <v>6.5662183650000002E-5</v>
      </c>
      <c r="Z1249" s="30" t="s">
        <v>8</v>
      </c>
      <c r="AA1249" s="17"/>
      <c r="AB1249" s="18">
        <f t="shared" si="39"/>
        <v>-3.2136736875521503</v>
      </c>
      <c r="AD1249" s="28">
        <f t="shared" si="40"/>
        <v>0</v>
      </c>
    </row>
    <row r="1250" spans="1:30">
      <c r="A1250" s="14">
        <v>44889</v>
      </c>
      <c r="B1250" s="15">
        <v>7.564139420002465E-2</v>
      </c>
      <c r="C1250" s="15">
        <v>7.564139420002465E-2</v>
      </c>
      <c r="D1250" s="15">
        <v>0.36803393295656001</v>
      </c>
      <c r="E1250" s="15">
        <v>0.36803393295656001</v>
      </c>
      <c r="F1250" s="15">
        <v>1.39216268539556</v>
      </c>
      <c r="G1250" s="15">
        <v>0.86836598689253996</v>
      </c>
      <c r="H1250" s="15">
        <v>0.50466618848274003</v>
      </c>
      <c r="I1250" s="15">
        <v>0.37804835296429001</v>
      </c>
      <c r="J1250" s="15">
        <v>2.5520830278000001E-4</v>
      </c>
      <c r="K1250" s="15">
        <v>2.5520830278000001E-4</v>
      </c>
      <c r="L1250" s="15">
        <v>2.485636066691E-2</v>
      </c>
      <c r="M1250" s="15">
        <v>2.485636066691E-2</v>
      </c>
      <c r="N1250" s="15">
        <v>3.767417341722E-2</v>
      </c>
      <c r="O1250" s="15">
        <v>1.687810335421E-2</v>
      </c>
      <c r="P1250" s="15">
        <v>1.8621350114659999E-2</v>
      </c>
      <c r="Q1250" s="15">
        <v>1.359429785146E-2</v>
      </c>
      <c r="R1250" s="15"/>
      <c r="S1250" s="15"/>
      <c r="T1250" s="15">
        <v>1.3738265048350001E-2</v>
      </c>
      <c r="U1250" s="15">
        <v>1.3738265048350001E-2</v>
      </c>
      <c r="V1250" s="15">
        <v>4.7098471716699999E-3</v>
      </c>
      <c r="W1250" s="15">
        <v>4.7098471716699999E-3</v>
      </c>
      <c r="X1250" s="15">
        <v>6.3436346912200004E-3</v>
      </c>
      <c r="Y1250" s="15">
        <v>6.3436346912200004E-3</v>
      </c>
      <c r="Z1250" s="30" t="s">
        <v>8</v>
      </c>
      <c r="AA1250" s="17"/>
      <c r="AB1250" s="18">
        <f t="shared" si="39"/>
        <v>-0.97273317364839851</v>
      </c>
      <c r="AD1250" s="28">
        <f t="shared" si="40"/>
        <v>0</v>
      </c>
    </row>
    <row r="1251" spans="1:30">
      <c r="A1251" s="14">
        <v>44890</v>
      </c>
      <c r="B1251" s="15">
        <v>1.9232439028683066</v>
      </c>
      <c r="C1251" s="15">
        <v>1.9232439028683066</v>
      </c>
      <c r="D1251" s="15">
        <v>0.3425225299322</v>
      </c>
      <c r="E1251" s="15">
        <v>2.0221128200309999E-2</v>
      </c>
      <c r="F1251" s="15">
        <v>0.18812685740856999</v>
      </c>
      <c r="G1251" s="15">
        <v>0.18812685740856999</v>
      </c>
      <c r="H1251" s="15">
        <v>0.90491281119283995</v>
      </c>
      <c r="I1251" s="15">
        <v>0.78280006922351997</v>
      </c>
      <c r="J1251" s="15">
        <v>1.061607870976E-2</v>
      </c>
      <c r="K1251" s="15">
        <v>1.061607870976E-2</v>
      </c>
      <c r="L1251" s="15">
        <v>1.343864926154E-2</v>
      </c>
      <c r="M1251" s="15">
        <v>2.3499277396999999E-4</v>
      </c>
      <c r="N1251" s="15">
        <v>3.7292045054E-4</v>
      </c>
      <c r="O1251" s="15">
        <v>3.7292045054E-4</v>
      </c>
      <c r="P1251" s="15">
        <v>9.2093994859400001E-3</v>
      </c>
      <c r="Q1251" s="15">
        <v>4.20683142681E-3</v>
      </c>
      <c r="R1251" s="15">
        <v>6.3362061379099999E-3</v>
      </c>
      <c r="S1251" s="15">
        <v>6.3362061379099999E-3</v>
      </c>
      <c r="T1251" s="15">
        <v>1.0833166880119999E-2</v>
      </c>
      <c r="U1251" s="15">
        <v>1.0833166880119999E-2</v>
      </c>
      <c r="V1251" s="15">
        <v>2.0174535978769999E-2</v>
      </c>
      <c r="W1251" s="15">
        <v>2.0174535978769999E-2</v>
      </c>
      <c r="X1251" s="15">
        <v>1.13851548932E-2</v>
      </c>
      <c r="Y1251" s="15">
        <v>1.13851548932E-2</v>
      </c>
      <c r="Z1251" s="30" t="s">
        <v>8</v>
      </c>
      <c r="AA1251" s="17"/>
      <c r="AB1251" s="18">
        <f t="shared" si="39"/>
        <v>-0.24487795502956067</v>
      </c>
      <c r="AD1251" s="28">
        <f t="shared" si="40"/>
        <v>0</v>
      </c>
    </row>
    <row r="1252" spans="1:30">
      <c r="A1252" s="14">
        <v>44891</v>
      </c>
      <c r="B1252" s="15">
        <v>3.7269212491713069E-2</v>
      </c>
      <c r="C1252" s="15">
        <v>3.7269212491713069E-2</v>
      </c>
      <c r="D1252" s="15">
        <v>0.34364168301824999</v>
      </c>
      <c r="E1252" s="15">
        <v>0.34364168301824999</v>
      </c>
      <c r="F1252" s="15">
        <v>0.18823274840070001</v>
      </c>
      <c r="G1252" s="15">
        <v>0.18823274840070001</v>
      </c>
      <c r="H1252" s="15">
        <v>0.18983938918588</v>
      </c>
      <c r="I1252" s="15">
        <v>0.18983938918588</v>
      </c>
      <c r="J1252" s="15">
        <v>1.0560343562999999E-4</v>
      </c>
      <c r="K1252" s="15">
        <v>1.0560343562999999E-4</v>
      </c>
      <c r="L1252" s="15">
        <v>1.1779012795399999E-3</v>
      </c>
      <c r="M1252" s="15">
        <v>1.1779012795399999E-3</v>
      </c>
      <c r="N1252" s="15">
        <v>1.08653365837E-3</v>
      </c>
      <c r="O1252" s="15">
        <v>1.08653365837E-3</v>
      </c>
      <c r="P1252" s="15">
        <v>7.4899406091000003E-4</v>
      </c>
      <c r="Q1252" s="15">
        <v>7.4899406091000003E-4</v>
      </c>
      <c r="R1252" s="15"/>
      <c r="S1252" s="15"/>
      <c r="T1252" s="15"/>
      <c r="U1252" s="15"/>
      <c r="V1252" s="15">
        <v>9.6222684152E-4</v>
      </c>
      <c r="W1252" s="15">
        <v>9.6222684152E-4</v>
      </c>
      <c r="X1252" s="15">
        <v>2.3259993867999999E-4</v>
      </c>
      <c r="Y1252" s="15">
        <v>2.3259993867999999E-4</v>
      </c>
      <c r="Z1252" s="30" t="s">
        <v>8</v>
      </c>
      <c r="AA1252" s="17"/>
      <c r="AB1252" s="18">
        <f t="shared" si="39"/>
        <v>-1.6615768843804541</v>
      </c>
      <c r="AD1252" s="28">
        <f t="shared" si="40"/>
        <v>0</v>
      </c>
    </row>
    <row r="1253" spans="1:30">
      <c r="A1253" s="14">
        <v>44892</v>
      </c>
      <c r="B1253" s="15">
        <v>9.2405939606568524E-2</v>
      </c>
      <c r="C1253" s="15">
        <v>9.2405939606568524E-2</v>
      </c>
      <c r="D1253" s="15">
        <v>1.3283730275293999</v>
      </c>
      <c r="E1253" s="15">
        <v>1.2648456684956899</v>
      </c>
      <c r="F1253" s="15">
        <v>0.52082254281104001</v>
      </c>
      <c r="G1253" s="15">
        <v>6.2466477444070002E-2</v>
      </c>
      <c r="H1253" s="15">
        <v>0.66424755310985995</v>
      </c>
      <c r="I1253" s="15">
        <v>0.52937965373771001</v>
      </c>
      <c r="J1253" s="15">
        <v>7.9789262476999997E-4</v>
      </c>
      <c r="K1253" s="15">
        <v>7.9789262476999997E-4</v>
      </c>
      <c r="L1253" s="15">
        <v>1.554477199826E-2</v>
      </c>
      <c r="M1253" s="15">
        <v>1.3191906848859999E-2</v>
      </c>
      <c r="N1253" s="15">
        <v>1.6928746872189999E-2</v>
      </c>
      <c r="O1253" s="15">
        <v>5.1103913593000003E-4</v>
      </c>
      <c r="P1253" s="15">
        <v>1.028447862835E-2</v>
      </c>
      <c r="Q1253" s="15">
        <v>5.4243641201799997E-3</v>
      </c>
      <c r="R1253" s="15">
        <v>5.8668575400000002E-6</v>
      </c>
      <c r="S1253" s="15">
        <v>5.8668575400000002E-6</v>
      </c>
      <c r="T1253" s="15">
        <v>1.3482710406659999E-2</v>
      </c>
      <c r="U1253" s="15">
        <v>1.3482710406659999E-2</v>
      </c>
      <c r="V1253" s="15">
        <v>2.0501416867509999E-2</v>
      </c>
      <c r="W1253" s="15">
        <v>2.0501416867509999E-2</v>
      </c>
      <c r="X1253" s="15">
        <v>1.006634662844E-2</v>
      </c>
      <c r="Y1253" s="15">
        <v>1.006634662844E-2</v>
      </c>
      <c r="Z1253" s="30" t="s">
        <v>8</v>
      </c>
      <c r="AA1253" s="17"/>
      <c r="AB1253" s="18">
        <f t="shared" si="39"/>
        <v>-0.63604942261052022</v>
      </c>
      <c r="AD1253" s="28">
        <f t="shared" si="40"/>
        <v>0</v>
      </c>
    </row>
    <row r="1254" spans="1:30">
      <c r="A1254" s="14">
        <v>44893</v>
      </c>
      <c r="B1254" s="15">
        <v>0.13895945414757496</v>
      </c>
      <c r="C1254" s="15">
        <v>0.13895945414757496</v>
      </c>
      <c r="D1254" s="15">
        <v>0.93651082729206003</v>
      </c>
      <c r="E1254" s="15">
        <v>0.93651082729206003</v>
      </c>
      <c r="F1254" s="15">
        <v>0.11159068987981</v>
      </c>
      <c r="G1254" s="15">
        <v>0.11159068987981</v>
      </c>
      <c r="H1254" s="15">
        <v>0.43451783089983997</v>
      </c>
      <c r="I1254" s="15">
        <v>0.43451783089983997</v>
      </c>
      <c r="J1254" s="15">
        <v>6.2775375626000004E-4</v>
      </c>
      <c r="K1254" s="15">
        <v>6.2775375626000004E-4</v>
      </c>
      <c r="L1254" s="15">
        <v>1.3306465826179999E-2</v>
      </c>
      <c r="M1254" s="15">
        <v>1.3306465826179999E-2</v>
      </c>
      <c r="N1254" s="15">
        <v>7.9188046287999997E-4</v>
      </c>
      <c r="O1254" s="15">
        <v>7.9188046287999997E-4</v>
      </c>
      <c r="P1254" s="15">
        <v>5.4711066915900004E-3</v>
      </c>
      <c r="Q1254" s="15">
        <v>5.4711066915900004E-3</v>
      </c>
      <c r="R1254" s="15"/>
      <c r="S1254" s="15"/>
      <c r="T1254" s="15">
        <v>5.8748193489999997E-5</v>
      </c>
      <c r="U1254" s="15">
        <v>5.8748193489999997E-5</v>
      </c>
      <c r="V1254" s="15">
        <v>5.90227182218E-3</v>
      </c>
      <c r="W1254" s="15">
        <v>5.90227182218E-3</v>
      </c>
      <c r="X1254" s="15">
        <v>1.44901971368E-3</v>
      </c>
      <c r="Y1254" s="15">
        <v>1.44901971368E-3</v>
      </c>
      <c r="Z1254" s="30" t="s">
        <v>8</v>
      </c>
      <c r="AA1254" s="17"/>
      <c r="AB1254" s="18">
        <f t="shared" si="39"/>
        <v>-0.83351829737454985</v>
      </c>
      <c r="AD1254" s="28">
        <f t="shared" si="40"/>
        <v>0</v>
      </c>
    </row>
    <row r="1255" spans="1:30">
      <c r="A1255" s="14">
        <v>44894</v>
      </c>
      <c r="B1255" s="15">
        <v>1.2138528240118743E-2</v>
      </c>
      <c r="C1255" s="15">
        <v>1.2138528240118743E-2</v>
      </c>
      <c r="D1255" s="15">
        <v>0.17625926752752</v>
      </c>
      <c r="E1255" s="15">
        <v>0.17625926752752</v>
      </c>
      <c r="F1255" s="15">
        <v>3.0013190334450001E-2</v>
      </c>
      <c r="G1255" s="15">
        <v>3.0013190334450001E-2</v>
      </c>
      <c r="H1255" s="15">
        <v>7.8641037640569997E-2</v>
      </c>
      <c r="I1255" s="15">
        <v>7.8641037640569997E-2</v>
      </c>
      <c r="J1255" s="15">
        <v>6.7468861650000006E-5</v>
      </c>
      <c r="K1255" s="15">
        <v>6.7468861650000006E-5</v>
      </c>
      <c r="L1255" s="15">
        <v>7.0791573158999999E-4</v>
      </c>
      <c r="M1255" s="15">
        <v>7.0791573158999999E-4</v>
      </c>
      <c r="N1255" s="15">
        <v>2.9465319548999997E-4</v>
      </c>
      <c r="O1255" s="15">
        <v>2.9465319548999997E-4</v>
      </c>
      <c r="P1255" s="15">
        <v>3.6503722434E-4</v>
      </c>
      <c r="Q1255" s="15">
        <v>3.6503722434E-4</v>
      </c>
      <c r="R1255" s="15">
        <v>1.581118105709E-2</v>
      </c>
      <c r="S1255" s="15">
        <v>1.581118105709E-2</v>
      </c>
      <c r="T1255" s="15">
        <v>1.473110951838E-2</v>
      </c>
      <c r="U1255" s="15">
        <v>1.473110951838E-2</v>
      </c>
      <c r="V1255" s="15">
        <v>1.277137444206E-2</v>
      </c>
      <c r="W1255" s="15">
        <v>1.277137444206E-2</v>
      </c>
      <c r="X1255" s="15">
        <v>1.466715115713E-2</v>
      </c>
      <c r="Y1255" s="15">
        <v>1.466715115713E-2</v>
      </c>
      <c r="Z1255" s="30" t="s">
        <v>8</v>
      </c>
      <c r="AA1255" s="17"/>
      <c r="AB1255" s="18">
        <f t="shared" si="39"/>
        <v>-2.5428616084112279</v>
      </c>
      <c r="AD1255" s="28">
        <f t="shared" si="40"/>
        <v>0</v>
      </c>
    </row>
    <row r="1256" spans="1:30">
      <c r="A1256" s="14">
        <v>44895</v>
      </c>
      <c r="B1256" s="15">
        <v>1.9263826716495843E-2</v>
      </c>
      <c r="C1256" s="15">
        <v>1.9263826716495843E-2</v>
      </c>
      <c r="D1256" s="15">
        <v>0.68452220094231997</v>
      </c>
      <c r="E1256" s="15">
        <v>0.68452220094231997</v>
      </c>
      <c r="F1256" s="15">
        <v>0.13970244631212</v>
      </c>
      <c r="G1256" s="15">
        <v>0.13970244631212</v>
      </c>
      <c r="H1256" s="15">
        <v>0.30042897438450999</v>
      </c>
      <c r="I1256" s="15">
        <v>0.30042897438450999</v>
      </c>
      <c r="J1256" s="15">
        <v>1.8773944112000001E-4</v>
      </c>
      <c r="K1256" s="15">
        <v>1.8773944112000001E-4</v>
      </c>
      <c r="L1256" s="15">
        <v>7.3905227414299999E-3</v>
      </c>
      <c r="M1256" s="15">
        <v>7.3905227414299999E-3</v>
      </c>
      <c r="N1256" s="15">
        <v>2.7163341458999999E-4</v>
      </c>
      <c r="O1256" s="15">
        <v>2.7163341458999999E-4</v>
      </c>
      <c r="P1256" s="15">
        <v>2.9369915702E-3</v>
      </c>
      <c r="Q1256" s="15">
        <v>2.9369915702E-3</v>
      </c>
      <c r="R1256" s="15">
        <v>3.1857036415579999E-2</v>
      </c>
      <c r="S1256" s="15">
        <v>3.1857036415579999E-2</v>
      </c>
      <c r="T1256" s="15">
        <v>6.1009998942499997E-3</v>
      </c>
      <c r="U1256" s="15">
        <v>6.1009998942499997E-3</v>
      </c>
      <c r="V1256" s="15">
        <v>4.9750350476159999E-2</v>
      </c>
      <c r="W1256" s="15">
        <v>4.9750350476159999E-2</v>
      </c>
      <c r="X1256" s="15">
        <v>2.6424020784859999E-2</v>
      </c>
      <c r="Y1256" s="15">
        <v>2.6424020784859999E-2</v>
      </c>
      <c r="Z1256" s="30" t="s">
        <v>8</v>
      </c>
      <c r="AA1256" s="17"/>
      <c r="AB1256" s="18">
        <f t="shared" si="39"/>
        <v>-1.2025439110652887</v>
      </c>
      <c r="AD1256" s="28">
        <f t="shared" si="40"/>
        <v>0</v>
      </c>
    </row>
    <row r="1257" spans="1:30">
      <c r="A1257" s="14">
        <v>44896</v>
      </c>
      <c r="B1257" s="15">
        <v>2.2118052907321252E-2</v>
      </c>
      <c r="C1257" s="15">
        <v>2.2118052907321252E-2</v>
      </c>
      <c r="D1257" s="15">
        <v>5.9746912782400003E-3</v>
      </c>
      <c r="E1257" s="15">
        <v>5.9746912782400003E-3</v>
      </c>
      <c r="F1257" s="15">
        <v>0.11258974837077</v>
      </c>
      <c r="G1257" s="15">
        <v>0.11258974837077</v>
      </c>
      <c r="H1257" s="15">
        <v>3.7871499106600003E-2</v>
      </c>
      <c r="I1257" s="15">
        <v>3.7871499106600003E-2</v>
      </c>
      <c r="J1257" s="15">
        <v>9.0936291789999997E-5</v>
      </c>
      <c r="K1257" s="15">
        <v>9.0936291789999997E-5</v>
      </c>
      <c r="L1257" s="15">
        <v>5.8748193489999997E-5</v>
      </c>
      <c r="M1257" s="15">
        <v>5.8748193489999997E-5</v>
      </c>
      <c r="N1257" s="15">
        <v>6.9519738311000004E-4</v>
      </c>
      <c r="O1257" s="15">
        <v>6.9519738311000004E-4</v>
      </c>
      <c r="P1257" s="15">
        <v>2.2480951011E-4</v>
      </c>
      <c r="Q1257" s="15">
        <v>2.2480951011E-4</v>
      </c>
      <c r="R1257" s="15">
        <v>2.0806810248230001E-2</v>
      </c>
      <c r="S1257" s="15">
        <v>2.0806810248230001E-2</v>
      </c>
      <c r="T1257" s="15"/>
      <c r="U1257" s="15"/>
      <c r="V1257" s="15">
        <v>1.036810931634E-2</v>
      </c>
      <c r="W1257" s="15">
        <v>1.036810931634E-2</v>
      </c>
      <c r="X1257" s="15">
        <v>1.0400222138509999E-2</v>
      </c>
      <c r="Y1257" s="15">
        <v>1.0400222138509999E-2</v>
      </c>
      <c r="Z1257" s="30" t="s">
        <v>8</v>
      </c>
      <c r="AA1257" s="17"/>
      <c r="AB1257" s="18">
        <f t="shared" si="39"/>
        <v>-3.2735564522538239</v>
      </c>
      <c r="AD1257" s="28">
        <f t="shared" si="40"/>
        <v>0</v>
      </c>
    </row>
    <row r="1258" spans="1:30">
      <c r="A1258" s="14">
        <v>44897</v>
      </c>
      <c r="B1258" s="15">
        <v>0.21863724633174736</v>
      </c>
      <c r="C1258" s="15">
        <v>0.21863724633174736</v>
      </c>
      <c r="D1258" s="15">
        <v>0.22356918774748</v>
      </c>
      <c r="E1258" s="15">
        <v>0.22356918774748</v>
      </c>
      <c r="F1258" s="15">
        <v>0.16243217797053</v>
      </c>
      <c r="G1258" s="15">
        <v>0.16243217797053</v>
      </c>
      <c r="H1258" s="15">
        <v>0.20691934736240999</v>
      </c>
      <c r="I1258" s="15">
        <v>0.20691934736240999</v>
      </c>
      <c r="J1258" s="15">
        <v>3.5113142347599998E-3</v>
      </c>
      <c r="K1258" s="15">
        <v>3.5113142347599998E-3</v>
      </c>
      <c r="L1258" s="15">
        <v>1.4011444148099999E-3</v>
      </c>
      <c r="M1258" s="15">
        <v>1.4011444148099999E-3</v>
      </c>
      <c r="N1258" s="15">
        <v>1.16019695725E-3</v>
      </c>
      <c r="O1258" s="15">
        <v>1.16019695725E-3</v>
      </c>
      <c r="P1258" s="15">
        <v>2.14348077461E-3</v>
      </c>
      <c r="Q1258" s="15">
        <v>2.14348077461E-3</v>
      </c>
      <c r="R1258" s="15">
        <v>1.6917083702459999E-2</v>
      </c>
      <c r="S1258" s="15">
        <v>1.6917083702459999E-2</v>
      </c>
      <c r="T1258" s="15">
        <v>7.0497832190000002E-5</v>
      </c>
      <c r="U1258" s="15">
        <v>7.0497832190000002E-5</v>
      </c>
      <c r="V1258" s="15">
        <v>2.4124730380800001E-3</v>
      </c>
      <c r="W1258" s="15">
        <v>2.4124730380800001E-3</v>
      </c>
      <c r="X1258" s="15">
        <v>7.0280794868599998E-3</v>
      </c>
      <c r="Y1258" s="15">
        <v>7.0280794868599998E-3</v>
      </c>
      <c r="Z1258" s="30" t="s">
        <v>8</v>
      </c>
      <c r="AA1258" s="17"/>
      <c r="AB1258" s="18">
        <f t="shared" si="39"/>
        <v>-1.5754261879093552</v>
      </c>
      <c r="AD1258" s="28">
        <f t="shared" si="40"/>
        <v>0</v>
      </c>
    </row>
    <row r="1259" spans="1:30">
      <c r="A1259" s="14">
        <v>44898</v>
      </c>
      <c r="B1259" s="15">
        <v>0.72730846176862285</v>
      </c>
      <c r="C1259" s="15">
        <v>0.72730846176862285</v>
      </c>
      <c r="D1259" s="15">
        <v>0.11817199121127001</v>
      </c>
      <c r="E1259" s="15">
        <v>0.11817199121127001</v>
      </c>
      <c r="F1259" s="15">
        <v>0.79449550999174001</v>
      </c>
      <c r="G1259" s="15">
        <v>0.20456758492572999</v>
      </c>
      <c r="H1259" s="15">
        <v>0.51276155668344003</v>
      </c>
      <c r="I1259" s="15">
        <v>0.3701577617431</v>
      </c>
      <c r="J1259" s="15">
        <v>1.3473238329350001E-2</v>
      </c>
      <c r="K1259" s="15">
        <v>1.3473238329350001E-2</v>
      </c>
      <c r="L1259" s="15">
        <v>9.9871928937999991E-4</v>
      </c>
      <c r="M1259" s="15">
        <v>9.9871928937999991E-4</v>
      </c>
      <c r="N1259" s="15">
        <v>9.8386543556900005E-3</v>
      </c>
      <c r="O1259" s="15">
        <v>1.3121275111699999E-3</v>
      </c>
      <c r="P1259" s="15">
        <v>7.8683328538499998E-3</v>
      </c>
      <c r="Q1259" s="15">
        <v>5.8072080383899998E-3</v>
      </c>
      <c r="R1259" s="15">
        <v>2.79262418671E-3</v>
      </c>
      <c r="S1259" s="15">
        <v>2.79262418671E-3</v>
      </c>
      <c r="T1259" s="15">
        <v>4.2298699314999999E-4</v>
      </c>
      <c r="U1259" s="15">
        <v>4.2298699314999999E-4</v>
      </c>
      <c r="V1259" s="15">
        <v>4.4197979324E-4</v>
      </c>
      <c r="W1259" s="15">
        <v>4.4197979324E-4</v>
      </c>
      <c r="X1259" s="15">
        <v>1.3265986933199999E-3</v>
      </c>
      <c r="Y1259" s="15">
        <v>1.3265986933199999E-3</v>
      </c>
      <c r="Z1259" s="30" t="s">
        <v>8</v>
      </c>
      <c r="AA1259" s="17"/>
      <c r="AB1259" s="18">
        <f t="shared" si="39"/>
        <v>-0.99382598112984599</v>
      </c>
      <c r="AD1259" s="28">
        <f t="shared" si="40"/>
        <v>0</v>
      </c>
    </row>
    <row r="1260" spans="1:30">
      <c r="A1260" s="14">
        <v>44899</v>
      </c>
      <c r="B1260" s="15">
        <v>0.3993980604168989</v>
      </c>
      <c r="C1260" s="15">
        <v>0.3993980604168989</v>
      </c>
      <c r="D1260" s="15">
        <v>3.8773807705410002E-2</v>
      </c>
      <c r="E1260" s="15">
        <v>3.8773807705410002E-2</v>
      </c>
      <c r="F1260" s="15">
        <v>1.12467283136399</v>
      </c>
      <c r="G1260" s="15">
        <v>1.12467283136399</v>
      </c>
      <c r="H1260" s="15">
        <v>0.43808696010242998</v>
      </c>
      <c r="I1260" s="15">
        <v>0.43808696010242998</v>
      </c>
      <c r="J1260" s="15">
        <v>6.2658038474900004E-3</v>
      </c>
      <c r="K1260" s="15">
        <v>6.2658038474900004E-3</v>
      </c>
      <c r="L1260" s="15">
        <v>2.6730428039000001E-4</v>
      </c>
      <c r="M1260" s="15">
        <v>2.6730428039000001E-4</v>
      </c>
      <c r="N1260" s="15">
        <v>3.1675218515300001E-3</v>
      </c>
      <c r="O1260" s="15">
        <v>3.1675218515300001E-3</v>
      </c>
      <c r="P1260" s="15">
        <v>3.2441570394600001E-3</v>
      </c>
      <c r="Q1260" s="15">
        <v>3.2441570394600001E-3</v>
      </c>
      <c r="R1260" s="15">
        <v>1.0240599827509999E-2</v>
      </c>
      <c r="S1260" s="15">
        <v>1.0240599827509999E-2</v>
      </c>
      <c r="T1260" s="15">
        <v>1.9151911078699999E-3</v>
      </c>
      <c r="U1260" s="15">
        <v>1.9151911078699999E-3</v>
      </c>
      <c r="V1260" s="15">
        <v>1.8070528004709999E-2</v>
      </c>
      <c r="W1260" s="15">
        <v>1.8070528004709999E-2</v>
      </c>
      <c r="X1260" s="15">
        <v>8.9790253840000001E-3</v>
      </c>
      <c r="Y1260" s="15">
        <v>8.9790253840000001E-3</v>
      </c>
      <c r="Z1260" s="30" t="s">
        <v>8</v>
      </c>
      <c r="AA1260" s="17"/>
      <c r="AB1260" s="18">
        <f t="shared" si="39"/>
        <v>-0.82533784926531539</v>
      </c>
      <c r="AD1260" s="28">
        <f t="shared" si="40"/>
        <v>0</v>
      </c>
    </row>
    <row r="1261" spans="1:30">
      <c r="A1261" s="14">
        <v>44900</v>
      </c>
      <c r="B1261" s="15">
        <v>1.5025022147387195E-2</v>
      </c>
      <c r="C1261" s="15">
        <v>1.5025022147387195E-2</v>
      </c>
      <c r="D1261" s="15">
        <v>0.25287278666181001</v>
      </c>
      <c r="E1261" s="15">
        <v>0.25287278666181001</v>
      </c>
      <c r="F1261" s="15">
        <v>4.2558970923709999E-2</v>
      </c>
      <c r="G1261" s="15">
        <v>4.2558970923709999E-2</v>
      </c>
      <c r="H1261" s="15">
        <v>0.11179598870833</v>
      </c>
      <c r="I1261" s="15">
        <v>0.11179598870833</v>
      </c>
      <c r="J1261" s="15">
        <v>1.7307229728999999E-4</v>
      </c>
      <c r="K1261" s="15">
        <v>1.7307229728999999E-4</v>
      </c>
      <c r="L1261" s="15">
        <v>2.2735550881800002E-3</v>
      </c>
      <c r="M1261" s="15">
        <v>2.2735550881800002E-3</v>
      </c>
      <c r="N1261" s="15">
        <v>2.6702945841000002E-4</v>
      </c>
      <c r="O1261" s="15">
        <v>2.6702945841000002E-4</v>
      </c>
      <c r="P1261" s="15">
        <v>9.916102648900001E-4</v>
      </c>
      <c r="Q1261" s="15">
        <v>9.916102648900001E-4</v>
      </c>
      <c r="R1261" s="15"/>
      <c r="S1261" s="15"/>
      <c r="T1261" s="15">
        <v>1.52745303082E-3</v>
      </c>
      <c r="U1261" s="15">
        <v>1.52745303082E-3</v>
      </c>
      <c r="V1261" s="15">
        <v>2.7853934886200001E-3</v>
      </c>
      <c r="W1261" s="15">
        <v>2.7853934886200001E-3</v>
      </c>
      <c r="X1261" s="15">
        <v>1.2520331627399999E-3</v>
      </c>
      <c r="Y1261" s="15">
        <v>1.2520331627399999E-3</v>
      </c>
      <c r="Z1261" s="30" t="s">
        <v>8</v>
      </c>
      <c r="AA1261" s="17"/>
      <c r="AB1261" s="18">
        <f t="shared" si="39"/>
        <v>-2.1910795980789612</v>
      </c>
      <c r="AD1261" s="28">
        <f t="shared" si="40"/>
        <v>0</v>
      </c>
    </row>
    <row r="1262" spans="1:30">
      <c r="A1262" s="14">
        <v>44901</v>
      </c>
      <c r="B1262" s="15">
        <v>1.0149663535720362E-3</v>
      </c>
      <c r="C1262" s="15">
        <v>1.0149663535720362E-3</v>
      </c>
      <c r="D1262" s="15">
        <v>7.6607644314899996E-3</v>
      </c>
      <c r="E1262" s="15">
        <v>7.6607644314899996E-3</v>
      </c>
      <c r="F1262" s="15">
        <v>0.15626748064612</v>
      </c>
      <c r="G1262" s="15">
        <v>0.15626748064612</v>
      </c>
      <c r="H1262" s="15">
        <v>4.1062236064450003E-2</v>
      </c>
      <c r="I1262" s="15">
        <v>4.1062236064450003E-2</v>
      </c>
      <c r="J1262" s="15">
        <v>5.8668575400000002E-6</v>
      </c>
      <c r="K1262" s="15">
        <v>5.8668575400000002E-6</v>
      </c>
      <c r="L1262" s="15">
        <v>5.8748193489999997E-5</v>
      </c>
      <c r="M1262" s="15">
        <v>5.8748193489999997E-5</v>
      </c>
      <c r="N1262" s="15">
        <v>1.68965191789E-3</v>
      </c>
      <c r="O1262" s="15">
        <v>1.68965191789E-3</v>
      </c>
      <c r="P1262" s="15">
        <v>4.3292524471999998E-4</v>
      </c>
      <c r="Q1262" s="15">
        <v>4.3292524471999998E-4</v>
      </c>
      <c r="R1262" s="15"/>
      <c r="S1262" s="15"/>
      <c r="T1262" s="15">
        <v>8.0485025085000003E-4</v>
      </c>
      <c r="U1262" s="15">
        <v>8.0485025085000003E-4</v>
      </c>
      <c r="V1262" s="15">
        <v>1.03542974478E-2</v>
      </c>
      <c r="W1262" s="15">
        <v>1.03542974478E-2</v>
      </c>
      <c r="X1262" s="15">
        <v>2.8078930396400002E-3</v>
      </c>
      <c r="Y1262" s="15">
        <v>2.8078930396400002E-3</v>
      </c>
      <c r="Z1262" s="30" t="s">
        <v>8</v>
      </c>
      <c r="AA1262" s="17"/>
      <c r="AB1262" s="18">
        <f t="shared" si="39"/>
        <v>-3.1926664104121509</v>
      </c>
      <c r="AD1262" s="28">
        <f t="shared" si="40"/>
        <v>0</v>
      </c>
    </row>
    <row r="1263" spans="1:30">
      <c r="A1263" s="14">
        <v>44902</v>
      </c>
      <c r="B1263" s="15">
        <v>3.8369248279544032E-3</v>
      </c>
      <c r="C1263" s="15">
        <v>3.8369248279544032E-3</v>
      </c>
      <c r="D1263" s="15">
        <v>0.10387268091506</v>
      </c>
      <c r="E1263" s="15">
        <v>0.10387268091506</v>
      </c>
      <c r="F1263" s="15">
        <v>1.9154713645435499</v>
      </c>
      <c r="G1263" s="15">
        <v>1.9154713645435499</v>
      </c>
      <c r="H1263" s="15">
        <v>0.50383929013615003</v>
      </c>
      <c r="I1263" s="15">
        <v>0.50383929013615003</v>
      </c>
      <c r="J1263" s="15">
        <v>1.466714384E-5</v>
      </c>
      <c r="K1263" s="15">
        <v>1.466714384E-5</v>
      </c>
      <c r="L1263" s="15">
        <v>4.8467259632000001E-4</v>
      </c>
      <c r="M1263" s="15">
        <v>4.8467259632000001E-4</v>
      </c>
      <c r="N1263" s="15">
        <v>9.1250411478600007E-3</v>
      </c>
      <c r="O1263" s="15">
        <v>9.1250411478600007E-3</v>
      </c>
      <c r="P1263" s="15">
        <v>2.3950003255300001E-3</v>
      </c>
      <c r="Q1263" s="15">
        <v>2.3950003255300001E-3</v>
      </c>
      <c r="R1263" s="15"/>
      <c r="S1263" s="15"/>
      <c r="T1263" s="15">
        <v>6.9910350257000001E-4</v>
      </c>
      <c r="U1263" s="15">
        <v>6.9910350257000001E-4</v>
      </c>
      <c r="V1263" s="15">
        <v>1.24767212466E-3</v>
      </c>
      <c r="W1263" s="15">
        <v>1.24767212466E-3</v>
      </c>
      <c r="X1263" s="15">
        <v>5.6647544874000001E-4</v>
      </c>
      <c r="Y1263" s="15">
        <v>5.6647544874000001E-4</v>
      </c>
      <c r="Z1263" s="30" t="s">
        <v>8</v>
      </c>
      <c r="AA1263" s="17"/>
      <c r="AB1263" s="18">
        <f t="shared" si="39"/>
        <v>-0.68549793053770702</v>
      </c>
      <c r="AD1263" s="28">
        <f t="shared" si="40"/>
        <v>0</v>
      </c>
    </row>
    <row r="1264" spans="1:30">
      <c r="A1264" s="14">
        <v>44903</v>
      </c>
      <c r="B1264" s="15">
        <v>4.8137566075482988E-3</v>
      </c>
      <c r="C1264" s="15">
        <v>4.8137566075482988E-3</v>
      </c>
      <c r="D1264" s="15">
        <v>8.5737113583760002E-2</v>
      </c>
      <c r="E1264" s="15">
        <v>8.5737113583760002E-2</v>
      </c>
      <c r="F1264" s="15">
        <v>0.83368898894819998</v>
      </c>
      <c r="G1264" s="15">
        <v>0.83368898894819998</v>
      </c>
      <c r="H1264" s="15">
        <v>0.23583853112582001</v>
      </c>
      <c r="I1264" s="15">
        <v>0.23583853112582001</v>
      </c>
      <c r="J1264" s="15">
        <v>4.1068002750000003E-5</v>
      </c>
      <c r="K1264" s="15">
        <v>4.1068002750000003E-5</v>
      </c>
      <c r="L1264" s="15">
        <v>3.9948771574999998E-4</v>
      </c>
      <c r="M1264" s="15">
        <v>3.9948771574999998E-4</v>
      </c>
      <c r="N1264" s="15">
        <v>6.4915782131599997E-3</v>
      </c>
      <c r="O1264" s="15">
        <v>6.4915782131599997E-3</v>
      </c>
      <c r="P1264" s="15">
        <v>1.7361526523300001E-3</v>
      </c>
      <c r="Q1264" s="15">
        <v>1.7361526523300001E-3</v>
      </c>
      <c r="R1264" s="15"/>
      <c r="S1264" s="15"/>
      <c r="T1264" s="15">
        <v>1.2072753762800001E-3</v>
      </c>
      <c r="U1264" s="15">
        <v>1.2072753762800001E-3</v>
      </c>
      <c r="V1264" s="15">
        <v>6.7954393210100002E-3</v>
      </c>
      <c r="W1264" s="15">
        <v>6.7954393210100002E-3</v>
      </c>
      <c r="X1264" s="15">
        <v>2.1000769583100001E-3</v>
      </c>
      <c r="Y1264" s="15">
        <v>2.1000769583100001E-3</v>
      </c>
      <c r="Z1264" s="30" t="s">
        <v>8</v>
      </c>
      <c r="AA1264" s="17"/>
      <c r="AB1264" s="18">
        <f t="shared" si="39"/>
        <v>-1.4446078982662496</v>
      </c>
      <c r="AD1264" s="28">
        <f t="shared" si="40"/>
        <v>0</v>
      </c>
    </row>
    <row r="1265" spans="1:30">
      <c r="A1265" s="14">
        <v>44904</v>
      </c>
      <c r="B1265" s="15">
        <v>2.1534300582578953E-2</v>
      </c>
      <c r="C1265" s="15">
        <v>2.1534300582578953E-2</v>
      </c>
      <c r="D1265" s="15">
        <v>3.6191824601389998E-2</v>
      </c>
      <c r="E1265" s="15">
        <v>3.6191824601389998E-2</v>
      </c>
      <c r="F1265" s="15">
        <v>3.987026051486E-2</v>
      </c>
      <c r="G1265" s="15">
        <v>3.987026051486E-2</v>
      </c>
      <c r="H1265" s="15">
        <v>3.1520073986809997E-2</v>
      </c>
      <c r="I1265" s="15">
        <v>3.1520073986809997E-2</v>
      </c>
      <c r="J1265" s="15">
        <v>1.3200429453999999E-4</v>
      </c>
      <c r="K1265" s="15">
        <v>1.3200429453999999E-4</v>
      </c>
      <c r="L1265" s="15">
        <v>1.7918199015000001E-4</v>
      </c>
      <c r="M1265" s="15">
        <v>1.7918199015000001E-4</v>
      </c>
      <c r="N1265" s="15">
        <v>2.8084132695E-4</v>
      </c>
      <c r="O1265" s="15">
        <v>2.8084132695E-4</v>
      </c>
      <c r="P1265" s="15">
        <v>1.8585736727E-4</v>
      </c>
      <c r="Q1265" s="15">
        <v>1.8585736727E-4</v>
      </c>
      <c r="R1265" s="15"/>
      <c r="S1265" s="15"/>
      <c r="T1265" s="15">
        <v>8.46855209202E-3</v>
      </c>
      <c r="U1265" s="15">
        <v>8.46855209202E-3</v>
      </c>
      <c r="V1265" s="15">
        <v>1.3825680407170001E-2</v>
      </c>
      <c r="W1265" s="15">
        <v>1.3825680407170001E-2</v>
      </c>
      <c r="X1265" s="15">
        <v>6.55063750746E-3</v>
      </c>
      <c r="Y1265" s="15">
        <v>6.55063750746E-3</v>
      </c>
      <c r="Z1265" s="30" t="s">
        <v>8</v>
      </c>
      <c r="AA1265" s="17"/>
      <c r="AB1265" s="18">
        <f t="shared" si="39"/>
        <v>-3.457130666697942</v>
      </c>
      <c r="AD1265" s="28">
        <f t="shared" si="40"/>
        <v>0</v>
      </c>
    </row>
    <row r="1266" spans="1:30">
      <c r="A1266" s="14">
        <v>44905</v>
      </c>
      <c r="B1266" s="15">
        <v>2.7327822398488699E-2</v>
      </c>
      <c r="C1266" s="15">
        <v>2.7327822398488699E-2</v>
      </c>
      <c r="D1266" s="15">
        <v>8.80341679493E-3</v>
      </c>
      <c r="E1266" s="15">
        <v>8.80341679493E-3</v>
      </c>
      <c r="F1266" s="15">
        <v>0.11038905731695001</v>
      </c>
      <c r="G1266" s="15">
        <v>0.11038905731695001</v>
      </c>
      <c r="H1266" s="15">
        <v>4.0387807534120003E-2</v>
      </c>
      <c r="I1266" s="15">
        <v>4.0387807534120003E-2</v>
      </c>
      <c r="J1266" s="15">
        <v>1.9067286989000001E-4</v>
      </c>
      <c r="K1266" s="15">
        <v>1.9067286989000001E-4</v>
      </c>
      <c r="L1266" s="15">
        <v>9.1059699910000003E-5</v>
      </c>
      <c r="M1266" s="15">
        <v>9.1059699910000003E-5</v>
      </c>
      <c r="N1266" s="15">
        <v>8.7935563028999995E-4</v>
      </c>
      <c r="O1266" s="15">
        <v>8.7935563028999995E-4</v>
      </c>
      <c r="P1266" s="15">
        <v>3.1940757129000002E-4</v>
      </c>
      <c r="Q1266" s="15">
        <v>3.1940757129000002E-4</v>
      </c>
      <c r="R1266" s="15"/>
      <c r="S1266" s="15"/>
      <c r="T1266" s="15"/>
      <c r="U1266" s="15"/>
      <c r="V1266" s="15">
        <v>4.13895660541E-3</v>
      </c>
      <c r="W1266" s="15">
        <v>4.13895660541E-3</v>
      </c>
      <c r="X1266" s="15">
        <v>1.00051361183E-3</v>
      </c>
      <c r="Y1266" s="15">
        <v>1.00051361183E-3</v>
      </c>
      <c r="Z1266" s="30" t="s">
        <v>8</v>
      </c>
      <c r="AA1266" s="17"/>
      <c r="AB1266" s="18">
        <f t="shared" si="39"/>
        <v>-3.2092273332738199</v>
      </c>
      <c r="AD1266" s="28">
        <f t="shared" si="40"/>
        <v>0</v>
      </c>
    </row>
    <row r="1267" spans="1:30">
      <c r="A1267" s="14">
        <v>44906</v>
      </c>
      <c r="B1267" s="15">
        <v>0.49278669866059638</v>
      </c>
      <c r="C1267" s="15">
        <v>0.49266936150989443</v>
      </c>
      <c r="D1267" s="15">
        <v>0.49990306548073998</v>
      </c>
      <c r="E1267" s="15">
        <v>0.46454252781727001</v>
      </c>
      <c r="F1267" s="15">
        <v>0.88730205865901002</v>
      </c>
      <c r="G1267" s="15">
        <v>0.15778218222918999</v>
      </c>
      <c r="H1267" s="15">
        <v>0.59084947389566</v>
      </c>
      <c r="I1267" s="15">
        <v>0.40106016603629002</v>
      </c>
      <c r="J1267" s="15">
        <v>6.7938210256399999E-3</v>
      </c>
      <c r="K1267" s="15">
        <v>6.7791538818099996E-3</v>
      </c>
      <c r="L1267" s="15">
        <v>6.63267104537E-3</v>
      </c>
      <c r="M1267" s="15">
        <v>2.6025449717400001E-3</v>
      </c>
      <c r="N1267" s="15">
        <v>3.622392722066E-2</v>
      </c>
      <c r="O1267" s="15">
        <v>1.51930553925E-3</v>
      </c>
      <c r="P1267" s="15">
        <v>1.3846930320739999E-2</v>
      </c>
      <c r="Q1267" s="15">
        <v>3.9252630799899999E-3</v>
      </c>
      <c r="R1267" s="15">
        <v>1.411565922945E-2</v>
      </c>
      <c r="S1267" s="15">
        <v>1.411565922945E-2</v>
      </c>
      <c r="T1267" s="15">
        <v>2.7699773231969999E-2</v>
      </c>
      <c r="U1267" s="15">
        <v>2.7699773231969999E-2</v>
      </c>
      <c r="V1267" s="15">
        <v>2.821764742443E-2</v>
      </c>
      <c r="W1267" s="15">
        <v>2.821764742443E-2</v>
      </c>
      <c r="X1267" s="15">
        <v>2.267126005174E-2</v>
      </c>
      <c r="Y1267" s="15">
        <v>2.267126005174E-2</v>
      </c>
      <c r="Z1267" s="30" t="s">
        <v>8</v>
      </c>
      <c r="AA1267" s="17"/>
      <c r="AB1267" s="18">
        <f t="shared" si="39"/>
        <v>-0.91364382293969337</v>
      </c>
      <c r="AD1267" s="28">
        <f t="shared" si="40"/>
        <v>0</v>
      </c>
    </row>
    <row r="1268" spans="1:30">
      <c r="A1268" s="14">
        <v>44907</v>
      </c>
      <c r="B1268" s="15">
        <v>0.26829432850882085</v>
      </c>
      <c r="C1268" s="15">
        <v>0.26829432850882085</v>
      </c>
      <c r="D1268" s="15">
        <v>0.41001245461702002</v>
      </c>
      <c r="E1268" s="15">
        <v>0.41001245461702002</v>
      </c>
      <c r="F1268" s="15">
        <v>0.14644724211515001</v>
      </c>
      <c r="G1268" s="15">
        <v>0.14644724211515001</v>
      </c>
      <c r="H1268" s="15">
        <v>0.29253393148986001</v>
      </c>
      <c r="I1268" s="15">
        <v>0.29253393148986001</v>
      </c>
      <c r="J1268" s="15">
        <v>2.363170215138E-2</v>
      </c>
      <c r="K1268" s="15">
        <v>2.363170215138E-2</v>
      </c>
      <c r="L1268" s="15">
        <v>1.5127659824499999E-3</v>
      </c>
      <c r="M1268" s="15">
        <v>1.5127659824499999E-3</v>
      </c>
      <c r="N1268" s="15">
        <v>2.5611808226810001E-2</v>
      </c>
      <c r="O1268" s="15">
        <v>2.5611808226810001E-2</v>
      </c>
      <c r="P1268" s="15">
        <v>1.5729988197499999E-2</v>
      </c>
      <c r="Q1268" s="15">
        <v>1.5729988197499999E-2</v>
      </c>
      <c r="R1268" s="15"/>
      <c r="S1268" s="15"/>
      <c r="T1268" s="15">
        <v>1.5277467717870001E-2</v>
      </c>
      <c r="U1268" s="15">
        <v>1.5277467717870001E-2</v>
      </c>
      <c r="V1268" s="15">
        <v>5.1932625705299997E-3</v>
      </c>
      <c r="W1268" s="15">
        <v>5.1932625705299997E-3</v>
      </c>
      <c r="X1268" s="15">
        <v>7.0436603439899999E-3</v>
      </c>
      <c r="Y1268" s="15">
        <v>7.0436603439899999E-3</v>
      </c>
      <c r="Z1268" s="30" t="s">
        <v>8</v>
      </c>
      <c r="AA1268" s="17"/>
      <c r="AB1268" s="18">
        <f t="shared" si="39"/>
        <v>-1.2291746139447579</v>
      </c>
      <c r="AD1268" s="28">
        <f t="shared" si="40"/>
        <v>0</v>
      </c>
    </row>
    <row r="1269" spans="1:30">
      <c r="A1269" s="14">
        <v>44908</v>
      </c>
      <c r="B1269" s="15">
        <v>6.1602004118533986E-4</v>
      </c>
      <c r="C1269" s="15">
        <v>6.1602004118533986E-4</v>
      </c>
      <c r="D1269" s="15">
        <v>7.6049536476800001E-3</v>
      </c>
      <c r="E1269" s="15">
        <v>7.6049536476800001E-3</v>
      </c>
      <c r="F1269" s="15">
        <v>0.62371175551151004</v>
      </c>
      <c r="G1269" s="15">
        <v>0.62371175551151004</v>
      </c>
      <c r="H1269" s="15">
        <v>0.15388544842542001</v>
      </c>
      <c r="I1269" s="15">
        <v>0.15388544842542001</v>
      </c>
      <c r="J1269" s="15">
        <v>5.8668575400000002E-6</v>
      </c>
      <c r="K1269" s="15">
        <v>5.8668575400000002E-6</v>
      </c>
      <c r="L1269" s="15">
        <v>3.5248916100000003E-5</v>
      </c>
      <c r="M1269" s="15">
        <v>3.5248916100000003E-5</v>
      </c>
      <c r="N1269" s="15">
        <v>1.080548515339E-2</v>
      </c>
      <c r="O1269" s="15">
        <v>1.080548515339E-2</v>
      </c>
      <c r="P1269" s="15">
        <v>2.6276002642100001E-3</v>
      </c>
      <c r="Q1269" s="15">
        <v>2.6276002642100001E-3</v>
      </c>
      <c r="R1269" s="15"/>
      <c r="S1269" s="15"/>
      <c r="T1269" s="15"/>
      <c r="U1269" s="15"/>
      <c r="V1269" s="15">
        <v>6.4593505198999998E-3</v>
      </c>
      <c r="W1269" s="15">
        <v>6.4593505198999998E-3</v>
      </c>
      <c r="X1269" s="15">
        <v>1.56142446873E-3</v>
      </c>
      <c r="Y1269" s="15">
        <v>1.56142446873E-3</v>
      </c>
      <c r="Z1269" s="30" t="s">
        <v>8</v>
      </c>
      <c r="AA1269" s="17"/>
      <c r="AB1269" s="18">
        <f t="shared" si="39"/>
        <v>-1.8715467947491595</v>
      </c>
      <c r="AD1269" s="28">
        <f t="shared" si="40"/>
        <v>0</v>
      </c>
    </row>
    <row r="1270" spans="1:30">
      <c r="A1270" s="14">
        <v>44909</v>
      </c>
      <c r="B1270" s="15">
        <v>2.569683600373132E-3</v>
      </c>
      <c r="C1270" s="15">
        <v>2.569683600373132E-3</v>
      </c>
      <c r="D1270" s="15">
        <v>0.11756394740862</v>
      </c>
      <c r="E1270" s="15">
        <v>0.11756394740862</v>
      </c>
      <c r="F1270" s="15">
        <v>0.44331954448458</v>
      </c>
      <c r="G1270" s="15">
        <v>0.34457849630186999</v>
      </c>
      <c r="H1270" s="15">
        <v>0.15268127075245</v>
      </c>
      <c r="I1270" s="15">
        <v>0.12881251053795001</v>
      </c>
      <c r="J1270" s="15">
        <v>1.1733715070000001E-5</v>
      </c>
      <c r="K1270" s="15">
        <v>1.1733715070000001E-5</v>
      </c>
      <c r="L1270" s="15">
        <v>5.4929560915999999E-4</v>
      </c>
      <c r="M1270" s="15">
        <v>5.4929560915999999E-4</v>
      </c>
      <c r="N1270" s="15">
        <v>7.8957848479199993E-3</v>
      </c>
      <c r="O1270" s="15">
        <v>2.55519567965E-3</v>
      </c>
      <c r="P1270" s="15">
        <v>2.12122240728E-3</v>
      </c>
      <c r="Q1270" s="15">
        <v>8.3023710169000001E-4</v>
      </c>
      <c r="R1270" s="15">
        <v>2.035799564679E-2</v>
      </c>
      <c r="S1270" s="15">
        <v>2.035799564679E-2</v>
      </c>
      <c r="T1270" s="15"/>
      <c r="U1270" s="15"/>
      <c r="V1270" s="15">
        <v>1.174008825784E-2</v>
      </c>
      <c r="W1270" s="15">
        <v>1.174008825784E-2</v>
      </c>
      <c r="X1270" s="15">
        <v>1.05615953017E-2</v>
      </c>
      <c r="Y1270" s="15">
        <v>1.05615953017E-2</v>
      </c>
      <c r="Z1270" s="30" t="s">
        <v>8</v>
      </c>
      <c r="AA1270" s="17"/>
      <c r="AB1270" s="18">
        <f t="shared" si="39"/>
        <v>-2.0493973385230202</v>
      </c>
      <c r="AD1270" s="28">
        <f t="shared" si="40"/>
        <v>0</v>
      </c>
    </row>
    <row r="1271" spans="1:30">
      <c r="A1271" s="14">
        <v>44910</v>
      </c>
      <c r="B1271" s="15">
        <v>1.8773944112315121E-3</v>
      </c>
      <c r="C1271" s="15">
        <v>1.8773944112315121E-3</v>
      </c>
      <c r="D1271" s="15">
        <v>2.62604424914E-3</v>
      </c>
      <c r="E1271" s="15">
        <v>2.62604424914E-3</v>
      </c>
      <c r="F1271" s="15">
        <v>0.11627291331441</v>
      </c>
      <c r="G1271" s="15">
        <v>0.11627291331441</v>
      </c>
      <c r="H1271" s="15">
        <v>2.9813970130380001E-2</v>
      </c>
      <c r="I1271" s="15">
        <v>2.9813970130380001E-2</v>
      </c>
      <c r="J1271" s="15">
        <v>8.8002862999999993E-6</v>
      </c>
      <c r="K1271" s="15">
        <v>8.8002862999999993E-6</v>
      </c>
      <c r="L1271" s="15">
        <v>2.0561867720000001E-5</v>
      </c>
      <c r="M1271" s="15">
        <v>2.0561867720000001E-5</v>
      </c>
      <c r="N1271" s="15">
        <v>6.3534595278000002E-4</v>
      </c>
      <c r="O1271" s="15">
        <v>6.3534595278000002E-4</v>
      </c>
      <c r="P1271" s="15">
        <v>1.6471191830000001E-4</v>
      </c>
      <c r="Q1271" s="15">
        <v>1.6471191830000001E-4</v>
      </c>
      <c r="R1271" s="15"/>
      <c r="S1271" s="15"/>
      <c r="T1271" s="15"/>
      <c r="U1271" s="15"/>
      <c r="V1271" s="15">
        <v>3.2227693256999999E-4</v>
      </c>
      <c r="W1271" s="15">
        <v>3.2227693256999999E-4</v>
      </c>
      <c r="X1271" s="15">
        <v>7.7904285680000006E-5</v>
      </c>
      <c r="Y1271" s="15">
        <v>7.7904285680000006E-5</v>
      </c>
      <c r="Z1271" s="30" t="s">
        <v>8</v>
      </c>
      <c r="AA1271" s="17"/>
      <c r="AB1271" s="18">
        <f t="shared" si="39"/>
        <v>-3.5127781989999667</v>
      </c>
      <c r="AD1271" s="28">
        <f t="shared" si="40"/>
        <v>0</v>
      </c>
    </row>
    <row r="1272" spans="1:30">
      <c r="A1272" s="14">
        <v>44911</v>
      </c>
      <c r="B1272" s="15">
        <v>5.0317103649772071E-2</v>
      </c>
      <c r="C1272" s="15">
        <v>5.0317103649772071E-2</v>
      </c>
      <c r="D1272" s="15">
        <v>0.10836985512694999</v>
      </c>
      <c r="E1272" s="15">
        <v>0.10836985512694999</v>
      </c>
      <c r="F1272" s="15">
        <v>0.38697172480311998</v>
      </c>
      <c r="G1272" s="15">
        <v>0.38697172480311998</v>
      </c>
      <c r="H1272" s="15">
        <v>0.15369180062957999</v>
      </c>
      <c r="I1272" s="15">
        <v>0.15369180062957999</v>
      </c>
      <c r="J1272" s="15">
        <v>3.2267716443E-4</v>
      </c>
      <c r="K1272" s="15">
        <v>3.2267716443E-4</v>
      </c>
      <c r="L1272" s="15">
        <v>3.3192729324000003E-4</v>
      </c>
      <c r="M1272" s="15">
        <v>3.3192729324000003E-4</v>
      </c>
      <c r="N1272" s="15">
        <v>3.1813337200699999E-3</v>
      </c>
      <c r="O1272" s="15">
        <v>3.1813337200699999E-3</v>
      </c>
      <c r="P1272" s="15">
        <v>1.0172073873299999E-3</v>
      </c>
      <c r="Q1272" s="15">
        <v>1.0172073873299999E-3</v>
      </c>
      <c r="R1272" s="15"/>
      <c r="S1272" s="15"/>
      <c r="T1272" s="15">
        <v>3.73344769648E-3</v>
      </c>
      <c r="U1272" s="15">
        <v>3.73344769648E-3</v>
      </c>
      <c r="V1272" s="15"/>
      <c r="W1272" s="15"/>
      <c r="X1272" s="15">
        <v>1.4145192443099999E-3</v>
      </c>
      <c r="Y1272" s="15">
        <v>1.4145192443099999E-3</v>
      </c>
      <c r="Z1272" s="30" t="s">
        <v>8</v>
      </c>
      <c r="AA1272" s="17"/>
      <c r="AB1272" s="18">
        <f t="shared" si="39"/>
        <v>-1.8728059764475544</v>
      </c>
      <c r="AD1272" s="28">
        <f t="shared" si="40"/>
        <v>0</v>
      </c>
    </row>
    <row r="1273" spans="1:30">
      <c r="A1273" s="14">
        <v>44912</v>
      </c>
      <c r="B1273" s="15">
        <v>9.7976520836144535E-4</v>
      </c>
      <c r="C1273" s="15">
        <v>9.7976520836144535E-4</v>
      </c>
      <c r="D1273" s="15">
        <v>0.18377022406561</v>
      </c>
      <c r="E1273" s="15">
        <v>0.18377022406561</v>
      </c>
      <c r="F1273" s="15">
        <v>7.0928548902069996E-2</v>
      </c>
      <c r="G1273" s="15">
        <v>7.0928548902069996E-2</v>
      </c>
      <c r="H1273" s="15">
        <v>8.7143733963539999E-2</v>
      </c>
      <c r="I1273" s="15">
        <v>8.7143733963539999E-2</v>
      </c>
      <c r="J1273" s="15">
        <v>5.8668575400000002E-6</v>
      </c>
      <c r="K1273" s="15">
        <v>5.8668575400000002E-6</v>
      </c>
      <c r="L1273" s="15">
        <v>1.7677331422059999E-2</v>
      </c>
      <c r="M1273" s="15">
        <v>1.7677331422059999E-2</v>
      </c>
      <c r="N1273" s="15">
        <v>1.7955429100000001E-4</v>
      </c>
      <c r="O1273" s="15">
        <v>1.7955429100000001E-4</v>
      </c>
      <c r="P1273" s="15">
        <v>6.7431723849299997E-3</v>
      </c>
      <c r="Q1273" s="15">
        <v>6.7431723849299997E-3</v>
      </c>
      <c r="R1273" s="15"/>
      <c r="S1273" s="15"/>
      <c r="T1273" s="15">
        <v>2.000963470373E-2</v>
      </c>
      <c r="U1273" s="15">
        <v>2.000963470373E-2</v>
      </c>
      <c r="V1273" s="15">
        <v>4.5118770560000001E-4</v>
      </c>
      <c r="W1273" s="15">
        <v>4.5118770560000001E-4</v>
      </c>
      <c r="X1273" s="15">
        <v>7.69026591515E-3</v>
      </c>
      <c r="Y1273" s="15">
        <v>7.69026591515E-3</v>
      </c>
      <c r="Z1273" s="30" t="s">
        <v>8</v>
      </c>
      <c r="AA1273" s="17"/>
      <c r="AB1273" s="18">
        <f t="shared" si="39"/>
        <v>-2.4401964090440251</v>
      </c>
      <c r="AD1273" s="28">
        <f t="shared" si="40"/>
        <v>0</v>
      </c>
    </row>
    <row r="1274" spans="1:30">
      <c r="A1274" s="14">
        <v>44913</v>
      </c>
      <c r="B1274" s="15">
        <v>2.3320758702016437E-3</v>
      </c>
      <c r="C1274" s="15">
        <v>2.3320758702016437E-3</v>
      </c>
      <c r="D1274" s="15">
        <v>0.16249750320178</v>
      </c>
      <c r="E1274" s="15">
        <v>0.13500334864703001</v>
      </c>
      <c r="F1274" s="15">
        <v>0.12895681258906</v>
      </c>
      <c r="G1274" s="15">
        <v>0.12895681258906</v>
      </c>
      <c r="H1274" s="15">
        <v>9.3624257613889997E-2</v>
      </c>
      <c r="I1274" s="15">
        <v>8.3207341699880005E-2</v>
      </c>
      <c r="J1274" s="15">
        <v>8.8002862999999993E-6</v>
      </c>
      <c r="K1274" s="15">
        <v>8.8002862999999993E-6</v>
      </c>
      <c r="L1274" s="15">
        <v>2.58198310402E-3</v>
      </c>
      <c r="M1274" s="15">
        <v>1.0545300732E-3</v>
      </c>
      <c r="N1274" s="15">
        <v>5.7549452243999997E-4</v>
      </c>
      <c r="O1274" s="15">
        <v>5.7549452243999997E-4</v>
      </c>
      <c r="P1274" s="15">
        <v>1.1207087954499999E-3</v>
      </c>
      <c r="Q1274" s="15">
        <v>5.4199124466999999E-4</v>
      </c>
      <c r="R1274" s="15"/>
      <c r="S1274" s="15"/>
      <c r="T1274" s="15">
        <v>1.75657098544E-3</v>
      </c>
      <c r="U1274" s="15">
        <v>1.75657098544E-3</v>
      </c>
      <c r="V1274" s="15">
        <v>6.4225188704700002E-3</v>
      </c>
      <c r="W1274" s="15">
        <v>6.4225188704700002E-3</v>
      </c>
      <c r="X1274" s="15">
        <v>2.21804630519E-3</v>
      </c>
      <c r="Y1274" s="15">
        <v>2.21804630519E-3</v>
      </c>
      <c r="Z1274" s="30" t="s">
        <v>8</v>
      </c>
      <c r="AA1274" s="17"/>
      <c r="AB1274" s="18">
        <f t="shared" si="39"/>
        <v>-2.4864196934629375</v>
      </c>
      <c r="AD1274" s="28">
        <f t="shared" si="40"/>
        <v>0</v>
      </c>
    </row>
    <row r="1275" spans="1:30">
      <c r="A1275" s="14">
        <v>44914</v>
      </c>
      <c r="B1275" s="15">
        <v>1.4285798097964787E-3</v>
      </c>
      <c r="C1275" s="15">
        <v>1.4285798097964787E-3</v>
      </c>
      <c r="D1275" s="15">
        <v>7.4698328026399996E-3</v>
      </c>
      <c r="E1275" s="15">
        <v>7.4698328026399996E-3</v>
      </c>
      <c r="F1275" s="15">
        <v>0.55730429157774997</v>
      </c>
      <c r="G1275" s="15">
        <v>0.55730429157774997</v>
      </c>
      <c r="H1275" s="15">
        <v>0.13808979804426999</v>
      </c>
      <c r="I1275" s="15">
        <v>0.13808979804426999</v>
      </c>
      <c r="J1275" s="15">
        <v>8.8002862999999993E-6</v>
      </c>
      <c r="K1275" s="15">
        <v>8.8002862999999993E-6</v>
      </c>
      <c r="L1275" s="15">
        <v>5.8748193489999997E-5</v>
      </c>
      <c r="M1275" s="15">
        <v>5.8748193489999997E-5</v>
      </c>
      <c r="N1275" s="15">
        <v>1.7241815892400002E-2</v>
      </c>
      <c r="O1275" s="15">
        <v>1.7241815892400002E-2</v>
      </c>
      <c r="P1275" s="15">
        <v>4.1934764064100001E-3</v>
      </c>
      <c r="Q1275" s="15">
        <v>4.1934764064100001E-3</v>
      </c>
      <c r="R1275" s="15"/>
      <c r="S1275" s="15"/>
      <c r="T1275" s="15">
        <v>1.74188393707E-3</v>
      </c>
      <c r="U1275" s="15">
        <v>1.74188393707E-3</v>
      </c>
      <c r="V1275" s="15">
        <v>2.8084132695E-4</v>
      </c>
      <c r="W1275" s="15">
        <v>2.8084132695E-4</v>
      </c>
      <c r="X1275" s="15">
        <v>7.2784861193999999E-4</v>
      </c>
      <c r="Y1275" s="15">
        <v>7.2784861193999999E-4</v>
      </c>
      <c r="Z1275" s="30" t="s">
        <v>8</v>
      </c>
      <c r="AA1275" s="17"/>
      <c r="AB1275" s="18">
        <f t="shared" si="39"/>
        <v>-1.9798510949794654</v>
      </c>
      <c r="AD1275" s="28">
        <f t="shared" si="40"/>
        <v>0</v>
      </c>
    </row>
    <row r="1276" spans="1:30">
      <c r="A1276" s="14">
        <v>44915</v>
      </c>
      <c r="B1276" s="15">
        <v>7.8351882381240134E-3</v>
      </c>
      <c r="C1276" s="15">
        <v>7.8351882381240134E-3</v>
      </c>
      <c r="D1276" s="15">
        <v>1.491616632789E-2</v>
      </c>
      <c r="E1276" s="15">
        <v>1.491616632789E-2</v>
      </c>
      <c r="F1276" s="15">
        <v>1.55728357377495</v>
      </c>
      <c r="G1276" s="15">
        <v>1.38376967328025</v>
      </c>
      <c r="H1276" s="15">
        <v>0.38506752910420999</v>
      </c>
      <c r="I1276" s="15">
        <v>0.34312386169317999</v>
      </c>
      <c r="J1276" s="15">
        <v>6.1602004120000006E-5</v>
      </c>
      <c r="K1276" s="15">
        <v>6.1602004120000006E-5</v>
      </c>
      <c r="L1276" s="15">
        <v>3.8186325770000002E-5</v>
      </c>
      <c r="M1276" s="15">
        <v>3.8186325770000002E-5</v>
      </c>
      <c r="N1276" s="15">
        <v>2.730606410088E-2</v>
      </c>
      <c r="O1276" s="15">
        <v>1.8761121431649999E-2</v>
      </c>
      <c r="P1276" s="15">
        <v>6.6385580584500002E-3</v>
      </c>
      <c r="Q1276" s="15">
        <v>4.57298156952E-3</v>
      </c>
      <c r="R1276" s="15"/>
      <c r="S1276" s="15"/>
      <c r="T1276" s="15">
        <v>1.1103408570199999E-3</v>
      </c>
      <c r="U1276" s="15">
        <v>1.1103408570199999E-3</v>
      </c>
      <c r="V1276" s="15"/>
      <c r="W1276" s="15"/>
      <c r="X1276" s="15">
        <v>4.2068314268000001E-4</v>
      </c>
      <c r="Y1276" s="15">
        <v>4.2068314268000001E-4</v>
      </c>
      <c r="Z1276" s="30" t="s">
        <v>8</v>
      </c>
      <c r="AA1276" s="17"/>
      <c r="AB1276" s="18">
        <f t="shared" si="39"/>
        <v>-1.0696637841936298</v>
      </c>
      <c r="AD1276" s="28">
        <f t="shared" si="40"/>
        <v>0</v>
      </c>
    </row>
    <row r="1277" spans="1:30">
      <c r="A1277" s="14">
        <v>44916</v>
      </c>
      <c r="B1277" s="15">
        <v>5.2743049240535286E-3</v>
      </c>
      <c r="C1277" s="15">
        <v>5.2743049240535286E-3</v>
      </c>
      <c r="D1277" s="15">
        <v>0.26945446427522002</v>
      </c>
      <c r="E1277" s="15">
        <v>0.26945446427522002</v>
      </c>
      <c r="F1277" s="15">
        <v>1.874730956311E-2</v>
      </c>
      <c r="G1277" s="15">
        <v>1.874730956311E-2</v>
      </c>
      <c r="H1277" s="15">
        <v>0.10862305844435</v>
      </c>
      <c r="I1277" s="15">
        <v>0.10862305844435</v>
      </c>
      <c r="J1277" s="15">
        <v>9.9736578099999994E-5</v>
      </c>
      <c r="K1277" s="15">
        <v>9.9736578099999994E-5</v>
      </c>
      <c r="L1277" s="15">
        <v>8.1072507019999999E-4</v>
      </c>
      <c r="M1277" s="15">
        <v>8.1072507019999999E-4</v>
      </c>
      <c r="N1277" s="15">
        <v>8.2871211230000003E-5</v>
      </c>
      <c r="O1277" s="15">
        <v>8.2871211230000003E-5</v>
      </c>
      <c r="P1277" s="15">
        <v>3.6503722434E-4</v>
      </c>
      <c r="Q1277" s="15">
        <v>3.6503722434E-4</v>
      </c>
      <c r="R1277" s="15">
        <v>1.3264964886859999E-2</v>
      </c>
      <c r="S1277" s="15">
        <v>1.3264964886859999E-2</v>
      </c>
      <c r="T1277" s="15">
        <v>5.8748193489999997E-5</v>
      </c>
      <c r="U1277" s="15">
        <v>5.8748193489999997E-5</v>
      </c>
      <c r="V1277" s="15">
        <v>2.5505917234700001E-3</v>
      </c>
      <c r="W1277" s="15">
        <v>2.5505917234700001E-3</v>
      </c>
      <c r="X1277" s="15">
        <v>5.6714319976299997E-3</v>
      </c>
      <c r="Y1277" s="15">
        <v>5.6714319976299997E-3</v>
      </c>
      <c r="Z1277" s="30" t="s">
        <v>8</v>
      </c>
      <c r="AA1277" s="17"/>
      <c r="AB1277" s="18">
        <f t="shared" si="39"/>
        <v>-2.2198715694863562</v>
      </c>
      <c r="AD1277" s="28">
        <f t="shared" si="40"/>
        <v>0</v>
      </c>
    </row>
    <row r="1278" spans="1:30">
      <c r="A1278" s="14">
        <v>44917</v>
      </c>
      <c r="B1278" s="15">
        <v>0.80881671350374595</v>
      </c>
      <c r="C1278" s="15">
        <v>0.80881671350374595</v>
      </c>
      <c r="D1278" s="15">
        <v>13.4133816635138</v>
      </c>
      <c r="E1278" s="15">
        <v>13.4133816635138</v>
      </c>
      <c r="F1278" s="15">
        <v>8.7006254474469902</v>
      </c>
      <c r="G1278" s="15">
        <v>8.7006254474469902</v>
      </c>
      <c r="H1278" s="15">
        <v>7.4920963319879998</v>
      </c>
      <c r="I1278" s="15">
        <v>7.4920963319879998</v>
      </c>
      <c r="J1278" s="15">
        <v>1.401592265135E-2</v>
      </c>
      <c r="K1278" s="15">
        <v>1.401592265135E-2</v>
      </c>
      <c r="L1278" s="15">
        <v>5.9893783266160003E-2</v>
      </c>
      <c r="M1278" s="15">
        <v>5.9893783266160003E-2</v>
      </c>
      <c r="N1278" s="15">
        <v>7.1651370022260005E-2</v>
      </c>
      <c r="O1278" s="15">
        <v>7.1651370022260005E-2</v>
      </c>
      <c r="P1278" s="15">
        <v>4.5330278001440003E-2</v>
      </c>
      <c r="Q1278" s="15">
        <v>4.5330278001440003E-2</v>
      </c>
      <c r="R1278" s="15">
        <v>6.3127387077699998E-3</v>
      </c>
      <c r="S1278" s="15">
        <v>6.3127387077699998E-3</v>
      </c>
      <c r="T1278" s="15">
        <v>4.5570973692560003E-2</v>
      </c>
      <c r="U1278" s="15">
        <v>4.5570973692560003E-2</v>
      </c>
      <c r="V1278" s="15">
        <v>3.9165855219389999E-2</v>
      </c>
      <c r="W1278" s="15">
        <v>3.9165855219389999E-2</v>
      </c>
      <c r="X1278" s="15">
        <v>2.9128412416390002E-2</v>
      </c>
      <c r="Y1278" s="15">
        <v>2.9128412416390002E-2</v>
      </c>
      <c r="Z1278" s="30" t="s">
        <v>9</v>
      </c>
      <c r="AA1278" s="17"/>
      <c r="AB1278" s="18">
        <f t="shared" si="39"/>
        <v>2.0138486424794246</v>
      </c>
      <c r="AD1278" s="28">
        <f t="shared" si="40"/>
        <v>0</v>
      </c>
    </row>
    <row r="1279" spans="1:30">
      <c r="A1279" s="14">
        <v>44918</v>
      </c>
      <c r="B1279" s="15">
        <v>3.223544872659858E-2</v>
      </c>
      <c r="C1279" s="15">
        <v>3.223544872659858E-2</v>
      </c>
      <c r="D1279" s="15">
        <v>1.8056257270090002E-2</v>
      </c>
      <c r="E1279" s="15">
        <v>1.8056257270090002E-2</v>
      </c>
      <c r="F1279" s="15">
        <v>1.37254062415834</v>
      </c>
      <c r="G1279" s="15">
        <v>1.37254062415834</v>
      </c>
      <c r="H1279" s="15">
        <v>0.35085641850626997</v>
      </c>
      <c r="I1279" s="15">
        <v>0.35085641850626997</v>
      </c>
      <c r="J1279" s="15">
        <v>4.1948031375999998E-4</v>
      </c>
      <c r="K1279" s="15">
        <v>4.1948031375999998E-4</v>
      </c>
      <c r="L1279" s="15">
        <v>1.2924602568E-4</v>
      </c>
      <c r="M1279" s="15">
        <v>1.2924602568E-4</v>
      </c>
      <c r="N1279" s="15">
        <v>1.724641984858E-2</v>
      </c>
      <c r="O1279" s="15">
        <v>1.724641984858E-2</v>
      </c>
      <c r="P1279" s="15">
        <v>4.3771079369400003E-3</v>
      </c>
      <c r="Q1279" s="15">
        <v>4.3771079369400003E-3</v>
      </c>
      <c r="R1279" s="15"/>
      <c r="S1279" s="15"/>
      <c r="T1279" s="15">
        <v>2.058242959029E-2</v>
      </c>
      <c r="U1279" s="15">
        <v>2.058242959029E-2</v>
      </c>
      <c r="V1279" s="15">
        <v>4.1435605615999999E-4</v>
      </c>
      <c r="W1279" s="15">
        <v>4.1435605615999999E-4</v>
      </c>
      <c r="X1279" s="15">
        <v>7.8983816497600005E-3</v>
      </c>
      <c r="Y1279" s="15">
        <v>7.8983816497600005E-3</v>
      </c>
      <c r="Z1279" s="30" t="s">
        <v>8</v>
      </c>
      <c r="AA1279" s="17"/>
      <c r="AB1279" s="18">
        <f t="shared" si="39"/>
        <v>-1.0473782032905086</v>
      </c>
      <c r="AD1279" s="28">
        <f t="shared" si="40"/>
        <v>0</v>
      </c>
    </row>
    <row r="1280" spans="1:30">
      <c r="A1280" s="14">
        <v>44919</v>
      </c>
      <c r="B1280" s="15">
        <v>0.25172925625847026</v>
      </c>
      <c r="C1280" s="15">
        <v>0.25172925625847026</v>
      </c>
      <c r="D1280" s="15">
        <v>9.2642963728870001E-2</v>
      </c>
      <c r="E1280" s="15">
        <v>9.2642963728870001E-2</v>
      </c>
      <c r="F1280" s="15">
        <v>2.3176315407829998E-2</v>
      </c>
      <c r="G1280" s="15">
        <v>2.3176315407829998E-2</v>
      </c>
      <c r="H1280" s="15">
        <v>0.13620674016751</v>
      </c>
      <c r="I1280" s="15">
        <v>0.13620674016751</v>
      </c>
      <c r="J1280" s="15">
        <v>2.57261702914E-3</v>
      </c>
      <c r="K1280" s="15">
        <v>2.57261702914E-3</v>
      </c>
      <c r="L1280" s="15">
        <v>4.1711217380000003E-4</v>
      </c>
      <c r="M1280" s="15">
        <v>4.1711217380000003E-4</v>
      </c>
      <c r="N1280" s="15">
        <v>2.0257407189999999E-4</v>
      </c>
      <c r="O1280" s="15">
        <v>2.0257407189999999E-4</v>
      </c>
      <c r="P1280" s="15">
        <v>1.18303222399E-3</v>
      </c>
      <c r="Q1280" s="15">
        <v>1.18303222399E-3</v>
      </c>
      <c r="R1280" s="15">
        <v>1.54298353173E-3</v>
      </c>
      <c r="S1280" s="15">
        <v>1.54298353173E-3</v>
      </c>
      <c r="T1280" s="15"/>
      <c r="U1280" s="15"/>
      <c r="V1280" s="15">
        <v>3.8212836290000001E-4</v>
      </c>
      <c r="W1280" s="15">
        <v>3.8212836290000001E-4</v>
      </c>
      <c r="X1280" s="15">
        <v>6.7776728542999997E-4</v>
      </c>
      <c r="Y1280" s="15">
        <v>6.7776728542999997E-4</v>
      </c>
      <c r="Z1280" s="30" t="s">
        <v>8</v>
      </c>
      <c r="AA1280" s="17"/>
      <c r="AB1280" s="18">
        <f t="shared" si="39"/>
        <v>-1.9935813992113709</v>
      </c>
      <c r="AD1280" s="28">
        <f t="shared" si="40"/>
        <v>0</v>
      </c>
    </row>
    <row r="1281" spans="1:30">
      <c r="A1281" s="14">
        <v>44920</v>
      </c>
      <c r="B1281" s="15">
        <v>2.0475332797493676E-3</v>
      </c>
      <c r="C1281" s="15">
        <v>2.0475332797493676E-3</v>
      </c>
      <c r="D1281" s="15">
        <v>1.630262369432E-2</v>
      </c>
      <c r="E1281" s="15">
        <v>1.630262369432E-2</v>
      </c>
      <c r="F1281" s="15">
        <v>7.9786560591499998E-3</v>
      </c>
      <c r="G1281" s="15">
        <v>7.9786560591499998E-3</v>
      </c>
      <c r="H1281" s="15">
        <v>8.8822014860800002E-3</v>
      </c>
      <c r="I1281" s="15">
        <v>8.8822014860800002E-3</v>
      </c>
      <c r="J1281" s="15">
        <v>1.466714384E-5</v>
      </c>
      <c r="K1281" s="15">
        <v>1.466714384E-5</v>
      </c>
      <c r="L1281" s="15">
        <v>1.2630861601000001E-4</v>
      </c>
      <c r="M1281" s="15">
        <v>1.2630861601000001E-4</v>
      </c>
      <c r="N1281" s="15">
        <v>4.1435605620000003E-5</v>
      </c>
      <c r="O1281" s="15">
        <v>4.1435605620000003E-5</v>
      </c>
      <c r="P1281" s="15">
        <v>6.3436346910000001E-5</v>
      </c>
      <c r="Q1281" s="15">
        <v>6.3436346910000001E-5</v>
      </c>
      <c r="R1281" s="15"/>
      <c r="S1281" s="15"/>
      <c r="T1281" s="15">
        <v>1.0192811571E-3</v>
      </c>
      <c r="U1281" s="15">
        <v>1.0192811571E-3</v>
      </c>
      <c r="V1281" s="15">
        <v>3.0178932756920001E-2</v>
      </c>
      <c r="W1281" s="15">
        <v>3.0178932756920001E-2</v>
      </c>
      <c r="X1281" s="15">
        <v>7.6813625682099996E-3</v>
      </c>
      <c r="Y1281" s="15">
        <v>7.6813625682099996E-3</v>
      </c>
      <c r="Z1281" s="30" t="s">
        <v>8</v>
      </c>
      <c r="AA1281" s="17"/>
      <c r="AB1281" s="18">
        <f t="shared" si="39"/>
        <v>-4.7237058376048289</v>
      </c>
      <c r="AD1281" s="28">
        <f t="shared" si="40"/>
        <v>0</v>
      </c>
    </row>
    <row r="1282" spans="1:30">
      <c r="A1282" s="14">
        <v>44921</v>
      </c>
      <c r="B1282" s="15">
        <v>0.34250420947028143</v>
      </c>
      <c r="C1282" s="15">
        <v>0.34250420947028143</v>
      </c>
      <c r="D1282" s="15">
        <v>2.63496516232125</v>
      </c>
      <c r="E1282" s="15">
        <v>2.4636495552761701</v>
      </c>
      <c r="F1282" s="15">
        <v>1.47951814994625</v>
      </c>
      <c r="G1282" s="15">
        <v>1.47951814994625</v>
      </c>
      <c r="H1282" s="15">
        <v>1.48591740921507</v>
      </c>
      <c r="I1282" s="15">
        <v>1.4210097842218199</v>
      </c>
      <c r="J1282" s="15">
        <v>1.036380383575E-2</v>
      </c>
      <c r="K1282" s="15">
        <v>1.036380383575E-2</v>
      </c>
      <c r="L1282" s="15">
        <v>2.9811770788050002E-2</v>
      </c>
      <c r="M1282" s="15">
        <v>2.0876170557760001E-2</v>
      </c>
      <c r="N1282" s="15">
        <v>1.260102806341E-2</v>
      </c>
      <c r="O1282" s="15">
        <v>1.260102806341E-2</v>
      </c>
      <c r="P1282" s="15">
        <v>1.8273006665820001E-2</v>
      </c>
      <c r="Q1282" s="15">
        <v>1.4887508993769999E-2</v>
      </c>
      <c r="R1282" s="15"/>
      <c r="S1282" s="15"/>
      <c r="T1282" s="15"/>
      <c r="U1282" s="15"/>
      <c r="V1282" s="15">
        <v>6.1186577626199997E-3</v>
      </c>
      <c r="W1282" s="15">
        <v>6.1186577626199997E-3</v>
      </c>
      <c r="X1282" s="15">
        <v>1.47906850959E-3</v>
      </c>
      <c r="Y1282" s="15">
        <v>1.47906850959E-3</v>
      </c>
      <c r="Z1282" s="30" t="s">
        <v>8</v>
      </c>
      <c r="AA1282" s="17"/>
      <c r="AB1282" s="18">
        <f t="shared" si="39"/>
        <v>0.35136773453940812</v>
      </c>
      <c r="AD1282" s="28">
        <f t="shared" si="40"/>
        <v>0</v>
      </c>
    </row>
    <row r="1283" spans="1:30">
      <c r="A1283" s="14">
        <v>44922</v>
      </c>
      <c r="B1283" s="15">
        <v>0.20302847185961781</v>
      </c>
      <c r="C1283" s="15">
        <v>0.20302847185961781</v>
      </c>
      <c r="D1283" s="15">
        <v>2.3990001057467398</v>
      </c>
      <c r="E1283" s="15">
        <v>2.1416624563794602</v>
      </c>
      <c r="F1283" s="15">
        <v>3.1795796127612399</v>
      </c>
      <c r="G1283" s="15">
        <v>2.9110078290274801</v>
      </c>
      <c r="H1283" s="15">
        <v>1.7545569833679899</v>
      </c>
      <c r="I1283" s="15">
        <v>1.5921354510686001</v>
      </c>
      <c r="J1283" s="15">
        <v>1.2408403686699999E-3</v>
      </c>
      <c r="K1283" s="15">
        <v>1.2408403686699999E-3</v>
      </c>
      <c r="L1283" s="15">
        <v>3.2763867511070001E-2</v>
      </c>
      <c r="M1283" s="15">
        <v>1.2877604013680001E-2</v>
      </c>
      <c r="N1283" s="15">
        <v>4.7305649744830001E-2</v>
      </c>
      <c r="O1283" s="15">
        <v>3.5763531602710001E-2</v>
      </c>
      <c r="P1283" s="15">
        <v>2.4319492153090001E-2</v>
      </c>
      <c r="Q1283" s="15">
        <v>1.3994948463529999E-2</v>
      </c>
      <c r="R1283" s="15">
        <v>7.2367687695399996E-3</v>
      </c>
      <c r="S1283" s="15">
        <v>7.2367687695399996E-3</v>
      </c>
      <c r="T1283" s="15">
        <v>3.0930923874099999E-3</v>
      </c>
      <c r="U1283" s="15">
        <v>3.0930923874099999E-3</v>
      </c>
      <c r="V1283" s="15">
        <v>5.4464801603999998E-3</v>
      </c>
      <c r="W1283" s="15">
        <v>5.4464801603999998E-3</v>
      </c>
      <c r="X1283" s="15">
        <v>5.2340550794400002E-3</v>
      </c>
      <c r="Y1283" s="15">
        <v>5.2340550794400002E-3</v>
      </c>
      <c r="Z1283" s="30" t="s">
        <v>8</v>
      </c>
      <c r="AA1283" s="17"/>
      <c r="AB1283" s="18">
        <f t="shared" si="39"/>
        <v>0.46507616613241787</v>
      </c>
      <c r="AD1283" s="28">
        <f t="shared" si="40"/>
        <v>0</v>
      </c>
    </row>
    <row r="1284" spans="1:30">
      <c r="A1284" s="14">
        <v>44923</v>
      </c>
      <c r="B1284" s="15">
        <v>2.3907444455526288E-3</v>
      </c>
      <c r="C1284" s="15">
        <v>2.3907444455526288E-3</v>
      </c>
      <c r="D1284" s="15">
        <v>0.11489677942403</v>
      </c>
      <c r="E1284" s="15">
        <v>0.11489677942403</v>
      </c>
      <c r="F1284" s="15">
        <v>0.39954973308564001</v>
      </c>
      <c r="G1284" s="15">
        <v>0.16091747638746001</v>
      </c>
      <c r="H1284" s="15">
        <v>0.141022337941</v>
      </c>
      <c r="I1284" s="15">
        <v>8.3337553148810001E-2</v>
      </c>
      <c r="J1284" s="15">
        <v>1.1733715070000001E-5</v>
      </c>
      <c r="K1284" s="15">
        <v>1.1733715070000001E-5</v>
      </c>
      <c r="L1284" s="15">
        <v>1.2131501956299999E-3</v>
      </c>
      <c r="M1284" s="15">
        <v>1.2131501956299999E-3</v>
      </c>
      <c r="N1284" s="15">
        <v>9.8939018298400006E-3</v>
      </c>
      <c r="O1284" s="15">
        <v>2.19608709764E-3</v>
      </c>
      <c r="P1284" s="15">
        <v>2.85574852942E-3</v>
      </c>
      <c r="Q1284" s="15">
        <v>9.9494901999000007E-4</v>
      </c>
      <c r="R1284" s="15">
        <v>1.059847813716E-2</v>
      </c>
      <c r="S1284" s="15">
        <v>1.059847813716E-2</v>
      </c>
      <c r="T1284" s="15">
        <v>8.6624211305499996E-3</v>
      </c>
      <c r="U1284" s="15">
        <v>8.6624211305499996E-3</v>
      </c>
      <c r="V1284" s="15">
        <v>2.245349428764E-2</v>
      </c>
      <c r="W1284" s="15">
        <v>2.245349428764E-2</v>
      </c>
      <c r="X1284" s="15">
        <v>1.2730673198759999E-2</v>
      </c>
      <c r="Y1284" s="15">
        <v>1.2730673198759999E-2</v>
      </c>
      <c r="Z1284" s="30" t="s">
        <v>8</v>
      </c>
      <c r="AA1284" s="17"/>
      <c r="AB1284" s="18">
        <f t="shared" si="39"/>
        <v>-2.4848560132843298</v>
      </c>
      <c r="AD1284" s="28">
        <f t="shared" si="40"/>
        <v>0</v>
      </c>
    </row>
    <row r="1285" spans="1:30">
      <c r="A1285" s="14">
        <v>44924</v>
      </c>
      <c r="B1285" s="15">
        <v>1.7101889714812055E-2</v>
      </c>
      <c r="C1285" s="15">
        <v>1.7101889714812055E-2</v>
      </c>
      <c r="D1285" s="15">
        <v>8.3945293682220007E-2</v>
      </c>
      <c r="E1285" s="15">
        <v>8.3945293682220007E-2</v>
      </c>
      <c r="F1285" s="15">
        <v>2.5621016139169998E-2</v>
      </c>
      <c r="G1285" s="15">
        <v>2.5621016139169998E-2</v>
      </c>
      <c r="H1285" s="15">
        <v>4.4486685879350001E-2</v>
      </c>
      <c r="I1285" s="15">
        <v>4.4486685879350001E-2</v>
      </c>
      <c r="J1285" s="15">
        <v>1.8773944112000001E-4</v>
      </c>
      <c r="K1285" s="15">
        <v>1.8773944112000001E-4</v>
      </c>
      <c r="L1285" s="15">
        <v>3.7305102868E-4</v>
      </c>
      <c r="M1285" s="15">
        <v>3.7305102868E-4</v>
      </c>
      <c r="N1285" s="15">
        <v>1.8415824717999999E-4</v>
      </c>
      <c r="O1285" s="15">
        <v>1.8415824717999999E-4</v>
      </c>
      <c r="P1285" s="15">
        <v>2.5708414275000001E-4</v>
      </c>
      <c r="Q1285" s="15">
        <v>2.5708414275000001E-4</v>
      </c>
      <c r="R1285" s="15"/>
      <c r="S1285" s="15"/>
      <c r="T1285" s="15">
        <v>1.708397466778E-2</v>
      </c>
      <c r="U1285" s="15">
        <v>1.708397466778E-2</v>
      </c>
      <c r="V1285" s="15">
        <v>6.5790533805699996E-3</v>
      </c>
      <c r="W1285" s="15">
        <v>6.5790533805699996E-3</v>
      </c>
      <c r="X1285" s="15">
        <v>8.0630935680600004E-3</v>
      </c>
      <c r="Y1285" s="15">
        <v>8.0630935680600004E-3</v>
      </c>
      <c r="Z1285" s="30" t="s">
        <v>8</v>
      </c>
      <c r="AA1285" s="17"/>
      <c r="AB1285" s="18">
        <f t="shared" si="39"/>
        <v>-3.112565328299786</v>
      </c>
      <c r="AD1285" s="28">
        <f t="shared" si="40"/>
        <v>0</v>
      </c>
    </row>
    <row r="1286" spans="1:30">
      <c r="A1286" s="14">
        <v>44925</v>
      </c>
      <c r="B1286" s="15">
        <v>2.9128947661763928E-3</v>
      </c>
      <c r="C1286" s="15">
        <v>2.9128947661763928E-3</v>
      </c>
      <c r="D1286" s="15">
        <v>1.5859074833450001E-2</v>
      </c>
      <c r="E1286" s="15">
        <v>1.5859074833450001E-2</v>
      </c>
      <c r="F1286" s="15">
        <v>0.88634903972984003</v>
      </c>
      <c r="G1286" s="15">
        <v>0.23031290788174</v>
      </c>
      <c r="H1286" s="15">
        <v>0.22137170527472999</v>
      </c>
      <c r="I1286" s="15">
        <v>6.2787515504340002E-2</v>
      </c>
      <c r="J1286" s="15">
        <v>1.1733715070000001E-5</v>
      </c>
      <c r="K1286" s="15">
        <v>1.1733715070000001E-5</v>
      </c>
      <c r="L1286" s="15">
        <v>1.0280933861E-4</v>
      </c>
      <c r="M1286" s="15">
        <v>1.0280933861E-4</v>
      </c>
      <c r="N1286" s="15">
        <v>3.6500164591429997E-2</v>
      </c>
      <c r="O1286" s="15">
        <v>9.3920706063E-4</v>
      </c>
      <c r="P1286" s="15">
        <v>8.8666206289399994E-3</v>
      </c>
      <c r="Q1286" s="15">
        <v>2.7043916315E-4</v>
      </c>
      <c r="R1286" s="15"/>
      <c r="S1286" s="15"/>
      <c r="T1286" s="15"/>
      <c r="U1286" s="15"/>
      <c r="V1286" s="15">
        <v>1.5975727942999999E-3</v>
      </c>
      <c r="W1286" s="15">
        <v>1.5975727942999999E-3</v>
      </c>
      <c r="X1286" s="15">
        <v>3.8618267330999998E-4</v>
      </c>
      <c r="Y1286" s="15">
        <v>3.8618267330999998E-4</v>
      </c>
      <c r="Z1286" s="30" t="s">
        <v>8</v>
      </c>
      <c r="AA1286" s="17"/>
      <c r="AB1286" s="18">
        <f t="shared" si="39"/>
        <v>-2.7679990229724587</v>
      </c>
      <c r="AD1286" s="28">
        <f t="shared" si="40"/>
        <v>0</v>
      </c>
    </row>
    <row r="1287" spans="1:30">
      <c r="A1287" s="14">
        <v>44926</v>
      </c>
      <c r="B1287" s="15">
        <v>0.25520243591924857</v>
      </c>
      <c r="C1287" s="15">
        <v>0.25520243591924857</v>
      </c>
      <c r="D1287" s="15">
        <v>5.0958183035869999E-2</v>
      </c>
      <c r="E1287" s="15">
        <v>5.0958183035869999E-2</v>
      </c>
      <c r="F1287" s="15">
        <v>0.77940834559136996</v>
      </c>
      <c r="G1287" s="15">
        <v>0.77940834559136996</v>
      </c>
      <c r="H1287" s="15">
        <v>0.30453564315831</v>
      </c>
      <c r="I1287" s="15">
        <v>0.30453564315831</v>
      </c>
      <c r="J1287" s="15">
        <v>3.3587759388400001E-3</v>
      </c>
      <c r="K1287" s="15">
        <v>3.3587759388400001E-3</v>
      </c>
      <c r="L1287" s="15">
        <v>2.9080355779000002E-4</v>
      </c>
      <c r="M1287" s="15">
        <v>2.9080355779000002E-4</v>
      </c>
      <c r="N1287" s="15">
        <v>9.0375659804499998E-3</v>
      </c>
      <c r="O1287" s="15">
        <v>9.0375659804499998E-3</v>
      </c>
      <c r="P1287" s="15">
        <v>3.5691292025900002E-3</v>
      </c>
      <c r="Q1287" s="15">
        <v>3.5691292025900002E-3</v>
      </c>
      <c r="R1287" s="15">
        <v>5.4180429336599997E-3</v>
      </c>
      <c r="S1287" s="15">
        <v>5.4180429336599997E-3</v>
      </c>
      <c r="T1287" s="15"/>
      <c r="U1287" s="15"/>
      <c r="V1287" s="15">
        <v>7.7346463815999996E-4</v>
      </c>
      <c r="W1287" s="15">
        <v>7.7346463815999996E-4</v>
      </c>
      <c r="X1287" s="15">
        <v>2.2425305092699998E-3</v>
      </c>
      <c r="Y1287" s="15">
        <v>2.2425305092699998E-3</v>
      </c>
      <c r="Z1287" s="30" t="s">
        <v>8</v>
      </c>
      <c r="AA1287" s="17"/>
      <c r="AB1287" s="18">
        <f t="shared" si="39"/>
        <v>-1.1889671439754594</v>
      </c>
      <c r="AD1287" s="28">
        <f t="shared" si="40"/>
        <v>0</v>
      </c>
    </row>
    <row r="1288" spans="1:30">
      <c r="A1288" s="14">
        <v>44927</v>
      </c>
      <c r="B1288" s="15">
        <v>1.9565969879553414E-3</v>
      </c>
      <c r="C1288" s="15">
        <v>1.9565969879553414E-3</v>
      </c>
      <c r="D1288" s="15">
        <v>0.34112138551740001</v>
      </c>
      <c r="E1288" s="15">
        <v>0.34112138551740001</v>
      </c>
      <c r="F1288" s="15">
        <v>0.66693369612508002</v>
      </c>
      <c r="G1288" s="15">
        <v>0.43954430041734999</v>
      </c>
      <c r="H1288" s="15">
        <v>0.30931674046243002</v>
      </c>
      <c r="I1288" s="15">
        <v>0.25434970232215998</v>
      </c>
      <c r="J1288" s="15">
        <v>4.4588117267000001E-4</v>
      </c>
      <c r="K1288" s="15">
        <v>4.4588117267000001E-4</v>
      </c>
      <c r="L1288" s="15">
        <v>2.1560587011899999E-3</v>
      </c>
      <c r="M1288" s="15">
        <v>2.1560587011899999E-3</v>
      </c>
      <c r="N1288" s="15">
        <v>1.006885216467E-2</v>
      </c>
      <c r="O1288" s="15">
        <v>2.6795024964999998E-3</v>
      </c>
      <c r="P1288" s="15">
        <v>3.4199981414300001E-3</v>
      </c>
      <c r="Q1288" s="15">
        <v>1.63376416258E-3</v>
      </c>
      <c r="R1288" s="15">
        <v>2.5814173154E-4</v>
      </c>
      <c r="S1288" s="15">
        <v>2.5814173154E-4</v>
      </c>
      <c r="T1288" s="15"/>
      <c r="U1288" s="15"/>
      <c r="V1288" s="15">
        <v>7.6978147322000002E-3</v>
      </c>
      <c r="W1288" s="15">
        <v>7.6978147322000002E-3</v>
      </c>
      <c r="X1288" s="15">
        <v>1.9587363257100002E-3</v>
      </c>
      <c r="Y1288" s="15">
        <v>1.9587363257100002E-3</v>
      </c>
      <c r="Z1288" s="30" t="s">
        <v>8</v>
      </c>
      <c r="AA1288" s="17"/>
      <c r="AB1288" s="18">
        <f t="shared" ref="AB1288:AB1351" si="41">IF(I1288&gt;0,LN(I1288),"")</f>
        <v>-1.3690451780613646</v>
      </c>
      <c r="AD1288" s="28">
        <f t="shared" si="40"/>
        <v>0</v>
      </c>
    </row>
    <row r="1289" spans="1:30">
      <c r="A1289" s="14">
        <v>44928</v>
      </c>
      <c r="B1289" s="15">
        <v>4.9698150179819177E-2</v>
      </c>
      <c r="C1289" s="15">
        <v>4.9698150179819177E-2</v>
      </c>
      <c r="D1289" s="15">
        <v>0.89172120457296</v>
      </c>
      <c r="E1289" s="15">
        <v>0.73775393906636999</v>
      </c>
      <c r="F1289" s="15">
        <v>3.05410799500011</v>
      </c>
      <c r="G1289" s="15">
        <v>1.3217037400238001</v>
      </c>
      <c r="H1289" s="15">
        <v>1.3329779414015099</v>
      </c>
      <c r="I1289" s="15">
        <v>0.85586761168275005</v>
      </c>
      <c r="J1289" s="15">
        <v>4.0745325581300002E-3</v>
      </c>
      <c r="K1289" s="15">
        <v>4.0745325581300002E-3</v>
      </c>
      <c r="L1289" s="15">
        <v>1.209919044989E-2</v>
      </c>
      <c r="M1289" s="15">
        <v>4.7674159019600003E-3</v>
      </c>
      <c r="N1289" s="15">
        <v>1.7002410171059999E-2</v>
      </c>
      <c r="O1289" s="15">
        <v>4.4566295817999998E-3</v>
      </c>
      <c r="P1289" s="15">
        <v>1.023996189368E-2</v>
      </c>
      <c r="Q1289" s="15">
        <v>4.4294151001900003E-3</v>
      </c>
      <c r="R1289" s="15">
        <v>1.466714384E-5</v>
      </c>
      <c r="S1289" s="15">
        <v>1.466714384E-5</v>
      </c>
      <c r="T1289" s="15">
        <v>1.5618207240129999E-2</v>
      </c>
      <c r="U1289" s="15">
        <v>1.5618207240129999E-2</v>
      </c>
      <c r="V1289" s="15">
        <v>9.5932634913180007E-2</v>
      </c>
      <c r="W1289" s="15">
        <v>9.5932634913180007E-2</v>
      </c>
      <c r="X1289" s="15">
        <v>2.9112831559249999E-2</v>
      </c>
      <c r="Y1289" s="15">
        <v>2.9112831559249999E-2</v>
      </c>
      <c r="Z1289" s="30" t="s">
        <v>8</v>
      </c>
      <c r="AA1289" s="17"/>
      <c r="AB1289" s="18">
        <f t="shared" si="41"/>
        <v>-0.15563957405049367</v>
      </c>
      <c r="AD1289" s="28">
        <f t="shared" si="40"/>
        <v>0</v>
      </c>
    </row>
    <row r="1290" spans="1:30">
      <c r="A1290" s="14">
        <v>44929</v>
      </c>
      <c r="B1290" s="15">
        <v>0.67701189212022361</v>
      </c>
      <c r="C1290" s="15">
        <v>0.67701189212022361</v>
      </c>
      <c r="D1290" s="15">
        <v>5.2600195044E-2</v>
      </c>
      <c r="E1290" s="15">
        <v>5.2600195044E-2</v>
      </c>
      <c r="F1290" s="15">
        <v>0.38472039023132998</v>
      </c>
      <c r="G1290" s="15">
        <v>5.1614952728879997E-2</v>
      </c>
      <c r="H1290" s="15">
        <v>0.11761877760385001</v>
      </c>
      <c r="I1290" s="15">
        <v>3.7096907923260002E-2</v>
      </c>
      <c r="J1290" s="15">
        <v>1.4960486715000001E-4</v>
      </c>
      <c r="K1290" s="15">
        <v>1.4960486715000001E-4</v>
      </c>
      <c r="L1290" s="15">
        <v>8.1953729923E-4</v>
      </c>
      <c r="M1290" s="15">
        <v>8.1953729923E-4</v>
      </c>
      <c r="N1290" s="15">
        <v>6.9289540502200002E-3</v>
      </c>
      <c r="O1290" s="15">
        <v>1.1970286067E-4</v>
      </c>
      <c r="P1290" s="15">
        <v>2.0422052032300002E-3</v>
      </c>
      <c r="Q1290" s="15">
        <v>3.9619893861E-4</v>
      </c>
      <c r="R1290" s="15"/>
      <c r="S1290" s="15"/>
      <c r="T1290" s="15">
        <v>1.2275435030369999E-2</v>
      </c>
      <c r="U1290" s="15">
        <v>1.2275435030369999E-2</v>
      </c>
      <c r="V1290" s="15">
        <v>5.0183122356999997E-4</v>
      </c>
      <c r="W1290" s="15">
        <v>5.0183122356999997E-4</v>
      </c>
      <c r="X1290" s="15">
        <v>4.7721939571900001E-3</v>
      </c>
      <c r="Y1290" s="15">
        <v>4.7721939571900001E-3</v>
      </c>
      <c r="Z1290" s="30" t="s">
        <v>8</v>
      </c>
      <c r="AA1290" s="17"/>
      <c r="AB1290" s="18">
        <f t="shared" si="41"/>
        <v>-3.2942216572286069</v>
      </c>
      <c r="AD1290" s="28">
        <f t="shared" si="40"/>
        <v>0</v>
      </c>
    </row>
    <row r="1291" spans="1:30">
      <c r="A1291" s="14">
        <v>44930</v>
      </c>
      <c r="B1291" s="15">
        <v>1.2364402255220036E-2</v>
      </c>
      <c r="C1291" s="15">
        <v>1.2364402255220036E-2</v>
      </c>
      <c r="D1291" s="15">
        <v>0.11490852906273</v>
      </c>
      <c r="E1291" s="15">
        <v>0.11490852906273</v>
      </c>
      <c r="F1291" s="15">
        <v>3.495323531511E-2</v>
      </c>
      <c r="G1291" s="15">
        <v>3.495323531511E-2</v>
      </c>
      <c r="H1291" s="15">
        <v>6.0839908362300001E-2</v>
      </c>
      <c r="I1291" s="15">
        <v>6.0839908362300001E-2</v>
      </c>
      <c r="J1291" s="15">
        <v>1.5253829591E-4</v>
      </c>
      <c r="K1291" s="15">
        <v>1.5253829591E-4</v>
      </c>
      <c r="L1291" s="15">
        <v>5.5252675980200002E-3</v>
      </c>
      <c r="M1291" s="15">
        <v>5.5252675980200002E-3</v>
      </c>
      <c r="N1291" s="15">
        <v>2.7623737077000002E-4</v>
      </c>
      <c r="O1291" s="15">
        <v>2.7623737077000002E-4</v>
      </c>
      <c r="P1291" s="15">
        <v>2.21804630519E-3</v>
      </c>
      <c r="Q1291" s="15">
        <v>2.21804630519E-3</v>
      </c>
      <c r="R1291" s="15"/>
      <c r="S1291" s="15"/>
      <c r="T1291" s="15">
        <v>1.076854386728E-2</v>
      </c>
      <c r="U1291" s="15">
        <v>1.076854386728E-2</v>
      </c>
      <c r="V1291" s="15">
        <v>4.6499957413000001E-4</v>
      </c>
      <c r="W1291" s="15">
        <v>4.6499957413000001E-4</v>
      </c>
      <c r="X1291" s="15">
        <v>4.1923634880400001E-3</v>
      </c>
      <c r="Y1291" s="15">
        <v>4.1923634880400001E-3</v>
      </c>
      <c r="Z1291" s="30" t="s">
        <v>8</v>
      </c>
      <c r="AA1291" s="17"/>
      <c r="AB1291" s="18">
        <f t="shared" si="41"/>
        <v>-2.7995093178002661</v>
      </c>
      <c r="AD1291" s="28">
        <f t="shared" si="40"/>
        <v>0</v>
      </c>
    </row>
    <row r="1292" spans="1:30">
      <c r="A1292" s="14">
        <v>44931</v>
      </c>
      <c r="B1292" s="15">
        <v>2.3338359274621735E-2</v>
      </c>
      <c r="C1292" s="15">
        <v>2.3338359274621735E-2</v>
      </c>
      <c r="D1292" s="15">
        <v>0.17924661316665</v>
      </c>
      <c r="E1292" s="15">
        <v>0.16669799903652999</v>
      </c>
      <c r="F1292" s="15">
        <v>0.10790292098</v>
      </c>
      <c r="G1292" s="15">
        <v>4.2342584983280002E-2</v>
      </c>
      <c r="H1292" s="15">
        <v>9.5352619837659996E-2</v>
      </c>
      <c r="I1292" s="15">
        <v>7.4750275029950006E-2</v>
      </c>
      <c r="J1292" s="15">
        <v>2.053400137E-5</v>
      </c>
      <c r="K1292" s="15">
        <v>2.053400137E-5</v>
      </c>
      <c r="L1292" s="15">
        <v>9.6934519264000002E-4</v>
      </c>
      <c r="M1292" s="15">
        <v>1.850568095E-4</v>
      </c>
      <c r="N1292" s="15">
        <v>1.662488576434E-2</v>
      </c>
      <c r="O1292" s="15">
        <v>2.3480176516000001E-4</v>
      </c>
      <c r="P1292" s="15">
        <v>4.3938017124500002E-3</v>
      </c>
      <c r="Q1292" s="15">
        <v>1.3466312239E-4</v>
      </c>
      <c r="R1292" s="15"/>
      <c r="S1292" s="15"/>
      <c r="T1292" s="15"/>
      <c r="U1292" s="15"/>
      <c r="V1292" s="15">
        <v>1.5193055392E-4</v>
      </c>
      <c r="W1292" s="15">
        <v>1.5193055392E-4</v>
      </c>
      <c r="X1292" s="15">
        <v>3.6726306109999999E-5</v>
      </c>
      <c r="Y1292" s="15">
        <v>3.6726306109999999E-5</v>
      </c>
      <c r="Z1292" s="30" t="s">
        <v>8</v>
      </c>
      <c r="AA1292" s="17"/>
      <c r="AB1292" s="18">
        <f t="shared" si="41"/>
        <v>-2.593602387387675</v>
      </c>
      <c r="AD1292" s="28">
        <f t="shared" si="40"/>
        <v>0</v>
      </c>
    </row>
    <row r="1293" spans="1:30">
      <c r="A1293" s="14">
        <v>44932</v>
      </c>
      <c r="B1293" s="15">
        <v>3.5758496676425206E-3</v>
      </c>
      <c r="C1293" s="15">
        <v>3.5758496676425206E-3</v>
      </c>
      <c r="D1293" s="15">
        <v>1.0207322374837</v>
      </c>
      <c r="E1293" s="15">
        <v>1.0207322374837</v>
      </c>
      <c r="F1293" s="15">
        <v>8.9685066377499997E-3</v>
      </c>
      <c r="G1293" s="15">
        <v>8.9685066377499997E-3</v>
      </c>
      <c r="H1293" s="15">
        <v>0.38964273651046</v>
      </c>
      <c r="I1293" s="15">
        <v>0.38964273651046</v>
      </c>
      <c r="J1293" s="15">
        <v>1.7600572609999998E-5</v>
      </c>
      <c r="K1293" s="15">
        <v>1.7600572609999998E-5</v>
      </c>
      <c r="L1293" s="15">
        <v>7.7165752153099997E-3</v>
      </c>
      <c r="M1293" s="15">
        <v>7.7165752153099997E-3</v>
      </c>
      <c r="N1293" s="15">
        <v>5.9851430330000001E-5</v>
      </c>
      <c r="O1293" s="15">
        <v>5.9851430330000001E-5</v>
      </c>
      <c r="P1293" s="15">
        <v>2.9447819987699999E-3</v>
      </c>
      <c r="Q1293" s="15">
        <v>2.9447819987699999E-3</v>
      </c>
      <c r="R1293" s="15">
        <v>1.9269693574030002E-2</v>
      </c>
      <c r="S1293" s="15">
        <v>1.9269693574030002E-2</v>
      </c>
      <c r="T1293" s="15">
        <v>4.1799339670299997E-3</v>
      </c>
      <c r="U1293" s="15">
        <v>4.1799339670299997E-3</v>
      </c>
      <c r="V1293" s="15">
        <v>1.56994905722E-3</v>
      </c>
      <c r="W1293" s="15">
        <v>1.56994905722E-3</v>
      </c>
      <c r="X1293" s="15">
        <v>9.27394875122E-3</v>
      </c>
      <c r="Y1293" s="15">
        <v>9.27394875122E-3</v>
      </c>
      <c r="Z1293" s="30" t="s">
        <v>8</v>
      </c>
      <c r="AA1293" s="17"/>
      <c r="AB1293" s="18">
        <f t="shared" si="41"/>
        <v>-0.94252501992762527</v>
      </c>
      <c r="AD1293" s="28">
        <f t="shared" si="40"/>
        <v>0</v>
      </c>
    </row>
    <row r="1294" spans="1:30">
      <c r="A1294" s="14">
        <v>44933</v>
      </c>
      <c r="B1294" s="15">
        <v>4.4001431513238565E-4</v>
      </c>
      <c r="C1294" s="15">
        <v>4.4001431513238565E-4</v>
      </c>
      <c r="D1294" s="15">
        <v>4.722767274906E-2</v>
      </c>
      <c r="E1294" s="15">
        <v>4.722767274906E-2</v>
      </c>
      <c r="F1294" s="15">
        <v>7.6793989074799996E-3</v>
      </c>
      <c r="G1294" s="15">
        <v>7.6793989074799996E-3</v>
      </c>
      <c r="H1294" s="15">
        <v>1.991678709371E-2</v>
      </c>
      <c r="I1294" s="15">
        <v>1.991678709371E-2</v>
      </c>
      <c r="J1294" s="15">
        <v>2.9334287700000001E-6</v>
      </c>
      <c r="K1294" s="15">
        <v>2.9334287700000001E-6</v>
      </c>
      <c r="L1294" s="15">
        <v>3.6130138998000002E-4</v>
      </c>
      <c r="M1294" s="15">
        <v>3.6130138998000002E-4</v>
      </c>
      <c r="N1294" s="15">
        <v>8.2871211230000003E-5</v>
      </c>
      <c r="O1294" s="15">
        <v>8.2871211230000003E-5</v>
      </c>
      <c r="P1294" s="15">
        <v>1.5803440810000001E-4</v>
      </c>
      <c r="Q1294" s="15">
        <v>1.5803440810000001E-4</v>
      </c>
      <c r="R1294" s="15"/>
      <c r="S1294" s="15"/>
      <c r="T1294" s="15">
        <v>2.5202975008499998E-3</v>
      </c>
      <c r="U1294" s="15">
        <v>2.5202975008499998E-3</v>
      </c>
      <c r="V1294" s="15">
        <v>1.6100034759869999E-2</v>
      </c>
      <c r="W1294" s="15">
        <v>1.6100034759869999E-2</v>
      </c>
      <c r="X1294" s="15">
        <v>4.8467594877699997E-3</v>
      </c>
      <c r="Y1294" s="15">
        <v>4.8467594877699997E-3</v>
      </c>
      <c r="Z1294" s="30" t="s">
        <v>8</v>
      </c>
      <c r="AA1294" s="17"/>
      <c r="AB1294" s="18">
        <f t="shared" si="41"/>
        <v>-3.9161923303107984</v>
      </c>
      <c r="AD1294" s="28">
        <f t="shared" si="40"/>
        <v>0</v>
      </c>
    </row>
    <row r="1295" spans="1:30">
      <c r="A1295" s="14">
        <v>44934</v>
      </c>
      <c r="B1295" s="15">
        <v>8.1637322600895297E-3</v>
      </c>
      <c r="C1295" s="15">
        <v>8.1637322600895297E-3</v>
      </c>
      <c r="D1295" s="15">
        <v>0.29142628864162001</v>
      </c>
      <c r="E1295" s="15">
        <v>0.29142628864162001</v>
      </c>
      <c r="F1295" s="15">
        <v>0.66493557914316004</v>
      </c>
      <c r="G1295" s="15">
        <v>0.17664919465296999</v>
      </c>
      <c r="H1295" s="15">
        <v>0.27424756980363002</v>
      </c>
      <c r="I1295" s="15">
        <v>0.15621367364892999</v>
      </c>
      <c r="J1295" s="15">
        <v>6.7468861650000006E-5</v>
      </c>
      <c r="K1295" s="15">
        <v>6.7468861650000006E-5</v>
      </c>
      <c r="L1295" s="15">
        <v>1.89756664983E-3</v>
      </c>
      <c r="M1295" s="15">
        <v>1.89756664983E-3</v>
      </c>
      <c r="N1295" s="15">
        <v>1.521147121722E-2</v>
      </c>
      <c r="O1295" s="15">
        <v>1.6390083999200001E-3</v>
      </c>
      <c r="P1295" s="15">
        <v>4.4216246716199999E-3</v>
      </c>
      <c r="Q1295" s="15">
        <v>1.14074132605E-3</v>
      </c>
      <c r="R1295" s="15"/>
      <c r="S1295" s="15"/>
      <c r="T1295" s="15">
        <v>7.2260277996000005E-4</v>
      </c>
      <c r="U1295" s="15">
        <v>7.2260277996000005E-4</v>
      </c>
      <c r="V1295" s="15">
        <v>5.1103913593000003E-4</v>
      </c>
      <c r="W1295" s="15">
        <v>5.1103913593000003E-4</v>
      </c>
      <c r="X1295" s="15">
        <v>3.9731185698E-4</v>
      </c>
      <c r="Y1295" s="15">
        <v>3.9731185698E-4</v>
      </c>
      <c r="Z1295" s="30" t="s">
        <v>8</v>
      </c>
      <c r="AA1295" s="17"/>
      <c r="AB1295" s="18">
        <f t="shared" si="41"/>
        <v>-1.8565305060421491</v>
      </c>
      <c r="AD1295" s="28">
        <f t="shared" si="40"/>
        <v>0</v>
      </c>
    </row>
    <row r="1296" spans="1:30">
      <c r="A1296" s="14">
        <v>44935</v>
      </c>
      <c r="B1296" s="15">
        <v>5.9196592529143621E-3</v>
      </c>
      <c r="C1296" s="15">
        <v>5.9196592529143621E-3</v>
      </c>
      <c r="D1296" s="15">
        <v>0.21908963799362999</v>
      </c>
      <c r="E1296" s="15">
        <v>0.21908963799362999</v>
      </c>
      <c r="F1296" s="15">
        <v>0.34143859818742001</v>
      </c>
      <c r="G1296" s="15">
        <v>0.34143859818742001</v>
      </c>
      <c r="H1296" s="15">
        <v>0.16779025050123</v>
      </c>
      <c r="I1296" s="15">
        <v>0.16779025050123</v>
      </c>
      <c r="J1296" s="15">
        <v>1.085368644E-4</v>
      </c>
      <c r="K1296" s="15">
        <v>1.085368644E-4</v>
      </c>
      <c r="L1296" s="15">
        <v>4.6234828279000002E-3</v>
      </c>
      <c r="M1296" s="15">
        <v>4.6234828279000002E-3</v>
      </c>
      <c r="N1296" s="15">
        <v>2.9971754728799998E-3</v>
      </c>
      <c r="O1296" s="15">
        <v>2.9971754728799998E-3</v>
      </c>
      <c r="P1296" s="15">
        <v>2.51742134589E-3</v>
      </c>
      <c r="Q1296" s="15">
        <v>2.51742134589E-3</v>
      </c>
      <c r="R1296" s="15"/>
      <c r="S1296" s="15"/>
      <c r="T1296" s="15">
        <v>7.6783888895400002E-3</v>
      </c>
      <c r="U1296" s="15">
        <v>7.6783888895400002E-3</v>
      </c>
      <c r="V1296" s="15">
        <v>1.0777861416320001E-2</v>
      </c>
      <c r="W1296" s="15">
        <v>1.0777861416320001E-2</v>
      </c>
      <c r="X1296" s="15">
        <v>5.5145105079000001E-3</v>
      </c>
      <c r="Y1296" s="15">
        <v>5.5145105079000001E-3</v>
      </c>
      <c r="Z1296" s="30" t="s">
        <v>8</v>
      </c>
      <c r="AA1296" s="17"/>
      <c r="AB1296" s="18">
        <f t="shared" si="41"/>
        <v>-1.785040588536714</v>
      </c>
      <c r="AD1296" s="28">
        <f t="shared" si="40"/>
        <v>0</v>
      </c>
    </row>
    <row r="1297" spans="1:30">
      <c r="A1297" s="14">
        <v>44936</v>
      </c>
      <c r="B1297" s="15">
        <v>0.52846599276029782</v>
      </c>
      <c r="C1297" s="15">
        <v>0.52846599276029782</v>
      </c>
      <c r="D1297" s="15">
        <v>3.769871576449E-2</v>
      </c>
      <c r="E1297" s="15">
        <v>3.769871576449E-2</v>
      </c>
      <c r="F1297" s="15">
        <v>5.352099058721E-2</v>
      </c>
      <c r="G1297" s="15">
        <v>5.352099058721E-2</v>
      </c>
      <c r="H1297" s="15">
        <v>0.22771645288431999</v>
      </c>
      <c r="I1297" s="15">
        <v>0.22771645288431999</v>
      </c>
      <c r="J1297" s="15">
        <v>6.0369964036199996E-3</v>
      </c>
      <c r="K1297" s="15">
        <v>6.0369964036199996E-3</v>
      </c>
      <c r="L1297" s="15">
        <v>1.68313574358E-3</v>
      </c>
      <c r="M1297" s="15">
        <v>1.68313574358E-3</v>
      </c>
      <c r="N1297" s="15">
        <v>5.1564309210999995E-4</v>
      </c>
      <c r="O1297" s="15">
        <v>5.1564309210999995E-4</v>
      </c>
      <c r="P1297" s="15">
        <v>3.0527350803599999E-3</v>
      </c>
      <c r="Q1297" s="15">
        <v>3.0527350803599999E-3</v>
      </c>
      <c r="R1297" s="15"/>
      <c r="S1297" s="15"/>
      <c r="T1297" s="15">
        <v>6.3976782713900003E-3</v>
      </c>
      <c r="U1297" s="15">
        <v>6.3976782713900003E-3</v>
      </c>
      <c r="V1297" s="15">
        <v>4.4105900199999997E-3</v>
      </c>
      <c r="W1297" s="15">
        <v>4.4105900199999997E-3</v>
      </c>
      <c r="X1297" s="15">
        <v>3.49011199854E-3</v>
      </c>
      <c r="Y1297" s="15">
        <v>3.49011199854E-3</v>
      </c>
      <c r="Z1297" s="30" t="s">
        <v>8</v>
      </c>
      <c r="AA1297" s="17"/>
      <c r="AB1297" s="18">
        <f t="shared" si="41"/>
        <v>-1.4796540516747099</v>
      </c>
      <c r="AD1297" s="28">
        <f t="shared" si="40"/>
        <v>0</v>
      </c>
    </row>
    <row r="1298" spans="1:30">
      <c r="A1298" s="14">
        <v>44937</v>
      </c>
      <c r="B1298" s="15">
        <v>2.2264724345698711E-3</v>
      </c>
      <c r="C1298" s="15">
        <v>2.2264724345698711E-3</v>
      </c>
      <c r="D1298" s="15">
        <v>4.7779905767899998E-2</v>
      </c>
      <c r="E1298" s="15">
        <v>4.7779905767899998E-2</v>
      </c>
      <c r="F1298" s="15">
        <v>2.4971858317849999E-2</v>
      </c>
      <c r="G1298" s="15">
        <v>2.4971858317849999E-2</v>
      </c>
      <c r="H1298" s="15">
        <v>2.4983904418120002E-2</v>
      </c>
      <c r="I1298" s="15">
        <v>2.4983904418120002E-2</v>
      </c>
      <c r="J1298" s="15">
        <v>1.466714384E-5</v>
      </c>
      <c r="K1298" s="15">
        <v>1.466714384E-5</v>
      </c>
      <c r="L1298" s="15">
        <v>3.2898988355999998E-4</v>
      </c>
      <c r="M1298" s="15">
        <v>3.2898988355999998E-4</v>
      </c>
      <c r="N1298" s="15">
        <v>5.2024704828999998E-4</v>
      </c>
      <c r="O1298" s="15">
        <v>5.2024704828999998E-4</v>
      </c>
      <c r="P1298" s="15">
        <v>2.5597122438000001E-4</v>
      </c>
      <c r="Q1298" s="15">
        <v>2.5597122438000001E-4</v>
      </c>
      <c r="R1298" s="15"/>
      <c r="S1298" s="15"/>
      <c r="T1298" s="15"/>
      <c r="U1298" s="15"/>
      <c r="V1298" s="15">
        <v>6.1739052367699998E-3</v>
      </c>
      <c r="W1298" s="15">
        <v>6.1739052367699998E-3</v>
      </c>
      <c r="X1298" s="15">
        <v>1.4924235299899999E-3</v>
      </c>
      <c r="Y1298" s="15">
        <v>1.4924235299899999E-3</v>
      </c>
      <c r="Z1298" s="30" t="s">
        <v>8</v>
      </c>
      <c r="AA1298" s="17"/>
      <c r="AB1298" s="18">
        <f t="shared" si="41"/>
        <v>-3.6895234847323408</v>
      </c>
      <c r="AD1298" s="28">
        <f t="shared" si="40"/>
        <v>0</v>
      </c>
    </row>
    <row r="1299" spans="1:30">
      <c r="A1299" s="14">
        <v>44938</v>
      </c>
      <c r="B1299" s="15">
        <v>2.2669537515620508E-2</v>
      </c>
      <c r="C1299" s="15">
        <v>2.2669537515620508E-2</v>
      </c>
      <c r="D1299" s="15">
        <v>1.1441328179158501</v>
      </c>
      <c r="E1299" s="15">
        <v>1.1441328179158501</v>
      </c>
      <c r="F1299" s="15">
        <v>0.78440363804616997</v>
      </c>
      <c r="G1299" s="15">
        <v>0.38729400173569001</v>
      </c>
      <c r="H1299" s="15">
        <v>0.63170136838877999</v>
      </c>
      <c r="I1299" s="15">
        <v>0.53570770757179997</v>
      </c>
      <c r="J1299" s="15">
        <v>1.4667143837999999E-4</v>
      </c>
      <c r="K1299" s="15">
        <v>1.4667143837999999E-4</v>
      </c>
      <c r="L1299" s="15">
        <v>9.0031606528100001E-3</v>
      </c>
      <c r="M1299" s="15">
        <v>9.0031606528100001E-3</v>
      </c>
      <c r="N1299" s="15">
        <v>7.6471712142199997E-3</v>
      </c>
      <c r="O1299" s="15">
        <v>3.09846250883E-3</v>
      </c>
      <c r="P1299" s="15">
        <v>5.31529812023E-3</v>
      </c>
      <c r="Q1299" s="15">
        <v>4.2157347737500003E-3</v>
      </c>
      <c r="R1299" s="15"/>
      <c r="S1299" s="15"/>
      <c r="T1299" s="15">
        <v>5.1904028951100002E-3</v>
      </c>
      <c r="U1299" s="15">
        <v>5.1904028951100002E-3</v>
      </c>
      <c r="V1299" s="15">
        <v>7.5550920906300003E-3</v>
      </c>
      <c r="W1299" s="15">
        <v>7.5550920906300003E-3</v>
      </c>
      <c r="X1299" s="15">
        <v>3.7928257943299999E-3</v>
      </c>
      <c r="Y1299" s="15">
        <v>3.7928257943299999E-3</v>
      </c>
      <c r="Z1299" s="30" t="s">
        <v>8</v>
      </c>
      <c r="AA1299" s="17"/>
      <c r="AB1299" s="18">
        <f t="shared" si="41"/>
        <v>-0.62416658834769057</v>
      </c>
      <c r="AD1299" s="28">
        <f t="shared" si="40"/>
        <v>0</v>
      </c>
    </row>
    <row r="1300" spans="1:30">
      <c r="A1300" s="14">
        <v>44939</v>
      </c>
      <c r="B1300" s="15">
        <v>0.26113089545846557</v>
      </c>
      <c r="C1300" s="15">
        <v>0.26113089545846557</v>
      </c>
      <c r="D1300" s="15">
        <v>0.12797706470525999</v>
      </c>
      <c r="E1300" s="15">
        <v>0.12797706470525999</v>
      </c>
      <c r="F1300" s="15">
        <v>0.13389225361352999</v>
      </c>
      <c r="G1300" s="15">
        <v>0.13389225361352999</v>
      </c>
      <c r="H1300" s="15">
        <v>0.17992439945534</v>
      </c>
      <c r="I1300" s="15">
        <v>0.17992439945534</v>
      </c>
      <c r="J1300" s="15">
        <v>3.6902533895799999E-3</v>
      </c>
      <c r="K1300" s="15">
        <v>3.6902533895799999E-3</v>
      </c>
      <c r="L1300" s="15">
        <v>1.02809338613E-3</v>
      </c>
      <c r="M1300" s="15">
        <v>1.02809338613E-3</v>
      </c>
      <c r="N1300" s="15">
        <v>2.9603438234499999E-3</v>
      </c>
      <c r="O1300" s="15">
        <v>2.9603438234499999E-3</v>
      </c>
      <c r="P1300" s="15">
        <v>2.5051792438499998E-3</v>
      </c>
      <c r="Q1300" s="15">
        <v>2.5051792438499998E-3</v>
      </c>
      <c r="R1300" s="15"/>
      <c r="S1300" s="15"/>
      <c r="T1300" s="15"/>
      <c r="U1300" s="15"/>
      <c r="V1300" s="15">
        <v>7.7668740748899996E-3</v>
      </c>
      <c r="W1300" s="15">
        <v>7.7668740748899996E-3</v>
      </c>
      <c r="X1300" s="15">
        <v>1.87749328493E-3</v>
      </c>
      <c r="Y1300" s="15">
        <v>1.87749328493E-3</v>
      </c>
      <c r="Z1300" s="30" t="s">
        <v>8</v>
      </c>
      <c r="AA1300" s="17"/>
      <c r="AB1300" s="18">
        <f t="shared" si="41"/>
        <v>-1.7152185193437908</v>
      </c>
      <c r="AD1300" s="28">
        <f t="shared" si="40"/>
        <v>0</v>
      </c>
    </row>
    <row r="1301" spans="1:30">
      <c r="A1301" s="14">
        <v>44940</v>
      </c>
      <c r="B1301" s="15">
        <v>0.75253008231201124</v>
      </c>
      <c r="C1301" s="15">
        <v>0.75253008231201124</v>
      </c>
      <c r="D1301" s="15">
        <v>1.19868345298382</v>
      </c>
      <c r="E1301" s="15">
        <v>1.19868345298382</v>
      </c>
      <c r="F1301" s="15">
        <v>0.91008703779156996</v>
      </c>
      <c r="G1301" s="15">
        <v>0.91008703779156996</v>
      </c>
      <c r="H1301" s="15">
        <v>0.95965392690463003</v>
      </c>
      <c r="I1301" s="15">
        <v>0.95965392690463003</v>
      </c>
      <c r="J1301" s="15">
        <v>1.5940251922859999E-2</v>
      </c>
      <c r="K1301" s="15">
        <v>1.5940251922859999E-2</v>
      </c>
      <c r="L1301" s="15">
        <v>2.135496833472E-2</v>
      </c>
      <c r="M1301" s="15">
        <v>2.135496833472E-2</v>
      </c>
      <c r="N1301" s="15">
        <v>1.4267660200410001E-2</v>
      </c>
      <c r="O1301" s="15">
        <v>1.4267660200410001E-2</v>
      </c>
      <c r="P1301" s="15">
        <v>1.7587448951829999E-2</v>
      </c>
      <c r="Q1301" s="15">
        <v>1.7587448951829999E-2</v>
      </c>
      <c r="R1301" s="15"/>
      <c r="S1301" s="15"/>
      <c r="T1301" s="15">
        <v>1.150877110529E-2</v>
      </c>
      <c r="U1301" s="15">
        <v>1.150877110529E-2</v>
      </c>
      <c r="V1301" s="15">
        <v>2.1546514920300001E-3</v>
      </c>
      <c r="W1301" s="15">
        <v>2.1546514920300001E-3</v>
      </c>
      <c r="X1301" s="15">
        <v>4.8812599571399998E-3</v>
      </c>
      <c r="Y1301" s="15">
        <v>4.8812599571399998E-3</v>
      </c>
      <c r="Z1301" s="30" t="s">
        <v>8</v>
      </c>
      <c r="AA1301" s="17"/>
      <c r="AB1301" s="18">
        <f t="shared" si="41"/>
        <v>-4.1182552321084559E-2</v>
      </c>
      <c r="AD1301" s="28">
        <f t="shared" si="40"/>
        <v>0</v>
      </c>
    </row>
    <row r="1302" spans="1:30">
      <c r="A1302" s="14">
        <v>44941</v>
      </c>
      <c r="B1302" s="15">
        <v>1.3210579117507288</v>
      </c>
      <c r="C1302" s="15">
        <v>1.3210579117507288</v>
      </c>
      <c r="D1302" s="15">
        <v>1.1781950205029999E-2</v>
      </c>
      <c r="E1302" s="15">
        <v>1.1781950205029999E-2</v>
      </c>
      <c r="F1302" s="15">
        <v>0.24689175408427999</v>
      </c>
      <c r="G1302" s="15">
        <v>0.24689175408427999</v>
      </c>
      <c r="H1302" s="15">
        <v>0.56534361076348005</v>
      </c>
      <c r="I1302" s="15">
        <v>0.56534361076348005</v>
      </c>
      <c r="J1302" s="15">
        <v>3.4702462320099999E-3</v>
      </c>
      <c r="K1302" s="15">
        <v>3.4702462320099999E-3</v>
      </c>
      <c r="L1302" s="15">
        <v>6.1685603170000006E-5</v>
      </c>
      <c r="M1302" s="15">
        <v>6.1685603170000006E-5</v>
      </c>
      <c r="N1302" s="15">
        <v>1.9474734639500001E-3</v>
      </c>
      <c r="O1302" s="15">
        <v>1.9474734639500001E-3</v>
      </c>
      <c r="P1302" s="15">
        <v>1.8107181829199999E-3</v>
      </c>
      <c r="Q1302" s="15">
        <v>1.8107181829199999E-3</v>
      </c>
      <c r="R1302" s="15">
        <v>7.0402290421199996E-3</v>
      </c>
      <c r="S1302" s="15">
        <v>7.0402290421199996E-3</v>
      </c>
      <c r="T1302" s="15">
        <v>7.0086594837200002E-3</v>
      </c>
      <c r="U1302" s="15">
        <v>7.0086594837200002E-3</v>
      </c>
      <c r="V1302" s="15">
        <v>3.1076704211899999E-3</v>
      </c>
      <c r="W1302" s="15">
        <v>3.1076704211899999E-3</v>
      </c>
      <c r="X1302" s="15">
        <v>6.0776472015400002E-3</v>
      </c>
      <c r="Y1302" s="15">
        <v>6.0776472015400002E-3</v>
      </c>
      <c r="Z1302" s="30" t="s">
        <v>8</v>
      </c>
      <c r="AA1302" s="17"/>
      <c r="AB1302" s="18">
        <f t="shared" si="41"/>
        <v>-0.57032157204710887</v>
      </c>
      <c r="AD1302" s="28">
        <f t="shared" si="40"/>
        <v>0</v>
      </c>
    </row>
    <row r="1303" spans="1:30">
      <c r="A1303" s="14">
        <v>44942</v>
      </c>
      <c r="B1303" s="15">
        <v>2.9020410797364608E-2</v>
      </c>
      <c r="C1303" s="15">
        <v>2.9020410797364608E-2</v>
      </c>
      <c r="D1303" s="15">
        <v>3.3844834271350002E-2</v>
      </c>
      <c r="E1303" s="15">
        <v>3.3844834271350002E-2</v>
      </c>
      <c r="F1303" s="15">
        <v>1.5837609257639999E-2</v>
      </c>
      <c r="G1303" s="15">
        <v>1.5837609257639999E-2</v>
      </c>
      <c r="H1303" s="15">
        <v>2.766158600884E-2</v>
      </c>
      <c r="I1303" s="15">
        <v>2.766158600884E-2</v>
      </c>
      <c r="J1303" s="15">
        <v>4.4001431513000002E-4</v>
      </c>
      <c r="K1303" s="15">
        <v>4.4001431513000002E-4</v>
      </c>
      <c r="L1303" s="15">
        <v>1.3805825471000001E-4</v>
      </c>
      <c r="M1303" s="15">
        <v>1.3805825471000001E-4</v>
      </c>
      <c r="N1303" s="15">
        <v>1.7495033482000001E-4</v>
      </c>
      <c r="O1303" s="15">
        <v>1.7495033482000001E-4</v>
      </c>
      <c r="P1303" s="15">
        <v>2.6153581621999998E-4</v>
      </c>
      <c r="Q1303" s="15">
        <v>2.6153581621999998E-4</v>
      </c>
      <c r="R1303" s="15"/>
      <c r="S1303" s="15"/>
      <c r="T1303" s="15">
        <v>6.1597480877499996E-3</v>
      </c>
      <c r="U1303" s="15">
        <v>6.1597480877499996E-3</v>
      </c>
      <c r="V1303" s="15"/>
      <c r="W1303" s="15"/>
      <c r="X1303" s="15">
        <v>2.3337898153499999E-3</v>
      </c>
      <c r="Y1303" s="15">
        <v>2.3337898153499999E-3</v>
      </c>
      <c r="Z1303" s="30" t="s">
        <v>8</v>
      </c>
      <c r="AA1303" s="17"/>
      <c r="AB1303" s="18">
        <f t="shared" si="41"/>
        <v>-3.5877106149519129</v>
      </c>
      <c r="AD1303" s="28">
        <f t="shared" si="40"/>
        <v>0</v>
      </c>
    </row>
    <row r="1304" spans="1:30">
      <c r="A1304" s="14">
        <v>44943</v>
      </c>
      <c r="B1304" s="15">
        <v>0.15816754571748734</v>
      </c>
      <c r="C1304" s="15">
        <v>0.15816754571748734</v>
      </c>
      <c r="D1304" s="15">
        <v>1.9915255730886301</v>
      </c>
      <c r="E1304" s="15">
        <v>1.34517207345874</v>
      </c>
      <c r="F1304" s="15">
        <v>7.9395638672311097</v>
      </c>
      <c r="G1304" s="15">
        <v>7.5067275309673596</v>
      </c>
      <c r="H1304" s="15">
        <v>2.73378937018281</v>
      </c>
      <c r="I1304" s="15">
        <v>2.3842706795535298</v>
      </c>
      <c r="J1304" s="15">
        <v>2.8366256182200001E-3</v>
      </c>
      <c r="K1304" s="15">
        <v>2.8366256182200001E-3</v>
      </c>
      <c r="L1304" s="15">
        <v>1.8911043485409999E-2</v>
      </c>
      <c r="M1304" s="15">
        <v>5.45476976583E-3</v>
      </c>
      <c r="N1304" s="15">
        <v>3.9755161610370002E-2</v>
      </c>
      <c r="O1304" s="15">
        <v>2.396359191453E-2</v>
      </c>
      <c r="P1304" s="15">
        <v>1.785121060478E-2</v>
      </c>
      <c r="Q1304" s="15">
        <v>8.9356215676900004E-3</v>
      </c>
      <c r="R1304" s="15">
        <v>7.5007773586200002E-3</v>
      </c>
      <c r="S1304" s="15">
        <v>7.5007773586200002E-3</v>
      </c>
      <c r="T1304" s="15">
        <v>2.184551575039E-2</v>
      </c>
      <c r="U1304" s="15">
        <v>2.184551575039E-2</v>
      </c>
      <c r="V1304" s="15">
        <v>8.0454134237550004E-2</v>
      </c>
      <c r="W1304" s="15">
        <v>8.0454134237550004E-2</v>
      </c>
      <c r="X1304" s="15">
        <v>3.0570754619859999E-2</v>
      </c>
      <c r="Y1304" s="15">
        <v>3.0570754619859999E-2</v>
      </c>
      <c r="Z1304" s="30" t="s">
        <v>8</v>
      </c>
      <c r="AA1304" s="17"/>
      <c r="AB1304" s="18">
        <f t="shared" si="41"/>
        <v>0.86889328283909473</v>
      </c>
      <c r="AD1304" s="28">
        <f t="shared" si="40"/>
        <v>0</v>
      </c>
    </row>
    <row r="1305" spans="1:30">
      <c r="A1305" s="14">
        <v>44944</v>
      </c>
      <c r="B1305" s="15">
        <v>0.82011334768757804</v>
      </c>
      <c r="C1305" s="15">
        <v>0.82011334768757804</v>
      </c>
      <c r="D1305" s="15">
        <v>0.51145296032147003</v>
      </c>
      <c r="E1305" s="15">
        <v>8.133393648145E-2</v>
      </c>
      <c r="F1305" s="15">
        <v>2.9711723283817801</v>
      </c>
      <c r="G1305" s="15">
        <v>2.2079008491997199</v>
      </c>
      <c r="H1305" s="15">
        <v>1.22314625361072</v>
      </c>
      <c r="I1305" s="15">
        <v>0.87567755861324004</v>
      </c>
      <c r="J1305" s="15">
        <v>1.11822304619E-2</v>
      </c>
      <c r="K1305" s="15">
        <v>1.11822304619E-2</v>
      </c>
      <c r="L1305" s="15">
        <v>1.147058477952E-2</v>
      </c>
      <c r="M1305" s="15">
        <v>3.5542657063000001E-4</v>
      </c>
      <c r="N1305" s="15">
        <v>6.6343008547239998E-2</v>
      </c>
      <c r="O1305" s="15">
        <v>3.0837298490589998E-2</v>
      </c>
      <c r="P1305" s="15">
        <v>2.4625544703979999E-2</v>
      </c>
      <c r="Q1305" s="15">
        <v>1.1831435158320001E-2</v>
      </c>
      <c r="R1305" s="15">
        <v>1.051047527413E-2</v>
      </c>
      <c r="S1305" s="15">
        <v>1.051047527413E-2</v>
      </c>
      <c r="T1305" s="15">
        <v>8.8122290200000008E-6</v>
      </c>
      <c r="U1305" s="15">
        <v>8.8122290200000008E-6</v>
      </c>
      <c r="V1305" s="15">
        <v>2.648195594474E-2</v>
      </c>
      <c r="W1305" s="15">
        <v>2.648195594474E-2</v>
      </c>
      <c r="X1305" s="15">
        <v>1.039243170994E-2</v>
      </c>
      <c r="Y1305" s="15">
        <v>1.039243170994E-2</v>
      </c>
      <c r="Z1305" s="30" t="s">
        <v>8</v>
      </c>
      <c r="AA1305" s="17"/>
      <c r="AB1305" s="18">
        <f t="shared" si="41"/>
        <v>-0.13275733958004635</v>
      </c>
      <c r="AD1305" s="28">
        <f t="shared" si="40"/>
        <v>0</v>
      </c>
    </row>
    <row r="1306" spans="1:30">
      <c r="A1306" s="14">
        <v>44945</v>
      </c>
      <c r="B1306" s="15">
        <v>0.14414575620860198</v>
      </c>
      <c r="C1306" s="15">
        <v>0.14414575620860198</v>
      </c>
      <c r="D1306" s="15">
        <v>1.03685567918786</v>
      </c>
      <c r="E1306" s="15">
        <v>1.03685567918786</v>
      </c>
      <c r="F1306" s="15">
        <v>1.19307380832349</v>
      </c>
      <c r="G1306" s="15">
        <v>0.95455204657362003</v>
      </c>
      <c r="H1306" s="15">
        <v>0.73593173803904999</v>
      </c>
      <c r="I1306" s="15">
        <v>0.67827366328766003</v>
      </c>
      <c r="J1306" s="15">
        <v>2.3144752976000001E-3</v>
      </c>
      <c r="K1306" s="15">
        <v>2.3144752976000001E-3</v>
      </c>
      <c r="L1306" s="15">
        <v>2.0426746877529999E-2</v>
      </c>
      <c r="M1306" s="15">
        <v>2.0426746877529999E-2</v>
      </c>
      <c r="N1306" s="15">
        <v>2.3452552778599998E-2</v>
      </c>
      <c r="O1306" s="15">
        <v>9.6222684152500008E-3</v>
      </c>
      <c r="P1306" s="15">
        <v>1.428653307566E-2</v>
      </c>
      <c r="Q1306" s="15">
        <v>1.0943326301539999E-2</v>
      </c>
      <c r="R1306" s="15">
        <v>1.374311377597E-2</v>
      </c>
      <c r="S1306" s="15">
        <v>1.374311377597E-2</v>
      </c>
      <c r="T1306" s="15">
        <v>2.0268126755100002E-3</v>
      </c>
      <c r="U1306" s="15">
        <v>2.0268126755100002E-3</v>
      </c>
      <c r="V1306" s="15">
        <v>2.7439578830100002E-3</v>
      </c>
      <c r="W1306" s="15">
        <v>2.7439578830100002E-3</v>
      </c>
      <c r="X1306" s="15">
        <v>6.6452355686499997E-3</v>
      </c>
      <c r="Y1306" s="15">
        <v>6.6452355686499997E-3</v>
      </c>
      <c r="Z1306" s="30" t="s">
        <v>8</v>
      </c>
      <c r="AA1306" s="17"/>
      <c r="AB1306" s="18">
        <f t="shared" si="41"/>
        <v>-0.38820443931205501</v>
      </c>
      <c r="AD1306" s="28">
        <f t="shared" si="40"/>
        <v>0</v>
      </c>
    </row>
    <row r="1307" spans="1:30">
      <c r="A1307" s="14">
        <v>44946</v>
      </c>
      <c r="B1307" s="15">
        <v>1.9196357854842212E-2</v>
      </c>
      <c r="C1307" s="15">
        <v>1.9196357854842212E-2</v>
      </c>
      <c r="D1307" s="15">
        <v>0.24773231973116999</v>
      </c>
      <c r="E1307" s="15">
        <v>6.4755196277709995E-2</v>
      </c>
      <c r="F1307" s="15">
        <v>2.3199335188729998E-2</v>
      </c>
      <c r="G1307" s="15">
        <v>2.3199335188729998E-2</v>
      </c>
      <c r="H1307" s="15">
        <v>0.10675112975126</v>
      </c>
      <c r="I1307" s="15">
        <v>3.7425218841489999E-2</v>
      </c>
      <c r="J1307" s="15">
        <v>1.6427201098000001E-4</v>
      </c>
      <c r="K1307" s="15">
        <v>1.6427201098000001E-4</v>
      </c>
      <c r="L1307" s="15">
        <v>6.6209214066699999E-3</v>
      </c>
      <c r="M1307" s="15">
        <v>4.2298699314999999E-4</v>
      </c>
      <c r="N1307" s="15">
        <v>2.9465319548999997E-4</v>
      </c>
      <c r="O1307" s="15">
        <v>2.9465319548999997E-4</v>
      </c>
      <c r="P1307" s="15">
        <v>2.64206820298E-3</v>
      </c>
      <c r="Q1307" s="15">
        <v>2.9381044885999998E-4</v>
      </c>
      <c r="R1307" s="15">
        <v>1.344683747045E-2</v>
      </c>
      <c r="S1307" s="15">
        <v>1.344683747045E-2</v>
      </c>
      <c r="T1307" s="15"/>
      <c r="U1307" s="15"/>
      <c r="V1307" s="15">
        <v>3.3056405369099998E-3</v>
      </c>
      <c r="W1307" s="15">
        <v>3.3056405369099998E-3</v>
      </c>
      <c r="X1307" s="15">
        <v>5.9006931811999997E-3</v>
      </c>
      <c r="Y1307" s="15">
        <v>5.9006931811999997E-3</v>
      </c>
      <c r="Z1307" s="30" t="s">
        <v>8</v>
      </c>
      <c r="AA1307" s="17"/>
      <c r="AB1307" s="18">
        <f t="shared" si="41"/>
        <v>-3.2854105012255386</v>
      </c>
      <c r="AD1307" s="28">
        <f t="shared" si="40"/>
        <v>0</v>
      </c>
    </row>
    <row r="1308" spans="1:30">
      <c r="A1308" s="14">
        <v>44947</v>
      </c>
      <c r="B1308" s="15">
        <v>3.8023103684973213E-2</v>
      </c>
      <c r="C1308" s="15">
        <v>3.8023103684973213E-2</v>
      </c>
      <c r="D1308" s="15">
        <v>7.2744950592770002E-2</v>
      </c>
      <c r="E1308" s="15">
        <v>7.2744950592770002E-2</v>
      </c>
      <c r="F1308" s="15">
        <v>0.77012676993340001</v>
      </c>
      <c r="G1308" s="15">
        <v>0.77012676993340001</v>
      </c>
      <c r="H1308" s="15">
        <v>0.22815049104741</v>
      </c>
      <c r="I1308" s="15">
        <v>0.22815049104741</v>
      </c>
      <c r="J1308" s="15">
        <v>3.9307945485000001E-4</v>
      </c>
      <c r="K1308" s="15">
        <v>3.9307945485000001E-4</v>
      </c>
      <c r="L1308" s="15">
        <v>4.2298699314999999E-4</v>
      </c>
      <c r="M1308" s="15">
        <v>4.2298699314999999E-4</v>
      </c>
      <c r="N1308" s="15">
        <v>3.3516800987099999E-3</v>
      </c>
      <c r="O1308" s="15">
        <v>3.3516800987099999E-3</v>
      </c>
      <c r="P1308" s="15">
        <v>1.1195958770799999E-3</v>
      </c>
      <c r="Q1308" s="15">
        <v>1.1195958770799999E-3</v>
      </c>
      <c r="R1308" s="15"/>
      <c r="S1308" s="15"/>
      <c r="T1308" s="15">
        <v>6.8500393612900001E-3</v>
      </c>
      <c r="U1308" s="15">
        <v>6.8500393612900001E-3</v>
      </c>
      <c r="V1308" s="15">
        <v>1.724641984858E-2</v>
      </c>
      <c r="W1308" s="15">
        <v>1.724641984858E-2</v>
      </c>
      <c r="X1308" s="15">
        <v>6.7643178339E-3</v>
      </c>
      <c r="Y1308" s="15">
        <v>6.7643178339E-3</v>
      </c>
      <c r="Z1308" s="30" t="s">
        <v>8</v>
      </c>
      <c r="AA1308" s="17"/>
      <c r="AB1308" s="18">
        <f t="shared" si="41"/>
        <v>-1.4777498193103185</v>
      </c>
      <c r="AD1308" s="28">
        <f t="shared" si="40"/>
        <v>0</v>
      </c>
    </row>
    <row r="1309" spans="1:30">
      <c r="A1309" s="14">
        <v>44948</v>
      </c>
      <c r="B1309" s="15">
        <v>0.32114884804252297</v>
      </c>
      <c r="C1309" s="15">
        <v>0.32114884804252297</v>
      </c>
      <c r="D1309" s="15">
        <v>0.12326252217744001</v>
      </c>
      <c r="E1309" s="15">
        <v>0.12326252217744001</v>
      </c>
      <c r="F1309" s="15">
        <v>1.1146592266734801</v>
      </c>
      <c r="G1309" s="15">
        <v>1.1146592266734801</v>
      </c>
      <c r="H1309" s="15">
        <v>0.43799013620450999</v>
      </c>
      <c r="I1309" s="15">
        <v>0.43799013620450999</v>
      </c>
      <c r="J1309" s="15">
        <v>7.5389119326000004E-3</v>
      </c>
      <c r="K1309" s="15">
        <v>7.5389119326000004E-3</v>
      </c>
      <c r="L1309" s="15">
        <v>6.3154308004999998E-4</v>
      </c>
      <c r="M1309" s="15">
        <v>6.3154308004999998E-4</v>
      </c>
      <c r="N1309" s="15">
        <v>9.4611299489700002E-3</v>
      </c>
      <c r="O1309" s="15">
        <v>9.4611299489700002E-3</v>
      </c>
      <c r="P1309" s="15">
        <v>5.3865248957100003E-3</v>
      </c>
      <c r="Q1309" s="15">
        <v>5.3865248957100003E-3</v>
      </c>
      <c r="R1309" s="15"/>
      <c r="S1309" s="15"/>
      <c r="T1309" s="15">
        <v>1.2757170217019999E-2</v>
      </c>
      <c r="U1309" s="15">
        <v>1.2757170217019999E-2</v>
      </c>
      <c r="V1309" s="15">
        <v>8.4036012145239994E-2</v>
      </c>
      <c r="W1309" s="15">
        <v>8.4036012145239994E-2</v>
      </c>
      <c r="X1309" s="15">
        <v>2.5147503418049999E-2</v>
      </c>
      <c r="Y1309" s="15">
        <v>2.5147503418049999E-2</v>
      </c>
      <c r="Z1309" s="30" t="s">
        <v>8</v>
      </c>
      <c r="AA1309" s="17"/>
      <c r="AB1309" s="18">
        <f t="shared" si="41"/>
        <v>-0.82555888894029916</v>
      </c>
      <c r="AD1309" s="28">
        <f t="shared" ref="AD1309:AD1372" si="42">A1309-1-A1308</f>
        <v>0</v>
      </c>
    </row>
    <row r="1310" spans="1:30">
      <c r="A1310" s="14">
        <v>44949</v>
      </c>
      <c r="B1310" s="15">
        <v>1.88619469753416E-2</v>
      </c>
      <c r="C1310" s="15">
        <v>1.88619469753416E-2</v>
      </c>
      <c r="D1310" s="15">
        <v>1.6091130197749999E-2</v>
      </c>
      <c r="E1310" s="15">
        <v>1.6091130197749999E-2</v>
      </c>
      <c r="F1310" s="15">
        <v>0.25444684617492003</v>
      </c>
      <c r="G1310" s="15">
        <v>0.25444684617492003</v>
      </c>
      <c r="H1310" s="15">
        <v>7.4760291295249998E-2</v>
      </c>
      <c r="I1310" s="15">
        <v>7.4760291295249998E-2</v>
      </c>
      <c r="J1310" s="15">
        <v>1.0560343562999999E-4</v>
      </c>
      <c r="K1310" s="15">
        <v>1.0560343562999999E-4</v>
      </c>
      <c r="L1310" s="15">
        <v>1.5568271276000001E-4</v>
      </c>
      <c r="M1310" s="15">
        <v>1.5568271276000001E-4</v>
      </c>
      <c r="N1310" s="15">
        <v>6.8598947074999998E-4</v>
      </c>
      <c r="O1310" s="15">
        <v>6.8598947074999998E-4</v>
      </c>
      <c r="P1310" s="15">
        <v>2.6487457132E-4</v>
      </c>
      <c r="Q1310" s="15">
        <v>2.6487457132E-4</v>
      </c>
      <c r="R1310" s="15">
        <v>7.5066442161600003E-3</v>
      </c>
      <c r="S1310" s="15">
        <v>7.5066442161600003E-3</v>
      </c>
      <c r="T1310" s="15">
        <v>1.6455368997400001E-2</v>
      </c>
      <c r="U1310" s="15">
        <v>1.6455368997400001E-2</v>
      </c>
      <c r="V1310" s="15">
        <v>7.2512309827799997E-3</v>
      </c>
      <c r="W1310" s="15">
        <v>7.2512309827799997E-3</v>
      </c>
      <c r="X1310" s="15">
        <v>1.083537321996E-2</v>
      </c>
      <c r="Y1310" s="15">
        <v>1.083537321996E-2</v>
      </c>
      <c r="Z1310" s="30" t="s">
        <v>8</v>
      </c>
      <c r="AA1310" s="17"/>
      <c r="AB1310" s="18">
        <f t="shared" si="41"/>
        <v>-2.5934683999972026</v>
      </c>
      <c r="AD1310" s="28">
        <f t="shared" si="42"/>
        <v>0</v>
      </c>
    </row>
    <row r="1311" spans="1:30">
      <c r="A1311" s="14">
        <v>44950</v>
      </c>
      <c r="B1311" s="15">
        <v>3.6797810488767904</v>
      </c>
      <c r="C1311" s="15">
        <v>3.6797810488767904</v>
      </c>
      <c r="D1311" s="15">
        <v>3.7142987228142799</v>
      </c>
      <c r="E1311" s="15">
        <v>3.3944941193058402</v>
      </c>
      <c r="F1311" s="15">
        <v>0.44064004198807999</v>
      </c>
      <c r="G1311" s="15">
        <v>7.4924782865919998E-2</v>
      </c>
      <c r="H1311" s="15">
        <v>2.9098586204152701</v>
      </c>
      <c r="I1311" s="15">
        <v>2.7002871885845798</v>
      </c>
      <c r="J1311" s="15">
        <v>9.9120558055499994E-3</v>
      </c>
      <c r="K1311" s="15">
        <v>9.9120558055499994E-3</v>
      </c>
      <c r="L1311" s="15">
        <v>3.197957912794E-2</v>
      </c>
      <c r="M1311" s="15">
        <v>2.2039384788920001E-2</v>
      </c>
      <c r="N1311" s="15">
        <v>1.0975831532040001E-2</v>
      </c>
      <c r="O1311" s="15">
        <v>3.1767297639000001E-4</v>
      </c>
      <c r="P1311" s="15">
        <v>1.8530090808570002E-2</v>
      </c>
      <c r="Q1311" s="15">
        <v>1.218756903572E-2</v>
      </c>
      <c r="R1311" s="15">
        <v>1.8345663512250001E-2</v>
      </c>
      <c r="S1311" s="15">
        <v>1.8345663512250001E-2</v>
      </c>
      <c r="T1311" s="15">
        <v>1.1884759543639999E-2</v>
      </c>
      <c r="U1311" s="15">
        <v>6.7266681549499998E-3</v>
      </c>
      <c r="V1311" s="15">
        <v>2.3084236284240001E-2</v>
      </c>
      <c r="W1311" s="15">
        <v>2.3084236284240001E-2</v>
      </c>
      <c r="X1311" s="15">
        <v>1.7043231870419999E-2</v>
      </c>
      <c r="Y1311" s="15">
        <v>1.508894721818E-2</v>
      </c>
      <c r="Z1311" s="30" t="s">
        <v>8</v>
      </c>
      <c r="AA1311" s="17"/>
      <c r="AB1311" s="18">
        <f t="shared" si="41"/>
        <v>0.99335813349624336</v>
      </c>
      <c r="AD1311" s="28">
        <f t="shared" si="42"/>
        <v>0</v>
      </c>
    </row>
    <row r="1312" spans="1:30">
      <c r="A1312" s="14">
        <v>44951</v>
      </c>
      <c r="B1312" s="15">
        <v>4.5424144465499944E-2</v>
      </c>
      <c r="C1312" s="15">
        <v>4.5424144465499944E-2</v>
      </c>
      <c r="D1312" s="15">
        <v>0.47252346990330002</v>
      </c>
      <c r="E1312" s="15">
        <v>0.16032675745221001</v>
      </c>
      <c r="F1312" s="15">
        <v>1.262865180049E-2</v>
      </c>
      <c r="G1312" s="15">
        <v>1.262865180049E-2</v>
      </c>
      <c r="H1312" s="15">
        <v>0.22134054356046001</v>
      </c>
      <c r="I1312" s="15">
        <v>0.10305624077321</v>
      </c>
      <c r="J1312" s="15">
        <v>1.5664509618699999E-3</v>
      </c>
      <c r="K1312" s="15">
        <v>1.5664509618699999E-3</v>
      </c>
      <c r="L1312" s="15">
        <v>1.0880165434909999E-2</v>
      </c>
      <c r="M1312" s="15">
        <v>9.2528404752000005E-4</v>
      </c>
      <c r="N1312" s="15">
        <v>1.4732659775E-4</v>
      </c>
      <c r="O1312" s="15">
        <v>1.4732659775E-4</v>
      </c>
      <c r="P1312" s="15">
        <v>4.75216142658E-3</v>
      </c>
      <c r="Q1312" s="15">
        <v>9.8048108121999997E-4</v>
      </c>
      <c r="R1312" s="15">
        <v>2.0534001373E-4</v>
      </c>
      <c r="S1312" s="15">
        <v>2.0534001373E-4</v>
      </c>
      <c r="T1312" s="15">
        <v>1.1455897731E-4</v>
      </c>
      <c r="U1312" s="15">
        <v>1.1455897731E-4</v>
      </c>
      <c r="V1312" s="15">
        <v>4.4059860638200003E-3</v>
      </c>
      <c r="W1312" s="15">
        <v>4.4059860638200003E-3</v>
      </c>
      <c r="X1312" s="15">
        <v>1.1863709791E-3</v>
      </c>
      <c r="Y1312" s="15">
        <v>1.1863709791E-3</v>
      </c>
      <c r="Z1312" s="30" t="s">
        <v>8</v>
      </c>
      <c r="AA1312" s="17"/>
      <c r="AB1312" s="18">
        <f t="shared" si="41"/>
        <v>-2.2724804128465905</v>
      </c>
      <c r="AD1312" s="28">
        <f t="shared" si="42"/>
        <v>0</v>
      </c>
    </row>
    <row r="1313" spans="1:30">
      <c r="A1313" s="14">
        <v>44952</v>
      </c>
      <c r="B1313" s="15">
        <v>0.10347963320406692</v>
      </c>
      <c r="C1313" s="15">
        <v>0.10347963320406692</v>
      </c>
      <c r="D1313" s="15">
        <v>0.74596106169734999</v>
      </c>
      <c r="E1313" s="15">
        <v>0.74596106169734999</v>
      </c>
      <c r="F1313" s="15">
        <v>7.7392503378149999E-2</v>
      </c>
      <c r="G1313" s="15">
        <v>6.2972912623820002E-2</v>
      </c>
      <c r="H1313" s="15">
        <v>0.31856954376468</v>
      </c>
      <c r="I1313" s="15">
        <v>0.31508388343961002</v>
      </c>
      <c r="J1313" s="15">
        <v>2.4640801647E-4</v>
      </c>
      <c r="K1313" s="15">
        <v>2.4640801647E-4</v>
      </c>
      <c r="L1313" s="15">
        <v>1.9216534091580001E-2</v>
      </c>
      <c r="M1313" s="15">
        <v>1.9216534091580001E-2</v>
      </c>
      <c r="N1313" s="15">
        <v>3.9133627526099996E-3</v>
      </c>
      <c r="O1313" s="15">
        <v>3.0846506403000001E-4</v>
      </c>
      <c r="P1313" s="15">
        <v>8.3201777108000002E-3</v>
      </c>
      <c r="Q1313" s="15">
        <v>7.4487626295400003E-3</v>
      </c>
      <c r="R1313" s="15"/>
      <c r="S1313" s="15"/>
      <c r="T1313" s="15">
        <v>7.9075068441600005E-3</v>
      </c>
      <c r="U1313" s="15">
        <v>7.9075068441600005E-3</v>
      </c>
      <c r="V1313" s="15">
        <v>4.0054418762000001E-4</v>
      </c>
      <c r="W1313" s="15">
        <v>4.0054418762000001E-4</v>
      </c>
      <c r="X1313" s="15">
        <v>3.09280014156E-3</v>
      </c>
      <c r="Y1313" s="15">
        <v>3.09280014156E-3</v>
      </c>
      <c r="Z1313" s="30" t="s">
        <v>8</v>
      </c>
      <c r="AA1313" s="17"/>
      <c r="AB1313" s="18">
        <f t="shared" si="41"/>
        <v>-1.1549163789734764</v>
      </c>
      <c r="AD1313" s="28">
        <f t="shared" si="42"/>
        <v>0</v>
      </c>
    </row>
    <row r="1314" spans="1:30">
      <c r="A1314" s="14">
        <v>44953</v>
      </c>
      <c r="B1314" s="15">
        <v>5.8609906775633769E-3</v>
      </c>
      <c r="C1314" s="15">
        <v>5.8609906775633769E-3</v>
      </c>
      <c r="D1314" s="15">
        <v>1.5979508630109999E-2</v>
      </c>
      <c r="E1314" s="15">
        <v>1.5979508630109999E-2</v>
      </c>
      <c r="F1314" s="15">
        <v>7.2958893577249995E-2</v>
      </c>
      <c r="G1314" s="15">
        <v>7.2958893577249995E-2</v>
      </c>
      <c r="H1314" s="15">
        <v>2.5914304172829999E-2</v>
      </c>
      <c r="I1314" s="15">
        <v>2.5914304172829999E-2</v>
      </c>
      <c r="J1314" s="15">
        <v>5.8668575400000002E-6</v>
      </c>
      <c r="K1314" s="15">
        <v>5.8668575400000002E-6</v>
      </c>
      <c r="L1314" s="15">
        <v>1.0574674829E-4</v>
      </c>
      <c r="M1314" s="15">
        <v>1.0574674829E-4</v>
      </c>
      <c r="N1314" s="15">
        <v>3.4069275728999999E-4</v>
      </c>
      <c r="O1314" s="15">
        <v>3.4069275728999999E-4</v>
      </c>
      <c r="P1314" s="15">
        <v>1.2464685709000001E-4</v>
      </c>
      <c r="Q1314" s="15">
        <v>1.2464685709000001E-4</v>
      </c>
      <c r="R1314" s="15"/>
      <c r="S1314" s="15"/>
      <c r="T1314" s="15">
        <v>1.3409275164789999E-2</v>
      </c>
      <c r="U1314" s="15">
        <v>1.3409275164789999E-2</v>
      </c>
      <c r="V1314" s="15">
        <v>3.0155912976E-3</v>
      </c>
      <c r="W1314" s="15">
        <v>3.0155912976E-3</v>
      </c>
      <c r="X1314" s="15">
        <v>5.80943387512E-3</v>
      </c>
      <c r="Y1314" s="15">
        <v>5.80943387512E-3</v>
      </c>
      <c r="Z1314" s="30" t="s">
        <v>8</v>
      </c>
      <c r="AA1314" s="17"/>
      <c r="AB1314" s="18">
        <f t="shared" si="41"/>
        <v>-3.6529601780644407</v>
      </c>
      <c r="AD1314" s="28">
        <f t="shared" si="42"/>
        <v>0</v>
      </c>
    </row>
    <row r="1315" spans="1:30">
      <c r="A1315" s="14">
        <v>44954</v>
      </c>
      <c r="B1315" s="15">
        <v>1.8809145257525712E-2</v>
      </c>
      <c r="C1315" s="15">
        <v>1.8809145257525712E-2</v>
      </c>
      <c r="D1315" s="15">
        <v>0.38199837854986002</v>
      </c>
      <c r="E1315" s="15">
        <v>0.38199837854986002</v>
      </c>
      <c r="F1315" s="15">
        <v>1.4405917004481901</v>
      </c>
      <c r="G1315" s="15">
        <v>0.16523598728387001</v>
      </c>
      <c r="H1315" s="15">
        <v>0.50010211026016005</v>
      </c>
      <c r="I1315" s="15">
        <v>0.19180925469526</v>
      </c>
      <c r="J1315" s="15">
        <v>1.2320400824000001E-4</v>
      </c>
      <c r="K1315" s="15">
        <v>1.2320400824000001E-4</v>
      </c>
      <c r="L1315" s="15">
        <v>6.6826070098299998E-3</v>
      </c>
      <c r="M1315" s="15">
        <v>6.6826070098299998E-3</v>
      </c>
      <c r="N1315" s="15">
        <v>2.8309726548020001E-2</v>
      </c>
      <c r="O1315" s="15">
        <v>6.1693012806000001E-4</v>
      </c>
      <c r="P1315" s="15">
        <v>9.4219668940200008E-3</v>
      </c>
      <c r="Q1315" s="15">
        <v>2.7277629172300002E-3</v>
      </c>
      <c r="R1315" s="15">
        <v>2.7049146665570001E-2</v>
      </c>
      <c r="S1315" s="15">
        <v>2.7049146665570001E-2</v>
      </c>
      <c r="T1315" s="15">
        <v>1.0938913628409999E-2</v>
      </c>
      <c r="U1315" s="15">
        <v>1.0938913628409999E-2</v>
      </c>
      <c r="V1315" s="15">
        <v>5.2991535626600002E-3</v>
      </c>
      <c r="W1315" s="15">
        <v>5.2991535626600002E-3</v>
      </c>
      <c r="X1315" s="15">
        <v>1.5687697299559999E-2</v>
      </c>
      <c r="Y1315" s="15">
        <v>1.5687697299559999E-2</v>
      </c>
      <c r="Z1315" s="30" t="s">
        <v>8</v>
      </c>
      <c r="AA1315" s="17"/>
      <c r="AB1315" s="18">
        <f t="shared" si="41"/>
        <v>-1.6512538658967757</v>
      </c>
      <c r="AD1315" s="28">
        <f t="shared" si="42"/>
        <v>0</v>
      </c>
    </row>
    <row r="1316" spans="1:30">
      <c r="A1316" s="14">
        <v>44955</v>
      </c>
      <c r="B1316" s="15">
        <v>1.9176850553538007</v>
      </c>
      <c r="C1316" s="15">
        <v>1.9176850553538007</v>
      </c>
      <c r="D1316" s="15">
        <v>2.0600054048340002E-2</v>
      </c>
      <c r="E1316" s="15">
        <v>2.0600054048340002E-2</v>
      </c>
      <c r="F1316" s="15">
        <v>3.0952719672014202</v>
      </c>
      <c r="G1316" s="15">
        <v>3.0952719672014202</v>
      </c>
      <c r="H1316" s="15">
        <v>1.48358139356299</v>
      </c>
      <c r="I1316" s="15">
        <v>1.48358139356299</v>
      </c>
      <c r="J1316" s="15">
        <v>9.1845654711999996E-3</v>
      </c>
      <c r="K1316" s="15">
        <v>9.1845654711999996E-3</v>
      </c>
      <c r="L1316" s="15">
        <v>6.4623012839999999E-5</v>
      </c>
      <c r="M1316" s="15">
        <v>6.4623012839999999E-5</v>
      </c>
      <c r="N1316" s="15">
        <v>2.0252803233820001E-2</v>
      </c>
      <c r="O1316" s="15">
        <v>2.0252803233820001E-2</v>
      </c>
      <c r="P1316" s="15">
        <v>8.4047595066900002E-3</v>
      </c>
      <c r="Q1316" s="15">
        <v>8.4047595066900002E-3</v>
      </c>
      <c r="R1316" s="15"/>
      <c r="S1316" s="15"/>
      <c r="T1316" s="15">
        <v>1.0339682054799999E-3</v>
      </c>
      <c r="U1316" s="15">
        <v>1.0339682054799999E-3</v>
      </c>
      <c r="V1316" s="15">
        <v>1.5975727942999999E-3</v>
      </c>
      <c r="W1316" s="15">
        <v>1.5975727942999999E-3</v>
      </c>
      <c r="X1316" s="15">
        <v>7.7792993845000001E-4</v>
      </c>
      <c r="Y1316" s="15">
        <v>7.7792993845000001E-4</v>
      </c>
      <c r="Z1316" s="30" t="s">
        <v>8</v>
      </c>
      <c r="AA1316" s="17"/>
      <c r="AB1316" s="18">
        <f t="shared" si="41"/>
        <v>0.3944590251438902</v>
      </c>
      <c r="AD1316" s="28">
        <f t="shared" si="42"/>
        <v>0</v>
      </c>
    </row>
    <row r="1317" spans="1:30">
      <c r="A1317" s="14">
        <v>44956</v>
      </c>
      <c r="B1317" s="15">
        <v>0.55407775932977021</v>
      </c>
      <c r="C1317" s="15">
        <v>0.55407775932977021</v>
      </c>
      <c r="D1317" s="15">
        <v>9.9636936164199993E-3</v>
      </c>
      <c r="E1317" s="15">
        <v>9.9636936164199993E-3</v>
      </c>
      <c r="F1317" s="15">
        <v>7.150404342451E-2</v>
      </c>
      <c r="G1317" s="15">
        <v>7.150404342451E-2</v>
      </c>
      <c r="H1317" s="15">
        <v>0.23127222706650999</v>
      </c>
      <c r="I1317" s="15">
        <v>0.23127222706650999</v>
      </c>
      <c r="J1317" s="15">
        <v>2.8659599058999999E-3</v>
      </c>
      <c r="K1317" s="15">
        <v>2.8659599058999999E-3</v>
      </c>
      <c r="L1317" s="15">
        <v>1.1749638699E-4</v>
      </c>
      <c r="M1317" s="15">
        <v>1.1749638699E-4</v>
      </c>
      <c r="N1317" s="15">
        <v>5.5707869771999996E-4</v>
      </c>
      <c r="O1317" s="15">
        <v>5.5707869771999996E-4</v>
      </c>
      <c r="P1317" s="15">
        <v>1.26650110151E-3</v>
      </c>
      <c r="Q1317" s="15">
        <v>1.26650110151E-3</v>
      </c>
      <c r="R1317" s="15">
        <v>2.98036362783E-3</v>
      </c>
      <c r="S1317" s="15">
        <v>2.98036362783E-3</v>
      </c>
      <c r="T1317" s="15"/>
      <c r="U1317" s="15"/>
      <c r="V1317" s="15">
        <v>8.1490024378000001E-4</v>
      </c>
      <c r="W1317" s="15">
        <v>8.1490024378000001E-4</v>
      </c>
      <c r="X1317" s="15">
        <v>1.3277116116899999E-3</v>
      </c>
      <c r="Y1317" s="15">
        <v>1.3277116116899999E-3</v>
      </c>
      <c r="Z1317" s="30" t="s">
        <v>8</v>
      </c>
      <c r="AA1317" s="17"/>
      <c r="AB1317" s="18">
        <f t="shared" si="41"/>
        <v>-1.4641597901641821</v>
      </c>
      <c r="AD1317" s="28">
        <f t="shared" si="42"/>
        <v>0</v>
      </c>
    </row>
    <row r="1318" spans="1:30">
      <c r="A1318" s="14">
        <v>44957</v>
      </c>
      <c r="B1318" s="15"/>
      <c r="C1318" s="15"/>
      <c r="D1318" s="15">
        <v>0.24619311706165001</v>
      </c>
      <c r="E1318" s="15">
        <v>0.24619311706165001</v>
      </c>
      <c r="F1318" s="15">
        <v>1.1121178428623799</v>
      </c>
      <c r="G1318" s="15">
        <v>3.3654919672470002E-2</v>
      </c>
      <c r="H1318" s="15">
        <v>0.36211024903217998</v>
      </c>
      <c r="I1318" s="15">
        <v>0.10141246034533</v>
      </c>
      <c r="J1318" s="15"/>
      <c r="K1318" s="15"/>
      <c r="L1318" s="15">
        <v>1.06334230222E-3</v>
      </c>
      <c r="M1318" s="15">
        <v>1.06334230222E-3</v>
      </c>
      <c r="N1318" s="15">
        <v>8.7106850916999993E-3</v>
      </c>
      <c r="O1318" s="15">
        <v>1.4272264157E-4</v>
      </c>
      <c r="P1318" s="15">
        <v>2.50851799895E-3</v>
      </c>
      <c r="Q1318" s="15">
        <v>4.3737691817999998E-4</v>
      </c>
      <c r="R1318" s="15"/>
      <c r="S1318" s="15"/>
      <c r="T1318" s="15">
        <v>4.59704614083E-3</v>
      </c>
      <c r="U1318" s="15">
        <v>4.59704614083E-3</v>
      </c>
      <c r="V1318" s="15"/>
      <c r="W1318" s="15"/>
      <c r="X1318" s="15">
        <v>1.74171724417E-3</v>
      </c>
      <c r="Y1318" s="15">
        <v>1.74171724417E-3</v>
      </c>
      <c r="Z1318" s="30" t="s">
        <v>8</v>
      </c>
      <c r="AA1318" s="17"/>
      <c r="AB1318" s="18">
        <f t="shared" si="41"/>
        <v>-2.2885593122845234</v>
      </c>
      <c r="AD1318" s="28">
        <f t="shared" si="42"/>
        <v>0</v>
      </c>
    </row>
    <row r="1319" spans="1:30">
      <c r="A1319" s="14">
        <v>44958</v>
      </c>
      <c r="B1319" s="15">
        <v>2.4928277666633424E-2</v>
      </c>
      <c r="C1319" s="15">
        <v>2.4928277666633424E-2</v>
      </c>
      <c r="D1319" s="15">
        <v>4.2057831721669998E-2</v>
      </c>
      <c r="E1319" s="15">
        <v>4.2057831721669998E-2</v>
      </c>
      <c r="F1319" s="15">
        <v>0.95128323768613998</v>
      </c>
      <c r="G1319" s="15">
        <v>6.8350333441530006E-2</v>
      </c>
      <c r="H1319" s="15">
        <v>0.25534687717888999</v>
      </c>
      <c r="I1319" s="15">
        <v>4.191473153348E-2</v>
      </c>
      <c r="J1319" s="15">
        <v>2.2000715757E-4</v>
      </c>
      <c r="K1319" s="15">
        <v>2.2000715757E-4</v>
      </c>
      <c r="L1319" s="15">
        <v>1.8211939983000001E-4</v>
      </c>
      <c r="M1319" s="15">
        <v>1.8211939983000001E-4</v>
      </c>
      <c r="N1319" s="15">
        <v>3.1214822897319999E-2</v>
      </c>
      <c r="O1319" s="15">
        <v>3.9133627526000001E-4</v>
      </c>
      <c r="P1319" s="15">
        <v>7.6980563437200004E-3</v>
      </c>
      <c r="Q1319" s="15">
        <v>2.4706787744999999E-4</v>
      </c>
      <c r="R1319" s="15"/>
      <c r="S1319" s="15"/>
      <c r="T1319" s="15"/>
      <c r="U1319" s="15"/>
      <c r="V1319" s="15">
        <v>1.6657113457589998E-2</v>
      </c>
      <c r="W1319" s="15">
        <v>1.6657113457589998E-2</v>
      </c>
      <c r="X1319" s="15">
        <v>4.0265386513799999E-3</v>
      </c>
      <c r="Y1319" s="15">
        <v>4.0265386513799999E-3</v>
      </c>
      <c r="Z1319" s="30" t="s">
        <v>8</v>
      </c>
      <c r="AA1319" s="17"/>
      <c r="AB1319" s="18">
        <f t="shared" si="41"/>
        <v>-3.1721179259353742</v>
      </c>
      <c r="AD1319" s="28">
        <f t="shared" si="42"/>
        <v>0</v>
      </c>
    </row>
    <row r="1320" spans="1:30">
      <c r="A1320" s="14">
        <v>44959</v>
      </c>
      <c r="B1320" s="15">
        <v>0.10654506626615586</v>
      </c>
      <c r="C1320" s="15">
        <v>3.2006641282729731E-2</v>
      </c>
      <c r="D1320" s="15">
        <v>0.31950205031195</v>
      </c>
      <c r="E1320" s="15">
        <v>0.31950205031195</v>
      </c>
      <c r="F1320" s="15">
        <v>4.3225393580703804</v>
      </c>
      <c r="G1320" s="15">
        <v>3.04518552792414</v>
      </c>
      <c r="H1320" s="15">
        <v>1.20636567047489</v>
      </c>
      <c r="I1320" s="15">
        <v>0.86931055263630996</v>
      </c>
      <c r="J1320" s="15">
        <v>5.2684380665199999E-3</v>
      </c>
      <c r="K1320" s="15">
        <v>2.9920973428999999E-4</v>
      </c>
      <c r="L1320" s="15">
        <v>1.23371206335E-3</v>
      </c>
      <c r="M1320" s="15">
        <v>1.23371206335E-3</v>
      </c>
      <c r="N1320" s="15">
        <v>8.5596753290099997E-2</v>
      </c>
      <c r="O1320" s="15">
        <v>3.103526860631E-2</v>
      </c>
      <c r="P1320" s="15">
        <v>2.315760537807E-2</v>
      </c>
      <c r="Q1320" s="15">
        <v>8.0831260986599998E-3</v>
      </c>
      <c r="R1320" s="15">
        <v>1.542690188854E-2</v>
      </c>
      <c r="S1320" s="15">
        <v>1.542690188854E-2</v>
      </c>
      <c r="T1320" s="15">
        <v>7.5344558154800002E-3</v>
      </c>
      <c r="U1320" s="15">
        <v>7.5344558154800002E-3</v>
      </c>
      <c r="V1320" s="15">
        <v>4.5735700687600002E-2</v>
      </c>
      <c r="W1320" s="15">
        <v>4.5735700687600002E-2</v>
      </c>
      <c r="X1320" s="15">
        <v>1.9763204359080001E-2</v>
      </c>
      <c r="Y1320" s="15">
        <v>1.9763204359080001E-2</v>
      </c>
      <c r="Z1320" s="30" t="s">
        <v>8</v>
      </c>
      <c r="AA1320" s="17"/>
      <c r="AB1320" s="18">
        <f t="shared" si="41"/>
        <v>-0.14005484973657542</v>
      </c>
      <c r="AD1320" s="28">
        <f t="shared" si="42"/>
        <v>0</v>
      </c>
    </row>
    <row r="1321" spans="1:30">
      <c r="A1321" s="14">
        <v>44960</v>
      </c>
      <c r="B1321" s="15">
        <v>1.0765683576905703E-3</v>
      </c>
      <c r="C1321" s="15">
        <v>1.0765683576905703E-3</v>
      </c>
      <c r="D1321" s="15">
        <v>8.2658708244700008E-3</v>
      </c>
      <c r="E1321" s="15">
        <v>8.2658708244700008E-3</v>
      </c>
      <c r="F1321" s="15">
        <v>9.8358919819799995E-2</v>
      </c>
      <c r="G1321" s="15">
        <v>9.8358919819799995E-2</v>
      </c>
      <c r="H1321" s="15">
        <v>2.7316581315100001E-2</v>
      </c>
      <c r="I1321" s="15">
        <v>2.7316581315100001E-2</v>
      </c>
      <c r="J1321" s="15">
        <v>8.8002862999999993E-6</v>
      </c>
      <c r="K1321" s="15">
        <v>8.8002862999999993E-6</v>
      </c>
      <c r="L1321" s="15">
        <v>9.6934519260000006E-5</v>
      </c>
      <c r="M1321" s="15">
        <v>9.6934519260000006E-5</v>
      </c>
      <c r="N1321" s="15">
        <v>4.1896001234000002E-4</v>
      </c>
      <c r="O1321" s="15">
        <v>4.1896001234000002E-4</v>
      </c>
      <c r="P1321" s="15">
        <v>1.4134063258999999E-4</v>
      </c>
      <c r="Q1321" s="15">
        <v>1.4134063258999999E-4</v>
      </c>
      <c r="R1321" s="15"/>
      <c r="S1321" s="15"/>
      <c r="T1321" s="15">
        <v>6.1626854974200004E-3</v>
      </c>
      <c r="U1321" s="15">
        <v>6.1626854974200004E-3</v>
      </c>
      <c r="V1321" s="15">
        <v>4.1435605615999999E-4</v>
      </c>
      <c r="W1321" s="15">
        <v>4.1435605615999999E-4</v>
      </c>
      <c r="X1321" s="15">
        <v>2.43506538674E-3</v>
      </c>
      <c r="Y1321" s="15">
        <v>2.43506538674E-3</v>
      </c>
      <c r="Z1321" s="30" t="s">
        <v>8</v>
      </c>
      <c r="AA1321" s="17"/>
      <c r="AB1321" s="18">
        <f t="shared" si="41"/>
        <v>-3.6002613869887794</v>
      </c>
      <c r="AD1321" s="28">
        <f t="shared" si="42"/>
        <v>0</v>
      </c>
    </row>
    <row r="1322" spans="1:30">
      <c r="A1322" s="14">
        <v>44961</v>
      </c>
      <c r="B1322" s="15">
        <v>2.050760051393672E-2</v>
      </c>
      <c r="C1322" s="15">
        <v>2.050760051393672E-2</v>
      </c>
      <c r="D1322" s="15">
        <v>2.6965420813300001E-3</v>
      </c>
      <c r="E1322" s="15">
        <v>2.6965420813300001E-3</v>
      </c>
      <c r="F1322" s="15">
        <v>3.8779122900309999E-2</v>
      </c>
      <c r="G1322" s="15">
        <v>3.8779122900309999E-2</v>
      </c>
      <c r="H1322" s="15">
        <v>1.8176182767909999E-2</v>
      </c>
      <c r="I1322" s="15">
        <v>1.8176182767909999E-2</v>
      </c>
      <c r="J1322" s="15">
        <v>2.4054115894000001E-4</v>
      </c>
      <c r="K1322" s="15">
        <v>2.4054115894000001E-4</v>
      </c>
      <c r="L1322" s="15">
        <v>2.0561867720000001E-5</v>
      </c>
      <c r="M1322" s="15">
        <v>2.0561867720000001E-5</v>
      </c>
      <c r="N1322" s="15">
        <v>1.9336615953999999E-4</v>
      </c>
      <c r="O1322" s="15">
        <v>1.9336615953999999E-4</v>
      </c>
      <c r="P1322" s="15">
        <v>1.4579230605999999E-4</v>
      </c>
      <c r="Q1322" s="15">
        <v>1.4579230605999999E-4</v>
      </c>
      <c r="R1322" s="15">
        <v>5.2068360624000004E-3</v>
      </c>
      <c r="S1322" s="15">
        <v>5.2068360624000004E-3</v>
      </c>
      <c r="T1322" s="15">
        <v>2.1407841708870001E-2</v>
      </c>
      <c r="U1322" s="15">
        <v>2.1407841708870001E-2</v>
      </c>
      <c r="V1322" s="15">
        <v>2.2098989661799998E-3</v>
      </c>
      <c r="W1322" s="15">
        <v>2.2098989661799998E-3</v>
      </c>
      <c r="X1322" s="15">
        <v>1.062057997515E-2</v>
      </c>
      <c r="Y1322" s="15">
        <v>1.062057997515E-2</v>
      </c>
      <c r="Z1322" s="30" t="s">
        <v>8</v>
      </c>
      <c r="AA1322" s="17"/>
      <c r="AB1322" s="18">
        <f t="shared" si="41"/>
        <v>-4.007643181041157</v>
      </c>
      <c r="AD1322" s="28">
        <f t="shared" si="42"/>
        <v>0</v>
      </c>
    </row>
    <row r="1323" spans="1:30">
      <c r="A1323" s="14">
        <v>44962</v>
      </c>
      <c r="B1323" s="15">
        <v>3.2854402196551459E-4</v>
      </c>
      <c r="C1323" s="15">
        <v>3.2854402196551459E-4</v>
      </c>
      <c r="D1323" s="15">
        <v>1.22489983433E-3</v>
      </c>
      <c r="E1323" s="15">
        <v>1.22489983433E-3</v>
      </c>
      <c r="F1323" s="15">
        <v>2.361369124489E-2</v>
      </c>
      <c r="G1323" s="15">
        <v>2.361369124489E-2</v>
      </c>
      <c r="H1323" s="15">
        <v>6.2968921198099997E-3</v>
      </c>
      <c r="I1323" s="15">
        <v>6.2968921198099997E-3</v>
      </c>
      <c r="J1323" s="15">
        <v>2.9334287700000001E-6</v>
      </c>
      <c r="K1323" s="15">
        <v>2.9334287700000001E-6</v>
      </c>
      <c r="L1323" s="15">
        <v>1.17496387E-5</v>
      </c>
      <c r="M1323" s="15">
        <v>1.17496387E-5</v>
      </c>
      <c r="N1323" s="15">
        <v>1.4272264157E-4</v>
      </c>
      <c r="O1323" s="15">
        <v>1.4272264157E-4</v>
      </c>
      <c r="P1323" s="15">
        <v>4.0065061209999997E-5</v>
      </c>
      <c r="Q1323" s="15">
        <v>4.0065061209999997E-5</v>
      </c>
      <c r="R1323" s="15"/>
      <c r="S1323" s="15"/>
      <c r="T1323" s="15">
        <v>8.5184880560000001E-5</v>
      </c>
      <c r="U1323" s="15">
        <v>8.5184880560000001E-5</v>
      </c>
      <c r="V1323" s="15">
        <v>1.0543059651199999E-3</v>
      </c>
      <c r="W1323" s="15">
        <v>1.0543059651199999E-3</v>
      </c>
      <c r="X1323" s="15">
        <v>2.8713293865999999E-4</v>
      </c>
      <c r="Y1323" s="15">
        <v>2.8713293865999999E-4</v>
      </c>
      <c r="Z1323" s="30" t="s">
        <v>8</v>
      </c>
      <c r="AA1323" s="17"/>
      <c r="AB1323" s="18">
        <f t="shared" si="41"/>
        <v>-5.0676990816200629</v>
      </c>
      <c r="AD1323" s="28">
        <f t="shared" si="42"/>
        <v>0</v>
      </c>
    </row>
    <row r="1324" spans="1:30">
      <c r="A1324" s="14">
        <v>44963</v>
      </c>
      <c r="B1324" s="15">
        <v>4.1068002745689324E-5</v>
      </c>
      <c r="C1324" s="15">
        <v>4.1068002745689324E-5</v>
      </c>
      <c r="D1324" s="15">
        <v>6.6561703227599996E-3</v>
      </c>
      <c r="E1324" s="15">
        <v>6.6561703227599996E-3</v>
      </c>
      <c r="F1324" s="15">
        <v>3.4225810238740002E-2</v>
      </c>
      <c r="G1324" s="15">
        <v>3.4225810238740002E-2</v>
      </c>
      <c r="H1324" s="15">
        <v>1.081088901589E-2</v>
      </c>
      <c r="I1324" s="15">
        <v>1.081088901589E-2</v>
      </c>
      <c r="J1324" s="15">
        <v>2.9334287700000001E-6</v>
      </c>
      <c r="K1324" s="15">
        <v>2.9334287700000001E-6</v>
      </c>
      <c r="L1324" s="15">
        <v>4.1123735449999999E-5</v>
      </c>
      <c r="M1324" s="15">
        <v>4.1123735449999999E-5</v>
      </c>
      <c r="N1324" s="15">
        <v>1.4272264157E-4</v>
      </c>
      <c r="O1324" s="15">
        <v>1.4272264157E-4</v>
      </c>
      <c r="P1324" s="15">
        <v>5.1194244879999997E-5</v>
      </c>
      <c r="Q1324" s="15">
        <v>5.1194244879999997E-5</v>
      </c>
      <c r="R1324" s="15"/>
      <c r="S1324" s="15"/>
      <c r="T1324" s="15">
        <v>6.6444206840600003E-3</v>
      </c>
      <c r="U1324" s="15">
        <v>6.6444206840600003E-3</v>
      </c>
      <c r="V1324" s="15">
        <v>9.3782587377300008E-3</v>
      </c>
      <c r="W1324" s="15">
        <v>9.3782587377300008E-3</v>
      </c>
      <c r="X1324" s="15">
        <v>4.78443605922E-3</v>
      </c>
      <c r="Y1324" s="15">
        <v>4.78443605922E-3</v>
      </c>
      <c r="Z1324" s="30" t="s">
        <v>8</v>
      </c>
      <c r="AA1324" s="17"/>
      <c r="AB1324" s="18">
        <f t="shared" si="41"/>
        <v>-4.5272014105747198</v>
      </c>
      <c r="AD1324" s="28">
        <f t="shared" si="42"/>
        <v>0</v>
      </c>
    </row>
    <row r="1325" spans="1:30">
      <c r="A1325" s="14">
        <v>44964</v>
      </c>
      <c r="B1325" s="15">
        <v>0.25569231852342927</v>
      </c>
      <c r="C1325" s="15">
        <v>0.25569231852342927</v>
      </c>
      <c r="D1325" s="15">
        <v>6.2743070650580005E-2</v>
      </c>
      <c r="E1325" s="15">
        <v>6.2743070650580005E-2</v>
      </c>
      <c r="F1325" s="15">
        <v>1.3239965102012099</v>
      </c>
      <c r="G1325" s="15">
        <v>0.19518472223180999</v>
      </c>
      <c r="H1325" s="15">
        <v>0.4408303038768</v>
      </c>
      <c r="I1325" s="15">
        <v>0.16796163992973001</v>
      </c>
      <c r="J1325" s="15">
        <v>6.0897981214300002E-3</v>
      </c>
      <c r="K1325" s="15">
        <v>6.0897981214300002E-3</v>
      </c>
      <c r="L1325" s="15">
        <v>3.6188887191699998E-3</v>
      </c>
      <c r="M1325" s="15">
        <v>3.6188887191699998E-3</v>
      </c>
      <c r="N1325" s="15">
        <v>4.2798376645049999E-2</v>
      </c>
      <c r="O1325" s="15">
        <v>1.4843154722849999E-2</v>
      </c>
      <c r="P1325" s="15">
        <v>1.4027223096169999E-2</v>
      </c>
      <c r="Q1325" s="15">
        <v>7.2695827724700004E-3</v>
      </c>
      <c r="R1325" s="15"/>
      <c r="S1325" s="15"/>
      <c r="T1325" s="15">
        <v>1.0192811571E-3</v>
      </c>
      <c r="U1325" s="15">
        <v>1.0192811571E-3</v>
      </c>
      <c r="V1325" s="15"/>
      <c r="W1325" s="15"/>
      <c r="X1325" s="15">
        <v>3.8618267330999998E-4</v>
      </c>
      <c r="Y1325" s="15">
        <v>3.8618267330999998E-4</v>
      </c>
      <c r="Z1325" s="30" t="s">
        <v>8</v>
      </c>
      <c r="AA1325" s="17"/>
      <c r="AB1325" s="18">
        <f t="shared" si="41"/>
        <v>-1.7840196594026052</v>
      </c>
      <c r="AD1325" s="28">
        <f t="shared" si="42"/>
        <v>0</v>
      </c>
    </row>
    <row r="1326" spans="1:30">
      <c r="A1326" s="14">
        <v>44965</v>
      </c>
      <c r="B1326" s="15">
        <v>3.8545254005596984E-3</v>
      </c>
      <c r="C1326" s="15">
        <v>3.8545254005596984E-3</v>
      </c>
      <c r="D1326" s="15">
        <v>2.5029667837710001E-2</v>
      </c>
      <c r="E1326" s="15">
        <v>2.5029667837710001E-2</v>
      </c>
      <c r="F1326" s="15">
        <v>0.22144108432376</v>
      </c>
      <c r="G1326" s="15">
        <v>0.22144108432376</v>
      </c>
      <c r="H1326" s="15">
        <v>6.4474699748540004E-2</v>
      </c>
      <c r="I1326" s="15">
        <v>6.4474699748540004E-2</v>
      </c>
      <c r="J1326" s="15">
        <v>1.7600572609999998E-5</v>
      </c>
      <c r="K1326" s="15">
        <v>1.7600572609999998E-5</v>
      </c>
      <c r="L1326" s="15">
        <v>6.7560422519999996E-5</v>
      </c>
      <c r="M1326" s="15">
        <v>6.7560422519999996E-5</v>
      </c>
      <c r="N1326" s="15">
        <v>9.7143475388400003E-3</v>
      </c>
      <c r="O1326" s="15">
        <v>9.7143475388400003E-3</v>
      </c>
      <c r="P1326" s="15">
        <v>2.3805323867600002E-3</v>
      </c>
      <c r="Q1326" s="15">
        <v>2.3805323867600002E-3</v>
      </c>
      <c r="R1326" s="15"/>
      <c r="S1326" s="15"/>
      <c r="T1326" s="15"/>
      <c r="U1326" s="15"/>
      <c r="V1326" s="15">
        <v>4.8111342076200001E-3</v>
      </c>
      <c r="W1326" s="15">
        <v>4.8111342076200001E-3</v>
      </c>
      <c r="X1326" s="15">
        <v>1.16299969339E-3</v>
      </c>
      <c r="Y1326" s="15">
        <v>1.16299969339E-3</v>
      </c>
      <c r="Z1326" s="30" t="s">
        <v>8</v>
      </c>
      <c r="AA1326" s="17"/>
      <c r="AB1326" s="18">
        <f t="shared" si="41"/>
        <v>-2.7414823840919542</v>
      </c>
      <c r="AD1326" s="28">
        <f t="shared" si="42"/>
        <v>0</v>
      </c>
    </row>
    <row r="1327" spans="1:30">
      <c r="A1327" s="14">
        <v>44966</v>
      </c>
      <c r="B1327" s="15">
        <v>8.008260535409419E-4</v>
      </c>
      <c r="C1327" s="15">
        <v>8.008260535409419E-4</v>
      </c>
      <c r="D1327" s="15">
        <v>2.128447050253E-2</v>
      </c>
      <c r="E1327" s="15">
        <v>2.128447050253E-2</v>
      </c>
      <c r="F1327" s="15">
        <v>1.1708136801954001</v>
      </c>
      <c r="G1327" s="15">
        <v>1.1708136801954001</v>
      </c>
      <c r="H1327" s="15">
        <v>0.2913898514087</v>
      </c>
      <c r="I1327" s="15">
        <v>0.2913898514087</v>
      </c>
      <c r="J1327" s="15">
        <v>8.8002862999999993E-6</v>
      </c>
      <c r="K1327" s="15">
        <v>8.8002862999999993E-6</v>
      </c>
      <c r="L1327" s="15">
        <v>1.1162156763999999E-4</v>
      </c>
      <c r="M1327" s="15">
        <v>1.1162156763999999E-4</v>
      </c>
      <c r="N1327" s="15">
        <v>7.9326164973600004E-3</v>
      </c>
      <c r="O1327" s="15">
        <v>7.9326164973600004E-3</v>
      </c>
      <c r="P1327" s="15">
        <v>1.9631879991799999E-3</v>
      </c>
      <c r="Q1327" s="15">
        <v>1.9631879991799999E-3</v>
      </c>
      <c r="R1327" s="15">
        <v>7.7794530915399999E-3</v>
      </c>
      <c r="S1327" s="15">
        <v>7.7794530915399999E-3</v>
      </c>
      <c r="T1327" s="15"/>
      <c r="U1327" s="15"/>
      <c r="V1327" s="15">
        <v>1.042335679049E-2</v>
      </c>
      <c r="W1327" s="15">
        <v>1.042335679049E-2</v>
      </c>
      <c r="X1327" s="15">
        <v>5.4711066915900004E-3</v>
      </c>
      <c r="Y1327" s="15">
        <v>5.4711066915900004E-3</v>
      </c>
      <c r="Z1327" s="30" t="s">
        <v>8</v>
      </c>
      <c r="AA1327" s="17"/>
      <c r="AB1327" s="18">
        <f t="shared" si="41"/>
        <v>-1.233093212839518</v>
      </c>
      <c r="AD1327" s="28">
        <f t="shared" si="42"/>
        <v>0</v>
      </c>
    </row>
    <row r="1328" spans="1:30">
      <c r="A1328" s="14">
        <v>44967</v>
      </c>
      <c r="B1328" s="15">
        <v>9.2109663301046061E-4</v>
      </c>
      <c r="C1328" s="15">
        <v>9.2109663301046061E-4</v>
      </c>
      <c r="D1328" s="15">
        <v>2.9006920537189999E-2</v>
      </c>
      <c r="E1328" s="15">
        <v>2.9006920537189999E-2</v>
      </c>
      <c r="F1328" s="15">
        <v>7.2374191142400004E-3</v>
      </c>
      <c r="G1328" s="15">
        <v>7.2374191142400004E-3</v>
      </c>
      <c r="H1328" s="15">
        <v>1.308903291289E-2</v>
      </c>
      <c r="I1328" s="15">
        <v>1.308903291289E-2</v>
      </c>
      <c r="J1328" s="15">
        <v>8.8002862999999993E-6</v>
      </c>
      <c r="K1328" s="15">
        <v>8.8002862999999993E-6</v>
      </c>
      <c r="L1328" s="15">
        <v>1.2924602568E-4</v>
      </c>
      <c r="M1328" s="15">
        <v>1.2924602568E-4</v>
      </c>
      <c r="N1328" s="15">
        <v>1.1049494831E-4</v>
      </c>
      <c r="O1328" s="15">
        <v>1.1049494831E-4</v>
      </c>
      <c r="P1328" s="15">
        <v>7.9017204050000006E-5</v>
      </c>
      <c r="Q1328" s="15">
        <v>7.9017204050000006E-5</v>
      </c>
      <c r="R1328" s="15"/>
      <c r="S1328" s="15"/>
      <c r="T1328" s="15">
        <v>1.7468775335159999E-2</v>
      </c>
      <c r="U1328" s="15">
        <v>1.7468775335159999E-2</v>
      </c>
      <c r="V1328" s="15">
        <v>1.4134145471199999E-3</v>
      </c>
      <c r="W1328" s="15">
        <v>1.4134145471199999E-3</v>
      </c>
      <c r="X1328" s="15">
        <v>6.9601914664799997E-3</v>
      </c>
      <c r="Y1328" s="15">
        <v>6.9601914664799997E-3</v>
      </c>
      <c r="Z1328" s="30" t="s">
        <v>8</v>
      </c>
      <c r="AA1328" s="17"/>
      <c r="AB1328" s="18">
        <f t="shared" si="41"/>
        <v>-4.3359805816299142</v>
      </c>
      <c r="AD1328" s="28">
        <f t="shared" si="42"/>
        <v>0</v>
      </c>
    </row>
    <row r="1329" spans="1:30">
      <c r="A1329" s="14">
        <v>44968</v>
      </c>
      <c r="B1329" s="15">
        <v>3.3012807349999118E-2</v>
      </c>
      <c r="C1329" s="15">
        <v>3.3012807349999118E-2</v>
      </c>
      <c r="D1329" s="15">
        <v>0.50600406537498999</v>
      </c>
      <c r="E1329" s="15">
        <v>0.50600406537498999</v>
      </c>
      <c r="F1329" s="15">
        <v>0.30414194917692999</v>
      </c>
      <c r="G1329" s="15">
        <v>0.15196278161824001</v>
      </c>
      <c r="H1329" s="15">
        <v>0.27775882725113998</v>
      </c>
      <c r="I1329" s="15">
        <v>0.24097242355224999</v>
      </c>
      <c r="J1329" s="15">
        <v>3.4321116579999998E-4</v>
      </c>
      <c r="K1329" s="15">
        <v>3.4321116579999998E-4</v>
      </c>
      <c r="L1329" s="15">
        <v>5.8366330235299999E-3</v>
      </c>
      <c r="M1329" s="15">
        <v>5.8366330235299999E-3</v>
      </c>
      <c r="N1329" s="15">
        <v>7.20058746481E-3</v>
      </c>
      <c r="O1329" s="15">
        <v>2.13623566731E-3</v>
      </c>
      <c r="P1329" s="15">
        <v>4.0821845697200003E-3</v>
      </c>
      <c r="Q1329" s="15">
        <v>2.8579743661500002E-3</v>
      </c>
      <c r="R1329" s="15">
        <v>1.21942633867E-2</v>
      </c>
      <c r="S1329" s="15">
        <v>1.21942633867E-2</v>
      </c>
      <c r="T1329" s="15">
        <v>8.0279406408299992E-3</v>
      </c>
      <c r="U1329" s="15">
        <v>8.0279406408299992E-3</v>
      </c>
      <c r="V1329" s="15">
        <v>1.161578144099E-2</v>
      </c>
      <c r="W1329" s="15">
        <v>1.161578144099E-2</v>
      </c>
      <c r="X1329" s="15">
        <v>1.047590058745E-2</v>
      </c>
      <c r="Y1329" s="15">
        <v>1.047590058745E-2</v>
      </c>
      <c r="Z1329" s="30" t="s">
        <v>8</v>
      </c>
      <c r="AA1329" s="17"/>
      <c r="AB1329" s="18">
        <f t="shared" si="41"/>
        <v>-1.423072777132931</v>
      </c>
      <c r="AD1329" s="28">
        <f t="shared" si="42"/>
        <v>0</v>
      </c>
    </row>
    <row r="1330" spans="1:30">
      <c r="A1330" s="14">
        <v>44969</v>
      </c>
      <c r="B1330" s="15">
        <v>1.5195161015905049E-3</v>
      </c>
      <c r="C1330" s="15">
        <v>1.5195161015905049E-3</v>
      </c>
      <c r="D1330" s="15">
        <v>0.19922099895428</v>
      </c>
      <c r="E1330" s="15">
        <v>0.19922099895428</v>
      </c>
      <c r="F1330" s="15">
        <v>0.98641142333607001</v>
      </c>
      <c r="G1330" s="15">
        <v>0.98641142333607001</v>
      </c>
      <c r="H1330" s="15">
        <v>0.3145029400521</v>
      </c>
      <c r="I1330" s="15">
        <v>0.3145029400521</v>
      </c>
      <c r="J1330" s="15">
        <v>4.9868289049999997E-5</v>
      </c>
      <c r="K1330" s="15">
        <v>4.9868289049999997E-5</v>
      </c>
      <c r="L1330" s="15">
        <v>2.1237471947700001E-3</v>
      </c>
      <c r="M1330" s="15">
        <v>2.1237471947700001E-3</v>
      </c>
      <c r="N1330" s="15">
        <v>2.275275143931E-2</v>
      </c>
      <c r="O1330" s="15">
        <v>2.275275143931E-2</v>
      </c>
      <c r="P1330" s="15">
        <v>6.3236021606200002E-3</v>
      </c>
      <c r="Q1330" s="15">
        <v>6.3236021606200002E-3</v>
      </c>
      <c r="R1330" s="15"/>
      <c r="S1330" s="15"/>
      <c r="T1330" s="15"/>
      <c r="U1330" s="15"/>
      <c r="V1330" s="15"/>
      <c r="W1330" s="15"/>
      <c r="X1330" s="15"/>
      <c r="Y1330" s="15"/>
      <c r="Z1330" s="30" t="s">
        <v>8</v>
      </c>
      <c r="AA1330" s="17"/>
      <c r="AB1330" s="18">
        <f t="shared" si="41"/>
        <v>-1.1567618545479763</v>
      </c>
      <c r="AD1330" s="28">
        <f t="shared" si="42"/>
        <v>0</v>
      </c>
    </row>
    <row r="1331" spans="1:30">
      <c r="A1331" s="14">
        <v>44970</v>
      </c>
      <c r="B1331" s="15">
        <v>0.57398694037512688</v>
      </c>
      <c r="C1331" s="15">
        <v>0.57398694037512688</v>
      </c>
      <c r="D1331" s="15">
        <v>1.111809561856E-2</v>
      </c>
      <c r="E1331" s="15">
        <v>1.111809561856E-2</v>
      </c>
      <c r="F1331" s="15">
        <v>0.79769986349269995</v>
      </c>
      <c r="G1331" s="15">
        <v>0.79769986349269995</v>
      </c>
      <c r="H1331" s="15">
        <v>0.41480693370401001</v>
      </c>
      <c r="I1331" s="15">
        <v>0.41480693370401001</v>
      </c>
      <c r="J1331" s="15">
        <v>6.3450064242099998E-3</v>
      </c>
      <c r="K1331" s="15">
        <v>6.3450064242099998E-3</v>
      </c>
      <c r="L1331" s="15">
        <v>8.8122290239999997E-5</v>
      </c>
      <c r="M1331" s="15">
        <v>8.8122290239999997E-5</v>
      </c>
      <c r="N1331" s="15">
        <v>5.6720740132000002E-3</v>
      </c>
      <c r="O1331" s="15">
        <v>5.6720740132000002E-3</v>
      </c>
      <c r="P1331" s="15">
        <v>3.81174540657E-3</v>
      </c>
      <c r="Q1331" s="15">
        <v>3.81174540657E-3</v>
      </c>
      <c r="R1331" s="15"/>
      <c r="S1331" s="15"/>
      <c r="T1331" s="15">
        <v>1.4099566438E-4</v>
      </c>
      <c r="U1331" s="15">
        <v>1.4099566438E-4</v>
      </c>
      <c r="V1331" s="15">
        <v>2.2513345717999999E-3</v>
      </c>
      <c r="W1331" s="15">
        <v>2.2513345717999999E-3</v>
      </c>
      <c r="X1331" s="15">
        <v>5.9763716301999999E-4</v>
      </c>
      <c r="Y1331" s="15">
        <v>5.9763716301999999E-4</v>
      </c>
      <c r="Z1331" s="30" t="s">
        <v>8</v>
      </c>
      <c r="AA1331" s="17"/>
      <c r="AB1331" s="18">
        <f t="shared" si="41"/>
        <v>-0.87994208699016996</v>
      </c>
      <c r="AD1331" s="28">
        <f t="shared" si="42"/>
        <v>0</v>
      </c>
    </row>
    <row r="1332" spans="1:30">
      <c r="A1332" s="14">
        <v>44971</v>
      </c>
      <c r="B1332" s="15">
        <v>0.80473924751685244</v>
      </c>
      <c r="C1332" s="15">
        <v>0.80473924751685244</v>
      </c>
      <c r="D1332" s="15">
        <v>3.2957736549599999E-2</v>
      </c>
      <c r="E1332" s="15">
        <v>3.2957736549599999E-2</v>
      </c>
      <c r="F1332" s="15">
        <v>6.4501426075399999E-3</v>
      </c>
      <c r="G1332" s="15">
        <v>6.4501426075399999E-3</v>
      </c>
      <c r="H1332" s="15">
        <v>0.31935748996843</v>
      </c>
      <c r="I1332" s="15">
        <v>0.31935748996843</v>
      </c>
      <c r="J1332" s="15">
        <v>1.8973417268509998E-2</v>
      </c>
      <c r="K1332" s="15">
        <v>1.8973417268509998E-2</v>
      </c>
      <c r="L1332" s="15">
        <v>7.6372651540000005E-5</v>
      </c>
      <c r="M1332" s="15">
        <v>7.6372651540000005E-5</v>
      </c>
      <c r="N1332" s="15">
        <v>5.0643517969999997E-5</v>
      </c>
      <c r="O1332" s="15">
        <v>5.0643517969999997E-5</v>
      </c>
      <c r="P1332" s="15">
        <v>7.2395339765599998E-3</v>
      </c>
      <c r="Q1332" s="15">
        <v>7.2395339765599998E-3</v>
      </c>
      <c r="R1332" s="15">
        <v>3.9601288361999998E-4</v>
      </c>
      <c r="S1332" s="15">
        <v>3.9601288361999998E-4</v>
      </c>
      <c r="T1332" s="15">
        <v>1.2219624246599999E-3</v>
      </c>
      <c r="U1332" s="15">
        <v>1.2219624246599999E-3</v>
      </c>
      <c r="V1332" s="15">
        <v>5.1103913593000001E-3</v>
      </c>
      <c r="W1332" s="15">
        <v>5.1103913593000001E-3</v>
      </c>
      <c r="X1332" s="15">
        <v>1.84855740739E-3</v>
      </c>
      <c r="Y1332" s="15">
        <v>1.84855740739E-3</v>
      </c>
      <c r="Z1332" s="30" t="s">
        <v>8</v>
      </c>
      <c r="AA1332" s="17"/>
      <c r="AB1332" s="18">
        <f t="shared" si="41"/>
        <v>-1.1414441454577162</v>
      </c>
      <c r="AD1332" s="28">
        <f t="shared" si="42"/>
        <v>0</v>
      </c>
    </row>
    <row r="1333" spans="1:30">
      <c r="A1333" s="14">
        <v>44972</v>
      </c>
      <c r="B1333" s="15">
        <v>2.9656964839922792E-2</v>
      </c>
      <c r="C1333" s="15">
        <v>2.9656964839922792E-2</v>
      </c>
      <c r="D1333" s="15">
        <v>4.9542351572689998E-2</v>
      </c>
      <c r="E1333" s="15">
        <v>4.9542351572689998E-2</v>
      </c>
      <c r="F1333" s="15">
        <v>2.1951663064069999E-2</v>
      </c>
      <c r="G1333" s="15">
        <v>2.1951663064069999E-2</v>
      </c>
      <c r="H1333" s="15">
        <v>3.5328480638280001E-2</v>
      </c>
      <c r="I1333" s="15">
        <v>3.5328480638280001E-2</v>
      </c>
      <c r="J1333" s="15">
        <v>2.6400858907999999E-4</v>
      </c>
      <c r="K1333" s="15">
        <v>2.6400858907999999E-4</v>
      </c>
      <c r="L1333" s="15">
        <v>1.9357529756000001E-3</v>
      </c>
      <c r="M1333" s="15">
        <v>1.9357529756000001E-3</v>
      </c>
      <c r="N1333" s="15">
        <v>1.0589099213E-4</v>
      </c>
      <c r="O1333" s="15">
        <v>1.0589099213E-4</v>
      </c>
      <c r="P1333" s="15">
        <v>8.5917297922999999E-4</v>
      </c>
      <c r="Q1333" s="15">
        <v>8.5917297922999999E-4</v>
      </c>
      <c r="R1333" s="15">
        <v>5.9636606844299996E-3</v>
      </c>
      <c r="S1333" s="15">
        <v>5.9636606844299996E-3</v>
      </c>
      <c r="T1333" s="15"/>
      <c r="U1333" s="15"/>
      <c r="V1333" s="15">
        <v>1.3692165677970001E-2</v>
      </c>
      <c r="W1333" s="15">
        <v>1.3692165677970001E-2</v>
      </c>
      <c r="X1333" s="15">
        <v>5.5723822629699998E-3</v>
      </c>
      <c r="Y1333" s="15">
        <v>5.5723822629699998E-3</v>
      </c>
      <c r="Z1333" s="30" t="s">
        <v>8</v>
      </c>
      <c r="AA1333" s="17"/>
      <c r="AB1333" s="18">
        <f t="shared" si="41"/>
        <v>-3.3430658233962771</v>
      </c>
      <c r="AD1333" s="28">
        <f t="shared" si="42"/>
        <v>0</v>
      </c>
    </row>
    <row r="1334" spans="1:30">
      <c r="A1334" s="14">
        <v>44973</v>
      </c>
      <c r="B1334" s="15">
        <v>9.8982686903413927E-2</v>
      </c>
      <c r="C1334" s="15">
        <v>9.8982686903413927E-2</v>
      </c>
      <c r="D1334" s="15">
        <v>1.338283847772E-2</v>
      </c>
      <c r="E1334" s="15">
        <v>1.338283847772E-2</v>
      </c>
      <c r="F1334" s="15">
        <v>5.7236383224099997E-2</v>
      </c>
      <c r="G1334" s="15">
        <v>5.7236383224099997E-2</v>
      </c>
      <c r="H1334" s="15">
        <v>5.6459461670260003E-2</v>
      </c>
      <c r="I1334" s="15">
        <v>5.6459461670260003E-2</v>
      </c>
      <c r="J1334" s="15">
        <v>7.4509090695999995E-4</v>
      </c>
      <c r="K1334" s="15">
        <v>7.4509090695999995E-4</v>
      </c>
      <c r="L1334" s="15">
        <v>8.8122290239999997E-5</v>
      </c>
      <c r="M1334" s="15">
        <v>8.8122290239999997E-5</v>
      </c>
      <c r="N1334" s="15">
        <v>4.6960353031400004E-3</v>
      </c>
      <c r="O1334" s="15">
        <v>4.6960353031400004E-3</v>
      </c>
      <c r="P1334" s="15">
        <v>1.45124555041E-3</v>
      </c>
      <c r="Q1334" s="15">
        <v>1.45124555041E-3</v>
      </c>
      <c r="R1334" s="15"/>
      <c r="S1334" s="15"/>
      <c r="T1334" s="15"/>
      <c r="U1334" s="15"/>
      <c r="V1334" s="15">
        <v>3.3608880111000002E-4</v>
      </c>
      <c r="W1334" s="15">
        <v>3.3608880111000002E-4</v>
      </c>
      <c r="X1334" s="15">
        <v>8.1243040780000004E-5</v>
      </c>
      <c r="Y1334" s="15">
        <v>8.1243040780000004E-5</v>
      </c>
      <c r="Z1334" s="30" t="s">
        <v>8</v>
      </c>
      <c r="AA1334" s="17"/>
      <c r="AB1334" s="18">
        <f t="shared" si="41"/>
        <v>-2.8742323909124865</v>
      </c>
      <c r="AD1334" s="28">
        <f t="shared" si="42"/>
        <v>0</v>
      </c>
    </row>
    <row r="1335" spans="1:30">
      <c r="A1335" s="14">
        <v>44974</v>
      </c>
      <c r="B1335" s="15">
        <v>6.8029146548234359E-2</v>
      </c>
      <c r="C1335" s="15">
        <v>6.8029146548234359E-2</v>
      </c>
      <c r="D1335" s="15">
        <v>7.6440211963479998E-2</v>
      </c>
      <c r="E1335" s="15">
        <v>7.6440211963479998E-2</v>
      </c>
      <c r="F1335" s="15">
        <v>4.1085658906698503</v>
      </c>
      <c r="G1335" s="15">
        <v>4.1085658906698503</v>
      </c>
      <c r="H1335" s="15">
        <v>1.04793840219423</v>
      </c>
      <c r="I1335" s="15">
        <v>1.04793840219423</v>
      </c>
      <c r="J1335" s="15">
        <v>7.6855833709999996E-4</v>
      </c>
      <c r="K1335" s="15">
        <v>7.6855833709999996E-4</v>
      </c>
      <c r="L1335" s="15">
        <v>4.4354886087E-4</v>
      </c>
      <c r="M1335" s="15">
        <v>4.4354886087E-4</v>
      </c>
      <c r="N1335" s="15">
        <v>3.5031502570160002E-2</v>
      </c>
      <c r="O1335" s="15">
        <v>3.5031502570160002E-2</v>
      </c>
      <c r="P1335" s="15">
        <v>8.9278311391199992E-3</v>
      </c>
      <c r="Q1335" s="15">
        <v>8.9278311391199992E-3</v>
      </c>
      <c r="R1335" s="15">
        <v>1.4112725800679999E-2</v>
      </c>
      <c r="S1335" s="15">
        <v>1.4112725800679999E-2</v>
      </c>
      <c r="T1335" s="15"/>
      <c r="U1335" s="15"/>
      <c r="V1335" s="15">
        <v>6.2705883165399996E-3</v>
      </c>
      <c r="W1335" s="15">
        <v>6.2705883165399996E-3</v>
      </c>
      <c r="X1335" s="15">
        <v>6.8700450787600002E-3</v>
      </c>
      <c r="Y1335" s="15">
        <v>6.8700450787600002E-3</v>
      </c>
      <c r="Z1335" s="30" t="s">
        <v>8</v>
      </c>
      <c r="AA1335" s="17"/>
      <c r="AB1335" s="18">
        <f t="shared" si="41"/>
        <v>4.6824807639219042E-2</v>
      </c>
      <c r="AD1335" s="28">
        <f t="shared" si="42"/>
        <v>0</v>
      </c>
    </row>
    <row r="1336" spans="1:30">
      <c r="A1336" s="14">
        <v>44975</v>
      </c>
      <c r="B1336" s="15">
        <v>0.14619328948835134</v>
      </c>
      <c r="C1336" s="15">
        <v>0.14619328948835134</v>
      </c>
      <c r="D1336" s="15">
        <v>2.375776944859E-2</v>
      </c>
      <c r="E1336" s="15">
        <v>2.375776944859E-2</v>
      </c>
      <c r="F1336" s="15">
        <v>0.67013804962603996</v>
      </c>
      <c r="G1336" s="15">
        <v>0.67013804962603996</v>
      </c>
      <c r="H1336" s="15">
        <v>0.22645885512975</v>
      </c>
      <c r="I1336" s="15">
        <v>0.22645885512975</v>
      </c>
      <c r="J1336" s="15">
        <v>7.6269147956000002E-4</v>
      </c>
      <c r="K1336" s="15">
        <v>7.6269147956000002E-4</v>
      </c>
      <c r="L1336" s="15">
        <v>1.3512084502999999E-4</v>
      </c>
      <c r="M1336" s="15">
        <v>1.3512084502999999E-4</v>
      </c>
      <c r="N1336" s="15">
        <v>2.3388097392099999E-3</v>
      </c>
      <c r="O1336" s="15">
        <v>2.3388097392099999E-3</v>
      </c>
      <c r="P1336" s="15">
        <v>9.0591555064000004E-4</v>
      </c>
      <c r="Q1336" s="15">
        <v>9.0591555064000004E-4</v>
      </c>
      <c r="R1336" s="15">
        <v>8.68294915195E-3</v>
      </c>
      <c r="S1336" s="15">
        <v>8.68294915195E-3</v>
      </c>
      <c r="T1336" s="15"/>
      <c r="U1336" s="15"/>
      <c r="V1336" s="15">
        <v>7.3202903254999995E-4</v>
      </c>
      <c r="W1336" s="15">
        <v>7.3202903254999995E-4</v>
      </c>
      <c r="X1336" s="15">
        <v>3.4711923862999999E-3</v>
      </c>
      <c r="Y1336" s="15">
        <v>3.4711923862999999E-3</v>
      </c>
      <c r="Z1336" s="30" t="s">
        <v>8</v>
      </c>
      <c r="AA1336" s="17"/>
      <c r="AB1336" s="18">
        <f t="shared" si="41"/>
        <v>-1.4851920056166179</v>
      </c>
      <c r="AD1336" s="28">
        <f t="shared" si="42"/>
        <v>0</v>
      </c>
    </row>
    <row r="1337" spans="1:30">
      <c r="A1337" s="14">
        <v>44976</v>
      </c>
      <c r="B1337" s="15">
        <v>4.5556148760039659E-3</v>
      </c>
      <c r="C1337" s="15">
        <v>4.5556148760039659E-3</v>
      </c>
      <c r="D1337" s="15">
        <v>1.2716868956279599</v>
      </c>
      <c r="E1337" s="15">
        <v>1.01639368339424</v>
      </c>
      <c r="F1337" s="15">
        <v>1.0073456120839999E-2</v>
      </c>
      <c r="G1337" s="15">
        <v>1.0073456120839999E-2</v>
      </c>
      <c r="H1337" s="15">
        <v>0.4859769503477</v>
      </c>
      <c r="I1337" s="15">
        <v>0.38925210216368</v>
      </c>
      <c r="J1337" s="15">
        <v>2.3467430140000001E-5</v>
      </c>
      <c r="K1337" s="15">
        <v>2.3467430140000001E-5</v>
      </c>
      <c r="L1337" s="15">
        <v>1.365895498713E-2</v>
      </c>
      <c r="M1337" s="15">
        <v>5.2550259079499999E-3</v>
      </c>
      <c r="N1337" s="15">
        <v>4.1435605620000003E-5</v>
      </c>
      <c r="O1337" s="15">
        <v>4.1435605620000003E-5</v>
      </c>
      <c r="P1337" s="15">
        <v>5.1939900182399997E-3</v>
      </c>
      <c r="Q1337" s="15">
        <v>2.0099305705900002E-3</v>
      </c>
      <c r="R1337" s="15"/>
      <c r="S1337" s="15"/>
      <c r="T1337" s="15">
        <v>5.0582194597500003E-3</v>
      </c>
      <c r="U1337" s="15">
        <v>5.0582194597500003E-3</v>
      </c>
      <c r="V1337" s="15">
        <v>5.0643517975E-4</v>
      </c>
      <c r="W1337" s="15">
        <v>5.0643517975E-4</v>
      </c>
      <c r="X1337" s="15">
        <v>2.03886644813E-3</v>
      </c>
      <c r="Y1337" s="15">
        <v>2.03886644813E-3</v>
      </c>
      <c r="Z1337" s="30" t="s">
        <v>8</v>
      </c>
      <c r="AA1337" s="17"/>
      <c r="AB1337" s="18">
        <f t="shared" si="41"/>
        <v>-0.94352806773365916</v>
      </c>
      <c r="AD1337" s="28">
        <f t="shared" si="42"/>
        <v>0</v>
      </c>
    </row>
    <row r="1338" spans="1:30">
      <c r="A1338" s="14">
        <v>44977</v>
      </c>
      <c r="B1338" s="15">
        <v>1.2126794525048548E-2</v>
      </c>
      <c r="C1338" s="15">
        <v>1.2126794525048548E-2</v>
      </c>
      <c r="D1338" s="15">
        <v>0.15986558413329</v>
      </c>
      <c r="E1338" s="15">
        <v>0.15986558413329</v>
      </c>
      <c r="F1338" s="15">
        <v>2.7973637746920001E-2</v>
      </c>
      <c r="G1338" s="15">
        <v>2.7973637746920001E-2</v>
      </c>
      <c r="H1338" s="15">
        <v>7.1932365725009995E-2</v>
      </c>
      <c r="I1338" s="15">
        <v>7.1932365725009995E-2</v>
      </c>
      <c r="J1338" s="15">
        <v>6.4535432890000001E-5</v>
      </c>
      <c r="K1338" s="15">
        <v>6.4535432890000001E-5</v>
      </c>
      <c r="L1338" s="15">
        <v>8.9884736044000004E-4</v>
      </c>
      <c r="M1338" s="15">
        <v>8.9884736044000004E-4</v>
      </c>
      <c r="N1338" s="15">
        <v>2.3480176516000001E-4</v>
      </c>
      <c r="O1338" s="15">
        <v>2.3480176516000001E-4</v>
      </c>
      <c r="P1338" s="15">
        <v>4.2179606105000001E-4</v>
      </c>
      <c r="Q1338" s="15">
        <v>4.2179606105000001E-4</v>
      </c>
      <c r="R1338" s="15">
        <v>4.4822791568200002E-3</v>
      </c>
      <c r="S1338" s="15">
        <v>4.4822791568200002E-3</v>
      </c>
      <c r="T1338" s="15">
        <v>1.2924602568E-4</v>
      </c>
      <c r="U1338" s="15">
        <v>1.2924602568E-4</v>
      </c>
      <c r="V1338" s="15">
        <v>7.7346463816400004E-3</v>
      </c>
      <c r="W1338" s="15">
        <v>7.7346463816400004E-3</v>
      </c>
      <c r="X1338" s="15">
        <v>3.6192105290999998E-3</v>
      </c>
      <c r="Y1338" s="15">
        <v>3.6192105290999998E-3</v>
      </c>
      <c r="Z1338" s="30" t="s">
        <v>8</v>
      </c>
      <c r="AA1338" s="17"/>
      <c r="AB1338" s="18">
        <f t="shared" si="41"/>
        <v>-2.6320289663762302</v>
      </c>
      <c r="AD1338" s="28">
        <f t="shared" si="42"/>
        <v>0</v>
      </c>
    </row>
    <row r="1339" spans="1:30">
      <c r="A1339" s="14">
        <v>44978</v>
      </c>
      <c r="B1339" s="15">
        <v>0.65969586210538045</v>
      </c>
      <c r="C1339" s="15">
        <v>0.65969586210538045</v>
      </c>
      <c r="D1339" s="15">
        <v>0.86774019198910002</v>
      </c>
      <c r="E1339" s="15">
        <v>0.86774019198910002</v>
      </c>
      <c r="F1339" s="15">
        <v>0.11335860905276</v>
      </c>
      <c r="G1339" s="15">
        <v>0.11335860905276</v>
      </c>
      <c r="H1339" s="15">
        <v>0.60645258939933999</v>
      </c>
      <c r="I1339" s="15">
        <v>0.60645258939933999</v>
      </c>
      <c r="J1339" s="15">
        <v>4.7052197431499999E-3</v>
      </c>
      <c r="K1339" s="15">
        <v>4.7052197431499999E-3</v>
      </c>
      <c r="L1339" s="15">
        <v>1.209625304022E-2</v>
      </c>
      <c r="M1339" s="15">
        <v>1.209625304022E-2</v>
      </c>
      <c r="N1339" s="15">
        <v>7.5504881344999998E-4</v>
      </c>
      <c r="O1339" s="15">
        <v>7.5504881344999998E-4</v>
      </c>
      <c r="P1339" s="15">
        <v>6.55063750746E-3</v>
      </c>
      <c r="Q1339" s="15">
        <v>6.55063750746E-3</v>
      </c>
      <c r="R1339" s="15">
        <v>6.3010049927000001E-3</v>
      </c>
      <c r="S1339" s="15">
        <v>6.3010049927000001E-3</v>
      </c>
      <c r="T1339" s="15">
        <v>7.2260277996000005E-4</v>
      </c>
      <c r="U1339" s="15">
        <v>7.2260277996000005E-4</v>
      </c>
      <c r="V1339" s="15">
        <v>2.7992053571599998E-3</v>
      </c>
      <c r="W1339" s="15">
        <v>2.7992053571599998E-3</v>
      </c>
      <c r="X1339" s="15">
        <v>3.3409809373799999E-3</v>
      </c>
      <c r="Y1339" s="15">
        <v>3.3409809373799999E-3</v>
      </c>
      <c r="Z1339" s="30" t="s">
        <v>8</v>
      </c>
      <c r="AA1339" s="17"/>
      <c r="AB1339" s="18">
        <f t="shared" si="41"/>
        <v>-0.50012872447077628</v>
      </c>
      <c r="AD1339" s="28">
        <f t="shared" si="42"/>
        <v>0</v>
      </c>
    </row>
    <row r="1340" spans="1:30">
      <c r="A1340" s="14">
        <v>44979</v>
      </c>
      <c r="B1340" s="15">
        <v>5.3605477298194773E-2</v>
      </c>
      <c r="C1340" s="15">
        <v>5.3605477298194773E-2</v>
      </c>
      <c r="D1340" s="15">
        <v>5.3167115111E-4</v>
      </c>
      <c r="E1340" s="15">
        <v>5.3167115111E-4</v>
      </c>
      <c r="F1340" s="15">
        <v>0.37989084019898001</v>
      </c>
      <c r="G1340" s="15">
        <v>0.37989084019898001</v>
      </c>
      <c r="H1340" s="15">
        <v>0.11237025458564</v>
      </c>
      <c r="I1340" s="15">
        <v>0.11237025458564</v>
      </c>
      <c r="J1340" s="15">
        <v>5.3681746445999995E-4</v>
      </c>
      <c r="K1340" s="15">
        <v>5.3681746445999995E-4</v>
      </c>
      <c r="L1340" s="15">
        <v>8.8122290200000008E-6</v>
      </c>
      <c r="M1340" s="15">
        <v>8.8122290200000008E-6</v>
      </c>
      <c r="N1340" s="15">
        <v>9.2723677456000003E-3</v>
      </c>
      <c r="O1340" s="15">
        <v>9.2723677456000003E-3</v>
      </c>
      <c r="P1340" s="15">
        <v>2.4484204071399999E-3</v>
      </c>
      <c r="Q1340" s="15">
        <v>2.4484204071399999E-3</v>
      </c>
      <c r="R1340" s="15">
        <v>1.8254727220459999E-2</v>
      </c>
      <c r="S1340" s="15">
        <v>1.8254727220459999E-2</v>
      </c>
      <c r="T1340" s="15"/>
      <c r="U1340" s="15"/>
      <c r="V1340" s="15">
        <v>4.2218278166399996E-3</v>
      </c>
      <c r="W1340" s="15">
        <v>4.2218278166399996E-3</v>
      </c>
      <c r="X1340" s="15">
        <v>7.9462371395300005E-3</v>
      </c>
      <c r="Y1340" s="15">
        <v>7.9462371395300005E-3</v>
      </c>
      <c r="Z1340" s="30" t="s">
        <v>8</v>
      </c>
      <c r="AA1340" s="17"/>
      <c r="AB1340" s="18">
        <f t="shared" si="41"/>
        <v>-2.1859560154633977</v>
      </c>
      <c r="AD1340" s="28">
        <f t="shared" si="42"/>
        <v>0</v>
      </c>
    </row>
    <row r="1341" spans="1:30">
      <c r="A1341" s="14">
        <v>44980</v>
      </c>
      <c r="B1341" s="15">
        <v>0.79526427259766852</v>
      </c>
      <c r="C1341" s="15">
        <v>0.79526427259766852</v>
      </c>
      <c r="D1341" s="15">
        <v>1.5806201459309999E-2</v>
      </c>
      <c r="E1341" s="15">
        <v>1.5806201459309999E-2</v>
      </c>
      <c r="F1341" s="15">
        <v>0.71021548816897995</v>
      </c>
      <c r="G1341" s="15">
        <v>0.71021548816897995</v>
      </c>
      <c r="H1341" s="15">
        <v>0.47938624777902999</v>
      </c>
      <c r="I1341" s="15">
        <v>0.47938624777902999</v>
      </c>
      <c r="J1341" s="15">
        <v>1.100329130708E-2</v>
      </c>
      <c r="K1341" s="15">
        <v>1.100329130708E-2</v>
      </c>
      <c r="L1341" s="15">
        <v>1.4393307406E-4</v>
      </c>
      <c r="M1341" s="15">
        <v>1.4393307406E-4</v>
      </c>
      <c r="N1341" s="15">
        <v>7.5412802220900001E-3</v>
      </c>
      <c r="O1341" s="15">
        <v>7.5412802220900001E-3</v>
      </c>
      <c r="P1341" s="15">
        <v>6.0520500790999998E-3</v>
      </c>
      <c r="Q1341" s="15">
        <v>6.0520500790999998E-3</v>
      </c>
      <c r="R1341" s="15"/>
      <c r="S1341" s="15"/>
      <c r="T1341" s="15"/>
      <c r="U1341" s="15"/>
      <c r="V1341" s="15">
        <v>2.5966312852599999E-3</v>
      </c>
      <c r="W1341" s="15">
        <v>2.5966312852599999E-3</v>
      </c>
      <c r="X1341" s="15">
        <v>6.2768595892000005E-4</v>
      </c>
      <c r="Y1341" s="15">
        <v>6.2768595892000005E-4</v>
      </c>
      <c r="Z1341" s="30" t="s">
        <v>8</v>
      </c>
      <c r="AA1341" s="17"/>
      <c r="AB1341" s="18">
        <f t="shared" si="41"/>
        <v>-0.7352486437115654</v>
      </c>
      <c r="AD1341" s="28">
        <f t="shared" si="42"/>
        <v>0</v>
      </c>
    </row>
    <row r="1342" spans="1:30">
      <c r="A1342" s="14">
        <v>44981</v>
      </c>
      <c r="B1342" s="15">
        <v>0.48454376382378306</v>
      </c>
      <c r="C1342" s="15">
        <v>0.48454376382378306</v>
      </c>
      <c r="D1342" s="15">
        <v>0.18891656581560001</v>
      </c>
      <c r="E1342" s="15">
        <v>0.18891656581560001</v>
      </c>
      <c r="F1342" s="15">
        <v>2.8290113694697898</v>
      </c>
      <c r="G1342" s="15">
        <v>2.8290113694697898</v>
      </c>
      <c r="H1342" s="15">
        <v>0.93926748826009998</v>
      </c>
      <c r="I1342" s="15">
        <v>0.93926748826009998</v>
      </c>
      <c r="J1342" s="15">
        <v>8.2429348368000005E-4</v>
      </c>
      <c r="K1342" s="15">
        <v>8.2429348368000005E-4</v>
      </c>
      <c r="L1342" s="15">
        <v>1.66257387585E-3</v>
      </c>
      <c r="M1342" s="15">
        <v>1.66257387585E-3</v>
      </c>
      <c r="N1342" s="15">
        <v>8.5587545377700004E-3</v>
      </c>
      <c r="O1342" s="15">
        <v>8.5587545377700004E-3</v>
      </c>
      <c r="P1342" s="15">
        <v>3.01155710078E-3</v>
      </c>
      <c r="Q1342" s="15">
        <v>3.01155710078E-3</v>
      </c>
      <c r="R1342" s="15"/>
      <c r="S1342" s="15"/>
      <c r="T1342" s="15">
        <v>3.3486470290999999E-4</v>
      </c>
      <c r="U1342" s="15">
        <v>3.3486470290999999E-4</v>
      </c>
      <c r="V1342" s="15">
        <v>3.2227693256799998E-3</v>
      </c>
      <c r="W1342" s="15">
        <v>3.2227693256799998E-3</v>
      </c>
      <c r="X1342" s="15">
        <v>9.0591555064000004E-4</v>
      </c>
      <c r="Y1342" s="15">
        <v>9.0591555064000004E-4</v>
      </c>
      <c r="Z1342" s="30" t="s">
        <v>8</v>
      </c>
      <c r="AA1342" s="17"/>
      <c r="AB1342" s="18">
        <f t="shared" si="41"/>
        <v>-6.2654975313481562E-2</v>
      </c>
      <c r="AD1342" s="28">
        <f t="shared" si="42"/>
        <v>0</v>
      </c>
    </row>
    <row r="1343" spans="1:30">
      <c r="A1343" s="14">
        <v>44982</v>
      </c>
      <c r="B1343" s="15">
        <v>0.92227293794624776</v>
      </c>
      <c r="C1343" s="15">
        <v>0.92227293794624787</v>
      </c>
      <c r="D1343" s="15">
        <v>0.71398441997909001</v>
      </c>
      <c r="E1343" s="15">
        <v>0.12584744269114001</v>
      </c>
      <c r="F1343" s="15">
        <v>0.29665591642898997</v>
      </c>
      <c r="G1343" s="15">
        <v>0.29665591642898997</v>
      </c>
      <c r="H1343" s="15">
        <v>0.69212615820023005</v>
      </c>
      <c r="I1343" s="15">
        <v>0.46929430402814998</v>
      </c>
      <c r="J1343" s="15">
        <v>1.7571238317619999E-2</v>
      </c>
      <c r="K1343" s="15">
        <v>1.7571238317619999E-2</v>
      </c>
      <c r="L1343" s="15">
        <v>1.8843483062899999E-2</v>
      </c>
      <c r="M1343" s="15">
        <v>7.8722579280999995E-4</v>
      </c>
      <c r="N1343" s="15">
        <v>2.8130172257E-3</v>
      </c>
      <c r="O1343" s="15">
        <v>2.8130172257E-3</v>
      </c>
      <c r="P1343" s="15">
        <v>1.4485745463330001E-2</v>
      </c>
      <c r="Q1343" s="15">
        <v>7.6446362621100002E-3</v>
      </c>
      <c r="R1343" s="15">
        <v>3.0055911152309999E-2</v>
      </c>
      <c r="S1343" s="15">
        <v>3.0055911152309999E-2</v>
      </c>
      <c r="T1343" s="15">
        <v>7.6813262992199999E-3</v>
      </c>
      <c r="U1343" s="15">
        <v>2.3793018364699999E-3</v>
      </c>
      <c r="V1343" s="15">
        <v>4.2310357290000003E-3</v>
      </c>
      <c r="W1343" s="15">
        <v>4.2310357290000003E-3</v>
      </c>
      <c r="X1343" s="15">
        <v>1.5336015095619999E-2</v>
      </c>
      <c r="Y1343" s="15">
        <v>1.33271974434E-2</v>
      </c>
      <c r="Z1343" s="30" t="s">
        <v>8</v>
      </c>
      <c r="AA1343" s="17"/>
      <c r="AB1343" s="18">
        <f t="shared" si="41"/>
        <v>-0.75652519342109337</v>
      </c>
      <c r="AD1343" s="28">
        <f t="shared" si="42"/>
        <v>0</v>
      </c>
    </row>
    <row r="1344" spans="1:30">
      <c r="A1344" s="14">
        <v>44983</v>
      </c>
      <c r="B1344" s="15">
        <v>5.5676478008084536E-3</v>
      </c>
      <c r="C1344" s="15">
        <v>5.5676478008084536E-3</v>
      </c>
      <c r="D1344" s="15">
        <v>8.8756770729299994E-2</v>
      </c>
      <c r="E1344" s="15">
        <v>8.8756770729299994E-2</v>
      </c>
      <c r="F1344" s="15">
        <v>0.31985525161771999</v>
      </c>
      <c r="G1344" s="15">
        <v>0.31985525161771999</v>
      </c>
      <c r="H1344" s="15">
        <v>0.11305915105474</v>
      </c>
      <c r="I1344" s="15">
        <v>0.11305915105474</v>
      </c>
      <c r="J1344" s="15">
        <v>1.7600572609999998E-5</v>
      </c>
      <c r="K1344" s="15">
        <v>1.7600572609999998E-5</v>
      </c>
      <c r="L1344" s="15">
        <v>4.9935964468999995E-4</v>
      </c>
      <c r="M1344" s="15">
        <v>4.9935964468999995E-4</v>
      </c>
      <c r="N1344" s="15">
        <v>1.524369891047E-2</v>
      </c>
      <c r="O1344" s="15">
        <v>1.524369891047E-2</v>
      </c>
      <c r="P1344" s="15">
        <v>3.88074634532E-3</v>
      </c>
      <c r="Q1344" s="15">
        <v>3.88074634532E-3</v>
      </c>
      <c r="R1344" s="15">
        <v>1.0501674987830001E-2</v>
      </c>
      <c r="S1344" s="15">
        <v>1.0501674987830001E-2</v>
      </c>
      <c r="T1344" s="15">
        <v>3.6600124546199999E-3</v>
      </c>
      <c r="U1344" s="15">
        <v>3.6600124546199999E-3</v>
      </c>
      <c r="V1344" s="15">
        <v>1.692414291601E-2</v>
      </c>
      <c r="W1344" s="15">
        <v>1.692414291601E-2</v>
      </c>
      <c r="X1344" s="15">
        <v>9.4620319552300002E-3</v>
      </c>
      <c r="Y1344" s="15">
        <v>9.4620319552300002E-3</v>
      </c>
      <c r="Z1344" s="30" t="s">
        <v>8</v>
      </c>
      <c r="AA1344" s="17"/>
      <c r="AB1344" s="18">
        <f t="shared" si="41"/>
        <v>-2.1798441365661199</v>
      </c>
      <c r="AD1344" s="28">
        <f t="shared" si="42"/>
        <v>0</v>
      </c>
    </row>
    <row r="1345" spans="1:30">
      <c r="A1345" s="14">
        <v>44984</v>
      </c>
      <c r="B1345" s="15">
        <v>0.46954514253530377</v>
      </c>
      <c r="C1345" s="15">
        <v>0.46954514253530377</v>
      </c>
      <c r="D1345" s="15">
        <v>5.6897625398E-3</v>
      </c>
      <c r="E1345" s="15">
        <v>5.6897625398E-3</v>
      </c>
      <c r="F1345" s="15">
        <v>1.479251120488E-2</v>
      </c>
      <c r="G1345" s="15">
        <v>1.479251120488E-2</v>
      </c>
      <c r="H1345" s="15">
        <v>0.18387303382103001</v>
      </c>
      <c r="I1345" s="15">
        <v>0.18387303382103001</v>
      </c>
      <c r="J1345" s="15">
        <v>2.21767214827E-3</v>
      </c>
      <c r="K1345" s="15">
        <v>2.21767214827E-3</v>
      </c>
      <c r="L1345" s="15">
        <v>5.2873374140000001E-5</v>
      </c>
      <c r="M1345" s="15">
        <v>5.2873374140000001E-5</v>
      </c>
      <c r="N1345" s="15">
        <v>6.9059342689999998E-5</v>
      </c>
      <c r="O1345" s="15">
        <v>6.9059342689999998E-5</v>
      </c>
      <c r="P1345" s="15">
        <v>8.7809259146999995E-4</v>
      </c>
      <c r="Q1345" s="15">
        <v>8.7809259146999995E-4</v>
      </c>
      <c r="R1345" s="15">
        <v>1.3200429454E-3</v>
      </c>
      <c r="S1345" s="15">
        <v>1.3200429454E-3</v>
      </c>
      <c r="T1345" s="15">
        <v>1.5541834588590001E-2</v>
      </c>
      <c r="U1345" s="15">
        <v>1.5541834588590001E-2</v>
      </c>
      <c r="V1345" s="15">
        <v>1.7734439203610002E-2</v>
      </c>
      <c r="W1345" s="15">
        <v>1.7734439203610002E-2</v>
      </c>
      <c r="X1345" s="15">
        <v>1.067622589349E-2</v>
      </c>
      <c r="Y1345" s="15">
        <v>1.067622589349E-2</v>
      </c>
      <c r="Z1345" s="30" t="s">
        <v>8</v>
      </c>
      <c r="AA1345" s="17"/>
      <c r="AB1345" s="18">
        <f t="shared" si="41"/>
        <v>-1.6935097931372574</v>
      </c>
      <c r="AD1345" s="28">
        <f t="shared" si="42"/>
        <v>0</v>
      </c>
    </row>
    <row r="1346" spans="1:30">
      <c r="A1346" s="14">
        <v>44985</v>
      </c>
      <c r="B1346" s="15">
        <v>2.3100751544450248E-2</v>
      </c>
      <c r="C1346" s="15">
        <v>2.3100751544450248E-2</v>
      </c>
      <c r="D1346" s="15">
        <v>5.3637100659200002E-3</v>
      </c>
      <c r="E1346" s="15">
        <v>5.3637100659200002E-3</v>
      </c>
      <c r="F1346" s="15">
        <v>0.48039059964226999</v>
      </c>
      <c r="G1346" s="15">
        <v>0.48039059964226999</v>
      </c>
      <c r="H1346" s="15">
        <v>0.12692166223261001</v>
      </c>
      <c r="I1346" s="15">
        <v>0.12692166223261001</v>
      </c>
      <c r="J1346" s="15">
        <v>1.3493772330999999E-4</v>
      </c>
      <c r="K1346" s="15">
        <v>1.3493772330999999E-4</v>
      </c>
      <c r="L1346" s="15">
        <v>5.8748193489999997E-5</v>
      </c>
      <c r="M1346" s="15">
        <v>5.8748193489999997E-5</v>
      </c>
      <c r="N1346" s="15">
        <v>3.6417293380199998E-3</v>
      </c>
      <c r="O1346" s="15">
        <v>3.6417293380199998E-3</v>
      </c>
      <c r="P1346" s="15">
        <v>9.5377104041999999E-4</v>
      </c>
      <c r="Q1346" s="15">
        <v>9.5377104041999999E-4</v>
      </c>
      <c r="R1346" s="15">
        <v>4.4910794431200001E-3</v>
      </c>
      <c r="S1346" s="15">
        <v>4.4910794431200001E-3</v>
      </c>
      <c r="T1346" s="15">
        <v>1.581207627865E-2</v>
      </c>
      <c r="U1346" s="15">
        <v>1.581207627865E-2</v>
      </c>
      <c r="V1346" s="15">
        <v>1.1675632871329999E-2</v>
      </c>
      <c r="W1346" s="15">
        <v>1.1675632871329999E-2</v>
      </c>
      <c r="X1346" s="15">
        <v>1.051707856703E-2</v>
      </c>
      <c r="Y1346" s="15">
        <v>1.051707856703E-2</v>
      </c>
      <c r="Z1346" s="30" t="s">
        <v>8</v>
      </c>
      <c r="AA1346" s="17"/>
      <c r="AB1346" s="18">
        <f t="shared" si="41"/>
        <v>-2.0641852156572682</v>
      </c>
      <c r="AD1346" s="28">
        <f t="shared" si="42"/>
        <v>0</v>
      </c>
    </row>
    <row r="1347" spans="1:30">
      <c r="A1347" s="14">
        <v>44986</v>
      </c>
      <c r="B1347" s="15">
        <v>3.6726528169716455E-3</v>
      </c>
      <c r="C1347" s="15">
        <v>3.6726528169716455E-3</v>
      </c>
      <c r="D1347" s="15">
        <v>0.35441610170486998</v>
      </c>
      <c r="E1347" s="15">
        <v>6.7907036858619998E-2</v>
      </c>
      <c r="F1347" s="15">
        <v>0.44165751630375999</v>
      </c>
      <c r="G1347" s="15">
        <v>0.44165751630375999</v>
      </c>
      <c r="H1347" s="15">
        <v>0.24243591120468999</v>
      </c>
      <c r="I1347" s="15">
        <v>0.13388407953581999</v>
      </c>
      <c r="J1347" s="15">
        <v>2.053400137E-5</v>
      </c>
      <c r="K1347" s="15">
        <v>2.053400137E-5</v>
      </c>
      <c r="L1347" s="15">
        <v>1.6778484061620001E-2</v>
      </c>
      <c r="M1347" s="15">
        <v>3.0549060616000002E-4</v>
      </c>
      <c r="N1347" s="15">
        <v>1.7987656793480002E-2</v>
      </c>
      <c r="O1347" s="15">
        <v>1.7987656793480002E-2</v>
      </c>
      <c r="P1347" s="15">
        <v>1.0712952199599999E-2</v>
      </c>
      <c r="Q1347" s="15">
        <v>4.47170599813E-3</v>
      </c>
      <c r="R1347" s="15"/>
      <c r="S1347" s="15"/>
      <c r="T1347" s="15">
        <v>1.938102903336E-2</v>
      </c>
      <c r="U1347" s="15">
        <v>1.938102903336E-2</v>
      </c>
      <c r="V1347" s="15">
        <v>5.4741038974800002E-3</v>
      </c>
      <c r="W1347" s="15">
        <v>5.4741038974800002E-3</v>
      </c>
      <c r="X1347" s="15">
        <v>8.6662953228999993E-3</v>
      </c>
      <c r="Y1347" s="15">
        <v>8.6662953228999993E-3</v>
      </c>
      <c r="Z1347" s="30" t="s">
        <v>8</v>
      </c>
      <c r="AA1347" s="17"/>
      <c r="AB1347" s="18">
        <f t="shared" si="41"/>
        <v>-2.0107809315181098</v>
      </c>
      <c r="AD1347" s="28">
        <f t="shared" si="42"/>
        <v>0</v>
      </c>
    </row>
    <row r="1348" spans="1:30">
      <c r="A1348" s="14">
        <v>44987</v>
      </c>
      <c r="B1348" s="15">
        <v>0.2959301609279022</v>
      </c>
      <c r="C1348" s="15">
        <v>0.2959301609279022</v>
      </c>
      <c r="D1348" s="15">
        <v>2.824025661211E-2</v>
      </c>
      <c r="E1348" s="15">
        <v>2.824025661211E-2</v>
      </c>
      <c r="F1348" s="15">
        <v>6.4492218163070006E-2</v>
      </c>
      <c r="G1348" s="15">
        <v>6.4492218163070006E-2</v>
      </c>
      <c r="H1348" s="15">
        <v>0.13856278835019001</v>
      </c>
      <c r="I1348" s="15">
        <v>0.13856278835019001</v>
      </c>
      <c r="J1348" s="15">
        <v>1.3892718643109999E-2</v>
      </c>
      <c r="K1348" s="15">
        <v>1.3892718643109999E-2</v>
      </c>
      <c r="L1348" s="15">
        <v>1.2630861601000001E-4</v>
      </c>
      <c r="M1348" s="15">
        <v>1.2630861601000001E-4</v>
      </c>
      <c r="N1348" s="15">
        <v>6.5836573367000003E-4</v>
      </c>
      <c r="O1348" s="15">
        <v>6.5836573367000003E-4</v>
      </c>
      <c r="P1348" s="15">
        <v>5.4777842017899999E-3</v>
      </c>
      <c r="Q1348" s="15">
        <v>5.4777842017899999E-3</v>
      </c>
      <c r="R1348" s="15">
        <v>1.4667143837999999E-4</v>
      </c>
      <c r="S1348" s="15">
        <v>1.4667143837999999E-4</v>
      </c>
      <c r="T1348" s="15">
        <v>1.0565862599730001E-2</v>
      </c>
      <c r="U1348" s="15">
        <v>1.0565862599730001E-2</v>
      </c>
      <c r="V1348" s="15">
        <v>1.0308257886E-2</v>
      </c>
      <c r="W1348" s="15">
        <v>1.0308257886E-2</v>
      </c>
      <c r="X1348" s="15">
        <v>6.55063750746E-3</v>
      </c>
      <c r="Y1348" s="15">
        <v>6.55063750746E-3</v>
      </c>
      <c r="Z1348" s="30" t="s">
        <v>8</v>
      </c>
      <c r="AA1348" s="17"/>
      <c r="AB1348" s="18">
        <f t="shared" si="41"/>
        <v>-1.9764317105960265</v>
      </c>
      <c r="AD1348" s="28">
        <f t="shared" si="42"/>
        <v>0</v>
      </c>
    </row>
    <row r="1349" spans="1:30">
      <c r="A1349" s="14">
        <v>44988</v>
      </c>
      <c r="B1349" s="15">
        <v>2.2074051475808012E-2</v>
      </c>
      <c r="C1349" s="15">
        <v>2.2074051475808012E-2</v>
      </c>
      <c r="D1349" s="15">
        <v>2.24124358176E-3</v>
      </c>
      <c r="E1349" s="15">
        <v>2.24124358176E-3</v>
      </c>
      <c r="F1349" s="15">
        <v>0.14519956999049</v>
      </c>
      <c r="G1349" s="15">
        <v>4.4662978897770003E-2</v>
      </c>
      <c r="H1349" s="15">
        <v>4.432308687942E-2</v>
      </c>
      <c r="I1349" s="15">
        <v>2.0020288501829998E-2</v>
      </c>
      <c r="J1349" s="15">
        <v>3.344108795E-4</v>
      </c>
      <c r="K1349" s="15">
        <v>3.344108795E-4</v>
      </c>
      <c r="L1349" s="15">
        <v>1.468704837E-5</v>
      </c>
      <c r="M1349" s="15">
        <v>1.468704837E-5</v>
      </c>
      <c r="N1349" s="15">
        <v>5.2899456503000004E-3</v>
      </c>
      <c r="O1349" s="15">
        <v>2.8084132695E-4</v>
      </c>
      <c r="P1349" s="15">
        <v>1.4111804892099999E-3</v>
      </c>
      <c r="Q1349" s="15">
        <v>2.0032530603999999E-4</v>
      </c>
      <c r="R1349" s="15"/>
      <c r="S1349" s="15"/>
      <c r="T1349" s="15">
        <v>1.148527182789E-2</v>
      </c>
      <c r="U1349" s="15">
        <v>1.148527182789E-2</v>
      </c>
      <c r="V1349" s="15">
        <v>6.8368749266200001E-3</v>
      </c>
      <c r="W1349" s="15">
        <v>6.8368749266200001E-3</v>
      </c>
      <c r="X1349" s="15">
        <v>6.0041945893199999E-3</v>
      </c>
      <c r="Y1349" s="15">
        <v>6.0041945893199999E-3</v>
      </c>
      <c r="Z1349" s="30" t="s">
        <v>8</v>
      </c>
      <c r="AA1349" s="17"/>
      <c r="AB1349" s="18">
        <f t="shared" si="41"/>
        <v>-3.9110090945180764</v>
      </c>
      <c r="AD1349" s="28">
        <f t="shared" si="42"/>
        <v>0</v>
      </c>
    </row>
    <row r="1350" spans="1:30">
      <c r="A1350" s="14">
        <v>44989</v>
      </c>
      <c r="B1350" s="15">
        <v>4.030531126612652E-2</v>
      </c>
      <c r="C1350" s="15">
        <v>4.030531126612652E-2</v>
      </c>
      <c r="D1350" s="15">
        <v>6.2102715341499998E-2</v>
      </c>
      <c r="E1350" s="15">
        <v>6.2102715341499998E-2</v>
      </c>
      <c r="F1350" s="15">
        <v>4.5864611460629999E-2</v>
      </c>
      <c r="G1350" s="15">
        <v>4.5864611460629999E-2</v>
      </c>
      <c r="H1350" s="15">
        <v>4.9907711244429998E-2</v>
      </c>
      <c r="I1350" s="15">
        <v>4.9907711244429998E-2</v>
      </c>
      <c r="J1350" s="15">
        <v>4.1654688499000002E-4</v>
      </c>
      <c r="K1350" s="15">
        <v>4.1654688499000002E-4</v>
      </c>
      <c r="L1350" s="15">
        <v>4.1711217380000003E-4</v>
      </c>
      <c r="M1350" s="15">
        <v>4.1711217380000003E-4</v>
      </c>
      <c r="N1350" s="15">
        <v>3.3148484492999999E-4</v>
      </c>
      <c r="O1350" s="15">
        <v>3.3148484492999999E-4</v>
      </c>
      <c r="P1350" s="15">
        <v>3.9619893861E-4</v>
      </c>
      <c r="Q1350" s="15">
        <v>3.9619893861E-4</v>
      </c>
      <c r="R1350" s="15"/>
      <c r="S1350" s="15"/>
      <c r="T1350" s="15">
        <v>3.8136389806010002E-2</v>
      </c>
      <c r="U1350" s="15">
        <v>3.8136389806010002E-2</v>
      </c>
      <c r="V1350" s="15">
        <v>8.7475167410000005E-5</v>
      </c>
      <c r="W1350" s="15">
        <v>8.7475167410000005E-5</v>
      </c>
      <c r="X1350" s="15">
        <v>1.447016460619E-2</v>
      </c>
      <c r="Y1350" s="15">
        <v>1.447016460619E-2</v>
      </c>
      <c r="Z1350" s="30" t="s">
        <v>8</v>
      </c>
      <c r="AA1350" s="17"/>
      <c r="AB1350" s="18">
        <f t="shared" si="41"/>
        <v>-2.9975797542072931</v>
      </c>
      <c r="AD1350" s="28">
        <f t="shared" si="42"/>
        <v>0</v>
      </c>
    </row>
    <row r="1351" spans="1:30">
      <c r="A1351" s="14">
        <v>44990</v>
      </c>
      <c r="B1351" s="15">
        <v>9.1021361228285289E-2</v>
      </c>
      <c r="C1351" s="15">
        <v>9.1021361228285289E-2</v>
      </c>
      <c r="D1351" s="15">
        <v>0.34362112115052001</v>
      </c>
      <c r="E1351" s="15">
        <v>0.34362112115052001</v>
      </c>
      <c r="F1351" s="15">
        <v>1.29559010057343</v>
      </c>
      <c r="G1351" s="15">
        <v>1.01632793059076</v>
      </c>
      <c r="H1351" s="15">
        <v>0.47790717926944998</v>
      </c>
      <c r="I1351" s="15">
        <v>0.41040088988953</v>
      </c>
      <c r="J1351" s="15">
        <v>7.5389119326000004E-4</v>
      </c>
      <c r="K1351" s="15">
        <v>7.5389119326000004E-4</v>
      </c>
      <c r="L1351" s="15">
        <v>2.2735550881800002E-3</v>
      </c>
      <c r="M1351" s="15">
        <v>2.2735550881800002E-3</v>
      </c>
      <c r="N1351" s="15">
        <v>2.9341012732240001E-2</v>
      </c>
      <c r="O1351" s="15">
        <v>1.7554884912610001E-2</v>
      </c>
      <c r="P1351" s="15">
        <v>8.2400475883900003E-3</v>
      </c>
      <c r="Q1351" s="15">
        <v>5.3909765691699998E-3</v>
      </c>
      <c r="R1351" s="15">
        <v>1.466714384E-5</v>
      </c>
      <c r="S1351" s="15">
        <v>1.466714384E-5</v>
      </c>
      <c r="T1351" s="15">
        <v>5.0141583146300003E-3</v>
      </c>
      <c r="U1351" s="15">
        <v>5.0141583146300003E-3</v>
      </c>
      <c r="V1351" s="15">
        <v>1.0312861842199999E-3</v>
      </c>
      <c r="W1351" s="15">
        <v>1.0312861842199999E-3</v>
      </c>
      <c r="X1351" s="15">
        <v>2.1546099582800001E-3</v>
      </c>
      <c r="Y1351" s="15">
        <v>2.1546099582800001E-3</v>
      </c>
      <c r="Z1351" s="30" t="s">
        <v>8</v>
      </c>
      <c r="AA1351" s="17"/>
      <c r="AB1351" s="18">
        <f t="shared" si="41"/>
        <v>-0.89062081678112015</v>
      </c>
      <c r="AD1351" s="28">
        <f t="shared" si="42"/>
        <v>0</v>
      </c>
    </row>
    <row r="1352" spans="1:30">
      <c r="A1352" s="14">
        <v>44991</v>
      </c>
      <c r="B1352" s="15">
        <v>3.652118815598801E-2</v>
      </c>
      <c r="C1352" s="15">
        <v>3.652118815598801E-2</v>
      </c>
      <c r="D1352" s="15">
        <v>0.34011385399899002</v>
      </c>
      <c r="E1352" s="15">
        <v>0.34011385399899002</v>
      </c>
      <c r="F1352" s="15">
        <v>1.04612473498477</v>
      </c>
      <c r="G1352" s="15">
        <v>1.04612473498477</v>
      </c>
      <c r="H1352" s="15">
        <v>0.39559796269163999</v>
      </c>
      <c r="I1352" s="15">
        <v>0.39559796269163999</v>
      </c>
      <c r="J1352" s="15">
        <v>2.9627630552000003E-4</v>
      </c>
      <c r="K1352" s="15">
        <v>2.9627630552000003E-4</v>
      </c>
      <c r="L1352" s="15">
        <v>1.8887544208E-3</v>
      </c>
      <c r="M1352" s="15">
        <v>1.8887544208E-3</v>
      </c>
      <c r="N1352" s="15">
        <v>9.4795457736799992E-3</v>
      </c>
      <c r="O1352" s="15">
        <v>9.4795457736799992E-3</v>
      </c>
      <c r="P1352" s="15">
        <v>3.11951018237E-3</v>
      </c>
      <c r="Q1352" s="15">
        <v>3.11951018237E-3</v>
      </c>
      <c r="R1352" s="15">
        <v>2.0988682831810001E-2</v>
      </c>
      <c r="S1352" s="15">
        <v>2.0988682831810001E-2</v>
      </c>
      <c r="T1352" s="15">
        <v>3.8068829383499998E-3</v>
      </c>
      <c r="U1352" s="15">
        <v>3.8068829383499998E-3</v>
      </c>
      <c r="V1352" s="15">
        <v>1.267469136229E-2</v>
      </c>
      <c r="W1352" s="15">
        <v>1.267469136229E-2</v>
      </c>
      <c r="X1352" s="15">
        <v>1.246913738254E-2</v>
      </c>
      <c r="Y1352" s="15">
        <v>1.246913738254E-2</v>
      </c>
      <c r="Z1352" s="30" t="s">
        <v>8</v>
      </c>
      <c r="AA1352" s="17"/>
      <c r="AB1352" s="18">
        <f t="shared" ref="AB1352:AB1415" si="43">IF(I1352&gt;0,LN(I1352),"")</f>
        <v>-0.92735682916686113</v>
      </c>
      <c r="AD1352" s="28">
        <f t="shared" si="42"/>
        <v>0</v>
      </c>
    </row>
    <row r="1353" spans="1:30">
      <c r="A1353" s="14">
        <v>44992</v>
      </c>
      <c r="B1353" s="15">
        <v>7.3981073517591775E-3</v>
      </c>
      <c r="C1353" s="15">
        <v>7.3981073517591775E-3</v>
      </c>
      <c r="D1353" s="15">
        <v>6.4214712897580004E-2</v>
      </c>
      <c r="E1353" s="15">
        <v>6.4214712897580004E-2</v>
      </c>
      <c r="F1353" s="15">
        <v>0.33642028595172002</v>
      </c>
      <c r="G1353" s="15">
        <v>0.33642028595172002</v>
      </c>
      <c r="H1353" s="15">
        <v>0.10845945944441999</v>
      </c>
      <c r="I1353" s="15">
        <v>0.10845945944441999</v>
      </c>
      <c r="J1353" s="15">
        <v>4.9868289049999997E-5</v>
      </c>
      <c r="K1353" s="15">
        <v>4.9868289049999997E-5</v>
      </c>
      <c r="L1353" s="15">
        <v>4.2886181250000001E-4</v>
      </c>
      <c r="M1353" s="15">
        <v>4.2886181250000001E-4</v>
      </c>
      <c r="N1353" s="15">
        <v>2.2421266594400001E-3</v>
      </c>
      <c r="O1353" s="15">
        <v>2.2421266594400001E-3</v>
      </c>
      <c r="P1353" s="15">
        <v>7.2339693847000002E-4</v>
      </c>
      <c r="Q1353" s="15">
        <v>7.2339693847000002E-4</v>
      </c>
      <c r="R1353" s="15"/>
      <c r="S1353" s="15"/>
      <c r="T1353" s="15"/>
      <c r="U1353" s="15"/>
      <c r="V1353" s="15">
        <v>3.0524229470400002E-3</v>
      </c>
      <c r="W1353" s="15">
        <v>3.0524229470400002E-3</v>
      </c>
      <c r="X1353" s="15">
        <v>7.3786487724000001E-4</v>
      </c>
      <c r="Y1353" s="15">
        <v>7.3786487724000001E-4</v>
      </c>
      <c r="Z1353" s="30" t="s">
        <v>8</v>
      </c>
      <c r="AA1353" s="17"/>
      <c r="AB1353" s="18">
        <f t="shared" si="43"/>
        <v>-2.2213788214981092</v>
      </c>
      <c r="AD1353" s="28">
        <f t="shared" si="42"/>
        <v>0</v>
      </c>
    </row>
    <row r="1354" spans="1:30">
      <c r="A1354" s="14">
        <v>44993</v>
      </c>
      <c r="B1354" s="15">
        <v>5.1179531707431551E-2</v>
      </c>
      <c r="C1354" s="15">
        <v>5.1179531707431551E-2</v>
      </c>
      <c r="D1354" s="15">
        <v>0.91204514211188004</v>
      </c>
      <c r="E1354" s="15">
        <v>0.91204514211188004</v>
      </c>
      <c r="F1354" s="15">
        <v>0.67952551627614</v>
      </c>
      <c r="G1354" s="15">
        <v>0.67952551627614</v>
      </c>
      <c r="H1354" s="15">
        <v>0.52923274851327995</v>
      </c>
      <c r="I1354" s="15">
        <v>0.52923274851327995</v>
      </c>
      <c r="J1354" s="15">
        <v>4.3972097225599997E-3</v>
      </c>
      <c r="K1354" s="15">
        <v>4.3972097225599997E-3</v>
      </c>
      <c r="L1354" s="15">
        <v>8.2159348599999994E-3</v>
      </c>
      <c r="M1354" s="15">
        <v>8.2159348599999994E-3</v>
      </c>
      <c r="N1354" s="15">
        <v>2.53217589875E-3</v>
      </c>
      <c r="O1354" s="15">
        <v>2.53217589875E-3</v>
      </c>
      <c r="P1354" s="15">
        <v>5.3932024059099998E-3</v>
      </c>
      <c r="Q1354" s="15">
        <v>5.3932024059099998E-3</v>
      </c>
      <c r="R1354" s="15"/>
      <c r="S1354" s="15"/>
      <c r="T1354" s="15">
        <v>6.1656229071000001E-3</v>
      </c>
      <c r="U1354" s="15">
        <v>6.1656229071000001E-3</v>
      </c>
      <c r="V1354" s="15">
        <v>2.1638594044E-4</v>
      </c>
      <c r="W1354" s="15">
        <v>2.1638594044E-4</v>
      </c>
      <c r="X1354" s="15">
        <v>2.3883228153300001E-3</v>
      </c>
      <c r="Y1354" s="15">
        <v>2.3883228153300001E-3</v>
      </c>
      <c r="Z1354" s="30" t="s">
        <v>8</v>
      </c>
      <c r="AA1354" s="17"/>
      <c r="AB1354" s="18">
        <f t="shared" si="43"/>
        <v>-0.63632696559992918</v>
      </c>
      <c r="AD1354" s="28">
        <f t="shared" si="42"/>
        <v>0</v>
      </c>
    </row>
    <row r="1355" spans="1:30">
      <c r="A1355" s="14">
        <v>44994</v>
      </c>
      <c r="B1355" s="15">
        <v>1.4960486714501111E-4</v>
      </c>
      <c r="C1355" s="15">
        <v>1.4960486714501111E-4</v>
      </c>
      <c r="D1355" s="15">
        <v>6.4070779823519997E-2</v>
      </c>
      <c r="E1355" s="15">
        <v>6.4070779823519997E-2</v>
      </c>
      <c r="F1355" s="15">
        <v>2.02343874091E-2</v>
      </c>
      <c r="G1355" s="15">
        <v>2.02343874091E-2</v>
      </c>
      <c r="H1355" s="15">
        <v>2.9223010477570002E-2</v>
      </c>
      <c r="I1355" s="15">
        <v>2.9223010477570002E-2</v>
      </c>
      <c r="J1355" s="15">
        <v>2.9334287700000001E-6</v>
      </c>
      <c r="K1355" s="15">
        <v>2.9334287700000001E-6</v>
      </c>
      <c r="L1355" s="15">
        <v>4.4354886087E-4</v>
      </c>
      <c r="M1355" s="15">
        <v>4.4354886087E-4</v>
      </c>
      <c r="N1355" s="15">
        <v>7.3663298869999999E-5</v>
      </c>
      <c r="O1355" s="15">
        <v>7.3663298869999999E-5</v>
      </c>
      <c r="P1355" s="15">
        <v>1.8697028564E-4</v>
      </c>
      <c r="Q1355" s="15">
        <v>1.8697028564E-4</v>
      </c>
      <c r="R1355" s="15"/>
      <c r="S1355" s="15"/>
      <c r="T1355" s="15">
        <v>2.1542962553900001E-2</v>
      </c>
      <c r="U1355" s="15">
        <v>2.1542962553900001E-2</v>
      </c>
      <c r="V1355" s="15">
        <v>1.7955429100000001E-4</v>
      </c>
      <c r="W1355" s="15">
        <v>1.7955429100000001E-4</v>
      </c>
      <c r="X1355" s="15">
        <v>8.2055471190199993E-3</v>
      </c>
      <c r="Y1355" s="15">
        <v>8.2055471190199993E-3</v>
      </c>
      <c r="Z1355" s="30" t="s">
        <v>8</v>
      </c>
      <c r="AA1355" s="17"/>
      <c r="AB1355" s="18">
        <f t="shared" si="43"/>
        <v>-3.5327988499867931</v>
      </c>
      <c r="AD1355" s="28">
        <f t="shared" si="42"/>
        <v>0</v>
      </c>
    </row>
    <row r="1356" spans="1:30">
      <c r="A1356" s="14">
        <v>44995</v>
      </c>
      <c r="B1356" s="15">
        <v>3.0475391466069028E-2</v>
      </c>
      <c r="C1356" s="15">
        <v>3.0475391466069028E-2</v>
      </c>
      <c r="D1356" s="15">
        <v>0.28205301436981001</v>
      </c>
      <c r="E1356" s="15">
        <v>3.8488878966970001E-2</v>
      </c>
      <c r="F1356" s="15">
        <v>0.11044430479111</v>
      </c>
      <c r="G1356" s="15">
        <v>0.11044430479111</v>
      </c>
      <c r="H1356" s="15">
        <v>0.14512344212295999</v>
      </c>
      <c r="I1356" s="15">
        <v>5.2842476977889997E-2</v>
      </c>
      <c r="J1356" s="15">
        <v>4.3121402882999999E-4</v>
      </c>
      <c r="K1356" s="15">
        <v>4.3121402882999999E-4</v>
      </c>
      <c r="L1356" s="15">
        <v>1.0228060487140001E-2</v>
      </c>
      <c r="M1356" s="15">
        <v>2.7317909974000003E-4</v>
      </c>
      <c r="N1356" s="15">
        <v>9.7143475387999995E-4</v>
      </c>
      <c r="O1356" s="15">
        <v>9.7143475387999995E-4</v>
      </c>
      <c r="P1356" s="15">
        <v>4.27360652882E-3</v>
      </c>
      <c r="Q1356" s="15">
        <v>5.0192618345999999E-4</v>
      </c>
      <c r="R1356" s="15">
        <v>8.8941560232100002E-3</v>
      </c>
      <c r="S1356" s="15">
        <v>8.8941560232100002E-3</v>
      </c>
      <c r="T1356" s="15">
        <v>1.17496387E-5</v>
      </c>
      <c r="U1356" s="15">
        <v>1.17496387E-5</v>
      </c>
      <c r="V1356" s="15"/>
      <c r="W1356" s="15"/>
      <c r="X1356" s="15">
        <v>3.3788201618499998E-3</v>
      </c>
      <c r="Y1356" s="15">
        <v>3.3788201618499998E-3</v>
      </c>
      <c r="Z1356" s="30" t="s">
        <v>8</v>
      </c>
      <c r="AA1356" s="17"/>
      <c r="AB1356" s="18">
        <f t="shared" si="43"/>
        <v>-2.9404399234795031</v>
      </c>
      <c r="AD1356" s="28">
        <f t="shared" si="42"/>
        <v>0</v>
      </c>
    </row>
    <row r="1357" spans="1:30">
      <c r="A1357" s="14">
        <v>44996</v>
      </c>
      <c r="B1357" s="15">
        <v>2.5550164565353857E-3</v>
      </c>
      <c r="C1357" s="15">
        <v>2.5550164565353857E-3</v>
      </c>
      <c r="D1357" s="15">
        <v>2.3005792571879999E-2</v>
      </c>
      <c r="E1357" s="15">
        <v>2.3005792571879999E-2</v>
      </c>
      <c r="F1357" s="15">
        <v>3.2927494596110003E-2</v>
      </c>
      <c r="G1357" s="15">
        <v>3.2927494596110003E-2</v>
      </c>
      <c r="H1357" s="15">
        <v>1.7645320706899999E-2</v>
      </c>
      <c r="I1357" s="15">
        <v>1.7645320706899999E-2</v>
      </c>
      <c r="J1357" s="15">
        <v>8.8002862999999993E-6</v>
      </c>
      <c r="K1357" s="15">
        <v>8.8002862999999993E-6</v>
      </c>
      <c r="L1357" s="15">
        <v>1.8211939983000001E-4</v>
      </c>
      <c r="M1357" s="15">
        <v>1.8211939983000001E-4</v>
      </c>
      <c r="N1357" s="15">
        <v>1.1049494831E-4</v>
      </c>
      <c r="O1357" s="15">
        <v>1.1049494831E-4</v>
      </c>
      <c r="P1357" s="15">
        <v>9.9049734650000007E-5</v>
      </c>
      <c r="Q1357" s="15">
        <v>9.9049734650000007E-5</v>
      </c>
      <c r="R1357" s="15"/>
      <c r="S1357" s="15"/>
      <c r="T1357" s="15"/>
      <c r="U1357" s="15"/>
      <c r="V1357" s="15">
        <v>1.144083110617E-2</v>
      </c>
      <c r="W1357" s="15">
        <v>1.144083110617E-2</v>
      </c>
      <c r="X1357" s="15">
        <v>2.7656021417000001E-3</v>
      </c>
      <c r="Y1357" s="15">
        <v>2.7656021417000001E-3</v>
      </c>
      <c r="Z1357" s="30" t="s">
        <v>8</v>
      </c>
      <c r="AA1357" s="17"/>
      <c r="AB1357" s="18">
        <f t="shared" si="43"/>
        <v>-4.0372846465086001</v>
      </c>
      <c r="AD1357" s="28">
        <f t="shared" si="42"/>
        <v>0</v>
      </c>
    </row>
    <row r="1358" spans="1:30">
      <c r="A1358" s="14">
        <v>44997</v>
      </c>
      <c r="B1358" s="15">
        <v>1.4021789508885355E-3</v>
      </c>
      <c r="C1358" s="15">
        <v>1.4021789508885355E-3</v>
      </c>
      <c r="D1358" s="15">
        <v>7.8749015967760003E-2</v>
      </c>
      <c r="E1358" s="15">
        <v>7.8749015967760003E-2</v>
      </c>
      <c r="F1358" s="15">
        <v>0.88064934197956002</v>
      </c>
      <c r="G1358" s="15">
        <v>0.88064934197956002</v>
      </c>
      <c r="H1358" s="15">
        <v>0.24324834161252001</v>
      </c>
      <c r="I1358" s="15">
        <v>0.24324834161252001</v>
      </c>
      <c r="J1358" s="15">
        <v>8.8002862999999993E-6</v>
      </c>
      <c r="K1358" s="15">
        <v>8.8002862999999993E-6</v>
      </c>
      <c r="L1358" s="15">
        <v>7.8428838313000001E-4</v>
      </c>
      <c r="M1358" s="15">
        <v>7.8428838313000001E-4</v>
      </c>
      <c r="N1358" s="15">
        <v>4.9354410244700003E-3</v>
      </c>
      <c r="O1358" s="15">
        <v>4.9354410244700003E-3</v>
      </c>
      <c r="P1358" s="15">
        <v>1.4935364483500001E-3</v>
      </c>
      <c r="Q1358" s="15">
        <v>1.4935364483500001E-3</v>
      </c>
      <c r="R1358" s="15"/>
      <c r="S1358" s="15"/>
      <c r="T1358" s="15">
        <v>4.8056022277299998E-3</v>
      </c>
      <c r="U1358" s="15">
        <v>4.8056022277299998E-3</v>
      </c>
      <c r="V1358" s="15">
        <v>1.197949397918E-2</v>
      </c>
      <c r="W1358" s="15">
        <v>1.197949397918E-2</v>
      </c>
      <c r="X1358" s="15">
        <v>4.7165480388399999E-3</v>
      </c>
      <c r="Y1358" s="15">
        <v>4.7165480388399999E-3</v>
      </c>
      <c r="Z1358" s="30" t="s">
        <v>8</v>
      </c>
      <c r="AA1358" s="17"/>
      <c r="AB1358" s="18">
        <f t="shared" si="43"/>
        <v>-1.4136723755650797</v>
      </c>
      <c r="AD1358" s="28">
        <f t="shared" si="42"/>
        <v>0</v>
      </c>
    </row>
    <row r="1359" spans="1:30">
      <c r="A1359" s="14">
        <v>44998</v>
      </c>
      <c r="B1359" s="15">
        <v>0.18415185774043849</v>
      </c>
      <c r="C1359" s="15">
        <v>0.18415185774043849</v>
      </c>
      <c r="D1359" s="15">
        <v>7.3112126802100004E-3</v>
      </c>
      <c r="E1359" s="15">
        <v>7.3112126802100004E-3</v>
      </c>
      <c r="F1359" s="15">
        <v>1.631181674413E-2</v>
      </c>
      <c r="G1359" s="15">
        <v>1.631181674413E-2</v>
      </c>
      <c r="H1359" s="15">
        <v>7.6578799906740005E-2</v>
      </c>
      <c r="I1359" s="15">
        <v>7.6578799906740005E-2</v>
      </c>
      <c r="J1359" s="15">
        <v>1.15283750565E-3</v>
      </c>
      <c r="K1359" s="15">
        <v>1.15283750565E-3</v>
      </c>
      <c r="L1359" s="15">
        <v>9.6934519260000006E-5</v>
      </c>
      <c r="M1359" s="15">
        <v>9.6934519260000006E-5</v>
      </c>
      <c r="N1359" s="15">
        <v>1.9336615953999999E-4</v>
      </c>
      <c r="O1359" s="15">
        <v>1.9336615953999999E-4</v>
      </c>
      <c r="P1359" s="15">
        <v>5.2084579569999995E-4</v>
      </c>
      <c r="Q1359" s="15">
        <v>5.2084579569999995E-4</v>
      </c>
      <c r="R1359" s="15"/>
      <c r="S1359" s="15"/>
      <c r="T1359" s="15">
        <v>9.1059699910000003E-5</v>
      </c>
      <c r="U1359" s="15">
        <v>9.1059699910000003E-5</v>
      </c>
      <c r="V1359" s="15">
        <v>2.7163341458999999E-4</v>
      </c>
      <c r="W1359" s="15">
        <v>2.7163341458999999E-4</v>
      </c>
      <c r="X1359" s="15">
        <v>1.0016265301999999E-4</v>
      </c>
      <c r="Y1359" s="15">
        <v>1.0016265301999999E-4</v>
      </c>
      <c r="Z1359" s="30" t="s">
        <v>8</v>
      </c>
      <c r="AA1359" s="17"/>
      <c r="AB1359" s="18">
        <f t="shared" si="43"/>
        <v>-2.5694350041612921</v>
      </c>
      <c r="AD1359" s="28">
        <f t="shared" si="42"/>
        <v>0</v>
      </c>
    </row>
    <row r="1360" spans="1:30">
      <c r="A1360" s="14">
        <v>44999</v>
      </c>
      <c r="B1360" s="15">
        <v>2.3687437297960093E-2</v>
      </c>
      <c r="C1360" s="15">
        <v>2.3687437297960093E-2</v>
      </c>
      <c r="D1360" s="15">
        <v>9.6963893360300004E-3</v>
      </c>
      <c r="E1360" s="15">
        <v>9.6963893360300004E-3</v>
      </c>
      <c r="F1360" s="15">
        <v>0.54089579175385005</v>
      </c>
      <c r="G1360" s="15">
        <v>0.54089579175385005</v>
      </c>
      <c r="H1360" s="15">
        <v>0.14341177367470001</v>
      </c>
      <c r="I1360" s="15">
        <v>0.14341177367470001</v>
      </c>
      <c r="J1360" s="15">
        <v>1.7893915482E-4</v>
      </c>
      <c r="K1360" s="15">
        <v>1.7893915482E-4</v>
      </c>
      <c r="L1360" s="15">
        <v>3.231150642E-5</v>
      </c>
      <c r="M1360" s="15">
        <v>3.231150642E-5</v>
      </c>
      <c r="N1360" s="15">
        <v>2.6081411757120001E-2</v>
      </c>
      <c r="O1360" s="15">
        <v>2.6081411757120001E-2</v>
      </c>
      <c r="P1360" s="15">
        <v>6.3848126707999999E-3</v>
      </c>
      <c r="Q1360" s="15">
        <v>6.3848126707999999E-3</v>
      </c>
      <c r="R1360" s="15"/>
      <c r="S1360" s="15"/>
      <c r="T1360" s="15">
        <v>1.75950839512E-3</v>
      </c>
      <c r="U1360" s="15">
        <v>1.75950839512E-3</v>
      </c>
      <c r="V1360" s="15">
        <v>7.37553779963E-3</v>
      </c>
      <c r="W1360" s="15">
        <v>7.37553779963E-3</v>
      </c>
      <c r="X1360" s="15">
        <v>2.4495333255099999E-3</v>
      </c>
      <c r="Y1360" s="15">
        <v>2.4495333255099999E-3</v>
      </c>
      <c r="Z1360" s="30" t="s">
        <v>8</v>
      </c>
      <c r="AA1360" s="17"/>
      <c r="AB1360" s="18">
        <f t="shared" si="43"/>
        <v>-1.9420352504582128</v>
      </c>
      <c r="AD1360" s="28">
        <f t="shared" si="42"/>
        <v>0</v>
      </c>
    </row>
    <row r="1361" spans="1:30">
      <c r="A1361" s="14">
        <v>45000</v>
      </c>
      <c r="B1361" s="15">
        <v>5.5119126542250169E-3</v>
      </c>
      <c r="C1361" s="15">
        <v>5.5119126542250169E-3</v>
      </c>
      <c r="D1361" s="15">
        <v>2.5252910972990001E-2</v>
      </c>
      <c r="E1361" s="15">
        <v>2.5252910972990001E-2</v>
      </c>
      <c r="F1361" s="15">
        <v>0.42125278251602</v>
      </c>
      <c r="G1361" s="15">
        <v>0.42125278251602</v>
      </c>
      <c r="H1361" s="15">
        <v>0.11348873754435999</v>
      </c>
      <c r="I1361" s="15">
        <v>0.11348873754435999</v>
      </c>
      <c r="J1361" s="15">
        <v>2.7574230414999999E-4</v>
      </c>
      <c r="K1361" s="15">
        <v>2.7574230414999999E-4</v>
      </c>
      <c r="L1361" s="15">
        <v>1.1162156763999999E-4</v>
      </c>
      <c r="M1361" s="15">
        <v>1.1162156763999999E-4</v>
      </c>
      <c r="N1361" s="15">
        <v>1.223731552523E-2</v>
      </c>
      <c r="O1361" s="15">
        <v>1.223731552523E-2</v>
      </c>
      <c r="P1361" s="15">
        <v>3.1050422436000001E-3</v>
      </c>
      <c r="Q1361" s="15">
        <v>3.1050422436000001E-3</v>
      </c>
      <c r="R1361" s="15"/>
      <c r="S1361" s="15"/>
      <c r="T1361" s="15">
        <v>7.1672796062000001E-4</v>
      </c>
      <c r="U1361" s="15">
        <v>7.1672796062000001E-4</v>
      </c>
      <c r="V1361" s="15">
        <v>5.3866287300999998E-4</v>
      </c>
      <c r="W1361" s="15">
        <v>5.3866287300999998E-4</v>
      </c>
      <c r="X1361" s="15">
        <v>4.0176353044E-4</v>
      </c>
      <c r="Y1361" s="15">
        <v>4.0176353044E-4</v>
      </c>
      <c r="Z1361" s="30" t="s">
        <v>8</v>
      </c>
      <c r="AA1361" s="17"/>
      <c r="AB1361" s="18">
        <f t="shared" si="43"/>
        <v>-2.1760516756682242</v>
      </c>
      <c r="AD1361" s="28">
        <f t="shared" si="42"/>
        <v>0</v>
      </c>
    </row>
    <row r="1362" spans="1:30">
      <c r="A1362" s="14">
        <v>45001</v>
      </c>
      <c r="B1362" s="15">
        <v>6.6530164448016706E-3</v>
      </c>
      <c r="C1362" s="15">
        <v>6.6530164448016706E-3</v>
      </c>
      <c r="D1362" s="15">
        <v>9.2469656558099994E-3</v>
      </c>
      <c r="E1362" s="15">
        <v>9.2469656558099994E-3</v>
      </c>
      <c r="F1362" s="15">
        <v>1.47550810411387</v>
      </c>
      <c r="G1362" s="15">
        <v>0.83995957726474002</v>
      </c>
      <c r="H1362" s="15">
        <v>0.36270343452172998</v>
      </c>
      <c r="I1362" s="15">
        <v>0.20907173148395999</v>
      </c>
      <c r="J1362" s="15">
        <v>3.520114521E-5</v>
      </c>
      <c r="K1362" s="15">
        <v>3.520114521E-5</v>
      </c>
      <c r="L1362" s="15">
        <v>1.0280933861E-4</v>
      </c>
      <c r="M1362" s="15">
        <v>1.0280933861E-4</v>
      </c>
      <c r="N1362" s="15">
        <v>1.7099093250829998E-2</v>
      </c>
      <c r="O1362" s="15">
        <v>5.3774208177100003E-3</v>
      </c>
      <c r="P1362" s="15">
        <v>4.1856859778399997E-3</v>
      </c>
      <c r="Q1362" s="15">
        <v>1.35219581576E-3</v>
      </c>
      <c r="R1362" s="15"/>
      <c r="S1362" s="15"/>
      <c r="T1362" s="15">
        <v>3.19296431635E-3</v>
      </c>
      <c r="U1362" s="15">
        <v>3.19296431635E-3</v>
      </c>
      <c r="V1362" s="15">
        <v>3.5450462581999999E-4</v>
      </c>
      <c r="W1362" s="15">
        <v>3.5450462581999999E-4</v>
      </c>
      <c r="X1362" s="15">
        <v>1.29543697905E-3</v>
      </c>
      <c r="Y1362" s="15">
        <v>1.29543697905E-3</v>
      </c>
      <c r="Z1362" s="30" t="s">
        <v>8</v>
      </c>
      <c r="AA1362" s="17"/>
      <c r="AB1362" s="18">
        <f t="shared" si="43"/>
        <v>-1.5650778730594668</v>
      </c>
      <c r="AD1362" s="28">
        <f t="shared" si="42"/>
        <v>0</v>
      </c>
    </row>
    <row r="1363" spans="1:30">
      <c r="A1363" s="14">
        <v>45002</v>
      </c>
      <c r="B1363" s="15">
        <v>1.7054954854531269E-2</v>
      </c>
      <c r="C1363" s="15">
        <v>1.7054954854531269E-2</v>
      </c>
      <c r="D1363" s="15">
        <v>6.3527359033709999E-2</v>
      </c>
      <c r="E1363" s="15">
        <v>6.3527359033709999E-2</v>
      </c>
      <c r="F1363" s="15">
        <v>6.560177160234E-2</v>
      </c>
      <c r="G1363" s="15">
        <v>6.560177160234E-2</v>
      </c>
      <c r="H1363" s="15">
        <v>4.6397566715280003E-2</v>
      </c>
      <c r="I1363" s="15">
        <v>4.6397566715280003E-2</v>
      </c>
      <c r="J1363" s="15">
        <v>1.4080458084E-4</v>
      </c>
      <c r="K1363" s="15">
        <v>1.4080458084E-4</v>
      </c>
      <c r="L1363" s="15">
        <v>6.9029127354E-4</v>
      </c>
      <c r="M1363" s="15">
        <v>6.9029127354E-4</v>
      </c>
      <c r="N1363" s="15">
        <v>7.9188046287999997E-4</v>
      </c>
      <c r="O1363" s="15">
        <v>7.9188046287999997E-4</v>
      </c>
      <c r="P1363" s="15">
        <v>5.0637785692999996E-4</v>
      </c>
      <c r="Q1363" s="15">
        <v>5.0637785692999996E-4</v>
      </c>
      <c r="R1363" s="15"/>
      <c r="S1363" s="15"/>
      <c r="T1363" s="15">
        <v>2.86691184246E-3</v>
      </c>
      <c r="U1363" s="15">
        <v>2.86691184246E-3</v>
      </c>
      <c r="V1363" s="15">
        <v>9.8524662242299998E-3</v>
      </c>
      <c r="W1363" s="15">
        <v>9.8524662242299998E-3</v>
      </c>
      <c r="X1363" s="15">
        <v>3.4678536312000002E-3</v>
      </c>
      <c r="Y1363" s="15">
        <v>3.4678536312000002E-3</v>
      </c>
      <c r="Z1363" s="30" t="s">
        <v>8</v>
      </c>
      <c r="AA1363" s="17"/>
      <c r="AB1363" s="18">
        <f t="shared" si="43"/>
        <v>-3.0705082626060642</v>
      </c>
      <c r="AD1363" s="28">
        <f t="shared" si="42"/>
        <v>0</v>
      </c>
    </row>
    <row r="1364" spans="1:30">
      <c r="A1364" s="14">
        <v>45003</v>
      </c>
      <c r="B1364" s="15">
        <v>3.3939770840544677E-2</v>
      </c>
      <c r="C1364" s="15">
        <v>3.3939770840544677E-2</v>
      </c>
      <c r="D1364" s="15">
        <v>1.1519639521084699</v>
      </c>
      <c r="E1364" s="15">
        <v>1.1519639521084699</v>
      </c>
      <c r="F1364" s="15">
        <v>0.26764178458548998</v>
      </c>
      <c r="G1364" s="15">
        <v>0.26764178458548998</v>
      </c>
      <c r="H1364" s="15">
        <v>0.51402694486657996</v>
      </c>
      <c r="I1364" s="15">
        <v>0.51402694486657996</v>
      </c>
      <c r="J1364" s="15">
        <v>3.3734430827000002E-4</v>
      </c>
      <c r="K1364" s="15">
        <v>3.3734430827000002E-4</v>
      </c>
      <c r="L1364" s="15">
        <v>2.0044883619829999E-2</v>
      </c>
      <c r="M1364" s="15">
        <v>2.0044883619829999E-2</v>
      </c>
      <c r="N1364" s="15">
        <v>2.9419279987300002E-3</v>
      </c>
      <c r="O1364" s="15">
        <v>2.9419279987300002E-3</v>
      </c>
      <c r="P1364" s="15">
        <v>8.43369538423E-3</v>
      </c>
      <c r="Q1364" s="15">
        <v>8.43369538423E-3</v>
      </c>
      <c r="R1364" s="15"/>
      <c r="S1364" s="15"/>
      <c r="T1364" s="15"/>
      <c r="U1364" s="15"/>
      <c r="V1364" s="15"/>
      <c r="W1364" s="15"/>
      <c r="X1364" s="15"/>
      <c r="Y1364" s="15"/>
      <c r="Z1364" s="30" t="s">
        <v>8</v>
      </c>
      <c r="AA1364" s="17"/>
      <c r="AB1364" s="18">
        <f t="shared" si="43"/>
        <v>-0.66547959298153647</v>
      </c>
      <c r="AD1364" s="28">
        <f t="shared" si="42"/>
        <v>0</v>
      </c>
    </row>
    <row r="1365" spans="1:30">
      <c r="A1365" s="14">
        <v>45004</v>
      </c>
      <c r="B1365" s="15">
        <v>1.1387570475626139E-2</v>
      </c>
      <c r="C1365" s="15">
        <v>1.1387570475626139E-2</v>
      </c>
      <c r="D1365" s="15">
        <v>7.7988226862E-3</v>
      </c>
      <c r="E1365" s="15">
        <v>7.7988226862E-3</v>
      </c>
      <c r="F1365" s="15">
        <v>0.38625811159529</v>
      </c>
      <c r="G1365" s="15">
        <v>0.38625811159529</v>
      </c>
      <c r="H1365" s="15">
        <v>0.10064565959055</v>
      </c>
      <c r="I1365" s="15">
        <v>0.10064565959055</v>
      </c>
      <c r="J1365" s="15">
        <v>1.1440372193E-4</v>
      </c>
      <c r="K1365" s="15">
        <v>1.1440372193E-4</v>
      </c>
      <c r="L1365" s="15">
        <v>5.8748193489999997E-5</v>
      </c>
      <c r="M1365" s="15">
        <v>5.8748193489999997E-5</v>
      </c>
      <c r="N1365" s="15">
        <v>1.22465234376E-3</v>
      </c>
      <c r="O1365" s="15">
        <v>1.22465234376E-3</v>
      </c>
      <c r="P1365" s="15">
        <v>3.6169846924000002E-4</v>
      </c>
      <c r="Q1365" s="15">
        <v>3.6169846924000002E-4</v>
      </c>
      <c r="R1365" s="15"/>
      <c r="S1365" s="15"/>
      <c r="T1365" s="15">
        <v>1.715740990965E-2</v>
      </c>
      <c r="U1365" s="15">
        <v>1.715740990965E-2</v>
      </c>
      <c r="V1365" s="15">
        <v>7.2420230704199999E-3</v>
      </c>
      <c r="W1365" s="15">
        <v>7.2420230704199999E-3</v>
      </c>
      <c r="X1365" s="15">
        <v>8.25117677206E-3</v>
      </c>
      <c r="Y1365" s="15">
        <v>8.25117677206E-3</v>
      </c>
      <c r="Z1365" s="30" t="s">
        <v>8</v>
      </c>
      <c r="AA1365" s="17"/>
      <c r="AB1365" s="18">
        <f t="shared" si="43"/>
        <v>-2.2961492516160598</v>
      </c>
      <c r="AD1365" s="28">
        <f t="shared" si="42"/>
        <v>0</v>
      </c>
    </row>
    <row r="1366" spans="1:30">
      <c r="A1366" s="14">
        <v>45005</v>
      </c>
      <c r="B1366" s="15">
        <v>2.1666304877118667E-2</v>
      </c>
      <c r="C1366" s="15">
        <v>2.1666304877118667E-2</v>
      </c>
      <c r="D1366" s="15">
        <v>0.63182800878873002</v>
      </c>
      <c r="E1366" s="15">
        <v>0.63182800878873002</v>
      </c>
      <c r="F1366" s="15">
        <v>0.26592911288670001</v>
      </c>
      <c r="G1366" s="15">
        <v>0.26592911288670001</v>
      </c>
      <c r="H1366" s="15">
        <v>0.31188869480829001</v>
      </c>
      <c r="I1366" s="15">
        <v>0.31188869480829001</v>
      </c>
      <c r="J1366" s="15">
        <v>3.2561059320000002E-4</v>
      </c>
      <c r="K1366" s="15">
        <v>3.2561059320000002E-4</v>
      </c>
      <c r="L1366" s="15">
        <v>1.487504259244E-2</v>
      </c>
      <c r="M1366" s="15">
        <v>1.487504259244E-2</v>
      </c>
      <c r="N1366" s="15">
        <v>1.9147853750729998E-2</v>
      </c>
      <c r="O1366" s="15">
        <v>1.9147853750729998E-2</v>
      </c>
      <c r="P1366" s="15">
        <v>1.038798003647E-2</v>
      </c>
      <c r="Q1366" s="15">
        <v>1.038798003647E-2</v>
      </c>
      <c r="R1366" s="15"/>
      <c r="S1366" s="15"/>
      <c r="T1366" s="15">
        <v>1.9898013136099998E-2</v>
      </c>
      <c r="U1366" s="15">
        <v>1.9898013136099998E-2</v>
      </c>
      <c r="V1366" s="15"/>
      <c r="W1366" s="15"/>
      <c r="X1366" s="15">
        <v>7.5389090172499999E-3</v>
      </c>
      <c r="Y1366" s="15">
        <v>7.5389090172499999E-3</v>
      </c>
      <c r="Z1366" s="30" t="s">
        <v>8</v>
      </c>
      <c r="AA1366" s="17"/>
      <c r="AB1366" s="18">
        <f t="shared" si="43"/>
        <v>-1.1651089022314769</v>
      </c>
      <c r="AD1366" s="28">
        <f t="shared" si="42"/>
        <v>0</v>
      </c>
    </row>
    <row r="1367" spans="1:30">
      <c r="A1367" s="14">
        <v>45006</v>
      </c>
      <c r="B1367" s="15">
        <v>8.0317279655498126E-3</v>
      </c>
      <c r="C1367" s="15">
        <v>8.0317279655498126E-3</v>
      </c>
      <c r="D1367" s="15">
        <v>0.58406572747887997</v>
      </c>
      <c r="E1367" s="15">
        <v>0.57220446721262996</v>
      </c>
      <c r="F1367" s="15">
        <v>0.63195283707289995</v>
      </c>
      <c r="G1367" s="15">
        <v>0.63195283707289995</v>
      </c>
      <c r="H1367" s="15">
        <v>0.37709903359733998</v>
      </c>
      <c r="I1367" s="15">
        <v>0.37260506923186998</v>
      </c>
      <c r="J1367" s="15">
        <v>8.5069434259999998E-5</v>
      </c>
      <c r="K1367" s="15">
        <v>8.5069434259999998E-5</v>
      </c>
      <c r="L1367" s="15">
        <v>6.7178559259300002E-3</v>
      </c>
      <c r="M1367" s="15">
        <v>6.7002314678799996E-3</v>
      </c>
      <c r="N1367" s="15">
        <v>4.6085601357199997E-3</v>
      </c>
      <c r="O1367" s="15">
        <v>4.6085601357199997E-3</v>
      </c>
      <c r="P1367" s="15">
        <v>3.6915502229500001E-3</v>
      </c>
      <c r="Q1367" s="15">
        <v>3.6848727127399999E-3</v>
      </c>
      <c r="R1367" s="15"/>
      <c r="S1367" s="15"/>
      <c r="T1367" s="15">
        <v>3.2017765453999999E-4</v>
      </c>
      <c r="U1367" s="15">
        <v>3.2017765453999999E-4</v>
      </c>
      <c r="V1367" s="15">
        <v>2.2545573411230001E-2</v>
      </c>
      <c r="W1367" s="15">
        <v>2.2545573411230001E-2</v>
      </c>
      <c r="X1367" s="15">
        <v>5.5712693446099996E-3</v>
      </c>
      <c r="Y1367" s="15">
        <v>5.5712693446099996E-3</v>
      </c>
      <c r="Z1367" s="30" t="s">
        <v>8</v>
      </c>
      <c r="AA1367" s="17"/>
      <c r="AB1367" s="18">
        <f t="shared" si="43"/>
        <v>-0.98723621588339083</v>
      </c>
      <c r="AD1367" s="28">
        <f t="shared" si="42"/>
        <v>0</v>
      </c>
    </row>
    <row r="1368" spans="1:30">
      <c r="A1368" s="14">
        <v>45007</v>
      </c>
      <c r="B1368" s="15">
        <v>0.70682432868482659</v>
      </c>
      <c r="C1368" s="15">
        <v>0.35902234686035117</v>
      </c>
      <c r="D1368" s="15">
        <v>0.59216416595190002</v>
      </c>
      <c r="E1368" s="15">
        <v>3.2810866065869998E-2</v>
      </c>
      <c r="F1368" s="15">
        <v>7.5771910802949996E-2</v>
      </c>
      <c r="G1368" s="15">
        <v>6.3120239221560001E-2</v>
      </c>
      <c r="H1368" s="15">
        <v>0.51083732082709998</v>
      </c>
      <c r="I1368" s="15">
        <v>0.16389948789061001</v>
      </c>
      <c r="J1368" s="15">
        <v>1.6955218276430001E-2</v>
      </c>
      <c r="K1368" s="15">
        <v>4.4910794431200001E-3</v>
      </c>
      <c r="L1368" s="15">
        <v>2.269736455604E-2</v>
      </c>
      <c r="M1368" s="15">
        <v>1.1455897731E-4</v>
      </c>
      <c r="N1368" s="15">
        <v>5.1564309210999995E-4</v>
      </c>
      <c r="O1368" s="15">
        <v>4.9722726739000005E-4</v>
      </c>
      <c r="P1368" s="15">
        <v>1.515683523856E-2</v>
      </c>
      <c r="Q1368" s="15">
        <v>1.8674770196300001E-3</v>
      </c>
      <c r="R1368" s="15">
        <v>1.5077823865200001E-2</v>
      </c>
      <c r="S1368" s="15">
        <v>1.5077823865200001E-2</v>
      </c>
      <c r="T1368" s="15">
        <v>9.3292131267000006E-3</v>
      </c>
      <c r="U1368" s="15">
        <v>1.0163437474299999E-3</v>
      </c>
      <c r="V1368" s="15">
        <v>5.6260344514000001E-3</v>
      </c>
      <c r="W1368" s="15">
        <v>5.6260344514000001E-3</v>
      </c>
      <c r="X1368" s="15">
        <v>1.061501538331E-2</v>
      </c>
      <c r="Y1368" s="15">
        <v>7.4654564050400003E-3</v>
      </c>
      <c r="Z1368" s="30" t="s">
        <v>8</v>
      </c>
      <c r="AA1368" s="17"/>
      <c r="AB1368" s="18">
        <f t="shared" si="43"/>
        <v>-1.8085019177606632</v>
      </c>
      <c r="AD1368" s="28">
        <f t="shared" si="42"/>
        <v>0</v>
      </c>
    </row>
    <row r="1369" spans="1:30">
      <c r="A1369" s="14">
        <v>45008</v>
      </c>
      <c r="B1369" s="15">
        <v>0.84532616794466398</v>
      </c>
      <c r="C1369" s="15">
        <v>0.84532616794466398</v>
      </c>
      <c r="D1369" s="15">
        <v>3.7042439694979299</v>
      </c>
      <c r="E1369" s="15">
        <v>3.7042439694979299</v>
      </c>
      <c r="F1369" s="15">
        <v>17.849013257091801</v>
      </c>
      <c r="G1369" s="15">
        <v>17.033450043622501</v>
      </c>
      <c r="H1369" s="15">
        <v>6.0388219313919302</v>
      </c>
      <c r="I1369" s="15">
        <v>5.8416751202091</v>
      </c>
      <c r="J1369" s="15">
        <v>7.4127744955999999E-3</v>
      </c>
      <c r="K1369" s="15">
        <v>7.4127744955999999E-3</v>
      </c>
      <c r="L1369" s="15">
        <v>3.3844834271350002E-2</v>
      </c>
      <c r="M1369" s="15">
        <v>3.3844834271350002E-2</v>
      </c>
      <c r="N1369" s="15">
        <v>0.14441229348379001</v>
      </c>
      <c r="O1369" s="15">
        <v>0.11192217472474</v>
      </c>
      <c r="P1369" s="15">
        <v>5.0544300550280002E-2</v>
      </c>
      <c r="Q1369" s="15">
        <v>4.2690435635200003E-2</v>
      </c>
      <c r="R1369" s="15">
        <v>4.3323809467929998E-2</v>
      </c>
      <c r="S1369" s="15">
        <v>4.3323809467929998E-2</v>
      </c>
      <c r="T1369" s="15">
        <v>4.3203421494789999E-2</v>
      </c>
      <c r="U1369" s="15">
        <v>4.3203421494789999E-2</v>
      </c>
      <c r="V1369" s="15">
        <v>6.7839294305599998E-2</v>
      </c>
      <c r="W1369" s="15">
        <v>6.7839294305599998E-2</v>
      </c>
      <c r="X1369" s="15">
        <v>4.9204346836559998E-2</v>
      </c>
      <c r="Y1369" s="15">
        <v>4.9204346836559998E-2</v>
      </c>
      <c r="Z1369" s="30" t="s">
        <v>8</v>
      </c>
      <c r="AA1369" s="17"/>
      <c r="AB1369" s="18">
        <f t="shared" si="43"/>
        <v>1.7650175913628978</v>
      </c>
      <c r="AD1369" s="28">
        <f t="shared" si="42"/>
        <v>0</v>
      </c>
    </row>
    <row r="1370" spans="1:30">
      <c r="A1370" s="14">
        <v>45009</v>
      </c>
      <c r="B1370" s="15">
        <v>0.17798579047104995</v>
      </c>
      <c r="C1370" s="15">
        <v>0.17798579047104995</v>
      </c>
      <c r="D1370" s="15">
        <v>5.0229705436599997E-3</v>
      </c>
      <c r="E1370" s="15">
        <v>5.0229705436599997E-3</v>
      </c>
      <c r="F1370" s="15">
        <v>0.19157982454323</v>
      </c>
      <c r="G1370" s="15">
        <v>0.14814149798921999</v>
      </c>
      <c r="H1370" s="15">
        <v>4.8593354653139999E-2</v>
      </c>
      <c r="I1370" s="15">
        <v>3.8092969861610003E-2</v>
      </c>
      <c r="J1370" s="15">
        <v>2.9334287700000001E-6</v>
      </c>
      <c r="K1370" s="15">
        <v>2.9334287700000001E-6</v>
      </c>
      <c r="L1370" s="15">
        <v>4.4061145119999998E-5</v>
      </c>
      <c r="M1370" s="15">
        <v>4.4061145119999998E-5</v>
      </c>
      <c r="N1370" s="15">
        <v>9.2953875265000003E-3</v>
      </c>
      <c r="O1370" s="15">
        <v>6.0772221569999996E-4</v>
      </c>
      <c r="P1370" s="15">
        <v>2.2647888765999998E-3</v>
      </c>
      <c r="Q1370" s="15">
        <v>1.6471191830000001E-4</v>
      </c>
      <c r="R1370" s="15"/>
      <c r="S1370" s="15"/>
      <c r="T1370" s="15">
        <v>9.6934519260000006E-5</v>
      </c>
      <c r="U1370" s="15">
        <v>9.6934519260000006E-5</v>
      </c>
      <c r="V1370" s="15">
        <v>2.1224237987699998E-3</v>
      </c>
      <c r="W1370" s="15">
        <v>2.1224237987699998E-3</v>
      </c>
      <c r="X1370" s="15">
        <v>5.4978167324000004E-4</v>
      </c>
      <c r="Y1370" s="15">
        <v>5.4978167324000004E-4</v>
      </c>
      <c r="Z1370" s="30" t="s">
        <v>8</v>
      </c>
      <c r="AA1370" s="17"/>
      <c r="AB1370" s="18">
        <f t="shared" si="43"/>
        <v>-3.2677255319430136</v>
      </c>
      <c r="AD1370" s="28">
        <f t="shared" si="42"/>
        <v>0</v>
      </c>
    </row>
    <row r="1371" spans="1:30">
      <c r="A1371" s="14">
        <v>45010</v>
      </c>
      <c r="B1371" s="15">
        <v>1.0002992097342901E-3</v>
      </c>
      <c r="C1371" s="15">
        <v>1.0002992097342901E-3</v>
      </c>
      <c r="D1371" s="15">
        <v>1.235180768191E-2</v>
      </c>
      <c r="E1371" s="15">
        <v>1.235180768191E-2</v>
      </c>
      <c r="F1371" s="15">
        <v>2.1113743039389999E-2</v>
      </c>
      <c r="G1371" s="15">
        <v>2.1113743039389999E-2</v>
      </c>
      <c r="H1371" s="15">
        <v>1.262383303553E-2</v>
      </c>
      <c r="I1371" s="15">
        <v>1.262383303553E-2</v>
      </c>
      <c r="J1371" s="15">
        <v>2.3467430140000001E-5</v>
      </c>
      <c r="K1371" s="15">
        <v>2.3467430140000001E-5</v>
      </c>
      <c r="L1371" s="15">
        <v>5.2873374140000001E-5</v>
      </c>
      <c r="M1371" s="15">
        <v>5.2873374140000001E-5</v>
      </c>
      <c r="N1371" s="15">
        <v>1.8876220335999999E-4</v>
      </c>
      <c r="O1371" s="15">
        <v>1.8876220335999999E-4</v>
      </c>
      <c r="P1371" s="15">
        <v>7.4565530579999995E-5</v>
      </c>
      <c r="Q1371" s="15">
        <v>7.4565530579999995E-5</v>
      </c>
      <c r="R1371" s="15">
        <v>5.8668575400000002E-6</v>
      </c>
      <c r="S1371" s="15">
        <v>5.8668575400000002E-6</v>
      </c>
      <c r="T1371" s="15">
        <v>2.0911419473850001E-2</v>
      </c>
      <c r="U1371" s="15">
        <v>2.0911419473850001E-2</v>
      </c>
      <c r="V1371" s="15">
        <v>1.753646908789E-2</v>
      </c>
      <c r="W1371" s="15">
        <v>1.753646908789E-2</v>
      </c>
      <c r="X1371" s="15">
        <v>1.216419775001E-2</v>
      </c>
      <c r="Y1371" s="15">
        <v>1.216419775001E-2</v>
      </c>
      <c r="Z1371" s="30" t="s">
        <v>8</v>
      </c>
      <c r="AA1371" s="17"/>
      <c r="AB1371" s="18">
        <f t="shared" si="43"/>
        <v>-4.3721687409221976</v>
      </c>
      <c r="AD1371" s="28">
        <f t="shared" si="42"/>
        <v>0</v>
      </c>
    </row>
    <row r="1372" spans="1:30">
      <c r="A1372" s="14">
        <v>45011</v>
      </c>
      <c r="B1372" s="15">
        <v>7.4861102147856544E-3</v>
      </c>
      <c r="C1372" s="15">
        <v>7.4861102147856544E-3</v>
      </c>
      <c r="D1372" s="15">
        <v>0.70504000751977003</v>
      </c>
      <c r="E1372" s="15">
        <v>0.70504000751977003</v>
      </c>
      <c r="F1372" s="15">
        <v>3.175348577032E-2</v>
      </c>
      <c r="G1372" s="15">
        <v>3.175348577032E-2</v>
      </c>
      <c r="H1372" s="15">
        <v>0.2747995773136</v>
      </c>
      <c r="I1372" s="15">
        <v>0.2747995773136</v>
      </c>
      <c r="J1372" s="15"/>
      <c r="K1372" s="15"/>
      <c r="L1372" s="15">
        <v>1.6775546651940001E-2</v>
      </c>
      <c r="M1372" s="15">
        <v>1.6775546651940001E-2</v>
      </c>
      <c r="N1372" s="15">
        <v>2.4400967752000001E-4</v>
      </c>
      <c r="O1372" s="15">
        <v>2.4400967752000001E-4</v>
      </c>
      <c r="P1372" s="15">
        <v>6.4148614666999998E-3</v>
      </c>
      <c r="Q1372" s="15">
        <v>6.4148614666999998E-3</v>
      </c>
      <c r="R1372" s="15"/>
      <c r="S1372" s="15"/>
      <c r="T1372" s="15">
        <v>4.9935964470000001E-5</v>
      </c>
      <c r="U1372" s="15">
        <v>4.9935964470000001E-5</v>
      </c>
      <c r="V1372" s="15">
        <v>6.0311825952000003E-4</v>
      </c>
      <c r="W1372" s="15">
        <v>6.0311825952000003E-4</v>
      </c>
      <c r="X1372" s="15">
        <v>1.6471191830000001E-4</v>
      </c>
      <c r="Y1372" s="15">
        <v>1.6471191830000001E-4</v>
      </c>
      <c r="Z1372" s="30" t="s">
        <v>8</v>
      </c>
      <c r="AA1372" s="17"/>
      <c r="AB1372" s="18">
        <f t="shared" si="43"/>
        <v>-1.2917132567952423</v>
      </c>
      <c r="AD1372" s="28">
        <f t="shared" si="42"/>
        <v>0</v>
      </c>
    </row>
    <row r="1373" spans="1:30">
      <c r="A1373" s="14">
        <v>45012</v>
      </c>
      <c r="B1373" s="15"/>
      <c r="C1373" s="15"/>
      <c r="D1373" s="15">
        <v>0.91726198169406004</v>
      </c>
      <c r="E1373" s="15">
        <v>0.15054812064529</v>
      </c>
      <c r="F1373" s="15">
        <v>1.04920017771271</v>
      </c>
      <c r="G1373" s="15">
        <v>1.04920017771271</v>
      </c>
      <c r="H1373" s="15">
        <v>0.60138992374839995</v>
      </c>
      <c r="I1373" s="15">
        <v>0.31089931038013002</v>
      </c>
      <c r="J1373" s="15">
        <v>2.9334287700000001E-6</v>
      </c>
      <c r="K1373" s="15">
        <v>2.9334287700000001E-6</v>
      </c>
      <c r="L1373" s="15">
        <v>1.129727760871E-2</v>
      </c>
      <c r="M1373" s="15">
        <v>1.3100847149000001E-3</v>
      </c>
      <c r="N1373" s="15">
        <v>5.6628661008400003E-3</v>
      </c>
      <c r="O1373" s="15">
        <v>5.6628661008400003E-3</v>
      </c>
      <c r="P1373" s="15">
        <v>5.6502865486600003E-3</v>
      </c>
      <c r="Q1373" s="15">
        <v>1.8663641012600001E-3</v>
      </c>
      <c r="R1373" s="15"/>
      <c r="S1373" s="15"/>
      <c r="T1373" s="15"/>
      <c r="U1373" s="15"/>
      <c r="V1373" s="15">
        <v>4.6499957413400003E-3</v>
      </c>
      <c r="W1373" s="15">
        <v>4.6499957413400003E-3</v>
      </c>
      <c r="X1373" s="15">
        <v>1.1240475505500001E-3</v>
      </c>
      <c r="Y1373" s="15">
        <v>1.1240475505500001E-3</v>
      </c>
      <c r="Z1373" s="30" t="s">
        <v>8</v>
      </c>
      <c r="AA1373" s="17"/>
      <c r="AB1373" s="18">
        <f t="shared" si="43"/>
        <v>-1.1682861800603521</v>
      </c>
      <c r="AD1373" s="28">
        <f t="shared" ref="AD1373:AD1436" si="44">A1373-1-A1372</f>
        <v>0</v>
      </c>
    </row>
    <row r="1374" spans="1:30">
      <c r="A1374" s="14">
        <v>45013</v>
      </c>
      <c r="B1374" s="15">
        <v>6.2188689872043834E-4</v>
      </c>
      <c r="C1374" s="15">
        <v>6.2188689872043834E-4</v>
      </c>
      <c r="D1374" s="15">
        <v>6.1180368703659997E-2</v>
      </c>
      <c r="E1374" s="15">
        <v>6.1180368703659997E-2</v>
      </c>
      <c r="F1374" s="15">
        <v>0.56503433400321001</v>
      </c>
      <c r="G1374" s="15">
        <v>0.56503433400321001</v>
      </c>
      <c r="H1374" s="15">
        <v>0.16906454203130999</v>
      </c>
      <c r="I1374" s="15">
        <v>0.16906454203130999</v>
      </c>
      <c r="J1374" s="15">
        <v>4.4001431513000002E-4</v>
      </c>
      <c r="K1374" s="15">
        <v>4.4001431513000002E-4</v>
      </c>
      <c r="L1374" s="15">
        <v>9.6640778295999997E-4</v>
      </c>
      <c r="M1374" s="15">
        <v>9.6640778295999997E-4</v>
      </c>
      <c r="N1374" s="15">
        <v>6.5099940378800002E-3</v>
      </c>
      <c r="O1374" s="15">
        <v>6.5099940378800002E-3</v>
      </c>
      <c r="P1374" s="15">
        <v>2.1067544685100001E-3</v>
      </c>
      <c r="Q1374" s="15">
        <v>2.1067544685100001E-3</v>
      </c>
      <c r="R1374" s="15"/>
      <c r="S1374" s="15"/>
      <c r="T1374" s="15">
        <v>1.4093691618979999E-2</v>
      </c>
      <c r="U1374" s="15">
        <v>1.4093691618979999E-2</v>
      </c>
      <c r="V1374" s="15">
        <v>1.232479069264E-2</v>
      </c>
      <c r="W1374" s="15">
        <v>1.232479069264E-2</v>
      </c>
      <c r="X1374" s="15">
        <v>8.3190647924400001E-3</v>
      </c>
      <c r="Y1374" s="15">
        <v>8.3190647924400001E-3</v>
      </c>
      <c r="Z1374" s="30" t="s">
        <v>8</v>
      </c>
      <c r="AA1374" s="17"/>
      <c r="AB1374" s="18">
        <f t="shared" si="43"/>
        <v>-1.7774747314557011</v>
      </c>
      <c r="AD1374" s="28">
        <f t="shared" si="44"/>
        <v>0</v>
      </c>
    </row>
    <row r="1375" spans="1:30">
      <c r="A1375" s="14">
        <v>45014</v>
      </c>
      <c r="B1375" s="15">
        <v>2.4508797352873882E-2</v>
      </c>
      <c r="C1375" s="15">
        <v>2.4508797352873882E-2</v>
      </c>
      <c r="D1375" s="15">
        <v>6.9058501451100002E-3</v>
      </c>
      <c r="E1375" s="15">
        <v>6.9058501451100002E-3</v>
      </c>
      <c r="F1375" s="15">
        <v>0.18653388857045</v>
      </c>
      <c r="G1375" s="15">
        <v>0.12041186991982</v>
      </c>
      <c r="H1375" s="15">
        <v>0.11523379354363</v>
      </c>
      <c r="I1375" s="15">
        <v>9.9250059958480005E-2</v>
      </c>
      <c r="J1375" s="15">
        <v>6.3156721365299996E-3</v>
      </c>
      <c r="K1375" s="15">
        <v>6.3156721365299996E-3</v>
      </c>
      <c r="L1375" s="15">
        <v>3.231150642E-5</v>
      </c>
      <c r="M1375" s="15">
        <v>3.231150642E-5</v>
      </c>
      <c r="N1375" s="15">
        <v>7.0164292176300002E-3</v>
      </c>
      <c r="O1375" s="15">
        <v>3.4023236166800001E-3</v>
      </c>
      <c r="P1375" s="15">
        <v>4.1044429370599997E-3</v>
      </c>
      <c r="Q1375" s="15">
        <v>3.2308020190600002E-3</v>
      </c>
      <c r="R1375" s="15"/>
      <c r="S1375" s="15"/>
      <c r="T1375" s="15">
        <v>1.1693827914789999E-2</v>
      </c>
      <c r="U1375" s="15">
        <v>1.1693827914789999E-2</v>
      </c>
      <c r="V1375" s="15">
        <v>1.1970286067E-4</v>
      </c>
      <c r="W1375" s="15">
        <v>1.1970286067E-4</v>
      </c>
      <c r="X1375" s="15">
        <v>4.4594638960900003E-3</v>
      </c>
      <c r="Y1375" s="15">
        <v>4.4594638960900003E-3</v>
      </c>
      <c r="Z1375" s="30" t="s">
        <v>8</v>
      </c>
      <c r="AA1375" s="17"/>
      <c r="AB1375" s="18">
        <f t="shared" si="43"/>
        <v>-2.3101127552993521</v>
      </c>
      <c r="AD1375" s="28">
        <f t="shared" si="44"/>
        <v>0</v>
      </c>
    </row>
    <row r="1376" spans="1:30">
      <c r="A1376" s="14">
        <v>45015</v>
      </c>
      <c r="B1376" s="15">
        <v>1.1742515356499597E-2</v>
      </c>
      <c r="C1376" s="15">
        <v>1.1742515356499597E-2</v>
      </c>
      <c r="D1376" s="15">
        <v>0.45200272591618001</v>
      </c>
      <c r="E1376" s="15">
        <v>0.45200272591618001</v>
      </c>
      <c r="F1376" s="15">
        <v>0.34655359350289999</v>
      </c>
      <c r="G1376" s="15">
        <v>0.34655359350289999</v>
      </c>
      <c r="H1376" s="15">
        <v>0.25948136891184997</v>
      </c>
      <c r="I1376" s="15">
        <v>0.25948136891184997</v>
      </c>
      <c r="J1376" s="15">
        <v>5.2801717819999999E-5</v>
      </c>
      <c r="K1376" s="15">
        <v>5.2801717819999999E-5</v>
      </c>
      <c r="L1376" s="15">
        <v>1.298335076196E-2</v>
      </c>
      <c r="M1376" s="15">
        <v>1.298335076196E-2</v>
      </c>
      <c r="N1376" s="15">
        <v>9.0237541118999998E-4</v>
      </c>
      <c r="O1376" s="15">
        <v>9.0237541118999998E-4</v>
      </c>
      <c r="P1376" s="15">
        <v>5.1572637121300004E-3</v>
      </c>
      <c r="Q1376" s="15">
        <v>5.1572637121300004E-3</v>
      </c>
      <c r="R1376" s="15"/>
      <c r="S1376" s="15"/>
      <c r="T1376" s="15">
        <v>5.31083669177E-3</v>
      </c>
      <c r="U1376" s="15">
        <v>5.31083669177E-3</v>
      </c>
      <c r="V1376" s="15">
        <v>5.2945496065000004E-4</v>
      </c>
      <c r="W1376" s="15">
        <v>5.2945496065000004E-4</v>
      </c>
      <c r="X1376" s="15">
        <v>2.1401420195100002E-3</v>
      </c>
      <c r="Y1376" s="15">
        <v>2.1401420195100002E-3</v>
      </c>
      <c r="Z1376" s="30" t="s">
        <v>8</v>
      </c>
      <c r="AA1376" s="17"/>
      <c r="AB1376" s="18">
        <f t="shared" si="43"/>
        <v>-1.349070375054428</v>
      </c>
      <c r="AD1376" s="28">
        <f t="shared" si="44"/>
        <v>0</v>
      </c>
    </row>
    <row r="1377" spans="1:30">
      <c r="A1377" s="14">
        <v>45016</v>
      </c>
      <c r="B1377" s="15">
        <v>1.8187258358805274E-4</v>
      </c>
      <c r="C1377" s="15">
        <v>1.8187258358805274E-4</v>
      </c>
      <c r="D1377" s="15">
        <v>0.44031771023041</v>
      </c>
      <c r="E1377" s="15">
        <v>4.9495353017890001E-2</v>
      </c>
      <c r="F1377" s="15">
        <v>0.53881019960452003</v>
      </c>
      <c r="G1377" s="15">
        <v>2.9589626365940001E-2</v>
      </c>
      <c r="H1377" s="15">
        <v>0.29714252644710998</v>
      </c>
      <c r="I1377" s="15">
        <v>2.5974401764639998E-2</v>
      </c>
      <c r="J1377" s="15">
        <v>2.9334287700000001E-6</v>
      </c>
      <c r="K1377" s="15">
        <v>2.9334287700000001E-6</v>
      </c>
      <c r="L1377" s="15">
        <v>1.3600206793639999E-2</v>
      </c>
      <c r="M1377" s="15">
        <v>2.9080355779000002E-4</v>
      </c>
      <c r="N1377" s="15">
        <v>1.723721193622E-2</v>
      </c>
      <c r="O1377" s="15">
        <v>1.4732659775E-4</v>
      </c>
      <c r="P1377" s="15">
        <v>9.3206913226299998E-3</v>
      </c>
      <c r="Q1377" s="15">
        <v>1.4690522442999999E-4</v>
      </c>
      <c r="R1377" s="15">
        <v>7.8234545230499997E-3</v>
      </c>
      <c r="S1377" s="15">
        <v>7.8234545230499997E-3</v>
      </c>
      <c r="T1377" s="15">
        <v>5.3431481981899998E-3</v>
      </c>
      <c r="U1377" s="15">
        <v>5.3431481981899998E-3</v>
      </c>
      <c r="V1377" s="15">
        <v>9.6084565467099998E-3</v>
      </c>
      <c r="W1377" s="15">
        <v>9.6084565467099998E-3</v>
      </c>
      <c r="X1377" s="15">
        <v>7.3152124255100003E-3</v>
      </c>
      <c r="Y1377" s="15">
        <v>7.3152124255100003E-3</v>
      </c>
      <c r="Z1377" s="30" t="s">
        <v>8</v>
      </c>
      <c r="AA1377" s="17"/>
      <c r="AB1377" s="18">
        <f t="shared" si="43"/>
        <v>-3.6506437734597581</v>
      </c>
      <c r="AD1377" s="28">
        <f t="shared" si="44"/>
        <v>0</v>
      </c>
    </row>
    <row r="1378" spans="1:30">
      <c r="A1378" s="14">
        <v>45017</v>
      </c>
      <c r="B1378" s="15">
        <v>9.6451137877018936E-3</v>
      </c>
      <c r="C1378" s="15">
        <v>9.6451137877018936E-3</v>
      </c>
      <c r="D1378" s="15">
        <v>6.8882256870599996E-3</v>
      </c>
      <c r="E1378" s="15">
        <v>6.8882256870599996E-3</v>
      </c>
      <c r="F1378" s="15">
        <v>8.6195267593439998E-2</v>
      </c>
      <c r="G1378" s="15">
        <v>8.6195267593439998E-2</v>
      </c>
      <c r="H1378" s="15">
        <v>2.710512682539E-2</v>
      </c>
      <c r="I1378" s="15">
        <v>2.710512682539E-2</v>
      </c>
      <c r="J1378" s="15">
        <v>4.1068002750000003E-5</v>
      </c>
      <c r="K1378" s="15">
        <v>4.1068002750000003E-5</v>
      </c>
      <c r="L1378" s="15">
        <v>7.3435241869999998E-5</v>
      </c>
      <c r="M1378" s="15">
        <v>7.3435241869999998E-5</v>
      </c>
      <c r="N1378" s="15">
        <v>5.1564309210999995E-4</v>
      </c>
      <c r="O1378" s="15">
        <v>5.1564309210999995E-4</v>
      </c>
      <c r="P1378" s="15">
        <v>1.6805067340000001E-4</v>
      </c>
      <c r="Q1378" s="15">
        <v>1.6805067340000001E-4</v>
      </c>
      <c r="R1378" s="15"/>
      <c r="S1378" s="15"/>
      <c r="T1378" s="15"/>
      <c r="U1378" s="15"/>
      <c r="V1378" s="15">
        <v>1.2246523437589999E-2</v>
      </c>
      <c r="W1378" s="15">
        <v>1.2246523437589999E-2</v>
      </c>
      <c r="X1378" s="15">
        <v>2.9603628559E-3</v>
      </c>
      <c r="Y1378" s="15">
        <v>2.9603628559E-3</v>
      </c>
      <c r="Z1378" s="30" t="s">
        <v>8</v>
      </c>
      <c r="AA1378" s="17"/>
      <c r="AB1378" s="18">
        <f t="shared" si="43"/>
        <v>-3.6080323872403839</v>
      </c>
      <c r="AD1378" s="28">
        <f t="shared" si="44"/>
        <v>0</v>
      </c>
    </row>
    <row r="1379" spans="1:30">
      <c r="A1379" s="14">
        <v>45018</v>
      </c>
      <c r="B1379" s="15">
        <v>7.090684016920018E-2</v>
      </c>
      <c r="C1379" s="15">
        <v>7.090684016920018E-2</v>
      </c>
      <c r="D1379" s="15">
        <v>2.8081636489699999E-3</v>
      </c>
      <c r="E1379" s="15">
        <v>2.8081636489699999E-3</v>
      </c>
      <c r="F1379" s="15">
        <v>1.376582897684E-2</v>
      </c>
      <c r="G1379" s="15">
        <v>1.376582897684E-2</v>
      </c>
      <c r="H1379" s="15">
        <v>3.1293038639970003E-2</v>
      </c>
      <c r="I1379" s="15">
        <v>3.1293038639970003E-2</v>
      </c>
      <c r="J1379" s="15">
        <v>3.8427916854999998E-4</v>
      </c>
      <c r="K1379" s="15">
        <v>3.8427916854999998E-4</v>
      </c>
      <c r="L1379" s="15">
        <v>3.231150642E-5</v>
      </c>
      <c r="M1379" s="15">
        <v>3.231150642E-5</v>
      </c>
      <c r="N1379" s="15">
        <v>1.6574242246000001E-4</v>
      </c>
      <c r="O1379" s="15">
        <v>1.6574242246000001E-4</v>
      </c>
      <c r="P1379" s="15">
        <v>1.9809946930000001E-4</v>
      </c>
      <c r="Q1379" s="15">
        <v>1.9809946930000001E-4</v>
      </c>
      <c r="R1379" s="15"/>
      <c r="S1379" s="15"/>
      <c r="T1379" s="15"/>
      <c r="U1379" s="15"/>
      <c r="V1379" s="15">
        <v>5.6950937941000002E-3</v>
      </c>
      <c r="W1379" s="15">
        <v>5.6950937941000002E-3</v>
      </c>
      <c r="X1379" s="15">
        <v>1.37668001983E-3</v>
      </c>
      <c r="Y1379" s="15">
        <v>1.37668001983E-3</v>
      </c>
      <c r="Z1379" s="30" t="s">
        <v>8</v>
      </c>
      <c r="AA1379" s="17"/>
      <c r="AB1379" s="18">
        <f t="shared" si="43"/>
        <v>-3.4643596138409727</v>
      </c>
      <c r="AD1379" s="28">
        <f t="shared" si="44"/>
        <v>0</v>
      </c>
    </row>
    <row r="1380" spans="1:30">
      <c r="A1380" s="14">
        <v>45019</v>
      </c>
      <c r="B1380" s="15">
        <v>1.1534241914003601E-2</v>
      </c>
      <c r="C1380" s="15">
        <v>1.1534241914003601E-2</v>
      </c>
      <c r="D1380" s="15">
        <v>0.32228377727384999</v>
      </c>
      <c r="E1380" s="15">
        <v>0.32228377727384999</v>
      </c>
      <c r="F1380" s="15">
        <v>5.1154557110929998E-2</v>
      </c>
      <c r="G1380" s="15">
        <v>5.1154557110929998E-2</v>
      </c>
      <c r="H1380" s="15">
        <v>0.13884769545211001</v>
      </c>
      <c r="I1380" s="15">
        <v>0.13884769545211001</v>
      </c>
      <c r="J1380" s="15">
        <v>4.4001431510000001E-5</v>
      </c>
      <c r="K1380" s="15">
        <v>4.4001431510000001E-5</v>
      </c>
      <c r="L1380" s="15">
        <v>2.8287255166900001E-3</v>
      </c>
      <c r="M1380" s="15">
        <v>2.8287255166900001E-3</v>
      </c>
      <c r="N1380" s="15">
        <v>4.0975209998000002E-4</v>
      </c>
      <c r="O1380" s="15">
        <v>4.0975209998000002E-4</v>
      </c>
      <c r="P1380" s="15">
        <v>1.18748389746E-3</v>
      </c>
      <c r="Q1380" s="15">
        <v>1.18748389746E-3</v>
      </c>
      <c r="R1380" s="15"/>
      <c r="S1380" s="15"/>
      <c r="T1380" s="15"/>
      <c r="U1380" s="15"/>
      <c r="V1380" s="15">
        <v>2.9465319548999997E-4</v>
      </c>
      <c r="W1380" s="15">
        <v>2.9465319548999997E-4</v>
      </c>
      <c r="X1380" s="15">
        <v>7.1226775479999997E-5</v>
      </c>
      <c r="Y1380" s="15">
        <v>7.1226775479999997E-5</v>
      </c>
      <c r="Z1380" s="30" t="s">
        <v>8</v>
      </c>
      <c r="AA1380" s="17"/>
      <c r="AB1380" s="18">
        <f t="shared" si="43"/>
        <v>-1.9743776627591445</v>
      </c>
      <c r="AD1380" s="28">
        <f t="shared" si="44"/>
        <v>0</v>
      </c>
    </row>
    <row r="1381" spans="1:30">
      <c r="A1381" s="14">
        <v>45020</v>
      </c>
      <c r="B1381" s="15">
        <v>1.2293999964798855E-2</v>
      </c>
      <c r="C1381" s="15">
        <v>1.2293999964798855E-2</v>
      </c>
      <c r="D1381" s="15">
        <v>1.044542880306E-2</v>
      </c>
      <c r="E1381" s="15">
        <v>1.044542880306E-2</v>
      </c>
      <c r="F1381" s="15">
        <v>1.3913155574590001E-2</v>
      </c>
      <c r="G1381" s="15">
        <v>1.3913155574590001E-2</v>
      </c>
      <c r="H1381" s="15">
        <v>1.1985017892949999E-2</v>
      </c>
      <c r="I1381" s="15">
        <v>1.1985017892949999E-2</v>
      </c>
      <c r="J1381" s="15">
        <v>1.1147029317E-4</v>
      </c>
      <c r="K1381" s="15">
        <v>1.1147029317E-4</v>
      </c>
      <c r="L1381" s="15">
        <v>6.7560422519999996E-5</v>
      </c>
      <c r="M1381" s="15">
        <v>6.7560422519999996E-5</v>
      </c>
      <c r="N1381" s="15">
        <v>2.0257407189999999E-4</v>
      </c>
      <c r="O1381" s="15">
        <v>2.0257407189999999E-4</v>
      </c>
      <c r="P1381" s="15">
        <v>1.1685642852E-4</v>
      </c>
      <c r="Q1381" s="15">
        <v>1.1685642852E-4</v>
      </c>
      <c r="R1381" s="15"/>
      <c r="S1381" s="15"/>
      <c r="T1381" s="15"/>
      <c r="U1381" s="15"/>
      <c r="V1381" s="15">
        <v>1.157894979156E-2</v>
      </c>
      <c r="W1381" s="15">
        <v>1.157894979156E-2</v>
      </c>
      <c r="X1381" s="15">
        <v>2.79898969271E-3</v>
      </c>
      <c r="Y1381" s="15">
        <v>2.79898969271E-3</v>
      </c>
      <c r="Z1381" s="30" t="s">
        <v>8</v>
      </c>
      <c r="AA1381" s="17"/>
      <c r="AB1381" s="18">
        <f t="shared" si="43"/>
        <v>-4.4240979181515554</v>
      </c>
      <c r="AD1381" s="28">
        <f t="shared" si="44"/>
        <v>0</v>
      </c>
    </row>
    <row r="1382" spans="1:30">
      <c r="A1382" s="14">
        <v>45021</v>
      </c>
      <c r="B1382" s="15">
        <v>4.6582848828681887E-3</v>
      </c>
      <c r="C1382" s="15">
        <v>4.6582848828681887E-3</v>
      </c>
      <c r="D1382" s="15">
        <v>2.7312035154919999E-2</v>
      </c>
      <c r="E1382" s="15">
        <v>2.7312035154919999E-2</v>
      </c>
      <c r="F1382" s="15">
        <v>8.9307541970819998E-2</v>
      </c>
      <c r="G1382" s="15">
        <v>8.9307541970819998E-2</v>
      </c>
      <c r="H1382" s="15">
        <v>3.3703619822630003E-2</v>
      </c>
      <c r="I1382" s="15">
        <v>3.3703619822630003E-2</v>
      </c>
      <c r="J1382" s="15">
        <v>1.7600572609999998E-5</v>
      </c>
      <c r="K1382" s="15">
        <v>1.7600572609999998E-5</v>
      </c>
      <c r="L1382" s="15">
        <v>2.320553643E-4</v>
      </c>
      <c r="M1382" s="15">
        <v>2.320553643E-4</v>
      </c>
      <c r="N1382" s="15">
        <v>3.8673231907999998E-4</v>
      </c>
      <c r="O1382" s="15">
        <v>3.8673231907999998E-4</v>
      </c>
      <c r="P1382" s="15">
        <v>1.8808320399999999E-4</v>
      </c>
      <c r="Q1382" s="15">
        <v>1.8808320399999999E-4</v>
      </c>
      <c r="R1382" s="15">
        <v>6.0545969762200004E-3</v>
      </c>
      <c r="S1382" s="15">
        <v>6.0545969762200004E-3</v>
      </c>
      <c r="T1382" s="15"/>
      <c r="U1382" s="15"/>
      <c r="V1382" s="15">
        <v>4.9262331121000002E-4</v>
      </c>
      <c r="W1382" s="15">
        <v>4.9262331121000002E-4</v>
      </c>
      <c r="X1382" s="15">
        <v>2.4161457744999999E-3</v>
      </c>
      <c r="Y1382" s="15">
        <v>2.4161457744999999E-3</v>
      </c>
      <c r="Z1382" s="30" t="s">
        <v>8</v>
      </c>
      <c r="AA1382" s="17"/>
      <c r="AB1382" s="18">
        <f t="shared" si="43"/>
        <v>-3.3901500342577773</v>
      </c>
      <c r="AD1382" s="28">
        <f t="shared" si="44"/>
        <v>0</v>
      </c>
    </row>
    <row r="1383" spans="1:30">
      <c r="A1383" s="14">
        <v>45022</v>
      </c>
      <c r="B1383" s="15">
        <v>2.8102247593121696E-3</v>
      </c>
      <c r="C1383" s="15">
        <v>2.8102247593121696E-3</v>
      </c>
      <c r="D1383" s="15">
        <v>0.76150289628594003</v>
      </c>
      <c r="E1383" s="15">
        <v>0.76150289628594003</v>
      </c>
      <c r="F1383" s="15">
        <v>0.42770292512356001</v>
      </c>
      <c r="G1383" s="15">
        <v>0.26397243151040001</v>
      </c>
      <c r="H1383" s="15">
        <v>0.39297147534580001</v>
      </c>
      <c r="I1383" s="15">
        <v>0.35339275946440002</v>
      </c>
      <c r="J1383" s="15">
        <v>5.8668575400000002E-6</v>
      </c>
      <c r="K1383" s="15">
        <v>5.8668575400000002E-6</v>
      </c>
      <c r="L1383" s="15">
        <v>7.1202810513599996E-3</v>
      </c>
      <c r="M1383" s="15">
        <v>7.1202810513599996E-3</v>
      </c>
      <c r="N1383" s="15">
        <v>1.01517233759E-2</v>
      </c>
      <c r="O1383" s="15">
        <v>2.6242550223399999E-3</v>
      </c>
      <c r="P1383" s="15">
        <v>5.1539249570300002E-3</v>
      </c>
      <c r="Q1383" s="15">
        <v>3.33430342718E-3</v>
      </c>
      <c r="R1383" s="15"/>
      <c r="S1383" s="15"/>
      <c r="T1383" s="15">
        <v>7.4110846091499996E-3</v>
      </c>
      <c r="U1383" s="15">
        <v>7.4110846091499996E-3</v>
      </c>
      <c r="V1383" s="15">
        <v>3.7061847245300002E-3</v>
      </c>
      <c r="W1383" s="15">
        <v>3.7061847245300002E-3</v>
      </c>
      <c r="X1383" s="15">
        <v>3.70379232498E-3</v>
      </c>
      <c r="Y1383" s="15">
        <v>3.70379232498E-3</v>
      </c>
      <c r="Z1383" s="30" t="s">
        <v>8</v>
      </c>
      <c r="AA1383" s="17"/>
      <c r="AB1383" s="18">
        <f t="shared" si="43"/>
        <v>-1.0401752075226129</v>
      </c>
      <c r="AD1383" s="28">
        <f t="shared" si="44"/>
        <v>0</v>
      </c>
    </row>
    <row r="1384" spans="1:30">
      <c r="A1384" s="14">
        <v>45023</v>
      </c>
      <c r="B1384" s="15">
        <v>5.4943120816197209E-3</v>
      </c>
      <c r="C1384" s="15">
        <v>5.4943120816197209E-3</v>
      </c>
      <c r="D1384" s="15">
        <v>0.32360854903712</v>
      </c>
      <c r="E1384" s="15">
        <v>0.32360854903712</v>
      </c>
      <c r="F1384" s="15">
        <v>0.81524554049294995</v>
      </c>
      <c r="G1384" s="15">
        <v>0.81524554049294995</v>
      </c>
      <c r="H1384" s="15">
        <v>0.32176250655925998</v>
      </c>
      <c r="I1384" s="15">
        <v>0.32176250655925998</v>
      </c>
      <c r="J1384" s="15">
        <v>1.0560343562999999E-4</v>
      </c>
      <c r="K1384" s="15">
        <v>1.0560343562999999E-4</v>
      </c>
      <c r="L1384" s="15">
        <v>2.6671679845799998E-3</v>
      </c>
      <c r="M1384" s="15">
        <v>2.6671679845799998E-3</v>
      </c>
      <c r="N1384" s="15">
        <v>3.4115315290399999E-3</v>
      </c>
      <c r="O1384" s="15">
        <v>3.4115315290399999E-3</v>
      </c>
      <c r="P1384" s="15">
        <v>1.8752674482E-3</v>
      </c>
      <c r="Q1384" s="15">
        <v>1.8752674482E-3</v>
      </c>
      <c r="R1384" s="15"/>
      <c r="S1384" s="15"/>
      <c r="T1384" s="15">
        <v>2.6730428039000001E-4</v>
      </c>
      <c r="U1384" s="15">
        <v>2.6730428039000001E-4</v>
      </c>
      <c r="V1384" s="15">
        <v>3.3120860755650003E-2</v>
      </c>
      <c r="W1384" s="15">
        <v>3.3120860755650003E-2</v>
      </c>
      <c r="X1384" s="15">
        <v>8.1076103027300003E-3</v>
      </c>
      <c r="Y1384" s="15">
        <v>8.1076103027300003E-3</v>
      </c>
      <c r="Z1384" s="30" t="s">
        <v>8</v>
      </c>
      <c r="AA1384" s="17"/>
      <c r="AB1384" s="18">
        <f t="shared" si="43"/>
        <v>-1.1339415628362859</v>
      </c>
      <c r="AD1384" s="28">
        <f t="shared" si="44"/>
        <v>0</v>
      </c>
    </row>
    <row r="1385" spans="1:30">
      <c r="A1385" s="14">
        <v>45024</v>
      </c>
      <c r="B1385" s="15">
        <v>1.0824352152256685E-3</v>
      </c>
      <c r="C1385" s="15">
        <v>1.0824352152256685E-3</v>
      </c>
      <c r="D1385" s="15">
        <v>1.350914709373E-2</v>
      </c>
      <c r="E1385" s="15">
        <v>1.350914709373E-2</v>
      </c>
      <c r="F1385" s="15">
        <v>1.6882707310389999E-2</v>
      </c>
      <c r="G1385" s="15">
        <v>1.6882707310389999E-2</v>
      </c>
      <c r="H1385" s="15">
        <v>9.6100500980200003E-3</v>
      </c>
      <c r="I1385" s="15">
        <v>9.6100500980200003E-3</v>
      </c>
      <c r="J1385" s="15">
        <v>8.8002862999999993E-6</v>
      </c>
      <c r="K1385" s="15">
        <v>8.8002862999999993E-6</v>
      </c>
      <c r="L1385" s="15">
        <v>1.9386903852999999E-4</v>
      </c>
      <c r="M1385" s="15">
        <v>1.9386903852999999E-4</v>
      </c>
      <c r="N1385" s="15">
        <v>9.2079123589999993E-5</v>
      </c>
      <c r="O1385" s="15">
        <v>9.2079123589999993E-5</v>
      </c>
      <c r="P1385" s="15">
        <v>9.9049734650000007E-5</v>
      </c>
      <c r="Q1385" s="15">
        <v>9.9049734650000007E-5</v>
      </c>
      <c r="R1385" s="15">
        <v>4.4969463006499996E-3</v>
      </c>
      <c r="S1385" s="15">
        <v>4.4969463006499996E-3</v>
      </c>
      <c r="T1385" s="15"/>
      <c r="U1385" s="15"/>
      <c r="V1385" s="15">
        <v>4.4197979324E-4</v>
      </c>
      <c r="W1385" s="15">
        <v>4.4197979324E-4</v>
      </c>
      <c r="X1385" s="15">
        <v>1.8129440196500001E-3</v>
      </c>
      <c r="Y1385" s="15">
        <v>1.8129440196500001E-3</v>
      </c>
      <c r="Z1385" s="30" t="s">
        <v>8</v>
      </c>
      <c r="AA1385" s="17"/>
      <c r="AB1385" s="18">
        <f t="shared" si="43"/>
        <v>-4.6449458429001007</v>
      </c>
      <c r="AD1385" s="28">
        <f t="shared" si="44"/>
        <v>0</v>
      </c>
    </row>
    <row r="1386" spans="1:30">
      <c r="A1386" s="14">
        <v>45025</v>
      </c>
      <c r="B1386" s="15">
        <v>2.046670851691708</v>
      </c>
      <c r="C1386" s="15">
        <v>2.046670851691708</v>
      </c>
      <c r="D1386" s="15">
        <v>0.33609841497373999</v>
      </c>
      <c r="E1386" s="15">
        <v>0.33609841497373999</v>
      </c>
      <c r="F1386" s="15">
        <v>0.21144129150179</v>
      </c>
      <c r="G1386" s="15">
        <v>0.21144129150179</v>
      </c>
      <c r="H1386" s="15">
        <v>0.95494183053925996</v>
      </c>
      <c r="I1386" s="15">
        <v>0.95494183053925996</v>
      </c>
      <c r="J1386" s="15">
        <v>1.120863132081E-2</v>
      </c>
      <c r="K1386" s="15">
        <v>1.120863132081E-2</v>
      </c>
      <c r="L1386" s="15">
        <v>9.0031606528100001E-3</v>
      </c>
      <c r="M1386" s="15">
        <v>9.0031606528100001E-3</v>
      </c>
      <c r="N1386" s="15">
        <v>4.3277188088E-4</v>
      </c>
      <c r="O1386" s="15">
        <v>4.3277188088E-4</v>
      </c>
      <c r="P1386" s="15">
        <v>7.7681702008299998E-3</v>
      </c>
      <c r="Q1386" s="15">
        <v>7.7681702008299998E-3</v>
      </c>
      <c r="R1386" s="15"/>
      <c r="S1386" s="15"/>
      <c r="T1386" s="15">
        <v>7.3523364156599996E-3</v>
      </c>
      <c r="U1386" s="15">
        <v>7.3523364156599996E-3</v>
      </c>
      <c r="V1386" s="15">
        <v>2.0717802808000001E-3</v>
      </c>
      <c r="W1386" s="15">
        <v>2.0717802808000001E-3</v>
      </c>
      <c r="X1386" s="15">
        <v>3.2864479374000001E-3</v>
      </c>
      <c r="Y1386" s="15">
        <v>3.2864479374000001E-3</v>
      </c>
      <c r="Z1386" s="30" t="s">
        <v>8</v>
      </c>
      <c r="AA1386" s="17"/>
      <c r="AB1386" s="18">
        <f t="shared" si="43"/>
        <v>-4.6104850786616663E-2</v>
      </c>
      <c r="AD1386" s="28">
        <f t="shared" si="44"/>
        <v>0</v>
      </c>
    </row>
    <row r="1387" spans="1:30">
      <c r="A1387" s="14">
        <v>45026</v>
      </c>
      <c r="B1387" s="15">
        <v>3.0977007785319951E-3</v>
      </c>
      <c r="C1387" s="15">
        <v>3.0977007785319951E-3</v>
      </c>
      <c r="D1387" s="15">
        <v>2.6671679845799998E-3</v>
      </c>
      <c r="E1387" s="15">
        <v>2.6671679845799998E-3</v>
      </c>
      <c r="F1387" s="15">
        <v>0.21476534786342</v>
      </c>
      <c r="G1387" s="15">
        <v>0.21476534786342</v>
      </c>
      <c r="H1387" s="15">
        <v>5.4101187650840002E-2</v>
      </c>
      <c r="I1387" s="15">
        <v>5.4101187650840002E-2</v>
      </c>
      <c r="J1387" s="15">
        <v>5.8668575400000002E-6</v>
      </c>
      <c r="K1387" s="15">
        <v>5.8668575400000002E-6</v>
      </c>
      <c r="L1387" s="15">
        <v>8.8122290200000008E-6</v>
      </c>
      <c r="M1387" s="15">
        <v>8.8122290200000008E-6</v>
      </c>
      <c r="N1387" s="15">
        <v>1.06351387747E-3</v>
      </c>
      <c r="O1387" s="15">
        <v>1.06351387747E-3</v>
      </c>
      <c r="P1387" s="15">
        <v>2.6264873458E-4</v>
      </c>
      <c r="Q1387" s="15">
        <v>2.6264873458E-4</v>
      </c>
      <c r="R1387" s="15"/>
      <c r="S1387" s="15"/>
      <c r="T1387" s="15">
        <v>2.4028011138700002E-3</v>
      </c>
      <c r="U1387" s="15">
        <v>2.4028011138700002E-3</v>
      </c>
      <c r="V1387" s="15">
        <v>1.801528053056E-2</v>
      </c>
      <c r="W1387" s="15">
        <v>1.801528053056E-2</v>
      </c>
      <c r="X1387" s="15">
        <v>5.26521679372E-3</v>
      </c>
      <c r="Y1387" s="15">
        <v>5.26521679372E-3</v>
      </c>
      <c r="Z1387" s="30" t="s">
        <v>8</v>
      </c>
      <c r="AA1387" s="17"/>
      <c r="AB1387" s="18">
        <f t="shared" si="43"/>
        <v>-2.9168991404900706</v>
      </c>
      <c r="AD1387" s="28">
        <f t="shared" si="44"/>
        <v>0</v>
      </c>
    </row>
    <row r="1388" spans="1:30">
      <c r="A1388" s="14">
        <v>45027</v>
      </c>
      <c r="B1388" s="15">
        <v>6.961319808271095E-2</v>
      </c>
      <c r="C1388" s="15">
        <v>6.961319808271095E-2</v>
      </c>
      <c r="D1388" s="15">
        <v>0.27490335922170001</v>
      </c>
      <c r="E1388" s="15">
        <v>3.29577365496E-3</v>
      </c>
      <c r="F1388" s="15">
        <v>7.4050031191799995E-2</v>
      </c>
      <c r="G1388" s="15">
        <v>7.4050031191799995E-2</v>
      </c>
      <c r="H1388" s="15">
        <v>0.14846553597869999</v>
      </c>
      <c r="I1388" s="15">
        <v>4.5559539185020002E-2</v>
      </c>
      <c r="J1388" s="15">
        <v>1.1587043631799999E-3</v>
      </c>
      <c r="K1388" s="15">
        <v>1.1587043631799999E-3</v>
      </c>
      <c r="L1388" s="15">
        <v>1.1455897731140001E-2</v>
      </c>
      <c r="M1388" s="15">
        <v>2.643668707E-5</v>
      </c>
      <c r="N1388" s="15">
        <v>2.3940572134000001E-4</v>
      </c>
      <c r="O1388" s="15">
        <v>2.3940572134000001E-4</v>
      </c>
      <c r="P1388" s="15">
        <v>4.8378561408300002E-3</v>
      </c>
      <c r="Q1388" s="15">
        <v>5.0749077529999996E-4</v>
      </c>
      <c r="R1388" s="15"/>
      <c r="S1388" s="15"/>
      <c r="T1388" s="15"/>
      <c r="U1388" s="15"/>
      <c r="V1388" s="15">
        <v>4.5118770560000001E-4</v>
      </c>
      <c r="W1388" s="15">
        <v>4.5118770560000001E-4</v>
      </c>
      <c r="X1388" s="15">
        <v>1.0906599995E-4</v>
      </c>
      <c r="Y1388" s="15">
        <v>1.0906599995E-4</v>
      </c>
      <c r="Z1388" s="30" t="s">
        <v>8</v>
      </c>
      <c r="AA1388" s="17"/>
      <c r="AB1388" s="18">
        <f t="shared" si="43"/>
        <v>-3.0887352549183107</v>
      </c>
      <c r="AD1388" s="28">
        <f t="shared" si="44"/>
        <v>0</v>
      </c>
    </row>
    <row r="1389" spans="1:30">
      <c r="A1389" s="14">
        <v>45028</v>
      </c>
      <c r="B1389" s="15">
        <v>0.17047621282612396</v>
      </c>
      <c r="C1389" s="15">
        <v>0.17047621282612396</v>
      </c>
      <c r="D1389" s="15">
        <v>2.7579104442538398</v>
      </c>
      <c r="E1389" s="15">
        <v>2.7251524515621099</v>
      </c>
      <c r="F1389" s="15">
        <v>0.10359822195212</v>
      </c>
      <c r="G1389" s="15">
        <v>0.10359822195212</v>
      </c>
      <c r="H1389" s="15">
        <v>1.1346302913008199</v>
      </c>
      <c r="I1389" s="15">
        <v>1.12221902567336</v>
      </c>
      <c r="J1389" s="15">
        <v>1.8920615550699999E-3</v>
      </c>
      <c r="K1389" s="15">
        <v>1.8920615550699999E-3</v>
      </c>
      <c r="L1389" s="15">
        <v>2.1205160441319999E-2</v>
      </c>
      <c r="M1389" s="15">
        <v>1.9278219694740001E-2</v>
      </c>
      <c r="N1389" s="15">
        <v>6.5836573367000003E-4</v>
      </c>
      <c r="O1389" s="15">
        <v>6.5836573367000003E-4</v>
      </c>
      <c r="P1389" s="15">
        <v>8.91113736362E-3</v>
      </c>
      <c r="Q1389" s="15">
        <v>8.1810629149399999E-3</v>
      </c>
      <c r="R1389" s="15"/>
      <c r="S1389" s="15"/>
      <c r="T1389" s="15">
        <v>7.2789011737899997E-3</v>
      </c>
      <c r="U1389" s="15">
        <v>7.2789011737899997E-3</v>
      </c>
      <c r="V1389" s="15">
        <v>4.2245901903509998E-2</v>
      </c>
      <c r="W1389" s="15">
        <v>4.2245901903509998E-2</v>
      </c>
      <c r="X1389" s="15">
        <v>1.296995064764E-2</v>
      </c>
      <c r="Y1389" s="15">
        <v>1.296995064764E-2</v>
      </c>
      <c r="Z1389" s="30" t="s">
        <v>8</v>
      </c>
      <c r="AA1389" s="17"/>
      <c r="AB1389" s="18">
        <f t="shared" si="43"/>
        <v>0.1153079980970604</v>
      </c>
      <c r="AD1389" s="28">
        <f t="shared" si="44"/>
        <v>0</v>
      </c>
    </row>
    <row r="1390" spans="1:30">
      <c r="A1390" s="14">
        <v>45029</v>
      </c>
      <c r="B1390" s="15">
        <v>2.6987544661452985E-4</v>
      </c>
      <c r="C1390" s="15">
        <v>2.6987544661452985E-4</v>
      </c>
      <c r="D1390" s="15">
        <v>0.10502414550753</v>
      </c>
      <c r="E1390" s="15">
        <v>0.10502414550753</v>
      </c>
      <c r="F1390" s="15">
        <v>0.11921484131314</v>
      </c>
      <c r="G1390" s="15">
        <v>0.11921484131314</v>
      </c>
      <c r="H1390" s="15">
        <v>6.8711579971250006E-2</v>
      </c>
      <c r="I1390" s="15">
        <v>6.8711579971250006E-2</v>
      </c>
      <c r="J1390" s="15">
        <v>2.9334287700000001E-6</v>
      </c>
      <c r="K1390" s="15">
        <v>2.9334287700000001E-6</v>
      </c>
      <c r="L1390" s="15">
        <v>3.7305102868E-4</v>
      </c>
      <c r="M1390" s="15">
        <v>3.7305102868E-4</v>
      </c>
      <c r="N1390" s="15">
        <v>5.8470243480000003E-4</v>
      </c>
      <c r="O1390" s="15">
        <v>5.8470243480000003E-4</v>
      </c>
      <c r="P1390" s="15">
        <v>2.8379418354999999E-4</v>
      </c>
      <c r="Q1390" s="15">
        <v>2.8379418354999999E-4</v>
      </c>
      <c r="R1390" s="15"/>
      <c r="S1390" s="15"/>
      <c r="T1390" s="15"/>
      <c r="U1390" s="15"/>
      <c r="V1390" s="15">
        <v>2.255938528E-4</v>
      </c>
      <c r="W1390" s="15">
        <v>2.255938528E-4</v>
      </c>
      <c r="X1390" s="15">
        <v>5.4532999980000002E-5</v>
      </c>
      <c r="Y1390" s="15">
        <v>5.4532999980000002E-5</v>
      </c>
      <c r="Z1390" s="30" t="s">
        <v>8</v>
      </c>
      <c r="AA1390" s="17"/>
      <c r="AB1390" s="18">
        <f t="shared" si="43"/>
        <v>-2.6778375354247479</v>
      </c>
      <c r="AD1390" s="28">
        <f t="shared" si="44"/>
        <v>0</v>
      </c>
    </row>
    <row r="1391" spans="1:30">
      <c r="A1391" s="14">
        <v>45030</v>
      </c>
      <c r="B1391" s="15">
        <v>1.7600572605295427E-4</v>
      </c>
      <c r="C1391" s="15">
        <v>1.7600572605295427E-4</v>
      </c>
      <c r="D1391" s="15">
        <v>2.707704238095E-2</v>
      </c>
      <c r="E1391" s="15">
        <v>2.707704238095E-2</v>
      </c>
      <c r="F1391" s="15">
        <v>1.8940675722649999E-2</v>
      </c>
      <c r="G1391" s="15">
        <v>1.8940675722649999E-2</v>
      </c>
      <c r="H1391" s="15">
        <v>1.490420276927E-2</v>
      </c>
      <c r="I1391" s="15">
        <v>1.490420276927E-2</v>
      </c>
      <c r="J1391" s="15">
        <v>2.9334287700000001E-6</v>
      </c>
      <c r="K1391" s="15">
        <v>2.9334287700000001E-6</v>
      </c>
      <c r="L1391" s="15">
        <v>2.9080355779000002E-4</v>
      </c>
      <c r="M1391" s="15">
        <v>2.9080355779000002E-4</v>
      </c>
      <c r="N1391" s="15">
        <v>7.3663298869999999E-5</v>
      </c>
      <c r="O1391" s="15">
        <v>7.3663298869999999E-5</v>
      </c>
      <c r="P1391" s="15">
        <v>1.2909853056E-4</v>
      </c>
      <c r="Q1391" s="15">
        <v>1.2909853056E-4</v>
      </c>
      <c r="R1391" s="15"/>
      <c r="S1391" s="15"/>
      <c r="T1391" s="15">
        <v>7.2935882221599998E-3</v>
      </c>
      <c r="U1391" s="15">
        <v>7.2935882221599998E-3</v>
      </c>
      <c r="V1391" s="15">
        <v>1.3627710291499999E-3</v>
      </c>
      <c r="W1391" s="15">
        <v>1.3627710291499999E-3</v>
      </c>
      <c r="X1391" s="15">
        <v>3.09280014156E-3</v>
      </c>
      <c r="Y1391" s="15">
        <v>3.09280014156E-3</v>
      </c>
      <c r="Z1391" s="30" t="s">
        <v>8</v>
      </c>
      <c r="AA1391" s="17"/>
      <c r="AB1391" s="18">
        <f t="shared" si="43"/>
        <v>-4.2061120407519139</v>
      </c>
      <c r="AD1391" s="28">
        <f t="shared" si="44"/>
        <v>0</v>
      </c>
    </row>
    <row r="1392" spans="1:30">
      <c r="A1392" s="14">
        <v>45031</v>
      </c>
      <c r="B1392" s="15">
        <v>0.12604943414159073</v>
      </c>
      <c r="C1392" s="15">
        <v>0.12604943414159073</v>
      </c>
      <c r="D1392" s="15">
        <v>0.45371817316618002</v>
      </c>
      <c r="E1392" s="15">
        <v>4.4116955903609999E-2</v>
      </c>
      <c r="F1392" s="15">
        <v>0.16447173055806999</v>
      </c>
      <c r="G1392" s="15">
        <v>0.16447173055806999</v>
      </c>
      <c r="H1392" s="15">
        <v>0.25948359474858002</v>
      </c>
      <c r="I1392" s="15">
        <v>0.10429491891555</v>
      </c>
      <c r="J1392" s="15">
        <v>2.2939412962200002E-3</v>
      </c>
      <c r="K1392" s="15">
        <v>2.2939412962200002E-3</v>
      </c>
      <c r="L1392" s="15">
        <v>9.1441563171900005E-3</v>
      </c>
      <c r="M1392" s="15">
        <v>4.8761000598999997E-4</v>
      </c>
      <c r="N1392" s="15">
        <v>5.4787078537000004E-4</v>
      </c>
      <c r="O1392" s="15">
        <v>5.4787078537000004E-4</v>
      </c>
      <c r="P1392" s="15">
        <v>4.4672543246599998E-3</v>
      </c>
      <c r="Q1392" s="15">
        <v>1.18748389746E-3</v>
      </c>
      <c r="R1392" s="15"/>
      <c r="S1392" s="15"/>
      <c r="T1392" s="15">
        <v>4.4384260183999999E-3</v>
      </c>
      <c r="U1392" s="15">
        <v>4.4384260183999999E-3</v>
      </c>
      <c r="V1392" s="15">
        <v>4.051481438E-3</v>
      </c>
      <c r="W1392" s="15">
        <v>4.051481438E-3</v>
      </c>
      <c r="X1392" s="15">
        <v>2.6609878152099998E-3</v>
      </c>
      <c r="Y1392" s="15">
        <v>2.6609878152099998E-3</v>
      </c>
      <c r="Z1392" s="30" t="s">
        <v>8</v>
      </c>
      <c r="AA1392" s="17"/>
      <c r="AB1392" s="18">
        <f t="shared" si="43"/>
        <v>-2.2605326342162466</v>
      </c>
      <c r="AD1392" s="28">
        <f t="shared" si="44"/>
        <v>0</v>
      </c>
    </row>
    <row r="1393" spans="1:30">
      <c r="A1393" s="14">
        <v>45032</v>
      </c>
      <c r="B1393" s="15">
        <v>3.1590094397737745E-2</v>
      </c>
      <c r="C1393" s="15">
        <v>3.1590094397737745E-2</v>
      </c>
      <c r="D1393" s="15">
        <v>7.5197687671100001E-3</v>
      </c>
      <c r="E1393" s="15">
        <v>7.5197687671100001E-3</v>
      </c>
      <c r="F1393" s="15">
        <v>0.57142462518042003</v>
      </c>
      <c r="G1393" s="15">
        <v>0.57142462518042003</v>
      </c>
      <c r="H1393" s="15">
        <v>0.15296506493600001</v>
      </c>
      <c r="I1393" s="15">
        <v>0.15296506493600001</v>
      </c>
      <c r="J1393" s="15">
        <v>1.0560343562999999E-4</v>
      </c>
      <c r="K1393" s="15">
        <v>1.0560343562999999E-4</v>
      </c>
      <c r="L1393" s="15">
        <v>3.5248916100000003E-5</v>
      </c>
      <c r="M1393" s="15">
        <v>3.5248916100000003E-5</v>
      </c>
      <c r="N1393" s="15">
        <v>3.2503930627600002E-3</v>
      </c>
      <c r="O1393" s="15">
        <v>3.2503930627600002E-3</v>
      </c>
      <c r="P1393" s="15">
        <v>8.3914044862999995E-4</v>
      </c>
      <c r="Q1393" s="15">
        <v>8.3914044862999995E-4</v>
      </c>
      <c r="R1393" s="15"/>
      <c r="S1393" s="15"/>
      <c r="T1393" s="15">
        <v>6.1479984490500003E-3</v>
      </c>
      <c r="U1393" s="15">
        <v>6.1479984490500003E-3</v>
      </c>
      <c r="V1393" s="15">
        <v>2.2191068785409999E-2</v>
      </c>
      <c r="W1393" s="15">
        <v>2.2191068785409999E-2</v>
      </c>
      <c r="X1393" s="15">
        <v>7.6936046702500002E-3</v>
      </c>
      <c r="Y1393" s="15">
        <v>7.6936046702500002E-3</v>
      </c>
      <c r="Z1393" s="30" t="s">
        <v>8</v>
      </c>
      <c r="AA1393" s="17"/>
      <c r="AB1393" s="18">
        <f t="shared" si="43"/>
        <v>-1.8775457174134553</v>
      </c>
      <c r="AD1393" s="28">
        <f t="shared" si="44"/>
        <v>0</v>
      </c>
    </row>
    <row r="1394" spans="1:30">
      <c r="A1394" s="14">
        <v>45033</v>
      </c>
      <c r="B1394" s="15">
        <v>4.4734788705125872E-2</v>
      </c>
      <c r="C1394" s="15">
        <v>4.4734788705125872E-2</v>
      </c>
      <c r="D1394" s="15">
        <v>4.0935741225959998E-2</v>
      </c>
      <c r="E1394" s="15">
        <v>4.0935741225959998E-2</v>
      </c>
      <c r="F1394" s="15">
        <v>2.4718640727979999E-2</v>
      </c>
      <c r="G1394" s="15">
        <v>2.4718640727979999E-2</v>
      </c>
      <c r="H1394" s="15">
        <v>3.8456894167579997E-2</v>
      </c>
      <c r="I1394" s="15">
        <v>3.8456894167579997E-2</v>
      </c>
      <c r="J1394" s="15">
        <v>2.4347458771E-4</v>
      </c>
      <c r="K1394" s="15">
        <v>2.4347458771E-4</v>
      </c>
      <c r="L1394" s="15">
        <v>2.7317909974000003E-4</v>
      </c>
      <c r="M1394" s="15">
        <v>2.7317909974000003E-4</v>
      </c>
      <c r="N1394" s="15">
        <v>1.85079038418E-3</v>
      </c>
      <c r="O1394" s="15">
        <v>1.85079038418E-3</v>
      </c>
      <c r="P1394" s="15">
        <v>6.4326681606000004E-4</v>
      </c>
      <c r="Q1394" s="15">
        <v>6.4326681606000004E-4</v>
      </c>
      <c r="R1394" s="15"/>
      <c r="S1394" s="15"/>
      <c r="T1394" s="15">
        <v>1.6155753211E-4</v>
      </c>
      <c r="U1394" s="15">
        <v>1.6155753211E-4</v>
      </c>
      <c r="V1394" s="15">
        <v>4.1159368245099999E-3</v>
      </c>
      <c r="W1394" s="15">
        <v>4.1159368245099999E-3</v>
      </c>
      <c r="X1394" s="15">
        <v>1.05615953017E-3</v>
      </c>
      <c r="Y1394" s="15">
        <v>1.05615953017E-3</v>
      </c>
      <c r="Z1394" s="30" t="s">
        <v>8</v>
      </c>
      <c r="AA1394" s="17"/>
      <c r="AB1394" s="18">
        <f t="shared" si="43"/>
        <v>-3.2582172969554688</v>
      </c>
      <c r="AD1394" s="28">
        <f t="shared" si="44"/>
        <v>0</v>
      </c>
    </row>
    <row r="1395" spans="1:30">
      <c r="A1395" s="14">
        <v>45034</v>
      </c>
      <c r="B1395" s="15">
        <v>5.8903249652388686E-3</v>
      </c>
      <c r="C1395" s="15">
        <v>5.8903249652388686E-3</v>
      </c>
      <c r="D1395" s="15">
        <v>3.7228730216550002E-2</v>
      </c>
      <c r="E1395" s="15">
        <v>3.7228730216550002E-2</v>
      </c>
      <c r="F1395" s="15">
        <v>0.35351017129019002</v>
      </c>
      <c r="G1395" s="15">
        <v>0.35351017129019002</v>
      </c>
      <c r="H1395" s="15">
        <v>0.10179419134517</v>
      </c>
      <c r="I1395" s="15">
        <v>0.10179419134517</v>
      </c>
      <c r="J1395" s="15">
        <v>9.9736578099999994E-5</v>
      </c>
      <c r="K1395" s="15">
        <v>9.9736578099999994E-5</v>
      </c>
      <c r="L1395" s="15">
        <v>5.1404669306000001E-4</v>
      </c>
      <c r="M1395" s="15">
        <v>5.1404669306000001E-4</v>
      </c>
      <c r="N1395" s="15">
        <v>3.5266304335299999E-3</v>
      </c>
      <c r="O1395" s="15">
        <v>3.5266304335299999E-3</v>
      </c>
      <c r="P1395" s="15">
        <v>1.08509540771E-3</v>
      </c>
      <c r="Q1395" s="15">
        <v>1.08509540771E-3</v>
      </c>
      <c r="R1395" s="15">
        <v>2.9334287700000001E-6</v>
      </c>
      <c r="S1395" s="15">
        <v>2.9334287700000001E-6</v>
      </c>
      <c r="T1395" s="15">
        <v>8.2247470889999994E-5</v>
      </c>
      <c r="U1395" s="15">
        <v>8.2247470889999994E-5</v>
      </c>
      <c r="V1395" s="15">
        <v>4.7835104705500004E-3</v>
      </c>
      <c r="W1395" s="15">
        <v>4.7835104705500004E-3</v>
      </c>
      <c r="X1395" s="15">
        <v>1.18859681583E-3</v>
      </c>
      <c r="Y1395" s="15">
        <v>1.18859681583E-3</v>
      </c>
      <c r="Z1395" s="30" t="s">
        <v>8</v>
      </c>
      <c r="AA1395" s="17"/>
      <c r="AB1395" s="18">
        <f t="shared" si="43"/>
        <v>-2.28480223597137</v>
      </c>
      <c r="AD1395" s="28">
        <f t="shared" si="44"/>
        <v>0</v>
      </c>
    </row>
    <row r="1396" spans="1:30">
      <c r="A1396" s="14">
        <v>45035</v>
      </c>
      <c r="B1396" s="15">
        <v>4.9809620472986062E-3</v>
      </c>
      <c r="C1396" s="15">
        <v>4.9809620472986062E-3</v>
      </c>
      <c r="D1396" s="15">
        <v>0.23162356507536999</v>
      </c>
      <c r="E1396" s="15">
        <v>0.23162356507536999</v>
      </c>
      <c r="F1396" s="15">
        <v>5.8820144149870003E-2</v>
      </c>
      <c r="G1396" s="15">
        <v>5.8820144149870003E-2</v>
      </c>
      <c r="H1396" s="15">
        <v>0.10386533242593</v>
      </c>
      <c r="I1396" s="15">
        <v>0.10386533242593</v>
      </c>
      <c r="J1396" s="15">
        <v>2.053400137E-5</v>
      </c>
      <c r="K1396" s="15">
        <v>2.053400137E-5</v>
      </c>
      <c r="L1396" s="15">
        <v>1.0692171215700001E-3</v>
      </c>
      <c r="M1396" s="15">
        <v>1.0692171215700001E-3</v>
      </c>
      <c r="N1396" s="15">
        <v>3.6831649435999997E-4</v>
      </c>
      <c r="O1396" s="15">
        <v>3.6831649435999997E-4</v>
      </c>
      <c r="P1396" s="15">
        <v>5.0192618345999999E-4</v>
      </c>
      <c r="Q1396" s="15">
        <v>5.0192618345999999E-4</v>
      </c>
      <c r="R1396" s="15"/>
      <c r="S1396" s="15"/>
      <c r="T1396" s="15">
        <v>6.8147904452000002E-4</v>
      </c>
      <c r="U1396" s="15">
        <v>6.8147904452000002E-4</v>
      </c>
      <c r="V1396" s="15">
        <v>9.944545347800001E-4</v>
      </c>
      <c r="W1396" s="15">
        <v>9.944545347800001E-4</v>
      </c>
      <c r="X1396" s="15">
        <v>4.9858742836000002E-4</v>
      </c>
      <c r="Y1396" s="15">
        <v>4.9858742836000002E-4</v>
      </c>
      <c r="Z1396" s="30" t="s">
        <v>8</v>
      </c>
      <c r="AA1396" s="17"/>
      <c r="AB1396" s="18">
        <f t="shared" si="43"/>
        <v>-2.2646600994428678</v>
      </c>
      <c r="AD1396" s="28">
        <f t="shared" si="44"/>
        <v>0</v>
      </c>
    </row>
    <row r="1397" spans="1:30">
      <c r="A1397" s="14">
        <v>45036</v>
      </c>
      <c r="B1397" s="15">
        <v>2.8659599058956054E-3</v>
      </c>
      <c r="C1397" s="15">
        <v>2.8659599058956054E-3</v>
      </c>
      <c r="D1397" s="15">
        <v>2.8862987463140002E-2</v>
      </c>
      <c r="E1397" s="15">
        <v>2.8862987463140002E-2</v>
      </c>
      <c r="F1397" s="15">
        <v>0.15437985861251</v>
      </c>
      <c r="G1397" s="15">
        <v>0.15437985861251</v>
      </c>
      <c r="H1397" s="15">
        <v>4.9341235795679998E-2</v>
      </c>
      <c r="I1397" s="15">
        <v>4.9341235795679998E-2</v>
      </c>
      <c r="J1397" s="15">
        <v>8.8002862999999993E-6</v>
      </c>
      <c r="K1397" s="15">
        <v>8.8002862999999993E-6</v>
      </c>
      <c r="L1397" s="15">
        <v>1.9093162884999999E-4</v>
      </c>
      <c r="M1397" s="15">
        <v>1.9093162884999999E-4</v>
      </c>
      <c r="N1397" s="15">
        <v>8.3331606850000001E-4</v>
      </c>
      <c r="O1397" s="15">
        <v>8.3331606850000001E-4</v>
      </c>
      <c r="P1397" s="15">
        <v>2.7711667334999999E-4</v>
      </c>
      <c r="Q1397" s="15">
        <v>2.7711667334999999E-4</v>
      </c>
      <c r="R1397" s="15"/>
      <c r="S1397" s="15"/>
      <c r="T1397" s="15"/>
      <c r="U1397" s="15"/>
      <c r="V1397" s="15">
        <v>5.9114797345399999E-3</v>
      </c>
      <c r="W1397" s="15">
        <v>5.9114797345399999E-3</v>
      </c>
      <c r="X1397" s="15">
        <v>1.42898718308E-3</v>
      </c>
      <c r="Y1397" s="15">
        <v>1.42898718308E-3</v>
      </c>
      <c r="Z1397" s="30" t="s">
        <v>8</v>
      </c>
      <c r="AA1397" s="17"/>
      <c r="AB1397" s="18">
        <f t="shared" si="43"/>
        <v>-3.0089951216668189</v>
      </c>
      <c r="AD1397" s="28">
        <f t="shared" si="44"/>
        <v>0</v>
      </c>
    </row>
    <row r="1398" spans="1:30">
      <c r="A1398" s="14">
        <v>45037</v>
      </c>
      <c r="B1398" s="15">
        <v>0.126451313882745</v>
      </c>
      <c r="C1398" s="15">
        <v>0.126451313882745</v>
      </c>
      <c r="D1398" s="15">
        <v>6.9117249644599999E-3</v>
      </c>
      <c r="E1398" s="15">
        <v>6.9117249644599999E-3</v>
      </c>
      <c r="F1398" s="15">
        <v>1.2264939262310001E-2</v>
      </c>
      <c r="G1398" s="15">
        <v>1.2264939262310001E-2</v>
      </c>
      <c r="H1398" s="15">
        <v>5.3558083487800001E-2</v>
      </c>
      <c r="I1398" s="15">
        <v>5.3558083487800001E-2</v>
      </c>
      <c r="J1398" s="15">
        <v>3.5494488087299998E-3</v>
      </c>
      <c r="K1398" s="15">
        <v>3.5494488087299998E-3</v>
      </c>
      <c r="L1398" s="15">
        <v>7.9310061220000001E-5</v>
      </c>
      <c r="M1398" s="15">
        <v>7.9310061220000001E-5</v>
      </c>
      <c r="N1398" s="15">
        <v>5.0643517969999997E-5</v>
      </c>
      <c r="O1398" s="15">
        <v>5.0643517969999997E-5</v>
      </c>
      <c r="P1398" s="15">
        <v>1.3889221218700001E-3</v>
      </c>
      <c r="Q1398" s="15">
        <v>1.3889221218700001E-3</v>
      </c>
      <c r="R1398" s="15">
        <v>1.2907086577E-4</v>
      </c>
      <c r="S1398" s="15">
        <v>1.2907086577E-4</v>
      </c>
      <c r="T1398" s="15">
        <v>7.1408429190800001E-3</v>
      </c>
      <c r="U1398" s="15">
        <v>7.1408429190800001E-3</v>
      </c>
      <c r="V1398" s="15">
        <v>3.3148484492999999E-4</v>
      </c>
      <c r="W1398" s="15">
        <v>3.3148484492999999E-4</v>
      </c>
      <c r="X1398" s="15">
        <v>2.8346030804500002E-3</v>
      </c>
      <c r="Y1398" s="15">
        <v>2.8346030804500002E-3</v>
      </c>
      <c r="Z1398" s="30" t="s">
        <v>8</v>
      </c>
      <c r="AA1398" s="17"/>
      <c r="AB1398" s="18">
        <f t="shared" si="43"/>
        <v>-2.9269885413273813</v>
      </c>
      <c r="AD1398" s="28">
        <f t="shared" si="44"/>
        <v>0</v>
      </c>
    </row>
    <row r="1399" spans="1:30">
      <c r="A1399" s="14">
        <v>45038</v>
      </c>
      <c r="B1399" s="15">
        <v>5.6028489460190436E-4</v>
      </c>
      <c r="C1399" s="15">
        <v>5.6028489460190436E-4</v>
      </c>
      <c r="D1399" s="15">
        <v>9.220528968734E-2</v>
      </c>
      <c r="E1399" s="15">
        <v>9.220528968734E-2</v>
      </c>
      <c r="F1399" s="15">
        <v>9.7166495169299996E-2</v>
      </c>
      <c r="G1399" s="15">
        <v>9.7166495169299996E-2</v>
      </c>
      <c r="H1399" s="15">
        <v>5.8635217077510002E-2</v>
      </c>
      <c r="I1399" s="15">
        <v>5.8635217077510002E-2</v>
      </c>
      <c r="J1399" s="15">
        <v>5.8668575400000002E-6</v>
      </c>
      <c r="K1399" s="15">
        <v>5.8668575400000002E-6</v>
      </c>
      <c r="L1399" s="15">
        <v>1.9974385788E-4</v>
      </c>
      <c r="M1399" s="15">
        <v>1.9974385788E-4</v>
      </c>
      <c r="N1399" s="15">
        <v>4.6039561794999998E-4</v>
      </c>
      <c r="O1399" s="15">
        <v>4.6039561794999998E-4</v>
      </c>
      <c r="P1399" s="15">
        <v>1.8919612236999999E-4</v>
      </c>
      <c r="Q1399" s="15">
        <v>1.8919612236999999E-4</v>
      </c>
      <c r="R1399" s="15">
        <v>2.38781101679E-3</v>
      </c>
      <c r="S1399" s="15">
        <v>2.38781101679E-3</v>
      </c>
      <c r="T1399" s="15">
        <v>3.1606528099300001E-3</v>
      </c>
      <c r="U1399" s="15">
        <v>3.1606528099300001E-3</v>
      </c>
      <c r="V1399" s="15"/>
      <c r="W1399" s="15"/>
      <c r="X1399" s="15">
        <v>2.1034157134099999E-3</v>
      </c>
      <c r="Y1399" s="15">
        <v>2.1034157134099999E-3</v>
      </c>
      <c r="Z1399" s="30" t="s">
        <v>8</v>
      </c>
      <c r="AA1399" s="17"/>
      <c r="AB1399" s="18">
        <f t="shared" si="43"/>
        <v>-2.8364197888927953</v>
      </c>
      <c r="AD1399" s="28">
        <f t="shared" si="44"/>
        <v>0</v>
      </c>
    </row>
    <row r="1400" spans="1:30">
      <c r="A1400" s="14">
        <v>45039</v>
      </c>
      <c r="B1400" s="15">
        <v>6.8433959718156148E-2</v>
      </c>
      <c r="C1400" s="15">
        <v>6.8433959718156148E-2</v>
      </c>
      <c r="D1400" s="15">
        <v>3.73932251583E-3</v>
      </c>
      <c r="E1400" s="15">
        <v>3.73932251583E-3</v>
      </c>
      <c r="F1400" s="15">
        <v>3.9087587964300001E-3</v>
      </c>
      <c r="G1400" s="15">
        <v>3.9087587964300001E-3</v>
      </c>
      <c r="H1400" s="15">
        <v>2.8324885355499999E-2</v>
      </c>
      <c r="I1400" s="15">
        <v>2.8324885355499999E-2</v>
      </c>
      <c r="J1400" s="15">
        <v>2.170737288E-4</v>
      </c>
      <c r="K1400" s="15">
        <v>2.170737288E-4</v>
      </c>
      <c r="L1400" s="15">
        <v>2.643668707E-5</v>
      </c>
      <c r="M1400" s="15">
        <v>2.643668707E-5</v>
      </c>
      <c r="N1400" s="15">
        <v>5.0643517969999997E-5</v>
      </c>
      <c r="O1400" s="15">
        <v>5.0643517969999997E-5</v>
      </c>
      <c r="P1400" s="15">
        <v>1.0461432649E-4</v>
      </c>
      <c r="Q1400" s="15">
        <v>1.0461432649E-4</v>
      </c>
      <c r="R1400" s="15"/>
      <c r="S1400" s="15"/>
      <c r="T1400" s="15"/>
      <c r="U1400" s="15"/>
      <c r="V1400" s="15"/>
      <c r="W1400" s="15"/>
      <c r="X1400" s="15"/>
      <c r="Y1400" s="15"/>
      <c r="Z1400" s="30" t="s">
        <v>8</v>
      </c>
      <c r="AA1400" s="17"/>
      <c r="AB1400" s="18">
        <f t="shared" si="43"/>
        <v>-3.5640145195431603</v>
      </c>
      <c r="AD1400" s="28">
        <f t="shared" si="44"/>
        <v>0</v>
      </c>
    </row>
    <row r="1401" spans="1:30">
      <c r="A1401" s="14">
        <v>45040</v>
      </c>
      <c r="B1401" s="15">
        <v>3.8721259731649936E-3</v>
      </c>
      <c r="C1401" s="15">
        <v>3.8721259731649936E-3</v>
      </c>
      <c r="D1401" s="15">
        <v>1.874948595331E-2</v>
      </c>
      <c r="E1401" s="15">
        <v>1.874948595331E-2</v>
      </c>
      <c r="F1401" s="15">
        <v>1.196107815446E-2</v>
      </c>
      <c r="G1401" s="15">
        <v>1.196107815446E-2</v>
      </c>
      <c r="H1401" s="15">
        <v>1.1464172097240001E-2</v>
      </c>
      <c r="I1401" s="15">
        <v>1.1464172097240001E-2</v>
      </c>
      <c r="J1401" s="15">
        <v>1.7600572609999998E-5</v>
      </c>
      <c r="K1401" s="15">
        <v>1.7600572609999998E-5</v>
      </c>
      <c r="L1401" s="15">
        <v>1.0280933861E-4</v>
      </c>
      <c r="M1401" s="15">
        <v>1.0280933861E-4</v>
      </c>
      <c r="N1401" s="15">
        <v>4.6039561799999998E-5</v>
      </c>
      <c r="O1401" s="15">
        <v>4.6039561799999998E-5</v>
      </c>
      <c r="P1401" s="15">
        <v>5.6758836709999999E-5</v>
      </c>
      <c r="Q1401" s="15">
        <v>5.6758836709999999E-5</v>
      </c>
      <c r="R1401" s="15"/>
      <c r="S1401" s="15"/>
      <c r="T1401" s="15"/>
      <c r="U1401" s="15"/>
      <c r="V1401" s="15">
        <v>2.3986611695399999E-3</v>
      </c>
      <c r="W1401" s="15">
        <v>2.3986611695399999E-3</v>
      </c>
      <c r="X1401" s="15">
        <v>5.7983046915000003E-4</v>
      </c>
      <c r="Y1401" s="15">
        <v>5.7983046915000003E-4</v>
      </c>
      <c r="Z1401" s="30" t="s">
        <v>8</v>
      </c>
      <c r="AA1401" s="17"/>
      <c r="AB1401" s="18">
        <f t="shared" si="43"/>
        <v>-4.4685285765975564</v>
      </c>
      <c r="AD1401" s="28">
        <f t="shared" si="44"/>
        <v>0</v>
      </c>
    </row>
    <row r="1402" spans="1:30">
      <c r="A1402" s="14">
        <v>45041</v>
      </c>
      <c r="B1402" s="15">
        <v>2.27047386608311E-3</v>
      </c>
      <c r="C1402" s="15">
        <v>2.27047386608311E-3</v>
      </c>
      <c r="D1402" s="15">
        <v>1.007825259373E-2</v>
      </c>
      <c r="E1402" s="15">
        <v>1.007825259373E-2</v>
      </c>
      <c r="F1402" s="15">
        <v>0.61679200937365997</v>
      </c>
      <c r="G1402" s="15">
        <v>0.44216395148351001</v>
      </c>
      <c r="H1402" s="15">
        <v>0.15377749534383001</v>
      </c>
      <c r="I1402" s="15">
        <v>0.11156450168802</v>
      </c>
      <c r="J1402" s="15">
        <v>1.1733715070000001E-5</v>
      </c>
      <c r="K1402" s="15">
        <v>1.1733715070000001E-5</v>
      </c>
      <c r="L1402" s="15">
        <v>2.0561867720000001E-5</v>
      </c>
      <c r="M1402" s="15">
        <v>2.0561867720000001E-5</v>
      </c>
      <c r="N1402" s="15">
        <v>1.1675632871329999E-2</v>
      </c>
      <c r="O1402" s="15">
        <v>3.1583139391699998E-3</v>
      </c>
      <c r="P1402" s="15">
        <v>2.8346030804500002E-3</v>
      </c>
      <c r="Q1402" s="15">
        <v>7.7570410172000004E-4</v>
      </c>
      <c r="R1402" s="15"/>
      <c r="S1402" s="15"/>
      <c r="T1402" s="15"/>
      <c r="U1402" s="15"/>
      <c r="V1402" s="15">
        <v>1.95207742013E-3</v>
      </c>
      <c r="W1402" s="15">
        <v>1.95207742013E-3</v>
      </c>
      <c r="X1402" s="15">
        <v>4.7187738755999998E-4</v>
      </c>
      <c r="Y1402" s="15">
        <v>4.7187738755999998E-4</v>
      </c>
      <c r="Z1402" s="30" t="s">
        <v>8</v>
      </c>
      <c r="AA1402" s="17"/>
      <c r="AB1402" s="18">
        <f t="shared" si="43"/>
        <v>-2.1931523648675602</v>
      </c>
      <c r="AD1402" s="28">
        <f t="shared" si="44"/>
        <v>0</v>
      </c>
    </row>
    <row r="1403" spans="1:30">
      <c r="A1403" s="14">
        <v>45042</v>
      </c>
      <c r="B1403" s="15">
        <v>1.73072297285405E-3</v>
      </c>
      <c r="C1403" s="15">
        <v>1.73072297285405E-3</v>
      </c>
      <c r="D1403" s="15">
        <v>1.577388995288E-2</v>
      </c>
      <c r="E1403" s="15">
        <v>1.577388995288E-2</v>
      </c>
      <c r="F1403" s="15">
        <v>0.11723514015594</v>
      </c>
      <c r="G1403" s="15">
        <v>0.11723514015594</v>
      </c>
      <c r="H1403" s="15">
        <v>3.4972346760879999E-2</v>
      </c>
      <c r="I1403" s="15">
        <v>3.4972346760879999E-2</v>
      </c>
      <c r="J1403" s="15">
        <v>8.8002862999999993E-6</v>
      </c>
      <c r="K1403" s="15">
        <v>8.8002862999999993E-6</v>
      </c>
      <c r="L1403" s="15">
        <v>1.1455897731E-4</v>
      </c>
      <c r="M1403" s="15">
        <v>1.1455897731E-4</v>
      </c>
      <c r="N1403" s="15">
        <v>1.6620281808200001E-3</v>
      </c>
      <c r="O1403" s="15">
        <v>1.6620281808200001E-3</v>
      </c>
      <c r="P1403" s="15">
        <v>4.4850610185E-4</v>
      </c>
      <c r="Q1403" s="15">
        <v>4.4850610185E-4</v>
      </c>
      <c r="R1403" s="15"/>
      <c r="S1403" s="15"/>
      <c r="T1403" s="15">
        <v>1.491322891821E-2</v>
      </c>
      <c r="U1403" s="15">
        <v>1.491322891821E-2</v>
      </c>
      <c r="V1403" s="15">
        <v>3.2734128436600002E-3</v>
      </c>
      <c r="W1403" s="15">
        <v>3.2734128436600002E-3</v>
      </c>
      <c r="X1403" s="15">
        <v>6.4415715075100003E-3</v>
      </c>
      <c r="Y1403" s="15">
        <v>6.4415715075100003E-3</v>
      </c>
      <c r="Z1403" s="30" t="s">
        <v>8</v>
      </c>
      <c r="AA1403" s="17"/>
      <c r="AB1403" s="18">
        <f t="shared" si="43"/>
        <v>-3.3531976223266264</v>
      </c>
      <c r="AD1403" s="28">
        <f t="shared" si="44"/>
        <v>0</v>
      </c>
    </row>
    <row r="1404" spans="1:30">
      <c r="A1404" s="14">
        <v>45043</v>
      </c>
      <c r="B1404" s="15">
        <v>5.8433901049580815E-2</v>
      </c>
      <c r="C1404" s="15">
        <v>5.8433901049580815E-2</v>
      </c>
      <c r="D1404" s="15">
        <v>8.6124851660810006E-2</v>
      </c>
      <c r="E1404" s="15">
        <v>8.6124851660810006E-2</v>
      </c>
      <c r="F1404" s="15">
        <v>2.97161891213119</v>
      </c>
      <c r="G1404" s="15">
        <v>2.97161891213119</v>
      </c>
      <c r="H1404" s="15">
        <v>0.77313214737042002</v>
      </c>
      <c r="I1404" s="15">
        <v>0.77313214737042002</v>
      </c>
      <c r="J1404" s="15">
        <v>4.9281603295000002E-4</v>
      </c>
      <c r="K1404" s="15">
        <v>4.9281603295000002E-4</v>
      </c>
      <c r="L1404" s="15">
        <v>9.3409627654000003E-4</v>
      </c>
      <c r="M1404" s="15">
        <v>9.3409627654000003E-4</v>
      </c>
      <c r="N1404" s="15">
        <v>2.4870571281900001E-2</v>
      </c>
      <c r="O1404" s="15">
        <v>2.4870571281900001E-2</v>
      </c>
      <c r="P1404" s="15">
        <v>6.5528633442E-3</v>
      </c>
      <c r="Q1404" s="15">
        <v>6.5528633442E-3</v>
      </c>
      <c r="R1404" s="15">
        <v>3.5025139484540002E-2</v>
      </c>
      <c r="S1404" s="15">
        <v>3.5025139484540002E-2</v>
      </c>
      <c r="T1404" s="15">
        <v>1.6684486952000001E-3</v>
      </c>
      <c r="U1404" s="15">
        <v>1.6684486952000001E-3</v>
      </c>
      <c r="V1404" s="15">
        <v>1.0589099213000001E-3</v>
      </c>
      <c r="W1404" s="15">
        <v>1.0589099213000001E-3</v>
      </c>
      <c r="X1404" s="15">
        <v>1.417635415733E-2</v>
      </c>
      <c r="Y1404" s="15">
        <v>1.417635415733E-2</v>
      </c>
      <c r="Z1404" s="30" t="s">
        <v>8</v>
      </c>
      <c r="AA1404" s="17"/>
      <c r="AB1404" s="18">
        <f t="shared" si="43"/>
        <v>-0.25730529109826938</v>
      </c>
      <c r="AD1404" s="28">
        <f t="shared" si="44"/>
        <v>0</v>
      </c>
    </row>
    <row r="1405" spans="1:30">
      <c r="A1405" s="14">
        <v>45044</v>
      </c>
      <c r="B1405" s="15">
        <v>8.0804228830911304E-2</v>
      </c>
      <c r="C1405" s="15">
        <v>8.0804228830911304E-2</v>
      </c>
      <c r="D1405" s="15">
        <v>1.6640425806910001E-2</v>
      </c>
      <c r="E1405" s="15">
        <v>1.6640425806910001E-2</v>
      </c>
      <c r="F1405" s="15">
        <v>1.280820609149E-2</v>
      </c>
      <c r="G1405" s="15">
        <v>1.280820609149E-2</v>
      </c>
      <c r="H1405" s="15">
        <v>4.0057270779159999E-2</v>
      </c>
      <c r="I1405" s="15">
        <v>4.0057270779159999E-2</v>
      </c>
      <c r="J1405" s="15">
        <v>7.2455690557999999E-4</v>
      </c>
      <c r="K1405" s="15">
        <v>7.2455690557999999E-4</v>
      </c>
      <c r="L1405" s="15">
        <v>5.5810783819999997E-5</v>
      </c>
      <c r="M1405" s="15">
        <v>5.5810783819999997E-5</v>
      </c>
      <c r="N1405" s="15">
        <v>2.1638594044E-4</v>
      </c>
      <c r="O1405" s="15">
        <v>2.1638594044E-4</v>
      </c>
      <c r="P1405" s="15">
        <v>3.4834344883E-4</v>
      </c>
      <c r="Q1405" s="15">
        <v>3.4834344883E-4</v>
      </c>
      <c r="R1405" s="15"/>
      <c r="S1405" s="15"/>
      <c r="T1405" s="15">
        <v>4.5559224053899998E-3</v>
      </c>
      <c r="U1405" s="15">
        <v>4.5559224053899998E-3</v>
      </c>
      <c r="V1405" s="15">
        <v>3.9133627526000001E-4</v>
      </c>
      <c r="W1405" s="15">
        <v>3.9133627526000001E-4</v>
      </c>
      <c r="X1405" s="15">
        <v>1.82073444822E-3</v>
      </c>
      <c r="Y1405" s="15">
        <v>1.82073444822E-3</v>
      </c>
      <c r="Z1405" s="30" t="s">
        <v>8</v>
      </c>
      <c r="AA1405" s="17"/>
      <c r="AB1405" s="18">
        <f t="shared" si="43"/>
        <v>-3.2174450793938121</v>
      </c>
      <c r="AD1405" s="28">
        <f t="shared" si="44"/>
        <v>0</v>
      </c>
    </row>
    <row r="1406" spans="1:30">
      <c r="A1406" s="14">
        <v>45045</v>
      </c>
      <c r="B1406" s="15">
        <v>0.6734184418799759</v>
      </c>
      <c r="C1406" s="15">
        <v>0.6734184418799759</v>
      </c>
      <c r="D1406" s="15">
        <v>2.015650518747E-2</v>
      </c>
      <c r="E1406" s="15">
        <v>2.015650518747E-2</v>
      </c>
      <c r="F1406" s="15">
        <v>1.771602337889E-2</v>
      </c>
      <c r="G1406" s="15">
        <v>1.771602337889E-2</v>
      </c>
      <c r="H1406" s="15">
        <v>0.26740868643915</v>
      </c>
      <c r="I1406" s="15">
        <v>0.26740868643915</v>
      </c>
      <c r="J1406" s="15">
        <v>3.1622362114200001E-3</v>
      </c>
      <c r="K1406" s="15">
        <v>3.1622362114200001E-3</v>
      </c>
      <c r="L1406" s="15">
        <v>2.8786614812E-4</v>
      </c>
      <c r="M1406" s="15">
        <v>2.8786614812E-4</v>
      </c>
      <c r="N1406" s="15">
        <v>7.8267255050000001E-5</v>
      </c>
      <c r="O1406" s="15">
        <v>7.8267255050000001E-5</v>
      </c>
      <c r="P1406" s="15">
        <v>1.3277116116899999E-3</v>
      </c>
      <c r="Q1406" s="15">
        <v>1.3277116116899999E-3</v>
      </c>
      <c r="R1406" s="15">
        <v>2.3907444455499999E-3</v>
      </c>
      <c r="S1406" s="15">
        <v>2.3907444455499999E-3</v>
      </c>
      <c r="T1406" s="15">
        <v>3.1606528099300001E-3</v>
      </c>
      <c r="U1406" s="15">
        <v>3.1606528099300001E-3</v>
      </c>
      <c r="V1406" s="15">
        <v>2.9741556919900001E-3</v>
      </c>
      <c r="W1406" s="15">
        <v>2.9741556919900001E-3</v>
      </c>
      <c r="X1406" s="15">
        <v>2.82347389678E-3</v>
      </c>
      <c r="Y1406" s="15">
        <v>2.82347389678E-3</v>
      </c>
      <c r="Z1406" s="30" t="s">
        <v>8</v>
      </c>
      <c r="AA1406" s="17"/>
      <c r="AB1406" s="18">
        <f t="shared" si="43"/>
        <v>-1.3189771300283393</v>
      </c>
      <c r="AD1406" s="28">
        <f t="shared" si="44"/>
        <v>0</v>
      </c>
    </row>
    <row r="1407" spans="1:30">
      <c r="A1407" s="14">
        <v>45046</v>
      </c>
      <c r="B1407" s="15">
        <v>1.0023526098715745E-2</v>
      </c>
      <c r="C1407" s="15">
        <v>1.0023526098715745E-2</v>
      </c>
      <c r="D1407" s="15">
        <v>6.5974221292699996E-3</v>
      </c>
      <c r="E1407" s="15">
        <v>6.5974221292699996E-3</v>
      </c>
      <c r="F1407" s="15">
        <v>0.49189588613495999</v>
      </c>
      <c r="G1407" s="15">
        <v>0.49189588613495999</v>
      </c>
      <c r="H1407" s="15">
        <v>0.12520888086598</v>
      </c>
      <c r="I1407" s="15">
        <v>0.12520888086598</v>
      </c>
      <c r="J1407" s="15">
        <v>1.0560343562999999E-4</v>
      </c>
      <c r="K1407" s="15">
        <v>1.0560343562999999E-4</v>
      </c>
      <c r="L1407" s="15">
        <v>2.643668707E-5</v>
      </c>
      <c r="M1407" s="15">
        <v>2.643668707E-5</v>
      </c>
      <c r="N1407" s="15">
        <v>7.70702264456E-3</v>
      </c>
      <c r="O1407" s="15">
        <v>7.70702264456E-3</v>
      </c>
      <c r="P1407" s="15">
        <v>1.9131066726699999E-3</v>
      </c>
      <c r="Q1407" s="15">
        <v>1.9131066726699999E-3</v>
      </c>
      <c r="R1407" s="15"/>
      <c r="S1407" s="15"/>
      <c r="T1407" s="15">
        <v>6.7560422519999996E-5</v>
      </c>
      <c r="U1407" s="15">
        <v>6.7560422519999996E-5</v>
      </c>
      <c r="V1407" s="15">
        <v>2.6702945841000002E-4</v>
      </c>
      <c r="W1407" s="15">
        <v>2.6702945841000002E-4</v>
      </c>
      <c r="X1407" s="15">
        <v>9.014638772E-5</v>
      </c>
      <c r="Y1407" s="15">
        <v>9.014638772E-5</v>
      </c>
      <c r="Z1407" s="30" t="s">
        <v>8</v>
      </c>
      <c r="AA1407" s="17"/>
      <c r="AB1407" s="18">
        <f t="shared" si="43"/>
        <v>-2.0777718893974511</v>
      </c>
      <c r="AD1407" s="28">
        <f t="shared" si="44"/>
        <v>0</v>
      </c>
    </row>
    <row r="1408" spans="1:30">
      <c r="A1408" s="14">
        <v>45047</v>
      </c>
      <c r="B1408" s="15">
        <v>0.13357954578788964</v>
      </c>
      <c r="C1408" s="15">
        <v>0.13357954578788964</v>
      </c>
      <c r="D1408" s="15">
        <v>7.8458212410000006E-3</v>
      </c>
      <c r="E1408" s="15">
        <v>7.8458212410000006E-3</v>
      </c>
      <c r="F1408" s="15">
        <v>1.452087779029E-2</v>
      </c>
      <c r="G1408" s="15">
        <v>1.452087779029E-2</v>
      </c>
      <c r="H1408" s="15">
        <v>5.716171315976E-2</v>
      </c>
      <c r="I1408" s="15">
        <v>5.716171315976E-2</v>
      </c>
      <c r="J1408" s="15">
        <v>2.76035647026E-3</v>
      </c>
      <c r="K1408" s="15">
        <v>2.76035647026E-3</v>
      </c>
      <c r="L1408" s="15">
        <v>4.6998554789999998E-5</v>
      </c>
      <c r="M1408" s="15">
        <v>4.6998554789999998E-5</v>
      </c>
      <c r="N1408" s="15">
        <v>1.1509890449E-4</v>
      </c>
      <c r="O1408" s="15">
        <v>1.1509890449E-4</v>
      </c>
      <c r="P1408" s="15">
        <v>1.0928858362799999E-3</v>
      </c>
      <c r="Q1408" s="15">
        <v>1.0928858362799999E-3</v>
      </c>
      <c r="R1408" s="15">
        <v>4.4822791568200002E-3</v>
      </c>
      <c r="S1408" s="15">
        <v>4.4822791568200002E-3</v>
      </c>
      <c r="T1408" s="15"/>
      <c r="U1408" s="15"/>
      <c r="V1408" s="15"/>
      <c r="W1408" s="15"/>
      <c r="X1408" s="15">
        <v>1.7005392645899999E-3</v>
      </c>
      <c r="Y1408" s="15">
        <v>1.7005392645899999E-3</v>
      </c>
      <c r="Z1408" s="30" t="s">
        <v>8</v>
      </c>
      <c r="AA1408" s="17"/>
      <c r="AB1408" s="18">
        <f t="shared" si="43"/>
        <v>-2.8618709550651924</v>
      </c>
      <c r="AD1408" s="28">
        <f t="shared" si="44"/>
        <v>0</v>
      </c>
    </row>
    <row r="1409" spans="1:30">
      <c r="A1409" s="14">
        <v>45048</v>
      </c>
      <c r="B1409" s="15">
        <v>1.386045092667015E-2</v>
      </c>
      <c r="C1409" s="15">
        <v>1.386045092667015E-2</v>
      </c>
      <c r="D1409" s="15">
        <v>7.7550552820499996E-2</v>
      </c>
      <c r="E1409" s="15">
        <v>7.7550552820499996E-2</v>
      </c>
      <c r="F1409" s="15">
        <v>0.12598726085324999</v>
      </c>
      <c r="G1409" s="15">
        <v>0.12598726085324999</v>
      </c>
      <c r="H1409" s="15">
        <v>6.5095708197260002E-2</v>
      </c>
      <c r="I1409" s="15">
        <v>6.5095708197260002E-2</v>
      </c>
      <c r="J1409" s="15">
        <v>9.9736578099999994E-5</v>
      </c>
      <c r="K1409" s="15">
        <v>9.9736578099999994E-5</v>
      </c>
      <c r="L1409" s="15">
        <v>9.8109483132999991E-4</v>
      </c>
      <c r="M1409" s="15">
        <v>9.8109483132999991E-4</v>
      </c>
      <c r="N1409" s="15">
        <v>1.0819297021900001E-3</v>
      </c>
      <c r="O1409" s="15">
        <v>1.0819297021900001E-3</v>
      </c>
      <c r="P1409" s="15">
        <v>6.7108977523000002E-4</v>
      </c>
      <c r="Q1409" s="15">
        <v>6.7108977523000002E-4</v>
      </c>
      <c r="R1409" s="15"/>
      <c r="S1409" s="15"/>
      <c r="T1409" s="15">
        <v>7.0497832191999997E-4</v>
      </c>
      <c r="U1409" s="15">
        <v>7.0497832191999997E-4</v>
      </c>
      <c r="V1409" s="15">
        <v>2.1868791852800002E-3</v>
      </c>
      <c r="W1409" s="15">
        <v>2.1868791852800002E-3</v>
      </c>
      <c r="X1409" s="15">
        <v>7.9573663231999998E-4</v>
      </c>
      <c r="Y1409" s="15">
        <v>7.9573663231999998E-4</v>
      </c>
      <c r="Z1409" s="30" t="s">
        <v>8</v>
      </c>
      <c r="AA1409" s="17"/>
      <c r="AB1409" s="18">
        <f t="shared" si="43"/>
        <v>-2.7318966582502182</v>
      </c>
      <c r="AD1409" s="28">
        <f t="shared" si="44"/>
        <v>0</v>
      </c>
    </row>
    <row r="1410" spans="1:30">
      <c r="A1410" s="14">
        <v>45049</v>
      </c>
      <c r="B1410" s="15">
        <v>5.7283996972701513E-2</v>
      </c>
      <c r="C1410" s="15">
        <v>5.7283996972701513E-2</v>
      </c>
      <c r="D1410" s="15">
        <v>0.78274624305302998</v>
      </c>
      <c r="E1410" s="15">
        <v>0.78274624305302998</v>
      </c>
      <c r="F1410" s="15">
        <v>2.0534657431130601</v>
      </c>
      <c r="G1410" s="15">
        <v>2.0534657431130601</v>
      </c>
      <c r="H1410" s="15">
        <v>0.81468406751630995</v>
      </c>
      <c r="I1410" s="15">
        <v>0.81468406751630995</v>
      </c>
      <c r="J1410" s="15">
        <v>2.9334287675E-4</v>
      </c>
      <c r="K1410" s="15">
        <v>2.9334287675E-4</v>
      </c>
      <c r="L1410" s="15">
        <v>8.5596117919399996E-3</v>
      </c>
      <c r="M1410" s="15">
        <v>8.5596117919399996E-3</v>
      </c>
      <c r="N1410" s="15">
        <v>4.1320506711419999E-2</v>
      </c>
      <c r="O1410" s="15">
        <v>4.1320506711419999E-2</v>
      </c>
      <c r="P1410" s="15">
        <v>1.334277830054E-2</v>
      </c>
      <c r="Q1410" s="15">
        <v>1.334277830054E-2</v>
      </c>
      <c r="R1410" s="15"/>
      <c r="S1410" s="15"/>
      <c r="T1410" s="15">
        <v>1.0084127413080001E-2</v>
      </c>
      <c r="U1410" s="15">
        <v>1.0084127413080001E-2</v>
      </c>
      <c r="V1410" s="15">
        <v>8.3055369479000003E-3</v>
      </c>
      <c r="W1410" s="15">
        <v>8.3055369479000003E-3</v>
      </c>
      <c r="X1410" s="15">
        <v>5.8283534873600001E-3</v>
      </c>
      <c r="Y1410" s="15">
        <v>5.8283534873600001E-3</v>
      </c>
      <c r="Z1410" s="30" t="s">
        <v>8</v>
      </c>
      <c r="AA1410" s="17"/>
      <c r="AB1410" s="18">
        <f t="shared" si="43"/>
        <v>-0.20495488811513218</v>
      </c>
      <c r="AD1410" s="28">
        <f t="shared" si="44"/>
        <v>0</v>
      </c>
    </row>
    <row r="1411" spans="1:30">
      <c r="A1411" s="14">
        <v>45050</v>
      </c>
      <c r="B1411" s="15">
        <v>1.9105421563048185E-2</v>
      </c>
      <c r="C1411" s="15">
        <v>1.9105421563048185E-2</v>
      </c>
      <c r="D1411" s="15">
        <v>1.7175034367689999E-2</v>
      </c>
      <c r="E1411" s="15">
        <v>1.7175034367689999E-2</v>
      </c>
      <c r="F1411" s="15">
        <v>0.39091731524898998</v>
      </c>
      <c r="G1411" s="15">
        <v>0.38347271810667</v>
      </c>
      <c r="H1411" s="15">
        <v>0.10825245662818</v>
      </c>
      <c r="I1411" s="15">
        <v>0.10645286762893</v>
      </c>
      <c r="J1411" s="15">
        <v>1.9947315619000001E-4</v>
      </c>
      <c r="K1411" s="15">
        <v>1.9947315619000001E-4</v>
      </c>
      <c r="L1411" s="15">
        <v>1.2337120634000001E-4</v>
      </c>
      <c r="M1411" s="15">
        <v>1.2337120634000001E-4</v>
      </c>
      <c r="N1411" s="15">
        <v>5.3221733435499996E-3</v>
      </c>
      <c r="O1411" s="15">
        <v>5.0965794907599999E-3</v>
      </c>
      <c r="P1411" s="15">
        <v>1.4089546524699999E-3</v>
      </c>
      <c r="Q1411" s="15">
        <v>1.3544216524899999E-3</v>
      </c>
      <c r="R1411" s="15">
        <v>1.49516864282E-2</v>
      </c>
      <c r="S1411" s="15">
        <v>1.49516864282E-2</v>
      </c>
      <c r="T1411" s="15"/>
      <c r="U1411" s="15"/>
      <c r="V1411" s="15">
        <v>8.9086552074199993E-3</v>
      </c>
      <c r="W1411" s="15">
        <v>8.9086552074199993E-3</v>
      </c>
      <c r="X1411" s="15">
        <v>7.8260419559099993E-3</v>
      </c>
      <c r="Y1411" s="15">
        <v>7.8260419559099993E-3</v>
      </c>
      <c r="Z1411" s="30" t="s">
        <v>8</v>
      </c>
      <c r="AA1411" s="17"/>
      <c r="AB1411" s="18">
        <f t="shared" si="43"/>
        <v>-2.2400529492649546</v>
      </c>
      <c r="AD1411" s="28">
        <f t="shared" si="44"/>
        <v>0</v>
      </c>
    </row>
    <row r="1412" spans="1:30">
      <c r="A1412" s="14">
        <v>45051</v>
      </c>
      <c r="B1412" s="15">
        <v>0.18463587348708413</v>
      </c>
      <c r="C1412" s="15">
        <v>0.18463587348708413</v>
      </c>
      <c r="D1412" s="15">
        <v>5.4674006274310002E-2</v>
      </c>
      <c r="E1412" s="15">
        <v>5.4674006274310002E-2</v>
      </c>
      <c r="F1412" s="15">
        <v>0.33356122916421999</v>
      </c>
      <c r="G1412" s="15">
        <v>0.33356122916421999</v>
      </c>
      <c r="H1412" s="15">
        <v>0.17139610600992999</v>
      </c>
      <c r="I1412" s="15">
        <v>0.17139610600992999</v>
      </c>
      <c r="J1412" s="15">
        <v>5.6028489459999996E-4</v>
      </c>
      <c r="K1412" s="15">
        <v>5.6028489459999996E-4</v>
      </c>
      <c r="L1412" s="15">
        <v>2.3793018365000001E-4</v>
      </c>
      <c r="M1412" s="15">
        <v>2.3793018365000001E-4</v>
      </c>
      <c r="N1412" s="15">
        <v>1.588364881943E-2</v>
      </c>
      <c r="O1412" s="15">
        <v>1.588364881943E-2</v>
      </c>
      <c r="P1412" s="15">
        <v>4.14228216153E-3</v>
      </c>
      <c r="Q1412" s="15">
        <v>4.14228216153E-3</v>
      </c>
      <c r="R1412" s="15">
        <v>1.502795557615E-2</v>
      </c>
      <c r="S1412" s="15">
        <v>1.502795557615E-2</v>
      </c>
      <c r="T1412" s="15"/>
      <c r="U1412" s="15"/>
      <c r="V1412" s="15">
        <v>2.1684633605699999E-3</v>
      </c>
      <c r="W1412" s="15">
        <v>2.1684633605699999E-3</v>
      </c>
      <c r="X1412" s="15">
        <v>6.2256653443300003E-3</v>
      </c>
      <c r="Y1412" s="15">
        <v>6.2256653443300003E-3</v>
      </c>
      <c r="Z1412" s="30" t="s">
        <v>8</v>
      </c>
      <c r="AA1412" s="17"/>
      <c r="AB1412" s="18">
        <f t="shared" si="43"/>
        <v>-1.7637779918050616</v>
      </c>
      <c r="AD1412" s="28">
        <f t="shared" si="44"/>
        <v>0</v>
      </c>
    </row>
    <row r="1413" spans="1:30">
      <c r="A1413" s="14">
        <v>45052</v>
      </c>
      <c r="B1413" s="15">
        <v>6.5213054931387099E-2</v>
      </c>
      <c r="C1413" s="15">
        <v>6.5213054931387099E-2</v>
      </c>
      <c r="D1413" s="15">
        <v>1.23408511438274</v>
      </c>
      <c r="E1413" s="15">
        <v>1.23408511438274</v>
      </c>
      <c r="F1413" s="15">
        <v>8.1439380859970004E-2</v>
      </c>
      <c r="G1413" s="15">
        <v>8.1439380859970004E-2</v>
      </c>
      <c r="H1413" s="15">
        <v>0.51199475592865995</v>
      </c>
      <c r="I1413" s="15">
        <v>0.51199475592865995</v>
      </c>
      <c r="J1413" s="15">
        <v>2.4347458771E-4</v>
      </c>
      <c r="K1413" s="15">
        <v>2.4347458771E-4</v>
      </c>
      <c r="L1413" s="15">
        <v>8.2071226309799999E-3</v>
      </c>
      <c r="M1413" s="15">
        <v>8.2071226309799999E-3</v>
      </c>
      <c r="N1413" s="15">
        <v>2.0994040178700002E-3</v>
      </c>
      <c r="O1413" s="15">
        <v>2.0994040178700002E-3</v>
      </c>
      <c r="P1413" s="15">
        <v>3.7093569168200002E-3</v>
      </c>
      <c r="Q1413" s="15">
        <v>3.7093569168200002E-3</v>
      </c>
      <c r="R1413" s="15"/>
      <c r="S1413" s="15"/>
      <c r="T1413" s="15">
        <v>3.2017765453999999E-4</v>
      </c>
      <c r="U1413" s="15">
        <v>3.2017765453999999E-4</v>
      </c>
      <c r="V1413" s="15">
        <v>1.2066969146590001E-2</v>
      </c>
      <c r="W1413" s="15">
        <v>1.2066969146590001E-2</v>
      </c>
      <c r="X1413" s="15">
        <v>3.03826714159E-3</v>
      </c>
      <c r="Y1413" s="15">
        <v>3.03826714159E-3</v>
      </c>
      <c r="Z1413" s="30" t="s">
        <v>8</v>
      </c>
      <c r="AA1413" s="17"/>
      <c r="AB1413" s="18">
        <f t="shared" si="43"/>
        <v>-0.66944089632191828</v>
      </c>
      <c r="AD1413" s="28">
        <f t="shared" si="44"/>
        <v>0</v>
      </c>
    </row>
    <row r="1414" spans="1:30">
      <c r="A1414" s="14">
        <v>45053</v>
      </c>
      <c r="B1414" s="15">
        <v>0.12079272979014252</v>
      </c>
      <c r="C1414" s="15">
        <v>0.12079272979014252</v>
      </c>
      <c r="D1414" s="15">
        <v>0.12964257599078999</v>
      </c>
      <c r="E1414" s="15">
        <v>0.12964257599078999</v>
      </c>
      <c r="F1414" s="15">
        <v>6.8504934290035502</v>
      </c>
      <c r="G1414" s="15">
        <v>6.7910379389009004</v>
      </c>
      <c r="H1414" s="15">
        <v>1.7509221919817499</v>
      </c>
      <c r="I1414" s="15">
        <v>1.73654996419185</v>
      </c>
      <c r="J1414" s="15">
        <v>1.7248561153199999E-3</v>
      </c>
      <c r="K1414" s="15">
        <v>1.7248561153199999E-3</v>
      </c>
      <c r="L1414" s="15">
        <v>9.8990706035999992E-4</v>
      </c>
      <c r="M1414" s="15">
        <v>9.8990706035999992E-4</v>
      </c>
      <c r="N1414" s="15">
        <v>1.408350195323E-2</v>
      </c>
      <c r="O1414" s="15">
        <v>1.1178405603939999E-2</v>
      </c>
      <c r="P1414" s="15">
        <v>4.4338667736599996E-3</v>
      </c>
      <c r="Q1414" s="15">
        <v>3.7316152841500002E-3</v>
      </c>
      <c r="R1414" s="15">
        <v>5.2039026336299999E-3</v>
      </c>
      <c r="S1414" s="15">
        <v>5.2039026336299999E-3</v>
      </c>
      <c r="T1414" s="15"/>
      <c r="U1414" s="15"/>
      <c r="V1414" s="15">
        <v>1.8415824717999999E-4</v>
      </c>
      <c r="W1414" s="15">
        <v>1.8415824717999999E-4</v>
      </c>
      <c r="X1414" s="15">
        <v>2.0188339175199999E-3</v>
      </c>
      <c r="Y1414" s="15">
        <v>2.0188339175199999E-3</v>
      </c>
      <c r="Z1414" s="30" t="s">
        <v>8</v>
      </c>
      <c r="AA1414" s="17"/>
      <c r="AB1414" s="18">
        <f t="shared" si="43"/>
        <v>0.55190036571742829</v>
      </c>
      <c r="AD1414" s="28">
        <f t="shared" si="44"/>
        <v>0</v>
      </c>
    </row>
    <row r="1415" spans="1:30">
      <c r="A1415" s="14">
        <v>45054</v>
      </c>
      <c r="B1415" s="15">
        <v>6.862169915927932E-2</v>
      </c>
      <c r="C1415" s="15">
        <v>6.862169915927932E-2</v>
      </c>
      <c r="D1415" s="15">
        <v>1.4463805237990001E-2</v>
      </c>
      <c r="E1415" s="15">
        <v>1.4463805237990001E-2</v>
      </c>
      <c r="F1415" s="15">
        <v>3.3820662094940002E-2</v>
      </c>
      <c r="G1415" s="15">
        <v>3.3820662094940002E-2</v>
      </c>
      <c r="H1415" s="15">
        <v>3.9690007718089997E-2</v>
      </c>
      <c r="I1415" s="15">
        <v>3.9690007718089997E-2</v>
      </c>
      <c r="J1415" s="15">
        <v>1.0443006412500001E-3</v>
      </c>
      <c r="K1415" s="15">
        <v>1.0443006412500001E-3</v>
      </c>
      <c r="L1415" s="15">
        <v>9.6934519260000006E-5</v>
      </c>
      <c r="M1415" s="15">
        <v>9.6934519260000006E-5</v>
      </c>
      <c r="N1415" s="15">
        <v>1.9336615953999999E-4</v>
      </c>
      <c r="O1415" s="15">
        <v>1.9336615953999999E-4</v>
      </c>
      <c r="P1415" s="15">
        <v>4.7966781612999998E-4</v>
      </c>
      <c r="Q1415" s="15">
        <v>4.7966781612999998E-4</v>
      </c>
      <c r="R1415" s="15">
        <v>1.128196703999E-2</v>
      </c>
      <c r="S1415" s="15">
        <v>1.128196703999E-2</v>
      </c>
      <c r="T1415" s="15"/>
      <c r="U1415" s="15"/>
      <c r="V1415" s="15">
        <v>5.9851430330000001E-5</v>
      </c>
      <c r="W1415" s="15">
        <v>5.9851430330000001E-5</v>
      </c>
      <c r="X1415" s="15">
        <v>4.2947519778000001E-3</v>
      </c>
      <c r="Y1415" s="15">
        <v>4.2947519778000001E-3</v>
      </c>
      <c r="Z1415" s="30" t="s">
        <v>8</v>
      </c>
      <c r="AA1415" s="17"/>
      <c r="AB1415" s="18">
        <f t="shared" si="43"/>
        <v>-3.2266558177278726</v>
      </c>
      <c r="AD1415" s="28">
        <f t="shared" si="44"/>
        <v>0</v>
      </c>
    </row>
    <row r="1416" spans="1:30">
      <c r="A1416" s="14">
        <v>45055</v>
      </c>
      <c r="B1416" s="15">
        <v>1.5289118739329652</v>
      </c>
      <c r="C1416" s="15">
        <v>1.5289118739329652</v>
      </c>
      <c r="D1416" s="15">
        <v>2.3992762222559999E-2</v>
      </c>
      <c r="E1416" s="15">
        <v>2.3992762222559999E-2</v>
      </c>
      <c r="F1416" s="15">
        <v>2.3392701348270001E-2</v>
      </c>
      <c r="G1416" s="15">
        <v>2.3392701348270001E-2</v>
      </c>
      <c r="H1416" s="15">
        <v>0.59480144701645998</v>
      </c>
      <c r="I1416" s="15">
        <v>0.59480144701645998</v>
      </c>
      <c r="J1416" s="15">
        <v>1.0903554728980001E-2</v>
      </c>
      <c r="K1416" s="15">
        <v>1.0903554728980001E-2</v>
      </c>
      <c r="L1416" s="15">
        <v>1.2924602568E-4</v>
      </c>
      <c r="M1416" s="15">
        <v>1.2924602568E-4</v>
      </c>
      <c r="N1416" s="15">
        <v>1.1049494831E-4</v>
      </c>
      <c r="O1416" s="15">
        <v>1.1049494831E-4</v>
      </c>
      <c r="P1416" s="15">
        <v>4.2123960186500001E-3</v>
      </c>
      <c r="Q1416" s="15">
        <v>4.2123960186500001E-3</v>
      </c>
      <c r="R1416" s="15">
        <v>2.0299327071400001E-3</v>
      </c>
      <c r="S1416" s="15">
        <v>2.0299327071400001E-3</v>
      </c>
      <c r="T1416" s="15">
        <v>1.3632518300059999E-2</v>
      </c>
      <c r="U1416" s="15">
        <v>1.3632518300059999E-2</v>
      </c>
      <c r="V1416" s="15">
        <v>1.7495033482000001E-4</v>
      </c>
      <c r="W1416" s="15">
        <v>1.7495033482000001E-4</v>
      </c>
      <c r="X1416" s="15">
        <v>5.9774845485200002E-3</v>
      </c>
      <c r="Y1416" s="15">
        <v>5.9774845485200002E-3</v>
      </c>
      <c r="Z1416" s="30" t="s">
        <v>8</v>
      </c>
      <c r="AA1416" s="17"/>
      <c r="AB1416" s="18">
        <f t="shared" ref="AB1416:AB1479" si="45">IF(I1416&gt;0,LN(I1416),"")</f>
        <v>-0.51952763162091875</v>
      </c>
      <c r="AD1416" s="28">
        <f t="shared" si="44"/>
        <v>0</v>
      </c>
    </row>
    <row r="1417" spans="1:30">
      <c r="A1417" s="14">
        <v>45056</v>
      </c>
      <c r="B1417" s="15">
        <v>1.4922352140522973E-2</v>
      </c>
      <c r="C1417" s="15">
        <v>1.4922352140522973E-2</v>
      </c>
      <c r="D1417" s="15">
        <v>6.8441645419399996E-3</v>
      </c>
      <c r="E1417" s="15">
        <v>6.8441645419399996E-3</v>
      </c>
      <c r="F1417" s="15">
        <v>0.47188248862247001</v>
      </c>
      <c r="G1417" s="15">
        <v>0.47188248862247001</v>
      </c>
      <c r="H1417" s="15">
        <v>0.12232308354066</v>
      </c>
      <c r="I1417" s="15">
        <v>0.12232308354066</v>
      </c>
      <c r="J1417" s="15">
        <v>1.1147029317E-4</v>
      </c>
      <c r="K1417" s="15">
        <v>1.1147029317E-4</v>
      </c>
      <c r="L1417" s="15">
        <v>2.643668707E-5</v>
      </c>
      <c r="M1417" s="15">
        <v>2.643668707E-5</v>
      </c>
      <c r="N1417" s="15">
        <v>1.249974102746E-2</v>
      </c>
      <c r="O1417" s="15">
        <v>1.249974102746E-2</v>
      </c>
      <c r="P1417" s="15">
        <v>3.0738805293300002E-3</v>
      </c>
      <c r="Q1417" s="15">
        <v>3.0738805293300002E-3</v>
      </c>
      <c r="R1417" s="15"/>
      <c r="S1417" s="15"/>
      <c r="T1417" s="15">
        <v>1.143533586342E-2</v>
      </c>
      <c r="U1417" s="15">
        <v>1.143533586342E-2</v>
      </c>
      <c r="V1417" s="15">
        <v>1.514241187452E-2</v>
      </c>
      <c r="W1417" s="15">
        <v>1.514241187452E-2</v>
      </c>
      <c r="X1417" s="15">
        <v>7.9929797109400003E-3</v>
      </c>
      <c r="Y1417" s="15">
        <v>7.9929797109400003E-3</v>
      </c>
      <c r="Z1417" s="30" t="s">
        <v>8</v>
      </c>
      <c r="AA1417" s="17"/>
      <c r="AB1417" s="18">
        <f t="shared" si="45"/>
        <v>-2.101089508877072</v>
      </c>
      <c r="AD1417" s="28">
        <f t="shared" si="44"/>
        <v>0</v>
      </c>
    </row>
    <row r="1418" spans="1:30">
      <c r="A1418" s="14">
        <v>45057</v>
      </c>
      <c r="B1418" s="15">
        <v>0.94392750910829637</v>
      </c>
      <c r="C1418" s="15">
        <v>0.94392750910829637</v>
      </c>
      <c r="D1418" s="15">
        <v>0.11306383578705</v>
      </c>
      <c r="E1418" s="15">
        <v>0.11306383578705</v>
      </c>
      <c r="F1418" s="15">
        <v>0.94359463086630002</v>
      </c>
      <c r="G1418" s="15">
        <v>0.87166241951709</v>
      </c>
      <c r="H1418" s="15">
        <v>0.62905150975723001</v>
      </c>
      <c r="I1418" s="15">
        <v>0.61166327319308</v>
      </c>
      <c r="J1418" s="15">
        <v>3.0214316305799999E-3</v>
      </c>
      <c r="K1418" s="15">
        <v>3.0214316305799999E-3</v>
      </c>
      <c r="L1418" s="15">
        <v>6.9910350257000001E-4</v>
      </c>
      <c r="M1418" s="15">
        <v>6.9910350257000001E-4</v>
      </c>
      <c r="N1418" s="15">
        <v>8.7889523467499994E-3</v>
      </c>
      <c r="O1418" s="15">
        <v>5.79177687387E-3</v>
      </c>
      <c r="P1418" s="15">
        <v>3.5357416515799998E-3</v>
      </c>
      <c r="Q1418" s="15">
        <v>2.8112317947399999E-3</v>
      </c>
      <c r="R1418" s="15">
        <v>1.9741975605599999E-3</v>
      </c>
      <c r="S1418" s="15">
        <v>1.9741975605599999E-3</v>
      </c>
      <c r="T1418" s="15">
        <v>1.174670128894E-2</v>
      </c>
      <c r="U1418" s="15">
        <v>1.174670128894E-2</v>
      </c>
      <c r="V1418" s="15">
        <v>2.4400967752000001E-4</v>
      </c>
      <c r="W1418" s="15">
        <v>2.4400967752000001E-4</v>
      </c>
      <c r="X1418" s="15">
        <v>5.2585392835099998E-3</v>
      </c>
      <c r="Y1418" s="15">
        <v>5.2585392835099998E-3</v>
      </c>
      <c r="Z1418" s="30" t="s">
        <v>8</v>
      </c>
      <c r="AA1418" s="17"/>
      <c r="AB1418" s="18">
        <f t="shared" si="45"/>
        <v>-0.49157335509018651</v>
      </c>
      <c r="AD1418" s="28">
        <f t="shared" si="44"/>
        <v>0</v>
      </c>
    </row>
    <row r="1419" spans="1:30">
      <c r="A1419" s="14">
        <v>45058</v>
      </c>
      <c r="B1419" s="15">
        <v>7.1106313325393512E-3</v>
      </c>
      <c r="C1419" s="15">
        <v>7.1106313325393512E-3</v>
      </c>
      <c r="D1419" s="15">
        <v>6.9410990612E-3</v>
      </c>
      <c r="E1419" s="15">
        <v>6.9410990612E-3</v>
      </c>
      <c r="F1419" s="15">
        <v>7.6849236548969996E-2</v>
      </c>
      <c r="G1419" s="15">
        <v>7.6849236548969996E-2</v>
      </c>
      <c r="H1419" s="15">
        <v>2.3904373602240001E-2</v>
      </c>
      <c r="I1419" s="15">
        <v>2.3904373602240001E-2</v>
      </c>
      <c r="J1419" s="15">
        <v>2.053400137E-5</v>
      </c>
      <c r="K1419" s="15">
        <v>2.053400137E-5</v>
      </c>
      <c r="L1419" s="15">
        <v>3.8186325770000002E-5</v>
      </c>
      <c r="M1419" s="15">
        <v>3.8186325770000002E-5</v>
      </c>
      <c r="N1419" s="15">
        <v>4.0975209998000002E-4</v>
      </c>
      <c r="O1419" s="15">
        <v>4.0975209998000002E-4</v>
      </c>
      <c r="P1419" s="15">
        <v>1.2130810198999999E-4</v>
      </c>
      <c r="Q1419" s="15">
        <v>1.2130810198999999E-4</v>
      </c>
      <c r="R1419" s="15"/>
      <c r="S1419" s="15"/>
      <c r="T1419" s="15">
        <v>1.0280933861E-4</v>
      </c>
      <c r="U1419" s="15">
        <v>1.0280933861E-4</v>
      </c>
      <c r="V1419" s="15">
        <v>5.2807377379399997E-3</v>
      </c>
      <c r="W1419" s="15">
        <v>5.2807377379399997E-3</v>
      </c>
      <c r="X1419" s="15">
        <v>1.31546950965E-3</v>
      </c>
      <c r="Y1419" s="15">
        <v>1.31546950965E-3</v>
      </c>
      <c r="Z1419" s="30" t="s">
        <v>8</v>
      </c>
      <c r="AA1419" s="17"/>
      <c r="AB1419" s="18">
        <f t="shared" si="45"/>
        <v>-3.7336938408767577</v>
      </c>
      <c r="AD1419" s="28">
        <f t="shared" si="44"/>
        <v>0</v>
      </c>
    </row>
    <row r="1420" spans="1:30">
      <c r="A1420" s="14">
        <v>45059</v>
      </c>
      <c r="B1420" s="15">
        <v>6.8340089997594597E-2</v>
      </c>
      <c r="C1420" s="15">
        <v>6.8340089997594597E-2</v>
      </c>
      <c r="D1420" s="15">
        <v>3.5013923321900002E-3</v>
      </c>
      <c r="E1420" s="15">
        <v>3.5013923321900002E-3</v>
      </c>
      <c r="F1420" s="15">
        <v>1.7720627335069999E-2</v>
      </c>
      <c r="G1420" s="15">
        <v>1.7720627335069999E-2</v>
      </c>
      <c r="H1420" s="15">
        <v>3.1537880680680003E-2</v>
      </c>
      <c r="I1420" s="15">
        <v>3.1537880680680003E-2</v>
      </c>
      <c r="J1420" s="15">
        <v>7.0108947543999999E-4</v>
      </c>
      <c r="K1420" s="15">
        <v>7.0108947543999999E-4</v>
      </c>
      <c r="L1420" s="15">
        <v>2.643668707E-5</v>
      </c>
      <c r="M1420" s="15">
        <v>2.643668707E-5</v>
      </c>
      <c r="N1420" s="15">
        <v>2.7623737080000001E-5</v>
      </c>
      <c r="O1420" s="15">
        <v>2.7623737080000001E-5</v>
      </c>
      <c r="P1420" s="15">
        <v>2.8268126519000002E-4</v>
      </c>
      <c r="Q1420" s="15">
        <v>2.8268126519000002E-4</v>
      </c>
      <c r="R1420" s="15">
        <v>9.2403006178000001E-4</v>
      </c>
      <c r="S1420" s="15">
        <v>9.2403006178000001E-4</v>
      </c>
      <c r="T1420" s="15"/>
      <c r="U1420" s="15"/>
      <c r="V1420" s="15">
        <v>1.3121275111699999E-3</v>
      </c>
      <c r="W1420" s="15">
        <v>1.3121275111699999E-3</v>
      </c>
      <c r="X1420" s="15">
        <v>6.6775102013000005E-4</v>
      </c>
      <c r="Y1420" s="15">
        <v>6.6775102013000005E-4</v>
      </c>
      <c r="Z1420" s="30" t="s">
        <v>8</v>
      </c>
      <c r="AA1420" s="17"/>
      <c r="AB1420" s="18">
        <f t="shared" si="45"/>
        <v>-3.456565894356777</v>
      </c>
      <c r="AD1420" s="28">
        <f t="shared" si="44"/>
        <v>0</v>
      </c>
    </row>
    <row r="1421" spans="1:30">
      <c r="A1421" s="14">
        <v>45060</v>
      </c>
      <c r="B1421" s="15">
        <v>0.50148138152761235</v>
      </c>
      <c r="C1421" s="15">
        <v>0.50148138152761235</v>
      </c>
      <c r="D1421" s="15">
        <v>2.5270535431039999E-2</v>
      </c>
      <c r="E1421" s="15">
        <v>2.5270535431039999E-2</v>
      </c>
      <c r="F1421" s="15">
        <v>0.26436837174184002</v>
      </c>
      <c r="G1421" s="15">
        <v>0.26436837174184002</v>
      </c>
      <c r="H1421" s="15">
        <v>0.26373828166516999</v>
      </c>
      <c r="I1421" s="15">
        <v>0.26373828166516999</v>
      </c>
      <c r="J1421" s="15">
        <v>6.5210121502600003E-3</v>
      </c>
      <c r="K1421" s="15">
        <v>6.5210121502600003E-3</v>
      </c>
      <c r="L1421" s="15">
        <v>7.6372651540000005E-5</v>
      </c>
      <c r="M1421" s="15">
        <v>7.6372651540000005E-5</v>
      </c>
      <c r="N1421" s="15">
        <v>1.91524577069E-3</v>
      </c>
      <c r="O1421" s="15">
        <v>1.91524577069E-3</v>
      </c>
      <c r="P1421" s="15">
        <v>2.9659274477400002E-3</v>
      </c>
      <c r="Q1421" s="15">
        <v>2.9659274477400002E-3</v>
      </c>
      <c r="R1421" s="15"/>
      <c r="S1421" s="15"/>
      <c r="T1421" s="15"/>
      <c r="U1421" s="15"/>
      <c r="V1421" s="15">
        <v>2.6472748032399999E-3</v>
      </c>
      <c r="W1421" s="15">
        <v>2.6472748032399999E-3</v>
      </c>
      <c r="X1421" s="15">
        <v>6.3992806095999996E-4</v>
      </c>
      <c r="Y1421" s="15">
        <v>6.3992806095999996E-4</v>
      </c>
      <c r="Z1421" s="30" t="s">
        <v>8</v>
      </c>
      <c r="AA1421" s="17"/>
      <c r="AB1421" s="18">
        <f t="shared" si="45"/>
        <v>-1.332798024884406</v>
      </c>
      <c r="AD1421" s="28">
        <f t="shared" si="44"/>
        <v>0</v>
      </c>
    </row>
    <row r="1422" spans="1:30">
      <c r="A1422" s="14">
        <v>45061</v>
      </c>
      <c r="B1422" s="15">
        <v>2.780890471636677E-3</v>
      </c>
      <c r="C1422" s="15">
        <v>2.780890471636677E-3</v>
      </c>
      <c r="D1422" s="15">
        <v>3.9096922769619999E-2</v>
      </c>
      <c r="E1422" s="15">
        <v>3.9096922769619999E-2</v>
      </c>
      <c r="F1422" s="15">
        <v>0.65787771431992004</v>
      </c>
      <c r="G1422" s="15">
        <v>0.65787771431992004</v>
      </c>
      <c r="H1422" s="15">
        <v>0.17489734719212999</v>
      </c>
      <c r="I1422" s="15">
        <v>0.17489734719212999</v>
      </c>
      <c r="J1422" s="15">
        <v>8.8002862999999993E-6</v>
      </c>
      <c r="K1422" s="15">
        <v>8.8002862999999993E-6</v>
      </c>
      <c r="L1422" s="15">
        <v>2.8786614812E-4</v>
      </c>
      <c r="M1422" s="15">
        <v>2.8786614812E-4</v>
      </c>
      <c r="N1422" s="15">
        <v>2.6795024964999998E-3</v>
      </c>
      <c r="O1422" s="15">
        <v>2.6795024964999998E-3</v>
      </c>
      <c r="P1422" s="15">
        <v>7.6012324458000005E-4</v>
      </c>
      <c r="Q1422" s="15">
        <v>7.6012324458000005E-4</v>
      </c>
      <c r="R1422" s="15"/>
      <c r="S1422" s="15"/>
      <c r="T1422" s="15"/>
      <c r="U1422" s="15"/>
      <c r="V1422" s="15">
        <v>3.6233135133000001E-3</v>
      </c>
      <c r="W1422" s="15">
        <v>3.6233135133000001E-3</v>
      </c>
      <c r="X1422" s="15">
        <v>8.7586675473999998E-4</v>
      </c>
      <c r="Y1422" s="15">
        <v>8.7586675473999998E-4</v>
      </c>
      <c r="Z1422" s="30" t="s">
        <v>8</v>
      </c>
      <c r="AA1422" s="17"/>
      <c r="AB1422" s="18">
        <f t="shared" si="45"/>
        <v>-1.7435560646419062</v>
      </c>
      <c r="AD1422" s="28">
        <f t="shared" si="44"/>
        <v>0</v>
      </c>
    </row>
    <row r="1423" spans="1:30">
      <c r="A1423" s="14">
        <v>45062</v>
      </c>
      <c r="B1423" s="15">
        <v>8.9322905971874287E-3</v>
      </c>
      <c r="C1423" s="15">
        <v>8.9322905971874287E-3</v>
      </c>
      <c r="D1423" s="15">
        <v>8.6771081789199997E-3</v>
      </c>
      <c r="E1423" s="15">
        <v>8.6771081789199997E-3</v>
      </c>
      <c r="F1423" s="15">
        <v>2.7185854805034002</v>
      </c>
      <c r="G1423" s="15">
        <v>2.5101966119486501</v>
      </c>
      <c r="H1423" s="15">
        <v>0.66384245082431004</v>
      </c>
      <c r="I1423" s="15">
        <v>0.61346842678416003</v>
      </c>
      <c r="J1423" s="15">
        <v>6.7468861650000006E-5</v>
      </c>
      <c r="K1423" s="15">
        <v>6.7468861650000006E-5</v>
      </c>
      <c r="L1423" s="15">
        <v>4.6998554789999998E-5</v>
      </c>
      <c r="M1423" s="15">
        <v>4.6998554789999998E-5</v>
      </c>
      <c r="N1423" s="15">
        <v>3.7338084616109997E-2</v>
      </c>
      <c r="O1423" s="15">
        <v>2.965408175245E-2</v>
      </c>
      <c r="P1423" s="15">
        <v>9.0691717717199995E-3</v>
      </c>
      <c r="Q1423" s="15">
        <v>7.21171101739E-3</v>
      </c>
      <c r="R1423" s="15">
        <v>9.9589906658299997E-3</v>
      </c>
      <c r="S1423" s="15">
        <v>9.9589906658299997E-3</v>
      </c>
      <c r="T1423" s="15"/>
      <c r="U1423" s="15"/>
      <c r="V1423" s="15">
        <v>9.2539519209000002E-4</v>
      </c>
      <c r="W1423" s="15">
        <v>9.2539519209000002E-4</v>
      </c>
      <c r="X1423" s="15">
        <v>4.0020544473100004E-3</v>
      </c>
      <c r="Y1423" s="15">
        <v>4.0020544473100004E-3</v>
      </c>
      <c r="Z1423" s="30" t="s">
        <v>8</v>
      </c>
      <c r="AA1423" s="17"/>
      <c r="AB1423" s="18">
        <f t="shared" si="45"/>
        <v>-0.48862648023999111</v>
      </c>
      <c r="AD1423" s="28">
        <f t="shared" si="44"/>
        <v>0</v>
      </c>
    </row>
    <row r="1424" spans="1:30">
      <c r="A1424" s="14">
        <v>45063</v>
      </c>
      <c r="B1424" s="15">
        <v>1.6961085133969694E-2</v>
      </c>
      <c r="C1424" s="15">
        <v>1.6961085133969694E-2</v>
      </c>
      <c r="D1424" s="15">
        <v>4.5388854292729999E-2</v>
      </c>
      <c r="E1424" s="15">
        <v>4.5388854292729999E-2</v>
      </c>
      <c r="F1424" s="15">
        <v>6.1020835203689998E-2</v>
      </c>
      <c r="G1424" s="15">
        <v>6.1020835203689998E-2</v>
      </c>
      <c r="H1424" s="15">
        <v>3.8382328637000002E-2</v>
      </c>
      <c r="I1424" s="15">
        <v>3.8382328637000002E-2</v>
      </c>
      <c r="J1424" s="15">
        <v>7.0402290420000001E-5</v>
      </c>
      <c r="K1424" s="15">
        <v>7.0402290420000001E-5</v>
      </c>
      <c r="L1424" s="15">
        <v>2.7905391908999999E-4</v>
      </c>
      <c r="M1424" s="15">
        <v>2.7905391908999999E-4</v>
      </c>
      <c r="N1424" s="15">
        <v>5.2485100447000001E-4</v>
      </c>
      <c r="O1424" s="15">
        <v>5.2485100447000001E-4</v>
      </c>
      <c r="P1424" s="15">
        <v>2.5930997947999998E-4</v>
      </c>
      <c r="Q1424" s="15">
        <v>2.5930997947999998E-4</v>
      </c>
      <c r="R1424" s="15">
        <v>6.4916778625899998E-3</v>
      </c>
      <c r="S1424" s="15">
        <v>6.4916778625899998E-3</v>
      </c>
      <c r="T1424" s="15">
        <v>1.9151911078699999E-3</v>
      </c>
      <c r="U1424" s="15">
        <v>1.9151911078699999E-3</v>
      </c>
      <c r="V1424" s="15">
        <v>1.761934029912E-2</v>
      </c>
      <c r="W1424" s="15">
        <v>1.761934029912E-2</v>
      </c>
      <c r="X1424" s="15">
        <v>7.4476497111700003E-3</v>
      </c>
      <c r="Y1424" s="15">
        <v>7.4476497111700003E-3</v>
      </c>
      <c r="Z1424" s="30" t="s">
        <v>8</v>
      </c>
      <c r="AA1424" s="17"/>
      <c r="AB1424" s="18">
        <f t="shared" si="45"/>
        <v>-3.2601581170539657</v>
      </c>
      <c r="AD1424" s="28">
        <f t="shared" si="44"/>
        <v>0</v>
      </c>
    </row>
    <row r="1425" spans="1:30">
      <c r="A1425" s="14">
        <v>45064</v>
      </c>
      <c r="B1425" s="15">
        <v>2.7480360694401258E-2</v>
      </c>
      <c r="C1425" s="15">
        <v>2.7480360694401258E-2</v>
      </c>
      <c r="D1425" s="15">
        <v>3.3457096194289999E-2</v>
      </c>
      <c r="E1425" s="15">
        <v>3.3457096194289999E-2</v>
      </c>
      <c r="F1425" s="15">
        <v>2.450225478754E-2</v>
      </c>
      <c r="G1425" s="15">
        <v>2.450225478754E-2</v>
      </c>
      <c r="H1425" s="15">
        <v>2.902491100827E-2</v>
      </c>
      <c r="I1425" s="15">
        <v>2.902491100827E-2</v>
      </c>
      <c r="J1425" s="15">
        <v>2.9627630552000003E-4</v>
      </c>
      <c r="K1425" s="15">
        <v>2.9627630552000003E-4</v>
      </c>
      <c r="L1425" s="15">
        <v>3.4367693192999997E-4</v>
      </c>
      <c r="M1425" s="15">
        <v>3.4367693192999997E-4</v>
      </c>
      <c r="N1425" s="15">
        <v>1.6574242246000001E-4</v>
      </c>
      <c r="O1425" s="15">
        <v>1.6574242246000001E-4</v>
      </c>
      <c r="P1425" s="15">
        <v>2.8268126519000002E-4</v>
      </c>
      <c r="Q1425" s="15">
        <v>2.8268126519000002E-4</v>
      </c>
      <c r="R1425" s="15"/>
      <c r="S1425" s="15"/>
      <c r="T1425" s="15">
        <v>4.7586036729E-4</v>
      </c>
      <c r="U1425" s="15">
        <v>4.7586036729E-4</v>
      </c>
      <c r="V1425" s="15">
        <v>1.163419726571E-2</v>
      </c>
      <c r="W1425" s="15">
        <v>1.163419726571E-2</v>
      </c>
      <c r="X1425" s="15">
        <v>2.9926374885399999E-3</v>
      </c>
      <c r="Y1425" s="15">
        <v>2.9926374885399999E-3</v>
      </c>
      <c r="Z1425" s="30" t="s">
        <v>8</v>
      </c>
      <c r="AA1425" s="17"/>
      <c r="AB1425" s="18">
        <f t="shared" si="45"/>
        <v>-3.5396008174400913</v>
      </c>
      <c r="AD1425" s="28">
        <f t="shared" si="44"/>
        <v>0</v>
      </c>
    </row>
    <row r="1426" spans="1:30">
      <c r="A1426" s="14">
        <v>45065</v>
      </c>
      <c r="B1426" s="15">
        <v>0.47549413607589364</v>
      </c>
      <c r="C1426" s="15">
        <v>0.47549413607589364</v>
      </c>
      <c r="D1426" s="15">
        <v>7.7841356378299999E-3</v>
      </c>
      <c r="E1426" s="15">
        <v>7.7841356378299999E-3</v>
      </c>
      <c r="F1426" s="15">
        <v>1.09389998826E-2</v>
      </c>
      <c r="G1426" s="15">
        <v>1.09389998826E-2</v>
      </c>
      <c r="H1426" s="15">
        <v>0.18599203039157</v>
      </c>
      <c r="I1426" s="15">
        <v>0.18599203039157</v>
      </c>
      <c r="J1426" s="15">
        <v>8.9352240259499994E-3</v>
      </c>
      <c r="K1426" s="15">
        <v>8.9352240259499994E-3</v>
      </c>
      <c r="L1426" s="15">
        <v>7.0497832190000002E-5</v>
      </c>
      <c r="M1426" s="15">
        <v>7.0497832190000002E-5</v>
      </c>
      <c r="N1426" s="15">
        <v>6.4455386509999996E-5</v>
      </c>
      <c r="O1426" s="15">
        <v>6.4455386509999996E-5</v>
      </c>
      <c r="P1426" s="15">
        <v>3.43224024346E-3</v>
      </c>
      <c r="Q1426" s="15">
        <v>3.43224024346E-3</v>
      </c>
      <c r="R1426" s="15">
        <v>8.0610622532300003E-3</v>
      </c>
      <c r="S1426" s="15">
        <v>8.0610622532300003E-3</v>
      </c>
      <c r="T1426" s="15">
        <v>3.1635902196000001E-3</v>
      </c>
      <c r="U1426" s="15">
        <v>3.1635902196000001E-3</v>
      </c>
      <c r="V1426" s="15">
        <v>3.2227693259999999E-5</v>
      </c>
      <c r="W1426" s="15">
        <v>3.2227693259999999E-5</v>
      </c>
      <c r="X1426" s="15">
        <v>4.2647031818900004E-3</v>
      </c>
      <c r="Y1426" s="15">
        <v>4.2647031818900004E-3</v>
      </c>
      <c r="Z1426" s="30" t="s">
        <v>8</v>
      </c>
      <c r="AA1426" s="17"/>
      <c r="AB1426" s="18">
        <f t="shared" si="45"/>
        <v>-1.6820514535440605</v>
      </c>
      <c r="AD1426" s="28">
        <f t="shared" si="44"/>
        <v>0</v>
      </c>
    </row>
    <row r="1427" spans="1:30">
      <c r="A1427" s="14">
        <v>45066</v>
      </c>
      <c r="B1427" s="15">
        <v>7.7994004071599135E-2</v>
      </c>
      <c r="C1427" s="15">
        <v>7.7994004071599135E-2</v>
      </c>
      <c r="D1427" s="15">
        <v>5.03472018235E-3</v>
      </c>
      <c r="E1427" s="15">
        <v>5.03472018235E-3</v>
      </c>
      <c r="F1427" s="15">
        <v>5.7135096188199999E-3</v>
      </c>
      <c r="G1427" s="15">
        <v>5.7135096188199999E-3</v>
      </c>
      <c r="H1427" s="15">
        <v>3.2878947312780002E-2</v>
      </c>
      <c r="I1427" s="15">
        <v>3.2878947312780002E-2</v>
      </c>
      <c r="J1427" s="15">
        <v>5.3681746445999995E-4</v>
      </c>
      <c r="K1427" s="15">
        <v>5.3681746445999995E-4</v>
      </c>
      <c r="L1427" s="15">
        <v>4.6998554789999998E-5</v>
      </c>
      <c r="M1427" s="15">
        <v>4.6998554789999998E-5</v>
      </c>
      <c r="N1427" s="15">
        <v>5.0643517969999997E-5</v>
      </c>
      <c r="O1427" s="15">
        <v>5.0643517969999997E-5</v>
      </c>
      <c r="P1427" s="15">
        <v>2.3371285704999999E-4</v>
      </c>
      <c r="Q1427" s="15">
        <v>2.3371285704999999E-4</v>
      </c>
      <c r="R1427" s="15"/>
      <c r="S1427" s="15"/>
      <c r="T1427" s="15">
        <v>7.5344558154800002E-3</v>
      </c>
      <c r="U1427" s="15">
        <v>7.5344558154800002E-3</v>
      </c>
      <c r="V1427" s="15"/>
      <c r="W1427" s="15"/>
      <c r="X1427" s="15">
        <v>2.85463561105E-3</v>
      </c>
      <c r="Y1427" s="15">
        <v>2.85463561105E-3</v>
      </c>
      <c r="Z1427" s="30" t="s">
        <v>8</v>
      </c>
      <c r="AA1427" s="17"/>
      <c r="AB1427" s="18">
        <f t="shared" si="45"/>
        <v>-3.4149227253413534</v>
      </c>
      <c r="AD1427" s="28">
        <f t="shared" si="44"/>
        <v>0</v>
      </c>
    </row>
    <row r="1428" spans="1:30">
      <c r="A1428" s="14">
        <v>45067</v>
      </c>
      <c r="B1428" s="15">
        <v>9.2579011903853939E-3</v>
      </c>
      <c r="C1428" s="15">
        <v>9.2579011903853939E-3</v>
      </c>
      <c r="D1428" s="15">
        <v>1.4789857711879999E-2</v>
      </c>
      <c r="E1428" s="15">
        <v>1.4789857711879999E-2</v>
      </c>
      <c r="F1428" s="15">
        <v>6.7452561986510007E-2</v>
      </c>
      <c r="G1428" s="15">
        <v>6.7452561986510007E-2</v>
      </c>
      <c r="H1428" s="15">
        <v>2.5421281336299999E-2</v>
      </c>
      <c r="I1428" s="15">
        <v>2.5421281336299999E-2</v>
      </c>
      <c r="J1428" s="15">
        <v>1.1733715070000001E-5</v>
      </c>
      <c r="K1428" s="15">
        <v>1.1733715070000001E-5</v>
      </c>
      <c r="L1428" s="15">
        <v>7.3435241869999998E-5</v>
      </c>
      <c r="M1428" s="15">
        <v>7.3435241869999998E-5</v>
      </c>
      <c r="N1428" s="15">
        <v>2.4400967752000001E-4</v>
      </c>
      <c r="O1428" s="15">
        <v>2.4400967752000001E-4</v>
      </c>
      <c r="P1428" s="15">
        <v>9.1259306079999997E-5</v>
      </c>
      <c r="Q1428" s="15">
        <v>9.1259306079999997E-5</v>
      </c>
      <c r="R1428" s="15">
        <v>5.8668575400000002E-6</v>
      </c>
      <c r="S1428" s="15">
        <v>5.8668575400000002E-6</v>
      </c>
      <c r="T1428" s="15"/>
      <c r="U1428" s="15"/>
      <c r="V1428" s="15">
        <v>5.5892028019699997E-3</v>
      </c>
      <c r="W1428" s="15">
        <v>5.5892028019699997E-3</v>
      </c>
      <c r="X1428" s="15">
        <v>1.35330873413E-3</v>
      </c>
      <c r="Y1428" s="15">
        <v>1.35330873413E-3</v>
      </c>
      <c r="Z1428" s="30" t="s">
        <v>8</v>
      </c>
      <c r="AA1428" s="17"/>
      <c r="AB1428" s="18">
        <f t="shared" si="45"/>
        <v>-3.6721686078704292</v>
      </c>
      <c r="AD1428" s="28">
        <f t="shared" si="44"/>
        <v>0</v>
      </c>
    </row>
    <row r="1429" spans="1:30">
      <c r="A1429" s="14">
        <v>45068</v>
      </c>
      <c r="B1429" s="15">
        <v>2.8559862480859378E-2</v>
      </c>
      <c r="C1429" s="15">
        <v>2.8559862480859378E-2</v>
      </c>
      <c r="D1429" s="15">
        <v>0.10916883055845999</v>
      </c>
      <c r="E1429" s="15">
        <v>0.10916883055845999</v>
      </c>
      <c r="F1429" s="15">
        <v>2.4129334337E-2</v>
      </c>
      <c r="G1429" s="15">
        <v>2.4129334337E-2</v>
      </c>
      <c r="H1429" s="15">
        <v>5.8029789485930003E-2</v>
      </c>
      <c r="I1429" s="15">
        <v>5.8029789485930003E-2</v>
      </c>
      <c r="J1429" s="15">
        <v>4.2241374253000001E-4</v>
      </c>
      <c r="K1429" s="15">
        <v>4.2241374253000001E-4</v>
      </c>
      <c r="L1429" s="15">
        <v>9.2234663784E-4</v>
      </c>
      <c r="M1429" s="15">
        <v>9.2234663784E-4</v>
      </c>
      <c r="N1429" s="15">
        <v>1.7034637864000001E-4</v>
      </c>
      <c r="O1429" s="15">
        <v>1.7034637864000001E-4</v>
      </c>
      <c r="P1429" s="15">
        <v>5.5089459161000004E-4</v>
      </c>
      <c r="Q1429" s="15">
        <v>5.5089459161000004E-4</v>
      </c>
      <c r="R1429" s="15"/>
      <c r="S1429" s="15"/>
      <c r="T1429" s="15">
        <v>4.8173518664000001E-4</v>
      </c>
      <c r="U1429" s="15">
        <v>4.8173518664000001E-4</v>
      </c>
      <c r="V1429" s="15">
        <v>1.6574242246000001E-4</v>
      </c>
      <c r="W1429" s="15">
        <v>1.6574242246000001E-4</v>
      </c>
      <c r="X1429" s="15">
        <v>2.2258367338E-4</v>
      </c>
      <c r="Y1429" s="15">
        <v>2.2258367338E-4</v>
      </c>
      <c r="Z1429" s="30" t="s">
        <v>8</v>
      </c>
      <c r="AA1429" s="17"/>
      <c r="AB1429" s="18">
        <f t="shared" si="45"/>
        <v>-2.8467987884627468</v>
      </c>
      <c r="AD1429" s="28">
        <f t="shared" si="44"/>
        <v>0</v>
      </c>
    </row>
    <row r="1430" spans="1:30">
      <c r="A1430" s="14">
        <v>45069</v>
      </c>
      <c r="B1430" s="15">
        <v>6.2147621869298147E-2</v>
      </c>
      <c r="C1430" s="15">
        <v>6.2147621869298147E-2</v>
      </c>
      <c r="D1430" s="15">
        <v>0.10637535395787</v>
      </c>
      <c r="E1430" s="15">
        <v>0.10637535395787</v>
      </c>
      <c r="F1430" s="15">
        <v>0.13591799433252999</v>
      </c>
      <c r="G1430" s="15">
        <v>0.13591799433252999</v>
      </c>
      <c r="H1430" s="15">
        <v>9.6737090286060007E-2</v>
      </c>
      <c r="I1430" s="15">
        <v>9.6737090286060007E-2</v>
      </c>
      <c r="J1430" s="15">
        <v>2.4640801647E-4</v>
      </c>
      <c r="K1430" s="15">
        <v>2.4640801647E-4</v>
      </c>
      <c r="L1430" s="15">
        <v>4.4648627055E-4</v>
      </c>
      <c r="M1430" s="15">
        <v>4.4648627055E-4</v>
      </c>
      <c r="N1430" s="15">
        <v>9.0697936737000001E-4</v>
      </c>
      <c r="O1430" s="15">
        <v>9.0697936737000001E-4</v>
      </c>
      <c r="P1430" s="15">
        <v>4.8189365286E-4</v>
      </c>
      <c r="Q1430" s="15">
        <v>4.8189365286E-4</v>
      </c>
      <c r="R1430" s="15">
        <v>1.0355003549400001E-3</v>
      </c>
      <c r="S1430" s="15">
        <v>1.0355003549400001E-3</v>
      </c>
      <c r="T1430" s="15">
        <v>1.491910373756E-2</v>
      </c>
      <c r="U1430" s="15">
        <v>1.491910373756E-2</v>
      </c>
      <c r="V1430" s="15">
        <v>4.0652933065400002E-3</v>
      </c>
      <c r="W1430" s="15">
        <v>4.0652933065400002E-3</v>
      </c>
      <c r="X1430" s="15">
        <v>7.0280794868599998E-3</v>
      </c>
      <c r="Y1430" s="15">
        <v>7.0280794868599998E-3</v>
      </c>
      <c r="Z1430" s="30" t="s">
        <v>8</v>
      </c>
      <c r="AA1430" s="17"/>
      <c r="AB1430" s="18">
        <f t="shared" si="45"/>
        <v>-2.3357583897111325</v>
      </c>
      <c r="AD1430" s="28">
        <f t="shared" si="44"/>
        <v>0</v>
      </c>
    </row>
    <row r="1431" spans="1:30">
      <c r="A1431" s="14">
        <v>45070</v>
      </c>
      <c r="B1431" s="15">
        <v>1.1452105908512224E-2</v>
      </c>
      <c r="C1431" s="15">
        <v>1.1452105908512224E-2</v>
      </c>
      <c r="D1431" s="15">
        <v>1.998613542634E-2</v>
      </c>
      <c r="E1431" s="15">
        <v>1.998613542634E-2</v>
      </c>
      <c r="F1431" s="15">
        <v>6.5716870506830005E-2</v>
      </c>
      <c r="G1431" s="15">
        <v>6.5716870506830005E-2</v>
      </c>
      <c r="H1431" s="15">
        <v>2.7802926641430002E-2</v>
      </c>
      <c r="I1431" s="15">
        <v>2.7802926641430002E-2</v>
      </c>
      <c r="J1431" s="15">
        <v>1.2907086577E-4</v>
      </c>
      <c r="K1431" s="15">
        <v>1.2907086577E-4</v>
      </c>
      <c r="L1431" s="15">
        <v>3.3780211258999999E-4</v>
      </c>
      <c r="M1431" s="15">
        <v>3.3780211258999999E-4</v>
      </c>
      <c r="N1431" s="15">
        <v>4.0054418762000001E-4</v>
      </c>
      <c r="O1431" s="15">
        <v>4.0054418762000001E-4</v>
      </c>
      <c r="P1431" s="15">
        <v>2.7377791825000002E-4</v>
      </c>
      <c r="Q1431" s="15">
        <v>2.7377791825000002E-4</v>
      </c>
      <c r="R1431" s="15"/>
      <c r="S1431" s="15"/>
      <c r="T1431" s="15">
        <v>2.45273707833E-3</v>
      </c>
      <c r="U1431" s="15">
        <v>2.45273707833E-3</v>
      </c>
      <c r="V1431" s="15">
        <v>7.70702264456E-3</v>
      </c>
      <c r="W1431" s="15">
        <v>7.70702264456E-3</v>
      </c>
      <c r="X1431" s="15">
        <v>2.7923121825100001E-3</v>
      </c>
      <c r="Y1431" s="15">
        <v>2.7923121825100001E-3</v>
      </c>
      <c r="Z1431" s="30" t="s">
        <v>8</v>
      </c>
      <c r="AA1431" s="17"/>
      <c r="AB1431" s="18">
        <f t="shared" si="45"/>
        <v>-3.5826139889549733</v>
      </c>
      <c r="AD1431" s="28">
        <f t="shared" si="44"/>
        <v>0</v>
      </c>
    </row>
    <row r="1432" spans="1:30">
      <c r="A1432" s="14">
        <v>45071</v>
      </c>
      <c r="B1432" s="15">
        <v>0.31722098692277456</v>
      </c>
      <c r="C1432" s="15">
        <v>0.31722098692277456</v>
      </c>
      <c r="D1432" s="15">
        <v>4.4771998261050001E-2</v>
      </c>
      <c r="E1432" s="15">
        <v>4.4771998261050001E-2</v>
      </c>
      <c r="F1432" s="15">
        <v>0.58327060443039003</v>
      </c>
      <c r="G1432" s="15">
        <v>0.58327060443039003</v>
      </c>
      <c r="H1432" s="15">
        <v>0.27830860892437997</v>
      </c>
      <c r="I1432" s="15">
        <v>0.27830860892437997</v>
      </c>
      <c r="J1432" s="15">
        <v>7.0020944681400002E-3</v>
      </c>
      <c r="K1432" s="15">
        <v>7.0020944681400002E-3</v>
      </c>
      <c r="L1432" s="15">
        <v>3.7892584803000002E-4</v>
      </c>
      <c r="M1432" s="15">
        <v>3.7892584803000002E-4</v>
      </c>
      <c r="N1432" s="15">
        <v>4.3000950717000004E-3</v>
      </c>
      <c r="O1432" s="15">
        <v>4.3000950717000004E-3</v>
      </c>
      <c r="P1432" s="15">
        <v>3.8395683657400002E-3</v>
      </c>
      <c r="Q1432" s="15">
        <v>3.8395683657400002E-3</v>
      </c>
      <c r="R1432" s="15"/>
      <c r="S1432" s="15"/>
      <c r="T1432" s="15">
        <v>2.8492873844100002E-3</v>
      </c>
      <c r="U1432" s="15">
        <v>2.8492873844100002E-3</v>
      </c>
      <c r="V1432" s="15">
        <v>3.4363928924119998E-2</v>
      </c>
      <c r="W1432" s="15">
        <v>3.4363928924119998E-2</v>
      </c>
      <c r="X1432" s="15">
        <v>9.3863535062800006E-3</v>
      </c>
      <c r="Y1432" s="15">
        <v>9.3863535062800006E-3</v>
      </c>
      <c r="Z1432" s="30" t="s">
        <v>8</v>
      </c>
      <c r="AA1432" s="17"/>
      <c r="AB1432" s="18">
        <f t="shared" si="45"/>
        <v>-1.2790246769568367</v>
      </c>
      <c r="AD1432" s="28">
        <f t="shared" si="44"/>
        <v>0</v>
      </c>
    </row>
    <row r="1433" spans="1:30">
      <c r="A1433" s="14">
        <v>45072</v>
      </c>
      <c r="B1433" s="15">
        <v>0.24211934361597898</v>
      </c>
      <c r="C1433" s="15">
        <v>0.24211934361597898</v>
      </c>
      <c r="D1433" s="15">
        <v>4.0885805261490001E-2</v>
      </c>
      <c r="E1433" s="15">
        <v>4.0885805261490001E-2</v>
      </c>
      <c r="F1433" s="15">
        <v>0.18107820049769</v>
      </c>
      <c r="G1433" s="15">
        <v>0.18107820049769</v>
      </c>
      <c r="H1433" s="15">
        <v>0.15112095920207999</v>
      </c>
      <c r="I1433" s="15">
        <v>0.15112095920207999</v>
      </c>
      <c r="J1433" s="15">
        <v>7.8322548093999998E-4</v>
      </c>
      <c r="K1433" s="15">
        <v>7.8322548093999998E-4</v>
      </c>
      <c r="L1433" s="15">
        <v>2.6436687071999999E-4</v>
      </c>
      <c r="M1433" s="15">
        <v>2.6436687071999999E-4</v>
      </c>
      <c r="N1433" s="15">
        <v>5.8240045671200001E-3</v>
      </c>
      <c r="O1433" s="15">
        <v>5.8240045671200001E-3</v>
      </c>
      <c r="P1433" s="15">
        <v>1.8051535910799999E-3</v>
      </c>
      <c r="Q1433" s="15">
        <v>1.8051535910799999E-3</v>
      </c>
      <c r="R1433" s="15"/>
      <c r="S1433" s="15"/>
      <c r="T1433" s="15">
        <v>1.5862012243E-4</v>
      </c>
      <c r="U1433" s="15">
        <v>1.5862012243E-4</v>
      </c>
      <c r="V1433" s="15">
        <v>1.0589099213E-4</v>
      </c>
      <c r="W1433" s="15">
        <v>1.0589099213E-4</v>
      </c>
      <c r="X1433" s="15">
        <v>8.5694714250000002E-5</v>
      </c>
      <c r="Y1433" s="15">
        <v>8.5694714250000002E-5</v>
      </c>
      <c r="Z1433" s="30" t="s">
        <v>8</v>
      </c>
      <c r="AA1433" s="17"/>
      <c r="AB1433" s="18">
        <f t="shared" si="45"/>
        <v>-1.8896747085215733</v>
      </c>
      <c r="AD1433" s="28">
        <f t="shared" si="44"/>
        <v>0</v>
      </c>
    </row>
    <row r="1434" spans="1:30">
      <c r="A1434" s="14">
        <v>45073</v>
      </c>
      <c r="B1434" s="15">
        <v>2.9193483094650013E-2</v>
      </c>
      <c r="C1434" s="15">
        <v>2.9193483094650013E-2</v>
      </c>
      <c r="D1434" s="15">
        <v>1.2817093374378801</v>
      </c>
      <c r="E1434" s="15">
        <v>1.2817093374378801</v>
      </c>
      <c r="F1434" s="15">
        <v>1.908339836421E-2</v>
      </c>
      <c r="G1434" s="15">
        <v>1.908339836421E-2</v>
      </c>
      <c r="H1434" s="15">
        <v>0.50129961042293003</v>
      </c>
      <c r="I1434" s="15">
        <v>0.50129961042293003</v>
      </c>
      <c r="J1434" s="15">
        <v>2.4934144524000002E-4</v>
      </c>
      <c r="K1434" s="15">
        <v>2.4934144524000002E-4</v>
      </c>
      <c r="L1434" s="15">
        <v>1.9510275059039999E-2</v>
      </c>
      <c r="M1434" s="15">
        <v>1.9510275059039999E-2</v>
      </c>
      <c r="N1434" s="15">
        <v>1.565345101E-4</v>
      </c>
      <c r="O1434" s="15">
        <v>1.565345101E-4</v>
      </c>
      <c r="P1434" s="15">
        <v>7.52444107848E-3</v>
      </c>
      <c r="Q1434" s="15">
        <v>7.52444107848E-3</v>
      </c>
      <c r="R1434" s="15"/>
      <c r="S1434" s="15"/>
      <c r="T1434" s="15">
        <v>3.9655030608000001E-4</v>
      </c>
      <c r="U1434" s="15">
        <v>3.9655030608000001E-4</v>
      </c>
      <c r="V1434" s="15">
        <v>1.0589099213E-4</v>
      </c>
      <c r="W1434" s="15">
        <v>1.0589099213E-4</v>
      </c>
      <c r="X1434" s="15">
        <v>1.7584110197E-4</v>
      </c>
      <c r="Y1434" s="15">
        <v>1.7584110197E-4</v>
      </c>
      <c r="Z1434" s="30" t="s">
        <v>8</v>
      </c>
      <c r="AA1434" s="17"/>
      <c r="AB1434" s="18">
        <f t="shared" si="45"/>
        <v>-0.69055133184657391</v>
      </c>
      <c r="AD1434" s="28">
        <f t="shared" si="44"/>
        <v>0</v>
      </c>
    </row>
    <row r="1435" spans="1:30">
      <c r="A1435" s="14">
        <v>45074</v>
      </c>
      <c r="B1435" s="15">
        <v>2.7583030701265481E-2</v>
      </c>
      <c r="C1435" s="15">
        <v>2.7583030701265481E-2</v>
      </c>
      <c r="D1435" s="15">
        <v>1.4099566438E-4</v>
      </c>
      <c r="E1435" s="15">
        <v>1.4099566438E-4</v>
      </c>
      <c r="F1435" s="15">
        <v>0.23338374665350001</v>
      </c>
      <c r="G1435" s="15">
        <v>0.23338374665350001</v>
      </c>
      <c r="H1435" s="15">
        <v>6.6934249339340002E-2</v>
      </c>
      <c r="I1435" s="15">
        <v>6.6934249339340002E-2</v>
      </c>
      <c r="J1435" s="15">
        <v>2.7574230414999999E-4</v>
      </c>
      <c r="K1435" s="15">
        <v>2.7574230414999999E-4</v>
      </c>
      <c r="L1435" s="15">
        <v>2.9374096700000002E-6</v>
      </c>
      <c r="M1435" s="15">
        <v>2.9374096700000002E-6</v>
      </c>
      <c r="N1435" s="15">
        <v>2.8912844807500002E-3</v>
      </c>
      <c r="O1435" s="15">
        <v>2.8912844807500002E-3</v>
      </c>
      <c r="P1435" s="15">
        <v>8.0463997926000003E-4</v>
      </c>
      <c r="Q1435" s="15">
        <v>8.0463997926000003E-4</v>
      </c>
      <c r="R1435" s="15"/>
      <c r="S1435" s="15"/>
      <c r="T1435" s="15"/>
      <c r="U1435" s="15"/>
      <c r="V1435" s="15">
        <v>3.6831649435999997E-4</v>
      </c>
      <c r="W1435" s="15">
        <v>3.6831649435999997E-4</v>
      </c>
      <c r="X1435" s="15">
        <v>8.903346935E-5</v>
      </c>
      <c r="Y1435" s="15">
        <v>8.903346935E-5</v>
      </c>
      <c r="Z1435" s="30" t="s">
        <v>8</v>
      </c>
      <c r="AA1435" s="17"/>
      <c r="AB1435" s="18">
        <f t="shared" si="45"/>
        <v>-2.704044494577611</v>
      </c>
      <c r="AD1435" s="28">
        <f t="shared" si="44"/>
        <v>0</v>
      </c>
    </row>
    <row r="1436" spans="1:30">
      <c r="A1436" s="14">
        <v>45075</v>
      </c>
      <c r="B1436" s="15">
        <v>9.1464308972185222E-3</v>
      </c>
      <c r="C1436" s="15">
        <v>9.1464308972185222E-3</v>
      </c>
      <c r="D1436" s="15">
        <v>3.9760777356100001E-2</v>
      </c>
      <c r="E1436" s="15">
        <v>3.9760777356100001E-2</v>
      </c>
      <c r="F1436" s="15">
        <v>5.7503412682520003E-2</v>
      </c>
      <c r="G1436" s="15">
        <v>5.7503412682520003E-2</v>
      </c>
      <c r="H1436" s="15">
        <v>3.2434892884389999E-2</v>
      </c>
      <c r="I1436" s="15">
        <v>3.2434892884389999E-2</v>
      </c>
      <c r="J1436" s="15">
        <v>9.0936291789999997E-5</v>
      </c>
      <c r="K1436" s="15">
        <v>9.0936291789999997E-5</v>
      </c>
      <c r="L1436" s="15">
        <v>3.4367693192999997E-4</v>
      </c>
      <c r="M1436" s="15">
        <v>3.4367693192999997E-4</v>
      </c>
      <c r="N1436" s="15">
        <v>6.1693012806000001E-4</v>
      </c>
      <c r="O1436" s="15">
        <v>6.1693012806000001E-4</v>
      </c>
      <c r="P1436" s="15">
        <v>3.1384297946000003E-4</v>
      </c>
      <c r="Q1436" s="15">
        <v>3.1384297946000003E-4</v>
      </c>
      <c r="R1436" s="15"/>
      <c r="S1436" s="15"/>
      <c r="T1436" s="15"/>
      <c r="U1436" s="15"/>
      <c r="V1436" s="15">
        <v>1.2688503230829999E-2</v>
      </c>
      <c r="W1436" s="15">
        <v>1.2688503230829999E-2</v>
      </c>
      <c r="X1436" s="15">
        <v>3.06720301912E-3</v>
      </c>
      <c r="Y1436" s="15">
        <v>3.06720301912E-3</v>
      </c>
      <c r="Z1436" s="30" t="s">
        <v>8</v>
      </c>
      <c r="AA1436" s="17"/>
      <c r="AB1436" s="18">
        <f t="shared" si="45"/>
        <v>-3.4285204947924344</v>
      </c>
      <c r="AD1436" s="28">
        <f t="shared" si="44"/>
        <v>0</v>
      </c>
    </row>
    <row r="1437" spans="1:30">
      <c r="A1437" s="14">
        <v>45076</v>
      </c>
      <c r="B1437" s="15">
        <v>4.661218311635738E-3</v>
      </c>
      <c r="C1437" s="15">
        <v>4.661218311635738E-3</v>
      </c>
      <c r="D1437" s="15">
        <v>2.1190473392940001E-2</v>
      </c>
      <c r="E1437" s="15">
        <v>2.1190473392940001E-2</v>
      </c>
      <c r="F1437" s="15">
        <v>9.8358919819799995E-2</v>
      </c>
      <c r="G1437" s="15">
        <v>9.8358919819799995E-2</v>
      </c>
      <c r="H1437" s="15">
        <v>3.3573408373709999E-2</v>
      </c>
      <c r="I1437" s="15">
        <v>3.3573408373709999E-2</v>
      </c>
      <c r="J1437" s="15">
        <v>4.1068002750000003E-5</v>
      </c>
      <c r="K1437" s="15">
        <v>4.1068002750000003E-5</v>
      </c>
      <c r="L1437" s="15">
        <v>1.4980789340999999E-4</v>
      </c>
      <c r="M1437" s="15">
        <v>1.4980789340999999E-4</v>
      </c>
      <c r="N1437" s="15">
        <v>6.6296968984999995E-4</v>
      </c>
      <c r="O1437" s="15">
        <v>6.6296968984999995E-4</v>
      </c>
      <c r="P1437" s="15">
        <v>2.3259993867999999E-4</v>
      </c>
      <c r="Q1437" s="15">
        <v>2.3259993867999999E-4</v>
      </c>
      <c r="R1437" s="15"/>
      <c r="S1437" s="15"/>
      <c r="T1437" s="15">
        <v>1.4363933309099999E-3</v>
      </c>
      <c r="U1437" s="15">
        <v>1.4363933309099999E-3</v>
      </c>
      <c r="V1437" s="15">
        <v>8.1443984816199997E-3</v>
      </c>
      <c r="W1437" s="15">
        <v>8.1443984816199997E-3</v>
      </c>
      <c r="X1437" s="15">
        <v>2.5129696724200002E-3</v>
      </c>
      <c r="Y1437" s="15">
        <v>2.5129696724200002E-3</v>
      </c>
      <c r="Z1437" s="30" t="s">
        <v>8</v>
      </c>
      <c r="AA1437" s="17"/>
      <c r="AB1437" s="18">
        <f t="shared" si="45"/>
        <v>-3.3940209427982055</v>
      </c>
      <c r="AD1437" s="28">
        <f t="shared" ref="AD1437:AD1500" si="46">A1437-1-A1436</f>
        <v>0</v>
      </c>
    </row>
    <row r="1438" spans="1:30">
      <c r="A1438" s="14">
        <v>45077</v>
      </c>
      <c r="B1438" s="15">
        <v>2.8219584743823666E-3</v>
      </c>
      <c r="C1438" s="15">
        <v>2.8219584743823666E-3</v>
      </c>
      <c r="D1438" s="15">
        <v>5.7573229623200002E-3</v>
      </c>
      <c r="E1438" s="15">
        <v>5.7573229623200002E-3</v>
      </c>
      <c r="F1438" s="15">
        <v>3.045977408387E-2</v>
      </c>
      <c r="G1438" s="15">
        <v>3.045977408387E-2</v>
      </c>
      <c r="H1438" s="15">
        <v>1.061501538331E-2</v>
      </c>
      <c r="I1438" s="15">
        <v>1.061501538331E-2</v>
      </c>
      <c r="J1438" s="15">
        <v>2.053400137E-5</v>
      </c>
      <c r="K1438" s="15">
        <v>2.053400137E-5</v>
      </c>
      <c r="L1438" s="15">
        <v>3.8186325770000002E-5</v>
      </c>
      <c r="M1438" s="15">
        <v>3.8186325770000002E-5</v>
      </c>
      <c r="N1438" s="15">
        <v>1.6574242246000001E-4</v>
      </c>
      <c r="O1438" s="15">
        <v>1.6574242246000001E-4</v>
      </c>
      <c r="P1438" s="15">
        <v>6.2323428550000004E-5</v>
      </c>
      <c r="Q1438" s="15">
        <v>6.2323428550000004E-5</v>
      </c>
      <c r="R1438" s="15"/>
      <c r="S1438" s="15"/>
      <c r="T1438" s="15">
        <v>8.6359844434800003E-3</v>
      </c>
      <c r="U1438" s="15">
        <v>8.6359844434800003E-3</v>
      </c>
      <c r="V1438" s="15"/>
      <c r="W1438" s="15"/>
      <c r="X1438" s="15">
        <v>3.2719799986299998E-3</v>
      </c>
      <c r="Y1438" s="15">
        <v>3.2719799986299998E-3</v>
      </c>
      <c r="Z1438" s="30" t="s">
        <v>8</v>
      </c>
      <c r="AA1438" s="17"/>
      <c r="AB1438" s="18">
        <f t="shared" si="45"/>
        <v>-4.5454857346230693</v>
      </c>
      <c r="AD1438" s="28">
        <f t="shared" si="46"/>
        <v>0</v>
      </c>
    </row>
    <row r="1439" spans="1:30">
      <c r="A1439" s="14">
        <v>45078</v>
      </c>
      <c r="B1439" s="15">
        <v>8.2546685518835542E-3</v>
      </c>
      <c r="C1439" s="15">
        <v>8.2546685518835542E-3</v>
      </c>
      <c r="D1439" s="15">
        <v>2.2432997685319998E-2</v>
      </c>
      <c r="E1439" s="15">
        <v>2.2432997685319998E-2</v>
      </c>
      <c r="F1439" s="15">
        <v>5.0252181699730003E-2</v>
      </c>
      <c r="G1439" s="15">
        <v>5.0252181699730003E-2</v>
      </c>
      <c r="H1439" s="15">
        <v>2.3778613826790002E-2</v>
      </c>
      <c r="I1439" s="15">
        <v>2.3778613826790002E-2</v>
      </c>
      <c r="J1439" s="15">
        <v>1.7307229728999999E-4</v>
      </c>
      <c r="K1439" s="15">
        <v>1.7307229728999999E-4</v>
      </c>
      <c r="L1439" s="15">
        <v>1.0280933861E-4</v>
      </c>
      <c r="M1439" s="15">
        <v>1.0280933861E-4</v>
      </c>
      <c r="N1439" s="15">
        <v>3.1306902020999998E-4</v>
      </c>
      <c r="O1439" s="15">
        <v>3.1306902020999998E-4</v>
      </c>
      <c r="P1439" s="15">
        <v>1.8029277543E-4</v>
      </c>
      <c r="Q1439" s="15">
        <v>1.8029277543E-4</v>
      </c>
      <c r="R1439" s="15"/>
      <c r="S1439" s="15"/>
      <c r="T1439" s="15">
        <v>3.1900269066699998E-3</v>
      </c>
      <c r="U1439" s="15">
        <v>3.1900269066699998E-3</v>
      </c>
      <c r="V1439" s="15"/>
      <c r="W1439" s="15"/>
      <c r="X1439" s="15">
        <v>1.20862934643E-3</v>
      </c>
      <c r="Y1439" s="15">
        <v>1.20862934643E-3</v>
      </c>
      <c r="Z1439" s="30" t="s">
        <v>8</v>
      </c>
      <c r="AA1439" s="17"/>
      <c r="AB1439" s="18">
        <f t="shared" si="45"/>
        <v>-3.7389686809748697</v>
      </c>
      <c r="AD1439" s="28">
        <f t="shared" si="46"/>
        <v>0</v>
      </c>
    </row>
    <row r="1440" spans="1:30">
      <c r="A1440" s="14">
        <v>45079</v>
      </c>
      <c r="B1440" s="15">
        <v>3.0624996333214042E-3</v>
      </c>
      <c r="C1440" s="15">
        <v>3.0624996333214042E-3</v>
      </c>
      <c r="D1440" s="15">
        <v>3.1021983574009999E-2</v>
      </c>
      <c r="E1440" s="15">
        <v>3.1021983574009999E-2</v>
      </c>
      <c r="F1440" s="15">
        <v>0.21871093830929</v>
      </c>
      <c r="G1440" s="15">
        <v>0.21871093830929</v>
      </c>
      <c r="H1440" s="15">
        <v>6.5784604666360005E-2</v>
      </c>
      <c r="I1440" s="15">
        <v>6.5784604666360005E-2</v>
      </c>
      <c r="J1440" s="15">
        <v>2.053400137E-5</v>
      </c>
      <c r="K1440" s="15">
        <v>2.053400137E-5</v>
      </c>
      <c r="L1440" s="15">
        <v>2.43805003E-4</v>
      </c>
      <c r="M1440" s="15">
        <v>2.43805003E-4</v>
      </c>
      <c r="N1440" s="15">
        <v>1.2891077302699999E-3</v>
      </c>
      <c r="O1440" s="15">
        <v>1.2891077302699999E-3</v>
      </c>
      <c r="P1440" s="15">
        <v>4.1177979574999999E-4</v>
      </c>
      <c r="Q1440" s="15">
        <v>4.1177979574999999E-4</v>
      </c>
      <c r="R1440" s="15"/>
      <c r="S1440" s="15"/>
      <c r="T1440" s="15"/>
      <c r="U1440" s="15"/>
      <c r="V1440" s="15">
        <v>8.7981602591100001E-3</v>
      </c>
      <c r="W1440" s="15">
        <v>8.7981602591100001E-3</v>
      </c>
      <c r="X1440" s="15">
        <v>2.1267869991099999E-3</v>
      </c>
      <c r="Y1440" s="15">
        <v>2.1267869991099999E-3</v>
      </c>
      <c r="Z1440" s="30" t="s">
        <v>8</v>
      </c>
      <c r="AA1440" s="17"/>
      <c r="AB1440" s="18">
        <f t="shared" si="45"/>
        <v>-2.7213694396623649</v>
      </c>
      <c r="AD1440" s="28">
        <f t="shared" si="46"/>
        <v>0</v>
      </c>
    </row>
    <row r="1441" spans="1:30">
      <c r="A1441" s="14">
        <v>45080</v>
      </c>
      <c r="B1441" s="15">
        <v>4.0751192438794007E-2</v>
      </c>
      <c r="C1441" s="15">
        <v>4.0751192438794007E-2</v>
      </c>
      <c r="D1441" s="15">
        <v>2.0221128200309999E-2</v>
      </c>
      <c r="E1441" s="15">
        <v>2.0221128200309999E-2</v>
      </c>
      <c r="F1441" s="15">
        <v>0.51269656015414</v>
      </c>
      <c r="G1441" s="15">
        <v>0.51269656015414</v>
      </c>
      <c r="H1441" s="15">
        <v>0.14705658132623001</v>
      </c>
      <c r="I1441" s="15">
        <v>0.14705658132623001</v>
      </c>
      <c r="J1441" s="15">
        <v>3.7254545347999998E-4</v>
      </c>
      <c r="K1441" s="15">
        <v>3.7254545347999998E-4</v>
      </c>
      <c r="L1441" s="15">
        <v>9.1059699910000003E-5</v>
      </c>
      <c r="M1441" s="15">
        <v>9.1059699910000003E-5</v>
      </c>
      <c r="N1441" s="15">
        <v>4.13895660541E-3</v>
      </c>
      <c r="O1441" s="15">
        <v>4.13895660541E-3</v>
      </c>
      <c r="P1441" s="15">
        <v>1.1763547137900001E-3</v>
      </c>
      <c r="Q1441" s="15">
        <v>1.1763547137900001E-3</v>
      </c>
      <c r="R1441" s="15">
        <v>8.6917494382499991E-3</v>
      </c>
      <c r="S1441" s="15">
        <v>8.6917494382499991E-3</v>
      </c>
      <c r="T1441" s="15"/>
      <c r="U1441" s="15"/>
      <c r="V1441" s="15">
        <v>1.259182015106E-2</v>
      </c>
      <c r="W1441" s="15">
        <v>1.259182015106E-2</v>
      </c>
      <c r="X1441" s="15">
        <v>6.3414088544900002E-3</v>
      </c>
      <c r="Y1441" s="15">
        <v>6.3414088544900002E-3</v>
      </c>
      <c r="Z1441" s="30" t="s">
        <v>8</v>
      </c>
      <c r="AA1441" s="17"/>
      <c r="AB1441" s="18">
        <f t="shared" si="45"/>
        <v>-1.9169378592799333</v>
      </c>
      <c r="AD1441" s="28">
        <f t="shared" si="46"/>
        <v>0</v>
      </c>
    </row>
    <row r="1442" spans="1:30">
      <c r="A1442" s="14">
        <v>45081</v>
      </c>
      <c r="B1442" s="15">
        <v>1.5195161015905049E-3</v>
      </c>
      <c r="C1442" s="15">
        <v>1.5195161015905049E-3</v>
      </c>
      <c r="D1442" s="15">
        <v>8.8982951274250002E-2</v>
      </c>
      <c r="E1442" s="15">
        <v>3.592745773067E-2</v>
      </c>
      <c r="F1442" s="15">
        <v>0.44342543547670998</v>
      </c>
      <c r="G1442" s="15">
        <v>0.44342543547670998</v>
      </c>
      <c r="H1442" s="15">
        <v>0.14147974738978999</v>
      </c>
      <c r="I1442" s="15">
        <v>0.12137821584718</v>
      </c>
      <c r="J1442" s="15">
        <v>1.1733715070000001E-5</v>
      </c>
      <c r="K1442" s="15">
        <v>1.1733715070000001E-5</v>
      </c>
      <c r="L1442" s="15">
        <v>6.8206652645400002E-3</v>
      </c>
      <c r="M1442" s="15">
        <v>2.8492873844E-4</v>
      </c>
      <c r="N1442" s="15">
        <v>1.764236008002E-2</v>
      </c>
      <c r="O1442" s="15">
        <v>1.764236008002E-2</v>
      </c>
      <c r="P1442" s="15">
        <v>6.8533513032600002E-3</v>
      </c>
      <c r="Q1442" s="15">
        <v>4.3771079369400003E-3</v>
      </c>
      <c r="R1442" s="15"/>
      <c r="S1442" s="15"/>
      <c r="T1442" s="15">
        <v>2.5584838266200002E-3</v>
      </c>
      <c r="U1442" s="15">
        <v>2.5584838266200002E-3</v>
      </c>
      <c r="V1442" s="15">
        <v>5.4787078536599997E-3</v>
      </c>
      <c r="W1442" s="15">
        <v>5.4787078536599997E-3</v>
      </c>
      <c r="X1442" s="15">
        <v>2.29372475414E-3</v>
      </c>
      <c r="Y1442" s="15">
        <v>2.29372475414E-3</v>
      </c>
      <c r="Z1442" s="30" t="s">
        <v>8</v>
      </c>
      <c r="AA1442" s="17"/>
      <c r="AB1442" s="18">
        <f t="shared" si="45"/>
        <v>-2.1088438575852426</v>
      </c>
      <c r="AD1442" s="28">
        <f t="shared" si="46"/>
        <v>0</v>
      </c>
    </row>
    <row r="1443" spans="1:30">
      <c r="A1443" s="14">
        <v>45082</v>
      </c>
      <c r="B1443" s="15">
        <v>8.4776091382172975E-3</v>
      </c>
      <c r="C1443" s="15">
        <v>8.4776091382172975E-3</v>
      </c>
      <c r="D1443" s="15">
        <v>5.5957654302129997E-2</v>
      </c>
      <c r="E1443" s="15">
        <v>5.5957654302129997E-2</v>
      </c>
      <c r="F1443" s="15">
        <v>0.18408918783910999</v>
      </c>
      <c r="G1443" s="15">
        <v>1.51930553925E-3</v>
      </c>
      <c r="H1443" s="15">
        <v>6.8917469869129999E-2</v>
      </c>
      <c r="I1443" s="15">
        <v>2.4784692030450001E-2</v>
      </c>
      <c r="J1443" s="15">
        <v>6.1602004120000006E-5</v>
      </c>
      <c r="K1443" s="15">
        <v>6.1602004120000006E-5</v>
      </c>
      <c r="L1443" s="15">
        <v>2.8786614812E-4</v>
      </c>
      <c r="M1443" s="15">
        <v>2.8786614812E-4</v>
      </c>
      <c r="N1443" s="15">
        <v>1.6620281808160001E-2</v>
      </c>
      <c r="O1443" s="15">
        <v>2.3019780899999999E-5</v>
      </c>
      <c r="P1443" s="15">
        <v>4.1500725901000004E-3</v>
      </c>
      <c r="Q1443" s="15">
        <v>1.3800187749E-4</v>
      </c>
      <c r="R1443" s="15">
        <v>8.3045368409300005E-3</v>
      </c>
      <c r="S1443" s="15">
        <v>8.3045368409300005E-3</v>
      </c>
      <c r="T1443" s="15"/>
      <c r="U1443" s="15"/>
      <c r="V1443" s="15">
        <v>1.9336615953999999E-4</v>
      </c>
      <c r="W1443" s="15">
        <v>1.9336615953999999E-4</v>
      </c>
      <c r="X1443" s="15">
        <v>3.1974144680499998E-3</v>
      </c>
      <c r="Y1443" s="15">
        <v>3.1974144680499998E-3</v>
      </c>
      <c r="Z1443" s="30" t="s">
        <v>8</v>
      </c>
      <c r="AA1443" s="17"/>
      <c r="AB1443" s="18">
        <f t="shared" si="45"/>
        <v>-3.6975290732293247</v>
      </c>
      <c r="AD1443" s="28">
        <f t="shared" si="46"/>
        <v>0</v>
      </c>
    </row>
    <row r="1444" spans="1:30">
      <c r="A1444" s="14">
        <v>45083</v>
      </c>
      <c r="B1444" s="15">
        <v>8.0023936778743209E-3</v>
      </c>
      <c r="C1444" s="15">
        <v>8.0023936778743209E-3</v>
      </c>
      <c r="D1444" s="15">
        <v>2.192482581161E-2</v>
      </c>
      <c r="E1444" s="15">
        <v>2.192482581161E-2</v>
      </c>
      <c r="F1444" s="15">
        <v>0.33851968996958998</v>
      </c>
      <c r="G1444" s="15">
        <v>0.33851968996958998</v>
      </c>
      <c r="H1444" s="15">
        <v>9.3173525675300004E-2</v>
      </c>
      <c r="I1444" s="15">
        <v>9.3173525675300004E-2</v>
      </c>
      <c r="J1444" s="15">
        <v>9.3869720560000005E-5</v>
      </c>
      <c r="K1444" s="15">
        <v>9.3869720560000005E-5</v>
      </c>
      <c r="L1444" s="15">
        <v>6.1685603170000006E-5</v>
      </c>
      <c r="M1444" s="15">
        <v>6.1685603170000006E-5</v>
      </c>
      <c r="N1444" s="15">
        <v>1.0543059651199999E-3</v>
      </c>
      <c r="O1444" s="15">
        <v>1.0543059651199999E-3</v>
      </c>
      <c r="P1444" s="15">
        <v>3.1384297946000003E-4</v>
      </c>
      <c r="Q1444" s="15">
        <v>3.1384297946000003E-4</v>
      </c>
      <c r="R1444" s="15"/>
      <c r="S1444" s="15"/>
      <c r="T1444" s="15"/>
      <c r="U1444" s="15"/>
      <c r="V1444" s="15">
        <v>3.4529671347000002E-4</v>
      </c>
      <c r="W1444" s="15">
        <v>3.4529671347000002E-4</v>
      </c>
      <c r="X1444" s="15">
        <v>8.3468877520000005E-5</v>
      </c>
      <c r="Y1444" s="15">
        <v>8.3468877520000005E-5</v>
      </c>
      <c r="Z1444" s="30" t="s">
        <v>8</v>
      </c>
      <c r="AA1444" s="17"/>
      <c r="AB1444" s="18">
        <f t="shared" si="45"/>
        <v>-2.373291656920967</v>
      </c>
      <c r="AD1444" s="28">
        <f t="shared" si="46"/>
        <v>0</v>
      </c>
    </row>
    <row r="1445" spans="1:30">
      <c r="A1445" s="14">
        <v>45084</v>
      </c>
      <c r="B1445" s="15">
        <v>1.4866616993939537E-2</v>
      </c>
      <c r="C1445" s="15">
        <v>1.4866616993939537E-2</v>
      </c>
      <c r="D1445" s="15">
        <v>0.50586600712027996</v>
      </c>
      <c r="E1445" s="15">
        <v>0.50586600712027996</v>
      </c>
      <c r="F1445" s="15">
        <v>2.83076087281801</v>
      </c>
      <c r="G1445" s="15">
        <v>2.5114488880294799</v>
      </c>
      <c r="H1445" s="15">
        <v>0.88158381638628003</v>
      </c>
      <c r="I1445" s="15">
        <v>0.80439625013284999</v>
      </c>
      <c r="J1445" s="15">
        <v>1.7307229728999999E-4</v>
      </c>
      <c r="K1445" s="15">
        <v>1.7307229728999999E-4</v>
      </c>
      <c r="L1445" s="15">
        <v>8.4274283565800006E-3</v>
      </c>
      <c r="M1445" s="15">
        <v>8.4274283565800006E-3</v>
      </c>
      <c r="N1445" s="15">
        <v>3.2596009751180002E-2</v>
      </c>
      <c r="O1445" s="15">
        <v>2.2039138231480002E-2</v>
      </c>
      <c r="P1445" s="15">
        <v>1.113808701575E-2</v>
      </c>
      <c r="Q1445" s="15">
        <v>8.5861652004899994E-3</v>
      </c>
      <c r="R1445" s="15"/>
      <c r="S1445" s="15"/>
      <c r="T1445" s="15">
        <v>2.9550341326999999E-3</v>
      </c>
      <c r="U1445" s="15">
        <v>2.9550341326999999E-3</v>
      </c>
      <c r="V1445" s="15">
        <v>8.9620610991020005E-2</v>
      </c>
      <c r="W1445" s="15">
        <v>8.9620610991020005E-2</v>
      </c>
      <c r="X1445" s="15">
        <v>2.2783664806790001E-2</v>
      </c>
      <c r="Y1445" s="15">
        <v>2.2783664806790001E-2</v>
      </c>
      <c r="Z1445" s="30" t="s">
        <v>8</v>
      </c>
      <c r="AA1445" s="17"/>
      <c r="AB1445" s="18">
        <f t="shared" si="45"/>
        <v>-0.21766328278912292</v>
      </c>
      <c r="AD1445" s="28">
        <f t="shared" si="46"/>
        <v>0</v>
      </c>
    </row>
    <row r="1446" spans="1:30">
      <c r="A1446" s="14">
        <v>45085</v>
      </c>
      <c r="B1446" s="15">
        <v>1.0598478137155396E-2</v>
      </c>
      <c r="C1446" s="15">
        <v>1.0598478137155396E-2</v>
      </c>
      <c r="D1446" s="15">
        <v>1.4861236766969399</v>
      </c>
      <c r="E1446" s="15">
        <v>1.4861236766969399</v>
      </c>
      <c r="F1446" s="15">
        <v>1.9967219832001599</v>
      </c>
      <c r="G1446" s="15">
        <v>0.98552746374959999</v>
      </c>
      <c r="H1446" s="15">
        <v>1.0497491203771501</v>
      </c>
      <c r="I1446" s="15">
        <v>0.80531218194880005</v>
      </c>
      <c r="J1446" s="15">
        <v>2.4347458771E-4</v>
      </c>
      <c r="K1446" s="15">
        <v>2.4347458771E-4</v>
      </c>
      <c r="L1446" s="15">
        <v>8.8621649884299998E-3</v>
      </c>
      <c r="M1446" s="15">
        <v>8.8621649884299998E-3</v>
      </c>
      <c r="N1446" s="15">
        <v>4.8120549988609998E-2</v>
      </c>
      <c r="O1446" s="15">
        <v>2.910621096708E-2</v>
      </c>
      <c r="P1446" s="15">
        <v>1.508226970798E-2</v>
      </c>
      <c r="Q1446" s="15">
        <v>1.0485916852759999E-2</v>
      </c>
      <c r="R1446" s="15"/>
      <c r="S1446" s="15"/>
      <c r="T1446" s="15">
        <v>1.7036976113E-4</v>
      </c>
      <c r="U1446" s="15">
        <v>1.7036976113E-4</v>
      </c>
      <c r="V1446" s="15">
        <v>1.8696666045130001E-2</v>
      </c>
      <c r="W1446" s="15">
        <v>1.8696666045130001E-2</v>
      </c>
      <c r="X1446" s="15">
        <v>4.5841107531799999E-3</v>
      </c>
      <c r="Y1446" s="15">
        <v>4.5841107531799999E-3</v>
      </c>
      <c r="Z1446" s="30" t="s">
        <v>8</v>
      </c>
      <c r="AA1446" s="17"/>
      <c r="AB1446" s="18">
        <f t="shared" si="45"/>
        <v>-0.21652527307687341</v>
      </c>
      <c r="AD1446" s="28">
        <f t="shared" si="46"/>
        <v>0</v>
      </c>
    </row>
    <row r="1447" spans="1:30">
      <c r="A1447" s="14">
        <v>45086</v>
      </c>
      <c r="B1447" s="15">
        <v>2.8248919031499158E-2</v>
      </c>
      <c r="C1447" s="15">
        <v>2.8248919031499158E-2</v>
      </c>
      <c r="D1447" s="15">
        <v>1.6472993455449999E-2</v>
      </c>
      <c r="E1447" s="15">
        <v>1.6472993455449999E-2</v>
      </c>
      <c r="F1447" s="15">
        <v>2.6309629864942998</v>
      </c>
      <c r="G1447" s="15">
        <v>2.4354145517243002</v>
      </c>
      <c r="H1447" s="15">
        <v>0.65294364125743998</v>
      </c>
      <c r="I1447" s="15">
        <v>0.60567354654252004</v>
      </c>
      <c r="J1447" s="15">
        <v>2.2000715757E-4</v>
      </c>
      <c r="K1447" s="15">
        <v>2.2000715757E-4</v>
      </c>
      <c r="L1447" s="15">
        <v>9.1059699910000003E-5</v>
      </c>
      <c r="M1447" s="15">
        <v>9.1059699910000003E-5</v>
      </c>
      <c r="N1447" s="15">
        <v>4.27431291709E-2</v>
      </c>
      <c r="O1447" s="15">
        <v>3.2421059416359997E-2</v>
      </c>
      <c r="P1447" s="15">
        <v>1.0450303465019999E-2</v>
      </c>
      <c r="Q1447" s="15">
        <v>7.9551404864699991E-3</v>
      </c>
      <c r="R1447" s="15"/>
      <c r="S1447" s="15"/>
      <c r="T1447" s="15">
        <v>2.4674241267099999E-3</v>
      </c>
      <c r="U1447" s="15">
        <v>2.4674241267099999E-3</v>
      </c>
      <c r="V1447" s="15">
        <v>1.493062989026E-2</v>
      </c>
      <c r="W1447" s="15">
        <v>1.493062989026E-2</v>
      </c>
      <c r="X1447" s="15">
        <v>4.5440456919800002E-3</v>
      </c>
      <c r="Y1447" s="15">
        <v>4.5440456919800002E-3</v>
      </c>
      <c r="Z1447" s="30" t="s">
        <v>8</v>
      </c>
      <c r="AA1447" s="17"/>
      <c r="AB1447" s="18">
        <f t="shared" si="45"/>
        <v>-0.50141414013996632</v>
      </c>
      <c r="AD1447" s="28">
        <f t="shared" si="46"/>
        <v>0</v>
      </c>
    </row>
    <row r="1448" spans="1:30">
      <c r="A1448" s="14">
        <v>45087</v>
      </c>
      <c r="B1448" s="15">
        <v>0.28945315020915341</v>
      </c>
      <c r="C1448" s="15">
        <v>0.28945315020915341</v>
      </c>
      <c r="D1448" s="15">
        <v>3.5621967124509997E-2</v>
      </c>
      <c r="E1448" s="15">
        <v>3.5621967124509997E-2</v>
      </c>
      <c r="F1448" s="15">
        <v>1.858156714064E-2</v>
      </c>
      <c r="G1448" s="15">
        <v>1.858156714064E-2</v>
      </c>
      <c r="H1448" s="15">
        <v>0.12780420649755</v>
      </c>
      <c r="I1448" s="15">
        <v>0.12780420649755</v>
      </c>
      <c r="J1448" s="15">
        <v>3.8750594019299998E-3</v>
      </c>
      <c r="K1448" s="15">
        <v>3.8750594019299998E-3</v>
      </c>
      <c r="L1448" s="15">
        <v>2.0855608690000001E-4</v>
      </c>
      <c r="M1448" s="15">
        <v>2.0855608690000001E-4</v>
      </c>
      <c r="N1448" s="15">
        <v>1.9336615953999999E-4</v>
      </c>
      <c r="O1448" s="15">
        <v>1.9336615953999999E-4</v>
      </c>
      <c r="P1448" s="15">
        <v>1.5959249381099999E-3</v>
      </c>
      <c r="Q1448" s="15">
        <v>1.5959249381099999E-3</v>
      </c>
      <c r="R1448" s="15"/>
      <c r="S1448" s="15"/>
      <c r="T1448" s="15"/>
      <c r="U1448" s="15"/>
      <c r="V1448" s="15">
        <v>1.0358901404E-3</v>
      </c>
      <c r="W1448" s="15">
        <v>1.0358901404E-3</v>
      </c>
      <c r="X1448" s="15">
        <v>2.5040663255000001E-4</v>
      </c>
      <c r="Y1448" s="15">
        <v>2.5040663255000001E-4</v>
      </c>
      <c r="Z1448" s="30" t="s">
        <v>8</v>
      </c>
      <c r="AA1448" s="17"/>
      <c r="AB1448" s="18">
        <f t="shared" si="45"/>
        <v>-2.0572558228890645</v>
      </c>
      <c r="AD1448" s="28">
        <f t="shared" si="46"/>
        <v>0</v>
      </c>
    </row>
    <row r="1449" spans="1:30">
      <c r="A1449" s="14">
        <v>45088</v>
      </c>
      <c r="B1449" s="15">
        <v>1.339403575262982E-2</v>
      </c>
      <c r="C1449" s="15">
        <v>1.339403575262982E-2</v>
      </c>
      <c r="D1449" s="15">
        <v>1.264848605905E-2</v>
      </c>
      <c r="E1449" s="15">
        <v>1.264848605905E-2</v>
      </c>
      <c r="F1449" s="15">
        <v>1.505493670711E-2</v>
      </c>
      <c r="G1449" s="15">
        <v>1.505493670711E-2</v>
      </c>
      <c r="H1449" s="15">
        <v>1.351305481067E-2</v>
      </c>
      <c r="I1449" s="15">
        <v>1.351305481067E-2</v>
      </c>
      <c r="J1449" s="15">
        <v>1.3787115207000001E-4</v>
      </c>
      <c r="K1449" s="15">
        <v>1.3787115207000001E-4</v>
      </c>
      <c r="L1449" s="15">
        <v>8.2247470889999994E-5</v>
      </c>
      <c r="M1449" s="15">
        <v>8.2247470889999994E-5</v>
      </c>
      <c r="N1449" s="15">
        <v>1.0128703595E-4</v>
      </c>
      <c r="O1449" s="15">
        <v>1.0128703595E-4</v>
      </c>
      <c r="P1449" s="15">
        <v>1.0795308159E-4</v>
      </c>
      <c r="Q1449" s="15">
        <v>1.0795308159E-4</v>
      </c>
      <c r="R1449" s="15"/>
      <c r="S1449" s="15"/>
      <c r="T1449" s="15"/>
      <c r="U1449" s="15"/>
      <c r="V1449" s="15">
        <v>4.2862832031600002E-3</v>
      </c>
      <c r="W1449" s="15">
        <v>4.2862832031600002E-3</v>
      </c>
      <c r="X1449" s="15">
        <v>1.03612699957E-3</v>
      </c>
      <c r="Y1449" s="15">
        <v>1.03612699957E-3</v>
      </c>
      <c r="Z1449" s="30" t="s">
        <v>8</v>
      </c>
      <c r="AA1449" s="17"/>
      <c r="AB1449" s="18">
        <f t="shared" si="45"/>
        <v>-4.3040990377907011</v>
      </c>
      <c r="AD1449" s="28">
        <f t="shared" si="46"/>
        <v>0</v>
      </c>
    </row>
    <row r="1450" spans="1:30">
      <c r="A1450" s="14">
        <v>45089</v>
      </c>
      <c r="B1450" s="15">
        <v>4.9897623336012525E-3</v>
      </c>
      <c r="C1450" s="15">
        <v>4.9897623336012525E-3</v>
      </c>
      <c r="D1450" s="15">
        <v>1.7624458047899999E-3</v>
      </c>
      <c r="E1450" s="15">
        <v>1.7624458047899999E-3</v>
      </c>
      <c r="F1450" s="15">
        <v>7.3451516888459994E-2</v>
      </c>
      <c r="G1450" s="15">
        <v>7.3451516888459994E-2</v>
      </c>
      <c r="H1450" s="15">
        <v>2.0316324787420001E-2</v>
      </c>
      <c r="I1450" s="15">
        <v>2.0316324787420001E-2</v>
      </c>
      <c r="J1450" s="15">
        <v>8.8002862999999993E-6</v>
      </c>
      <c r="K1450" s="15">
        <v>8.8002862999999993E-6</v>
      </c>
      <c r="L1450" s="15">
        <v>1.7624458050000001E-5</v>
      </c>
      <c r="M1450" s="15">
        <v>1.7624458050000001E-5</v>
      </c>
      <c r="N1450" s="15">
        <v>3.7752440671999998E-4</v>
      </c>
      <c r="O1450" s="15">
        <v>3.7752440671999998E-4</v>
      </c>
      <c r="P1450" s="15">
        <v>1.0127557138999999E-4</v>
      </c>
      <c r="Q1450" s="15">
        <v>1.0127557138999999E-4</v>
      </c>
      <c r="R1450" s="15"/>
      <c r="S1450" s="15"/>
      <c r="T1450" s="15"/>
      <c r="U1450" s="15"/>
      <c r="V1450" s="15">
        <v>1.4180185033E-3</v>
      </c>
      <c r="W1450" s="15">
        <v>1.4180185033E-3</v>
      </c>
      <c r="X1450" s="15">
        <v>3.4277885700000001E-4</v>
      </c>
      <c r="Y1450" s="15">
        <v>3.4277885700000001E-4</v>
      </c>
      <c r="Z1450" s="30" t="s">
        <v>8</v>
      </c>
      <c r="AA1450" s="17"/>
      <c r="AB1450" s="18">
        <f t="shared" si="45"/>
        <v>-3.8963305393910477</v>
      </c>
      <c r="AD1450" s="28">
        <f t="shared" si="46"/>
        <v>0</v>
      </c>
    </row>
    <row r="1451" spans="1:30">
      <c r="A1451" s="14">
        <v>45090</v>
      </c>
      <c r="B1451" s="15">
        <v>2.2616735797804624E-3</v>
      </c>
      <c r="C1451" s="15">
        <v>2.2616735797804624E-3</v>
      </c>
      <c r="D1451" s="15">
        <v>0.8265430213021</v>
      </c>
      <c r="E1451" s="15">
        <v>0.8265430213021</v>
      </c>
      <c r="F1451" s="15">
        <v>0.27007267344829</v>
      </c>
      <c r="G1451" s="15">
        <v>0.27007267344829</v>
      </c>
      <c r="H1451" s="15">
        <v>0.37930149904539001</v>
      </c>
      <c r="I1451" s="15">
        <v>0.37930149904539001</v>
      </c>
      <c r="J1451" s="15">
        <v>1.466714384E-5</v>
      </c>
      <c r="K1451" s="15">
        <v>1.466714384E-5</v>
      </c>
      <c r="L1451" s="15">
        <v>6.8001033968199997E-3</v>
      </c>
      <c r="M1451" s="15">
        <v>6.8001033968199997E-3</v>
      </c>
      <c r="N1451" s="15">
        <v>3.3148484492999999E-4</v>
      </c>
      <c r="O1451" s="15">
        <v>3.3148484492999999E-4</v>
      </c>
      <c r="P1451" s="15">
        <v>2.6621007335799998E-3</v>
      </c>
      <c r="Q1451" s="15">
        <v>2.6621007335799998E-3</v>
      </c>
      <c r="R1451" s="15"/>
      <c r="S1451" s="15"/>
      <c r="T1451" s="15"/>
      <c r="U1451" s="15"/>
      <c r="V1451" s="15">
        <v>3.2734128436600002E-3</v>
      </c>
      <c r="W1451" s="15">
        <v>3.2734128436600002E-3</v>
      </c>
      <c r="X1451" s="15">
        <v>7.9128495885E-4</v>
      </c>
      <c r="Y1451" s="15">
        <v>7.9128495885E-4</v>
      </c>
      <c r="Z1451" s="30" t="s">
        <v>8</v>
      </c>
      <c r="AA1451" s="17"/>
      <c r="AB1451" s="18">
        <f t="shared" si="45"/>
        <v>-0.96942387815855247</v>
      </c>
      <c r="AD1451" s="28">
        <f t="shared" si="46"/>
        <v>0</v>
      </c>
    </row>
    <row r="1452" spans="1:30">
      <c r="A1452" s="14">
        <v>45091</v>
      </c>
      <c r="B1452" s="15">
        <v>1.9565969879553414E-3</v>
      </c>
      <c r="C1452" s="15">
        <v>1.9565969879553414E-3</v>
      </c>
      <c r="D1452" s="15">
        <v>1.558589573371E-2</v>
      </c>
      <c r="E1452" s="15">
        <v>1.558589573371E-2</v>
      </c>
      <c r="F1452" s="15">
        <v>0.38300771853253002</v>
      </c>
      <c r="G1452" s="15">
        <v>0.38300771853253002</v>
      </c>
      <c r="H1452" s="15">
        <v>9.9232253264609993E-2</v>
      </c>
      <c r="I1452" s="15">
        <v>9.9232253264609993E-2</v>
      </c>
      <c r="J1452" s="15">
        <v>8.8002862999999993E-6</v>
      </c>
      <c r="K1452" s="15">
        <v>8.8002862999999993E-6</v>
      </c>
      <c r="L1452" s="15">
        <v>1.7624458047999999E-4</v>
      </c>
      <c r="M1452" s="15">
        <v>1.7624458047999999E-4</v>
      </c>
      <c r="N1452" s="15">
        <v>3.0017794290600002E-3</v>
      </c>
      <c r="O1452" s="15">
        <v>3.0017794290600002E-3</v>
      </c>
      <c r="P1452" s="15">
        <v>7.9573663231999998E-4</v>
      </c>
      <c r="Q1452" s="15">
        <v>7.9573663231999998E-4</v>
      </c>
      <c r="R1452" s="15"/>
      <c r="S1452" s="15"/>
      <c r="T1452" s="15">
        <v>7.1966537029000003E-4</v>
      </c>
      <c r="U1452" s="15">
        <v>7.1966537029000003E-4</v>
      </c>
      <c r="V1452" s="15">
        <v>7.6103395647900002E-3</v>
      </c>
      <c r="W1452" s="15">
        <v>7.6103395647900002E-3</v>
      </c>
      <c r="X1452" s="15">
        <v>2.11231906034E-3</v>
      </c>
      <c r="Y1452" s="15">
        <v>2.11231906034E-3</v>
      </c>
      <c r="Z1452" s="30" t="s">
        <v>8</v>
      </c>
      <c r="AA1452" s="17"/>
      <c r="AB1452" s="18">
        <f t="shared" si="45"/>
        <v>-2.3102921838199961</v>
      </c>
      <c r="AD1452" s="28">
        <f t="shared" si="46"/>
        <v>0</v>
      </c>
    </row>
    <row r="1453" spans="1:30">
      <c r="A1453" s="14">
        <v>45092</v>
      </c>
      <c r="B1453" s="15">
        <v>1.5312498166607021E-2</v>
      </c>
      <c r="C1453" s="15">
        <v>1.5312498166607021E-2</v>
      </c>
      <c r="D1453" s="15">
        <v>3.9772526994799997E-3</v>
      </c>
      <c r="E1453" s="15">
        <v>3.9772526994799997E-3</v>
      </c>
      <c r="F1453" s="15">
        <v>1.383949227571E-2</v>
      </c>
      <c r="G1453" s="15">
        <v>1.383949227571E-2</v>
      </c>
      <c r="H1453" s="15">
        <v>1.066175795472E-2</v>
      </c>
      <c r="I1453" s="15">
        <v>1.066175795472E-2</v>
      </c>
      <c r="J1453" s="15">
        <v>1.4667143837999999E-4</v>
      </c>
      <c r="K1453" s="15">
        <v>1.4667143837999999E-4</v>
      </c>
      <c r="L1453" s="15">
        <v>1.468704837E-5</v>
      </c>
      <c r="M1453" s="15">
        <v>1.468704837E-5</v>
      </c>
      <c r="N1453" s="15">
        <v>5.0643517969999997E-5</v>
      </c>
      <c r="O1453" s="15">
        <v>5.0643517969999997E-5</v>
      </c>
      <c r="P1453" s="15">
        <v>7.3452612209999995E-5</v>
      </c>
      <c r="Q1453" s="15">
        <v>7.3452612209999995E-5</v>
      </c>
      <c r="R1453" s="15"/>
      <c r="S1453" s="15"/>
      <c r="T1453" s="15"/>
      <c r="U1453" s="15"/>
      <c r="V1453" s="15">
        <v>2.2421266594400001E-3</v>
      </c>
      <c r="W1453" s="15">
        <v>2.2421266594400001E-3</v>
      </c>
      <c r="X1453" s="15">
        <v>5.4199124466999999E-4</v>
      </c>
      <c r="Y1453" s="15">
        <v>5.4199124466999999E-4</v>
      </c>
      <c r="Z1453" s="30" t="s">
        <v>8</v>
      </c>
      <c r="AA1453" s="17"/>
      <c r="AB1453" s="18">
        <f t="shared" si="45"/>
        <v>-4.541091962516238</v>
      </c>
      <c r="AD1453" s="28">
        <f t="shared" si="46"/>
        <v>0</v>
      </c>
    </row>
    <row r="1454" spans="1:30">
      <c r="A1454" s="14">
        <v>45093</v>
      </c>
      <c r="B1454" s="15">
        <v>1.2610810271694172E-2</v>
      </c>
      <c r="C1454" s="15">
        <v>1.2610810271694172E-2</v>
      </c>
      <c r="D1454" s="15">
        <v>3.8750308428019999E-2</v>
      </c>
      <c r="E1454" s="15">
        <v>3.8750308428019999E-2</v>
      </c>
      <c r="F1454" s="15">
        <v>7.1453399906500001E-3</v>
      </c>
      <c r="G1454" s="15">
        <v>7.1453399906500001E-3</v>
      </c>
      <c r="H1454" s="15">
        <v>2.119330446052E-2</v>
      </c>
      <c r="I1454" s="15">
        <v>2.119330446052E-2</v>
      </c>
      <c r="J1454" s="15">
        <v>9.9736578099999994E-5</v>
      </c>
      <c r="K1454" s="15">
        <v>9.9736578099999994E-5</v>
      </c>
      <c r="L1454" s="15">
        <v>3.9067548673E-4</v>
      </c>
      <c r="M1454" s="15">
        <v>3.9067548673E-4</v>
      </c>
      <c r="N1454" s="15">
        <v>4.1435605620000003E-5</v>
      </c>
      <c r="O1454" s="15">
        <v>4.1435605620000003E-5</v>
      </c>
      <c r="P1454" s="15">
        <v>1.9587363256999999E-4</v>
      </c>
      <c r="Q1454" s="15">
        <v>1.9587363256999999E-4</v>
      </c>
      <c r="R1454" s="15"/>
      <c r="S1454" s="15"/>
      <c r="T1454" s="15">
        <v>3.5542657063000001E-4</v>
      </c>
      <c r="U1454" s="15">
        <v>3.5542657063000001E-4</v>
      </c>
      <c r="V1454" s="15">
        <v>9.2079123589999993E-5</v>
      </c>
      <c r="W1454" s="15">
        <v>9.2079123589999993E-5</v>
      </c>
      <c r="X1454" s="15">
        <v>1.5692148973000001E-4</v>
      </c>
      <c r="Y1454" s="15">
        <v>1.5692148973000001E-4</v>
      </c>
      <c r="Z1454" s="30" t="s">
        <v>8</v>
      </c>
      <c r="AA1454" s="17"/>
      <c r="AB1454" s="18">
        <f t="shared" si="45"/>
        <v>-3.8540699745220883</v>
      </c>
      <c r="AD1454" s="28">
        <f t="shared" si="46"/>
        <v>0</v>
      </c>
    </row>
    <row r="1455" spans="1:30">
      <c r="A1455" s="14">
        <v>45094</v>
      </c>
      <c r="B1455" s="15">
        <v>6.6618167311043178E-3</v>
      </c>
      <c r="C1455" s="15">
        <v>6.6618167311043178E-3</v>
      </c>
      <c r="D1455" s="15">
        <v>3.6465003701140003E-2</v>
      </c>
      <c r="E1455" s="15">
        <v>3.6465003701140003E-2</v>
      </c>
      <c r="F1455" s="15">
        <v>0.51268274828560001</v>
      </c>
      <c r="G1455" s="15">
        <v>0.51268274828560001</v>
      </c>
      <c r="H1455" s="15">
        <v>0.14027445679846001</v>
      </c>
      <c r="I1455" s="15">
        <v>0.14027445679846001</v>
      </c>
      <c r="J1455" s="15">
        <v>8.5069434259999998E-5</v>
      </c>
      <c r="K1455" s="15">
        <v>8.5069434259999998E-5</v>
      </c>
      <c r="L1455" s="15">
        <v>1.5274530308000001E-4</v>
      </c>
      <c r="M1455" s="15">
        <v>1.5274530308000001E-4</v>
      </c>
      <c r="N1455" s="15">
        <v>8.5633584940000005E-4</v>
      </c>
      <c r="O1455" s="15">
        <v>8.5633584940000005E-4</v>
      </c>
      <c r="P1455" s="15">
        <v>2.9714920396000001E-4</v>
      </c>
      <c r="Q1455" s="15">
        <v>2.9714920396000001E-4</v>
      </c>
      <c r="R1455" s="15"/>
      <c r="S1455" s="15"/>
      <c r="T1455" s="15"/>
      <c r="U1455" s="15"/>
      <c r="V1455" s="15">
        <v>7.4952406602999998E-3</v>
      </c>
      <c r="W1455" s="15">
        <v>7.4952406602999998E-3</v>
      </c>
      <c r="X1455" s="15">
        <v>1.8118311012800001E-3</v>
      </c>
      <c r="Y1455" s="15">
        <v>1.8118311012800001E-3</v>
      </c>
      <c r="Z1455" s="30" t="s">
        <v>8</v>
      </c>
      <c r="AA1455" s="17"/>
      <c r="AB1455" s="18">
        <f t="shared" si="45"/>
        <v>-1.9641543697570902</v>
      </c>
      <c r="AD1455" s="28">
        <f t="shared" si="46"/>
        <v>0</v>
      </c>
    </row>
    <row r="1456" spans="1:30">
      <c r="A1456" s="14">
        <v>45095</v>
      </c>
      <c r="B1456" s="15">
        <v>3.0223116592059798E-2</v>
      </c>
      <c r="C1456" s="15">
        <v>3.0223116592059798E-2</v>
      </c>
      <c r="D1456" s="15">
        <v>6.9954411401850006E-2</v>
      </c>
      <c r="E1456" s="15">
        <v>6.9954411401850006E-2</v>
      </c>
      <c r="F1456" s="15">
        <v>9.6544961085099999E-3</v>
      </c>
      <c r="G1456" s="15">
        <v>9.6544961085099999E-3</v>
      </c>
      <c r="H1456" s="15">
        <v>4.0304338656609998E-2</v>
      </c>
      <c r="I1456" s="15">
        <v>4.0304338656609998E-2</v>
      </c>
      <c r="J1456" s="15">
        <v>3.9894631239E-4</v>
      </c>
      <c r="K1456" s="15">
        <v>3.9894631239E-4</v>
      </c>
      <c r="L1456" s="15">
        <v>1.1690890505099999E-3</v>
      </c>
      <c r="M1456" s="15">
        <v>1.1690890505099999E-3</v>
      </c>
      <c r="N1456" s="15">
        <v>3.0846506403000001E-4</v>
      </c>
      <c r="O1456" s="15">
        <v>3.0846506403000001E-4</v>
      </c>
      <c r="P1456" s="15">
        <v>6.6886393849999995E-4</v>
      </c>
      <c r="Q1456" s="15">
        <v>6.6886393849999995E-4</v>
      </c>
      <c r="R1456" s="15"/>
      <c r="S1456" s="15"/>
      <c r="T1456" s="15">
        <v>1.705166316136E-2</v>
      </c>
      <c r="U1456" s="15">
        <v>1.705166316136E-2</v>
      </c>
      <c r="V1456" s="15">
        <v>1.8876220335999999E-4</v>
      </c>
      <c r="W1456" s="15">
        <v>1.8876220335999999E-4</v>
      </c>
      <c r="X1456" s="15">
        <v>6.5061207727900002E-3</v>
      </c>
      <c r="Y1456" s="15">
        <v>6.5061207727900002E-3</v>
      </c>
      <c r="Z1456" s="30" t="s">
        <v>8</v>
      </c>
      <c r="AA1456" s="17"/>
      <c r="AB1456" s="18">
        <f t="shared" si="45"/>
        <v>-3.2112961568513585</v>
      </c>
      <c r="AD1456" s="28">
        <f t="shared" si="46"/>
        <v>0</v>
      </c>
    </row>
    <row r="1457" spans="1:30">
      <c r="A1457" s="14">
        <v>45096</v>
      </c>
      <c r="B1457" s="15">
        <v>0.25173512311600538</v>
      </c>
      <c r="C1457" s="15">
        <v>0.25173512311600538</v>
      </c>
      <c r="D1457" s="15">
        <v>3.4893489525200001E-2</v>
      </c>
      <c r="E1457" s="15">
        <v>3.4893489525200001E-2</v>
      </c>
      <c r="F1457" s="15">
        <v>0.61378562598841002</v>
      </c>
      <c r="G1457" s="15">
        <v>0.50210285698501</v>
      </c>
      <c r="H1457" s="15">
        <v>0.25709749776999002</v>
      </c>
      <c r="I1457" s="15">
        <v>0.23010032402618</v>
      </c>
      <c r="J1457" s="15">
        <v>8.770952015E-4</v>
      </c>
      <c r="K1457" s="15">
        <v>8.770952015E-4</v>
      </c>
      <c r="L1457" s="15">
        <v>2.1736831592E-4</v>
      </c>
      <c r="M1457" s="15">
        <v>2.1736831592E-4</v>
      </c>
      <c r="N1457" s="15">
        <v>1.2716126967899999E-2</v>
      </c>
      <c r="O1457" s="15">
        <v>9.8524662242299998E-3</v>
      </c>
      <c r="P1457" s="15">
        <v>3.48899908017E-3</v>
      </c>
      <c r="Q1457" s="15">
        <v>2.79676385597E-3</v>
      </c>
      <c r="R1457" s="15"/>
      <c r="S1457" s="15"/>
      <c r="T1457" s="15"/>
      <c r="U1457" s="15"/>
      <c r="V1457" s="15"/>
      <c r="W1457" s="15"/>
      <c r="X1457" s="15"/>
      <c r="Y1457" s="15"/>
      <c r="Z1457" s="30" t="s">
        <v>8</v>
      </c>
      <c r="AA1457" s="17"/>
      <c r="AB1457" s="18">
        <f t="shared" si="45"/>
        <v>-1.4692398737445898</v>
      </c>
      <c r="AD1457" s="28">
        <f t="shared" si="46"/>
        <v>0</v>
      </c>
    </row>
    <row r="1458" spans="1:30">
      <c r="A1458" s="14">
        <v>45097</v>
      </c>
      <c r="B1458" s="15">
        <v>6.4858110050513645E-2</v>
      </c>
      <c r="C1458" s="15">
        <v>6.4858110050513645E-2</v>
      </c>
      <c r="D1458" s="15">
        <v>1.0142875606580001E-2</v>
      </c>
      <c r="E1458" s="15">
        <v>1.0142875606580001E-2</v>
      </c>
      <c r="F1458" s="15">
        <v>0.99990101494214001</v>
      </c>
      <c r="G1458" s="15">
        <v>0.99990101494214001</v>
      </c>
      <c r="H1458" s="15">
        <v>0.27015648188697999</v>
      </c>
      <c r="I1458" s="15">
        <v>0.27015648188697999</v>
      </c>
      <c r="J1458" s="15">
        <v>4.5468145896999999E-4</v>
      </c>
      <c r="K1458" s="15">
        <v>4.5468145896999999E-4</v>
      </c>
      <c r="L1458" s="15">
        <v>6.7560422519999996E-5</v>
      </c>
      <c r="M1458" s="15">
        <v>6.7560422519999996E-5</v>
      </c>
      <c r="N1458" s="15">
        <v>1.260102806341E-2</v>
      </c>
      <c r="O1458" s="15">
        <v>1.260102806341E-2</v>
      </c>
      <c r="P1458" s="15">
        <v>3.2441570394600001E-3</v>
      </c>
      <c r="Q1458" s="15">
        <v>3.2441570394600001E-3</v>
      </c>
      <c r="R1458" s="15"/>
      <c r="S1458" s="15"/>
      <c r="T1458" s="15">
        <v>1.1693827914789999E-2</v>
      </c>
      <c r="U1458" s="15">
        <v>1.1693827914789999E-2</v>
      </c>
      <c r="V1458" s="15">
        <v>2.7761855762700001E-3</v>
      </c>
      <c r="W1458" s="15">
        <v>2.7761855762700001E-3</v>
      </c>
      <c r="X1458" s="15">
        <v>5.1016177937800002E-3</v>
      </c>
      <c r="Y1458" s="15">
        <v>5.1016177937800002E-3</v>
      </c>
      <c r="Z1458" s="30" t="s">
        <v>8</v>
      </c>
      <c r="AA1458" s="17"/>
      <c r="AB1458" s="18">
        <f t="shared" si="45"/>
        <v>-1.3087539253209013</v>
      </c>
      <c r="AD1458" s="28">
        <f t="shared" si="46"/>
        <v>0</v>
      </c>
    </row>
    <row r="1459" spans="1:30">
      <c r="A1459" s="14">
        <v>45098</v>
      </c>
      <c r="B1459" s="15">
        <v>0.11333008700549724</v>
      </c>
      <c r="C1459" s="15">
        <v>0.11333008700549724</v>
      </c>
      <c r="D1459" s="15">
        <v>3.9041111985809999E-2</v>
      </c>
      <c r="E1459" s="15">
        <v>3.9041111985809999E-2</v>
      </c>
      <c r="F1459" s="15">
        <v>0.78043963177557996</v>
      </c>
      <c r="G1459" s="15">
        <v>0.67563056934823995</v>
      </c>
      <c r="H1459" s="15">
        <v>0.24644464316219999</v>
      </c>
      <c r="I1459" s="15">
        <v>0.22110905654015001</v>
      </c>
      <c r="J1459" s="15">
        <v>1.16163779195E-3</v>
      </c>
      <c r="K1459" s="15">
        <v>1.16163779195E-3</v>
      </c>
      <c r="L1459" s="15">
        <v>2.1736831592E-4</v>
      </c>
      <c r="M1459" s="15">
        <v>2.1736831592E-4</v>
      </c>
      <c r="N1459" s="15">
        <v>1.6712360931749999E-2</v>
      </c>
      <c r="O1459" s="15">
        <v>1.351261138696E-2</v>
      </c>
      <c r="P1459" s="15">
        <v>4.5629653042099996E-3</v>
      </c>
      <c r="Q1459" s="15">
        <v>3.7894870392300001E-3</v>
      </c>
      <c r="R1459" s="15"/>
      <c r="S1459" s="15"/>
      <c r="T1459" s="15"/>
      <c r="U1459" s="15"/>
      <c r="V1459" s="15">
        <v>7.1361320783000005E-4</v>
      </c>
      <c r="W1459" s="15">
        <v>7.1361320783000005E-4</v>
      </c>
      <c r="X1459" s="15">
        <v>1.7250234687E-4</v>
      </c>
      <c r="Y1459" s="15">
        <v>1.7250234687E-4</v>
      </c>
      <c r="Z1459" s="30" t="s">
        <v>8</v>
      </c>
      <c r="AA1459" s="17"/>
      <c r="AB1459" s="18">
        <f t="shared" si="45"/>
        <v>-1.5090992306724618</v>
      </c>
      <c r="AD1459" s="28">
        <f t="shared" si="46"/>
        <v>0</v>
      </c>
    </row>
    <row r="1460" spans="1:30">
      <c r="A1460" s="14">
        <v>45099</v>
      </c>
      <c r="B1460" s="15">
        <v>5.083632054162829E-3</v>
      </c>
      <c r="C1460" s="15">
        <v>5.083632054162829E-3</v>
      </c>
      <c r="D1460" s="15">
        <v>0.40867887062473002</v>
      </c>
      <c r="E1460" s="15">
        <v>0.40867887062473002</v>
      </c>
      <c r="F1460" s="15">
        <v>5.4506283249196104</v>
      </c>
      <c r="G1460" s="15">
        <v>5.4506283249196104</v>
      </c>
      <c r="H1460" s="15">
        <v>1.4743530744648099</v>
      </c>
      <c r="I1460" s="15">
        <v>1.4743530744648099</v>
      </c>
      <c r="J1460" s="15">
        <v>3.8134573980000002E-5</v>
      </c>
      <c r="K1460" s="15">
        <v>3.8134573980000002E-5</v>
      </c>
      <c r="L1460" s="15">
        <v>2.0414997238799998E-3</v>
      </c>
      <c r="M1460" s="15">
        <v>2.0414997238799998E-3</v>
      </c>
      <c r="N1460" s="15">
        <v>3.3664127584829999E-2</v>
      </c>
      <c r="O1460" s="15">
        <v>3.3664127584829999E-2</v>
      </c>
      <c r="P1460" s="15">
        <v>8.9256053023899998E-3</v>
      </c>
      <c r="Q1460" s="15">
        <v>8.9256053023899998E-3</v>
      </c>
      <c r="R1460" s="15"/>
      <c r="S1460" s="15"/>
      <c r="T1460" s="15">
        <v>3.1724024486E-4</v>
      </c>
      <c r="U1460" s="15">
        <v>3.1724024486E-4</v>
      </c>
      <c r="V1460" s="15"/>
      <c r="W1460" s="15"/>
      <c r="X1460" s="15">
        <v>1.2019518361999999E-4</v>
      </c>
      <c r="Y1460" s="15">
        <v>1.2019518361999999E-4</v>
      </c>
      <c r="Z1460" s="30" t="s">
        <v>8</v>
      </c>
      <c r="AA1460" s="17"/>
      <c r="AB1460" s="18">
        <f t="shared" si="45"/>
        <v>0.38821929999830529</v>
      </c>
      <c r="AD1460" s="28">
        <f t="shared" si="46"/>
        <v>0</v>
      </c>
    </row>
    <row r="1461" spans="1:30">
      <c r="A1461" s="14">
        <v>45100</v>
      </c>
      <c r="B1461" s="15">
        <v>2.2223656342953022E-2</v>
      </c>
      <c r="C1461" s="15">
        <v>2.2223656342953022E-2</v>
      </c>
      <c r="D1461" s="15">
        <v>0.1236502602545</v>
      </c>
      <c r="E1461" s="15">
        <v>0.1236502602545</v>
      </c>
      <c r="F1461" s="15">
        <v>0.18004231035728999</v>
      </c>
      <c r="G1461" s="15">
        <v>0.18004231035728999</v>
      </c>
      <c r="H1461" s="15">
        <v>9.8801553856619997E-2</v>
      </c>
      <c r="I1461" s="15">
        <v>9.8801553856619997E-2</v>
      </c>
      <c r="J1461" s="15">
        <v>1.8187258359E-4</v>
      </c>
      <c r="K1461" s="15">
        <v>1.8187258359E-4</v>
      </c>
      <c r="L1461" s="15">
        <v>1.23664947303E-3</v>
      </c>
      <c r="M1461" s="15">
        <v>1.23664947303E-3</v>
      </c>
      <c r="N1461" s="15">
        <v>1.6850479617099999E-3</v>
      </c>
      <c r="O1461" s="15">
        <v>1.6850479617099999E-3</v>
      </c>
      <c r="P1461" s="15">
        <v>9.4486769348000005E-4</v>
      </c>
      <c r="Q1461" s="15">
        <v>9.4486769348000005E-4</v>
      </c>
      <c r="R1461" s="15">
        <v>1.466714384E-5</v>
      </c>
      <c r="S1461" s="15">
        <v>1.466714384E-5</v>
      </c>
      <c r="T1461" s="15">
        <v>2.0356249045300001E-3</v>
      </c>
      <c r="U1461" s="15">
        <v>2.0356249045300001E-3</v>
      </c>
      <c r="V1461" s="15">
        <v>3.8443034099200002E-3</v>
      </c>
      <c r="W1461" s="15">
        <v>3.8443034099200002E-3</v>
      </c>
      <c r="X1461" s="15">
        <v>1.7061038564300001E-3</v>
      </c>
      <c r="Y1461" s="15">
        <v>1.7061038564300001E-3</v>
      </c>
      <c r="Z1461" s="30" t="s">
        <v>8</v>
      </c>
      <c r="AA1461" s="17"/>
      <c r="AB1461" s="18">
        <f t="shared" si="45"/>
        <v>-2.3146419470582629</v>
      </c>
      <c r="AD1461" s="28">
        <f t="shared" si="46"/>
        <v>0</v>
      </c>
    </row>
    <row r="1462" spans="1:30">
      <c r="A1462" s="14">
        <v>45101</v>
      </c>
      <c r="B1462" s="15">
        <v>3.15343592511543E-3</v>
      </c>
      <c r="C1462" s="15">
        <v>3.15343592511543E-3</v>
      </c>
      <c r="D1462" s="15">
        <v>3.7222855397200001E-2</v>
      </c>
      <c r="E1462" s="15">
        <v>3.7222855397200001E-2</v>
      </c>
      <c r="F1462" s="15">
        <v>2.584200603579E-2</v>
      </c>
      <c r="G1462" s="15">
        <v>2.584200603579E-2</v>
      </c>
      <c r="H1462" s="15">
        <v>2.154609958282E-2</v>
      </c>
      <c r="I1462" s="15">
        <v>2.154609958282E-2</v>
      </c>
      <c r="J1462" s="15">
        <v>2.6400858909999999E-5</v>
      </c>
      <c r="K1462" s="15">
        <v>2.6400858909999999E-5</v>
      </c>
      <c r="L1462" s="15">
        <v>2.2911795462E-4</v>
      </c>
      <c r="M1462" s="15">
        <v>2.2911795462E-4</v>
      </c>
      <c r="N1462" s="15">
        <v>1.2891077302999999E-4</v>
      </c>
      <c r="O1462" s="15">
        <v>1.2891077302999999E-4</v>
      </c>
      <c r="P1462" s="15">
        <v>1.2798561219E-4</v>
      </c>
      <c r="Q1462" s="15">
        <v>1.2798561219E-4</v>
      </c>
      <c r="R1462" s="15"/>
      <c r="S1462" s="15"/>
      <c r="T1462" s="15"/>
      <c r="U1462" s="15"/>
      <c r="V1462" s="15">
        <v>8.2871211230000003E-5</v>
      </c>
      <c r="W1462" s="15">
        <v>8.2871211230000003E-5</v>
      </c>
      <c r="X1462" s="15">
        <v>2.00325306E-5</v>
      </c>
      <c r="Y1462" s="15">
        <v>2.00325306E-5</v>
      </c>
      <c r="Z1462" s="30" t="s">
        <v>8</v>
      </c>
      <c r="AA1462" s="17"/>
      <c r="AB1462" s="18">
        <f t="shared" si="45"/>
        <v>-3.8375604726504005</v>
      </c>
      <c r="AD1462" s="28">
        <f t="shared" si="46"/>
        <v>0</v>
      </c>
    </row>
    <row r="1463" spans="1:30">
      <c r="A1463" s="14">
        <v>45102</v>
      </c>
      <c r="B1463" s="15">
        <v>3.1358353525101348E-3</v>
      </c>
      <c r="C1463" s="15">
        <v>3.1358353525101348E-3</v>
      </c>
      <c r="D1463" s="15">
        <v>0.18845832990635999</v>
      </c>
      <c r="E1463" s="15">
        <v>0.18845832990635999</v>
      </c>
      <c r="F1463" s="15">
        <v>0.71426696960698</v>
      </c>
      <c r="G1463" s="15">
        <v>0.71426696960698</v>
      </c>
      <c r="H1463" s="15">
        <v>0.24525270759126999</v>
      </c>
      <c r="I1463" s="15">
        <v>0.24525270759126999</v>
      </c>
      <c r="J1463" s="15">
        <v>1.1733715070000001E-5</v>
      </c>
      <c r="K1463" s="15">
        <v>1.1733715070000001E-5</v>
      </c>
      <c r="L1463" s="15">
        <v>4.7057302987899997E-3</v>
      </c>
      <c r="M1463" s="15">
        <v>4.7057302987899997E-3</v>
      </c>
      <c r="N1463" s="15">
        <v>1.4092709865590001E-2</v>
      </c>
      <c r="O1463" s="15">
        <v>1.4092709865590001E-2</v>
      </c>
      <c r="P1463" s="15">
        <v>5.1939900182399997E-3</v>
      </c>
      <c r="Q1463" s="15">
        <v>5.1939900182399997E-3</v>
      </c>
      <c r="R1463" s="15"/>
      <c r="S1463" s="15"/>
      <c r="T1463" s="15"/>
      <c r="U1463" s="15"/>
      <c r="V1463" s="15">
        <v>6.4777663446200003E-3</v>
      </c>
      <c r="W1463" s="15">
        <v>6.4777663446200003E-3</v>
      </c>
      <c r="X1463" s="15">
        <v>1.5658761421999999E-3</v>
      </c>
      <c r="Y1463" s="15">
        <v>1.5658761421999999E-3</v>
      </c>
      <c r="Z1463" s="30" t="s">
        <v>8</v>
      </c>
      <c r="AA1463" s="17"/>
      <c r="AB1463" s="18">
        <f t="shared" si="45"/>
        <v>-1.4054661404701039</v>
      </c>
      <c r="AD1463" s="28">
        <f t="shared" si="46"/>
        <v>0</v>
      </c>
    </row>
    <row r="1464" spans="1:30">
      <c r="A1464" s="14">
        <v>45103</v>
      </c>
      <c r="B1464" s="15">
        <v>2.3265023555433001E-2</v>
      </c>
      <c r="C1464" s="15">
        <v>2.3265023555433001E-2</v>
      </c>
      <c r="D1464" s="15">
        <v>0.13184857065645</v>
      </c>
      <c r="E1464" s="15">
        <v>0.13184857065645</v>
      </c>
      <c r="F1464" s="15">
        <v>0.79245135344801998</v>
      </c>
      <c r="G1464" s="15">
        <v>0.79245135344801998</v>
      </c>
      <c r="H1464" s="15">
        <v>0.25034097036464997</v>
      </c>
      <c r="I1464" s="15">
        <v>0.25034097036464997</v>
      </c>
      <c r="J1464" s="15">
        <v>2.6694201785000001E-4</v>
      </c>
      <c r="K1464" s="15">
        <v>2.6694201785000001E-4</v>
      </c>
      <c r="L1464" s="15">
        <v>9.9284447003000005E-4</v>
      </c>
      <c r="M1464" s="15">
        <v>9.9284447003000005E-4</v>
      </c>
      <c r="N1464" s="15">
        <v>1.669854906321E-2</v>
      </c>
      <c r="O1464" s="15">
        <v>1.669854906321E-2</v>
      </c>
      <c r="P1464" s="15">
        <v>4.5139968960699996E-3</v>
      </c>
      <c r="Q1464" s="15">
        <v>4.5139968960699996E-3</v>
      </c>
      <c r="R1464" s="15"/>
      <c r="S1464" s="15"/>
      <c r="T1464" s="15">
        <v>1.17496387E-5</v>
      </c>
      <c r="U1464" s="15">
        <v>1.17496387E-5</v>
      </c>
      <c r="V1464" s="15"/>
      <c r="W1464" s="15"/>
      <c r="X1464" s="15">
        <v>4.4516734699999998E-6</v>
      </c>
      <c r="Y1464" s="15">
        <v>4.4516734699999998E-6</v>
      </c>
      <c r="Z1464" s="30" t="s">
        <v>8</v>
      </c>
      <c r="AA1464" s="17"/>
      <c r="AB1464" s="18">
        <f t="shared" si="45"/>
        <v>-1.3849314089027864</v>
      </c>
      <c r="AD1464" s="28">
        <f t="shared" si="46"/>
        <v>0</v>
      </c>
    </row>
    <row r="1465" spans="1:30">
      <c r="A1465" s="14">
        <v>45104</v>
      </c>
      <c r="B1465" s="15">
        <v>6.6022681271230704E-2</v>
      </c>
      <c r="C1465" s="15">
        <v>6.6022681271230704E-2</v>
      </c>
      <c r="D1465" s="15">
        <v>3.4632060064199999E-3</v>
      </c>
      <c r="E1465" s="15">
        <v>3.4632060064199999E-3</v>
      </c>
      <c r="F1465" s="15">
        <v>0.23152835231314001</v>
      </c>
      <c r="G1465" s="15">
        <v>0.23152835231314001</v>
      </c>
      <c r="H1465" s="15">
        <v>8.232813619005E-2</v>
      </c>
      <c r="I1465" s="15">
        <v>8.232813619005E-2</v>
      </c>
      <c r="J1465" s="15">
        <v>1.9067286989000001E-4</v>
      </c>
      <c r="K1465" s="15">
        <v>1.9067286989000001E-4</v>
      </c>
      <c r="L1465" s="15">
        <v>1.7918199015000001E-4</v>
      </c>
      <c r="M1465" s="15">
        <v>1.7918199015000001E-4</v>
      </c>
      <c r="N1465" s="15">
        <v>6.3074199659999999E-4</v>
      </c>
      <c r="O1465" s="15">
        <v>6.3074199659999999E-4</v>
      </c>
      <c r="P1465" s="15">
        <v>2.9269753048999998E-4</v>
      </c>
      <c r="Q1465" s="15">
        <v>2.9269753048999998E-4</v>
      </c>
      <c r="R1465" s="15"/>
      <c r="S1465" s="15"/>
      <c r="T1465" s="15">
        <v>5.5193927786699997E-3</v>
      </c>
      <c r="U1465" s="15">
        <v>5.5193927786699997E-3</v>
      </c>
      <c r="V1465" s="15">
        <v>1.666632137E-3</v>
      </c>
      <c r="W1465" s="15">
        <v>1.666632137E-3</v>
      </c>
      <c r="X1465" s="15">
        <v>2.4940500601800001E-3</v>
      </c>
      <c r="Y1465" s="15">
        <v>2.4940500601800001E-3</v>
      </c>
      <c r="Z1465" s="30" t="s">
        <v>8</v>
      </c>
      <c r="AA1465" s="17"/>
      <c r="AB1465" s="18">
        <f t="shared" si="45"/>
        <v>-2.4970423562123956</v>
      </c>
      <c r="AD1465" s="28">
        <f t="shared" si="46"/>
        <v>0</v>
      </c>
    </row>
    <row r="1466" spans="1:30">
      <c r="A1466" s="14">
        <v>45105</v>
      </c>
      <c r="B1466" s="15">
        <v>4.4617451554423895E-3</v>
      </c>
      <c r="C1466" s="15">
        <v>4.4617451554423895E-3</v>
      </c>
      <c r="D1466" s="15">
        <v>1.62350632718E-2</v>
      </c>
      <c r="E1466" s="15">
        <v>1.62350632718E-2</v>
      </c>
      <c r="F1466" s="15">
        <v>0.26046421690158</v>
      </c>
      <c r="G1466" s="15">
        <v>0.26046421690158</v>
      </c>
      <c r="H1466" s="15">
        <v>7.0806092337720006E-2</v>
      </c>
      <c r="I1466" s="15">
        <v>7.0806092337720006E-2</v>
      </c>
      <c r="J1466" s="15">
        <v>5.5735146579999997E-5</v>
      </c>
      <c r="K1466" s="15">
        <v>5.5735146579999997E-5</v>
      </c>
      <c r="L1466" s="15">
        <v>3.8186325770000002E-5</v>
      </c>
      <c r="M1466" s="15">
        <v>3.8186325770000002E-5</v>
      </c>
      <c r="N1466" s="15">
        <v>1.3029195988100001E-3</v>
      </c>
      <c r="O1466" s="15">
        <v>1.3029195988100001E-3</v>
      </c>
      <c r="P1466" s="15">
        <v>3.5056928557E-4</v>
      </c>
      <c r="Q1466" s="15">
        <v>3.5056928557E-4</v>
      </c>
      <c r="R1466" s="15"/>
      <c r="S1466" s="15"/>
      <c r="T1466" s="15"/>
      <c r="U1466" s="15"/>
      <c r="V1466" s="15"/>
      <c r="W1466" s="15"/>
      <c r="X1466" s="15"/>
      <c r="Y1466" s="15"/>
      <c r="Z1466" s="30" t="s">
        <v>8</v>
      </c>
      <c r="AA1466" s="17"/>
      <c r="AB1466" s="18">
        <f t="shared" si="45"/>
        <v>-2.6478102320167523</v>
      </c>
      <c r="AD1466" s="28">
        <f t="shared" si="46"/>
        <v>0</v>
      </c>
    </row>
    <row r="1467" spans="1:30">
      <c r="A1467" s="14">
        <v>45106</v>
      </c>
      <c r="B1467" s="15">
        <v>3.6990536758795887E-3</v>
      </c>
      <c r="C1467" s="15">
        <v>3.6990536758795887E-3</v>
      </c>
      <c r="D1467" s="15">
        <v>1.959252252993E-2</v>
      </c>
      <c r="E1467" s="15">
        <v>1.959252252993E-2</v>
      </c>
      <c r="F1467" s="15">
        <v>0.56697720351098002</v>
      </c>
      <c r="G1467" s="15">
        <v>0.56697720351098002</v>
      </c>
      <c r="H1467" s="15">
        <v>0.14588245244917</v>
      </c>
      <c r="I1467" s="15">
        <v>0.14588245244917</v>
      </c>
      <c r="J1467" s="15">
        <v>1.466714384E-5</v>
      </c>
      <c r="K1467" s="15">
        <v>1.466714384E-5</v>
      </c>
      <c r="L1467" s="15">
        <v>1.3512084502999999E-4</v>
      </c>
      <c r="M1467" s="15">
        <v>1.3512084502999999E-4</v>
      </c>
      <c r="N1467" s="15">
        <v>2.1776712729199999E-3</v>
      </c>
      <c r="O1467" s="15">
        <v>2.1776712729199999E-3</v>
      </c>
      <c r="P1467" s="15">
        <v>5.8316922425E-4</v>
      </c>
      <c r="Q1467" s="15">
        <v>5.8316922425E-4</v>
      </c>
      <c r="R1467" s="15"/>
      <c r="S1467" s="15"/>
      <c r="T1467" s="15"/>
      <c r="U1467" s="15"/>
      <c r="V1467" s="15">
        <v>9.8846939174799999E-3</v>
      </c>
      <c r="W1467" s="15">
        <v>9.8846939174799999E-3</v>
      </c>
      <c r="X1467" s="15">
        <v>2.3894357336899999E-3</v>
      </c>
      <c r="Y1467" s="15">
        <v>2.3894357336899999E-3</v>
      </c>
      <c r="Z1467" s="30" t="s">
        <v>8</v>
      </c>
      <c r="AA1467" s="17"/>
      <c r="AB1467" s="18">
        <f t="shared" si="45"/>
        <v>-1.9249541017683118</v>
      </c>
      <c r="AD1467" s="28">
        <f t="shared" si="46"/>
        <v>0</v>
      </c>
    </row>
    <row r="1468" spans="1:30">
      <c r="A1468" s="14">
        <v>45107</v>
      </c>
      <c r="B1468" s="15">
        <v>4.0158639827749063E-3</v>
      </c>
      <c r="C1468" s="15">
        <v>4.0158639827749063E-3</v>
      </c>
      <c r="D1468" s="15">
        <v>1.321540612626E-2</v>
      </c>
      <c r="E1468" s="15">
        <v>1.321540612626E-2</v>
      </c>
      <c r="F1468" s="15">
        <v>4.0680556802460001E-2</v>
      </c>
      <c r="G1468" s="15">
        <v>4.0680556802460001E-2</v>
      </c>
      <c r="H1468" s="15">
        <v>1.6364351666620001E-2</v>
      </c>
      <c r="I1468" s="15">
        <v>1.6364351666620001E-2</v>
      </c>
      <c r="J1468" s="15">
        <v>1.7600572609999998E-5</v>
      </c>
      <c r="K1468" s="15">
        <v>1.7600572609999998E-5</v>
      </c>
      <c r="L1468" s="15">
        <v>1.78300767251E-3</v>
      </c>
      <c r="M1468" s="15">
        <v>1.78300767251E-3</v>
      </c>
      <c r="N1468" s="15">
        <v>4.0054418762000001E-4</v>
      </c>
      <c r="O1468" s="15">
        <v>4.0054418762000001E-4</v>
      </c>
      <c r="P1468" s="15">
        <v>7.7904285682000001E-4</v>
      </c>
      <c r="Q1468" s="15">
        <v>7.7904285682000001E-4</v>
      </c>
      <c r="R1468" s="15"/>
      <c r="S1468" s="15"/>
      <c r="T1468" s="15"/>
      <c r="U1468" s="15"/>
      <c r="V1468" s="15"/>
      <c r="W1468" s="15"/>
      <c r="X1468" s="15"/>
      <c r="Y1468" s="15"/>
      <c r="Z1468" s="30" t="s">
        <v>8</v>
      </c>
      <c r="AA1468" s="17"/>
      <c r="AB1468" s="18">
        <f t="shared" si="45"/>
        <v>-4.1126499888855692</v>
      </c>
      <c r="AD1468" s="28">
        <f t="shared" si="46"/>
        <v>0</v>
      </c>
    </row>
    <row r="1469" spans="1:30">
      <c r="A1469" s="14">
        <v>45108</v>
      </c>
      <c r="B1469" s="33">
        <v>6.62439931879E-3</v>
      </c>
      <c r="C1469" s="33">
        <v>6.62439931879E-3</v>
      </c>
      <c r="D1469" s="33">
        <v>1.8395600227569999E-2</v>
      </c>
      <c r="E1469" s="33">
        <v>1.8395600227569999E-2</v>
      </c>
      <c r="F1469" s="33">
        <v>6.6834500431599997E-2</v>
      </c>
      <c r="G1469" s="33">
        <v>6.6834500431599997E-2</v>
      </c>
      <c r="H1469" s="33">
        <v>2.546864300193E-2</v>
      </c>
      <c r="I1469" s="33">
        <v>2.546864300193E-2</v>
      </c>
      <c r="J1469" s="33">
        <v>2.484149745E-5</v>
      </c>
      <c r="K1469" s="33">
        <v>2.484149745E-5</v>
      </c>
      <c r="L1469" s="33">
        <v>1.1137902281E-4</v>
      </c>
      <c r="M1469" s="33">
        <v>1.1137902281E-4</v>
      </c>
      <c r="N1469" s="33">
        <v>2.9299538194000002E-4</v>
      </c>
      <c r="O1469" s="33">
        <v>2.9299538194000002E-4</v>
      </c>
      <c r="P1469" s="33">
        <v>1.2113374639E-4</v>
      </c>
      <c r="Q1469" s="33">
        <v>1.2113374639E-4</v>
      </c>
      <c r="R1469" s="33"/>
      <c r="S1469" s="33"/>
      <c r="T1469" s="33"/>
      <c r="U1469" s="33"/>
      <c r="V1469" s="33">
        <v>5.9004762301899999E-3</v>
      </c>
      <c r="W1469" s="33">
        <v>5.9004762301899999E-3</v>
      </c>
      <c r="X1469" s="33">
        <v>1.4285051713700001E-3</v>
      </c>
      <c r="Y1469" s="33">
        <v>1.4285051713700001E-3</v>
      </c>
      <c r="Z1469" s="30" t="s">
        <v>8</v>
      </c>
      <c r="AB1469" s="18">
        <f t="shared" si="45"/>
        <v>-3.6703072697010404</v>
      </c>
      <c r="AD1469" s="28">
        <f t="shared" si="46"/>
        <v>0</v>
      </c>
    </row>
    <row r="1470" spans="1:30">
      <c r="A1470" s="14">
        <v>45109</v>
      </c>
      <c r="B1470" s="33">
        <v>1.1645804409089799</v>
      </c>
      <c r="C1470" s="33">
        <v>1.1645804409089799</v>
      </c>
      <c r="D1470" s="33">
        <v>1.0845908627060001E-2</v>
      </c>
      <c r="E1470" s="33">
        <v>1.0845908627060001E-2</v>
      </c>
      <c r="F1470" s="33">
        <v>8.0821649203389995E-2</v>
      </c>
      <c r="G1470" s="33">
        <v>8.0821649203389995E-2</v>
      </c>
      <c r="H1470" s="33">
        <v>0.48394241236218999</v>
      </c>
      <c r="I1470" s="33">
        <v>0.48394241236218999</v>
      </c>
      <c r="J1470" s="33">
        <v>8.9401789139799993E-3</v>
      </c>
      <c r="K1470" s="33">
        <v>8.9401789139799993E-3</v>
      </c>
      <c r="L1470" s="33">
        <v>2.7092194739999999E-5</v>
      </c>
      <c r="M1470" s="33">
        <v>2.7092194739999999E-5</v>
      </c>
      <c r="N1470" s="33">
        <v>8.9250900960999996E-4</v>
      </c>
      <c r="O1470" s="33">
        <v>8.9250900960999996E-4</v>
      </c>
      <c r="P1470" s="33">
        <v>3.7606026131099999E-3</v>
      </c>
      <c r="Q1470" s="33">
        <v>3.7606026131099999E-3</v>
      </c>
      <c r="R1470" s="33">
        <v>6.1717320320099998E-3</v>
      </c>
      <c r="S1470" s="33">
        <v>6.1717320320099998E-3</v>
      </c>
      <c r="T1470" s="33"/>
      <c r="U1470" s="33"/>
      <c r="V1470" s="33">
        <v>7.6629561429999998E-5</v>
      </c>
      <c r="W1470" s="33">
        <v>7.6629561429999998E-5</v>
      </c>
      <c r="X1470" s="33">
        <v>2.4586876631799998E-3</v>
      </c>
      <c r="Y1470" s="33">
        <v>2.4586876631799998E-3</v>
      </c>
      <c r="Z1470" s="30" t="s">
        <v>8</v>
      </c>
      <c r="AB1470" s="18">
        <f t="shared" si="45"/>
        <v>-0.72578936206725897</v>
      </c>
      <c r="AD1470" s="28">
        <f t="shared" si="46"/>
        <v>0</v>
      </c>
    </row>
    <row r="1471" spans="1:30">
      <c r="A1471" s="14">
        <v>45110</v>
      </c>
      <c r="B1471" s="33">
        <v>4.3638230512500001E-3</v>
      </c>
      <c r="C1471" s="33">
        <v>4.3638230512500001E-3</v>
      </c>
      <c r="D1471" s="33">
        <v>4.578881935226E-2</v>
      </c>
      <c r="E1471" s="33">
        <v>4.578881935226E-2</v>
      </c>
      <c r="F1471" s="33">
        <v>3.9567899425950001E-2</v>
      </c>
      <c r="G1471" s="33">
        <v>3.9567899425950001E-2</v>
      </c>
      <c r="H1471" s="33">
        <v>2.7904413469849999E-2</v>
      </c>
      <c r="I1471" s="33">
        <v>2.7904413469849999E-2</v>
      </c>
      <c r="J1471" s="33">
        <v>2.2081331059999999E-5</v>
      </c>
      <c r="K1471" s="33">
        <v>2.2081331059999999E-5</v>
      </c>
      <c r="L1471" s="33">
        <v>2.1673755791000001E-4</v>
      </c>
      <c r="M1471" s="33">
        <v>2.1673755791000001E-4</v>
      </c>
      <c r="N1471" s="33">
        <v>8.4292517574000004E-4</v>
      </c>
      <c r="O1471" s="33">
        <v>8.4292517574000004E-4</v>
      </c>
      <c r="P1471" s="33">
        <v>2.9137576833999999E-4</v>
      </c>
      <c r="Q1471" s="33">
        <v>2.9137576833999999E-4</v>
      </c>
      <c r="R1471" s="33">
        <v>1.394160039967E-2</v>
      </c>
      <c r="S1471" s="33">
        <v>1.394160039967E-2</v>
      </c>
      <c r="T1471" s="33"/>
      <c r="U1471" s="33"/>
      <c r="V1471" s="33">
        <v>5.8734305026200001E-3</v>
      </c>
      <c r="W1471" s="33">
        <v>5.8734305026200001E-3</v>
      </c>
      <c r="X1471" s="33">
        <v>6.9340885094800004E-3</v>
      </c>
      <c r="Y1471" s="33">
        <v>6.9340885094800004E-3</v>
      </c>
      <c r="Z1471" s="30" t="s">
        <v>8</v>
      </c>
      <c r="AB1471" s="18">
        <f t="shared" si="45"/>
        <v>-3.5789704137818465</v>
      </c>
      <c r="AD1471" s="28">
        <f t="shared" si="46"/>
        <v>0</v>
      </c>
    </row>
    <row r="1472" spans="1:30">
      <c r="A1472" s="14">
        <v>45111</v>
      </c>
      <c r="B1472" s="33">
        <v>1.6897738595680001E-2</v>
      </c>
      <c r="C1472" s="33">
        <v>1.6897738595680001E-2</v>
      </c>
      <c r="D1472" s="33">
        <v>5.3705760703670002E-2</v>
      </c>
      <c r="E1472" s="33">
        <v>5.3705760703670002E-2</v>
      </c>
      <c r="F1472" s="33">
        <v>0.85673201966224</v>
      </c>
      <c r="G1472" s="33">
        <v>0.85673201966224</v>
      </c>
      <c r="H1472" s="33">
        <v>0.23356550634723999</v>
      </c>
      <c r="I1472" s="33">
        <v>0.23356550634723999</v>
      </c>
      <c r="J1472" s="33">
        <v>5.5203327657000003E-4</v>
      </c>
      <c r="K1472" s="33">
        <v>5.5203327657000003E-4</v>
      </c>
      <c r="L1472" s="33">
        <v>6.1709999126999997E-4</v>
      </c>
      <c r="M1472" s="33">
        <v>6.1709999126999997E-4</v>
      </c>
      <c r="N1472" s="33">
        <v>6.3737764625500003E-3</v>
      </c>
      <c r="O1472" s="33">
        <v>6.3737764625500003E-3</v>
      </c>
      <c r="P1472" s="33">
        <v>1.9850656277499998E-3</v>
      </c>
      <c r="Q1472" s="33">
        <v>1.9850656277499998E-3</v>
      </c>
      <c r="R1472" s="33"/>
      <c r="S1472" s="33"/>
      <c r="T1472" s="33">
        <v>7.7573984268500002E-3</v>
      </c>
      <c r="U1472" s="33">
        <v>7.7573984268500002E-3</v>
      </c>
      <c r="V1472" s="33">
        <v>1.23508822542E-3</v>
      </c>
      <c r="W1472" s="33">
        <v>1.23508822542E-3</v>
      </c>
      <c r="X1472" s="33">
        <v>3.1112820806599999E-3</v>
      </c>
      <c r="Y1472" s="33">
        <v>3.1112820806599999E-3</v>
      </c>
      <c r="Z1472" s="30" t="s">
        <v>8</v>
      </c>
      <c r="AB1472" s="18">
        <f t="shared" si="45"/>
        <v>-1.4542927001158115</v>
      </c>
      <c r="AD1472" s="28">
        <f t="shared" si="46"/>
        <v>0</v>
      </c>
    </row>
    <row r="1473" spans="1:30">
      <c r="A1473" s="14">
        <v>45112</v>
      </c>
      <c r="B1473" s="33">
        <v>1.582127370638E-2</v>
      </c>
      <c r="C1473" s="33">
        <v>1.582127370638E-2</v>
      </c>
      <c r="D1473" s="33">
        <v>1.3434718346529999E-2</v>
      </c>
      <c r="E1473" s="33">
        <v>1.3434718346529999E-2</v>
      </c>
      <c r="F1473" s="33">
        <v>9.6336881582540002E-2</v>
      </c>
      <c r="G1473" s="33">
        <v>9.6336881582540002E-2</v>
      </c>
      <c r="H1473" s="33">
        <v>3.4448909659869999E-2</v>
      </c>
      <c r="I1473" s="33">
        <v>3.4448909659869999E-2</v>
      </c>
      <c r="J1473" s="33">
        <v>1.2972781999E-4</v>
      </c>
      <c r="K1473" s="33">
        <v>1.2972781999E-4</v>
      </c>
      <c r="L1473" s="33">
        <v>5.4184389479999997E-5</v>
      </c>
      <c r="M1473" s="33">
        <v>5.4184389479999997E-5</v>
      </c>
      <c r="N1473" s="33">
        <v>6.0402124893000004E-4</v>
      </c>
      <c r="O1473" s="33">
        <v>6.0402124893000004E-4</v>
      </c>
      <c r="P1473" s="33">
        <v>2.1716770749000001E-4</v>
      </c>
      <c r="Q1473" s="33">
        <v>2.1716770749000001E-4</v>
      </c>
      <c r="R1473" s="33"/>
      <c r="S1473" s="33"/>
      <c r="T1473" s="33"/>
      <c r="U1473" s="33"/>
      <c r="V1473" s="33">
        <v>1.4469464246680001E-2</v>
      </c>
      <c r="W1473" s="33">
        <v>1.4469464246680001E-2</v>
      </c>
      <c r="X1473" s="33">
        <v>3.5030569901499998E-3</v>
      </c>
      <c r="Y1473" s="33">
        <v>3.5030569901499998E-3</v>
      </c>
      <c r="Z1473" s="30" t="s">
        <v>8</v>
      </c>
      <c r="AB1473" s="18">
        <f t="shared" si="45"/>
        <v>-3.3682779319545437</v>
      </c>
      <c r="AD1473" s="28">
        <f t="shared" si="46"/>
        <v>0</v>
      </c>
    </row>
    <row r="1474" spans="1:30">
      <c r="A1474" s="14">
        <v>45113</v>
      </c>
      <c r="B1474" s="33">
        <v>2.25367585158E-2</v>
      </c>
      <c r="C1474" s="33">
        <v>2.25367585158E-2</v>
      </c>
      <c r="D1474" s="33">
        <v>0.28434161451418999</v>
      </c>
      <c r="E1474" s="33">
        <v>0.28434161451418999</v>
      </c>
      <c r="F1474" s="33">
        <v>0.13145575882423</v>
      </c>
      <c r="G1474" s="33">
        <v>0.13145575882423</v>
      </c>
      <c r="H1474" s="33">
        <v>0.14381740451850999</v>
      </c>
      <c r="I1474" s="33">
        <v>0.14381740451850999</v>
      </c>
      <c r="J1474" s="33">
        <v>1.4904898467000001E-4</v>
      </c>
      <c r="K1474" s="33">
        <v>1.4904898467000001E-4</v>
      </c>
      <c r="L1474" s="33">
        <v>1.37869168781E-3</v>
      </c>
      <c r="M1474" s="33">
        <v>1.37869168781E-3</v>
      </c>
      <c r="N1474" s="33">
        <v>4.5526974732999998E-4</v>
      </c>
      <c r="O1474" s="33">
        <v>4.5526974732999998E-4</v>
      </c>
      <c r="P1474" s="33">
        <v>6.6896384267000003E-4</v>
      </c>
      <c r="Q1474" s="33">
        <v>6.6896384267000003E-4</v>
      </c>
      <c r="R1474" s="33"/>
      <c r="S1474" s="33"/>
      <c r="T1474" s="33">
        <v>2.5346253299979998E-2</v>
      </c>
      <c r="U1474" s="33">
        <v>2.5346253299979998E-2</v>
      </c>
      <c r="V1474" s="33">
        <v>2.0735057798999999E-4</v>
      </c>
      <c r="W1474" s="33">
        <v>2.0735057798999999E-4</v>
      </c>
      <c r="X1474" s="33">
        <v>9.2389035758999993E-3</v>
      </c>
      <c r="Y1474" s="33">
        <v>9.2389035758999993E-3</v>
      </c>
      <c r="Z1474" s="30" t="s">
        <v>8</v>
      </c>
      <c r="AB1474" s="18">
        <f t="shared" si="45"/>
        <v>-1.9392108082060666</v>
      </c>
      <c r="AD1474" s="28">
        <f t="shared" si="46"/>
        <v>0</v>
      </c>
    </row>
    <row r="1475" spans="1:30">
      <c r="A1475" s="14">
        <v>45114</v>
      </c>
      <c r="B1475" s="33">
        <v>4.49631103763E-3</v>
      </c>
      <c r="C1475" s="33">
        <v>4.49631103763E-3</v>
      </c>
      <c r="D1475" s="33">
        <v>0.21570805450950001</v>
      </c>
      <c r="E1475" s="33">
        <v>0.21570805450950001</v>
      </c>
      <c r="F1475" s="33">
        <v>3.9153198269979997E-2</v>
      </c>
      <c r="G1475" s="33">
        <v>3.9153198269979997E-2</v>
      </c>
      <c r="H1475" s="33">
        <v>8.9456726060400005E-2</v>
      </c>
      <c r="I1475" s="33">
        <v>8.9456726060400005E-2</v>
      </c>
      <c r="J1475" s="33">
        <v>1.6560998299999999E-5</v>
      </c>
      <c r="K1475" s="33">
        <v>1.6560998299999999E-5</v>
      </c>
      <c r="L1475" s="33">
        <v>4.0006140897500004E-3</v>
      </c>
      <c r="M1475" s="33">
        <v>4.0006140897500004E-3</v>
      </c>
      <c r="N1475" s="33">
        <v>3.2905635202999997E-4</v>
      </c>
      <c r="O1475" s="33">
        <v>3.2905635202999997E-4</v>
      </c>
      <c r="P1475" s="33">
        <v>1.5365433776099999E-3</v>
      </c>
      <c r="Q1475" s="33">
        <v>1.5365433776099999E-3</v>
      </c>
      <c r="R1475" s="33">
        <v>3.8918345997999998E-4</v>
      </c>
      <c r="S1475" s="33">
        <v>3.8918345997999998E-4</v>
      </c>
      <c r="T1475" s="33"/>
      <c r="U1475" s="33"/>
      <c r="V1475" s="33">
        <v>2.0374448098100001E-3</v>
      </c>
      <c r="W1475" s="33">
        <v>2.0374448098100001E-3</v>
      </c>
      <c r="X1475" s="33">
        <v>6.4713794242E-4</v>
      </c>
      <c r="Y1475" s="33">
        <v>6.4713794242E-4</v>
      </c>
      <c r="Z1475" s="30" t="s">
        <v>8</v>
      </c>
      <c r="AB1475" s="18">
        <f t="shared" si="45"/>
        <v>-2.4140002783338974</v>
      </c>
      <c r="AD1475" s="28">
        <f t="shared" si="46"/>
        <v>0</v>
      </c>
    </row>
    <row r="1476" spans="1:30">
      <c r="A1476" s="14">
        <v>45115</v>
      </c>
      <c r="B1476" s="33">
        <v>1.001112347052E-2</v>
      </c>
      <c r="C1476" s="33">
        <v>1.001112347052E-2</v>
      </c>
      <c r="D1476" s="33">
        <v>0.97698066520368998</v>
      </c>
      <c r="E1476" s="33">
        <v>0.891549944461</v>
      </c>
      <c r="F1476" s="33">
        <v>1.4551953715744901</v>
      </c>
      <c r="G1476" s="33">
        <v>1.4551953715744901</v>
      </c>
      <c r="H1476" s="33">
        <v>0.71044287479845003</v>
      </c>
      <c r="I1476" s="33">
        <v>0.67947192234345</v>
      </c>
      <c r="J1476" s="33">
        <v>4.9682994889999997E-5</v>
      </c>
      <c r="K1476" s="33">
        <v>4.9682994889999997E-5</v>
      </c>
      <c r="L1476" s="33">
        <v>1.9346837287289999E-2</v>
      </c>
      <c r="M1476" s="33">
        <v>1.6758027567809999E-2</v>
      </c>
      <c r="N1476" s="33">
        <v>5.8689228813600001E-3</v>
      </c>
      <c r="O1476" s="33">
        <v>5.8689228813600001E-3</v>
      </c>
      <c r="P1476" s="33">
        <v>8.4542624619100004E-3</v>
      </c>
      <c r="Q1476" s="33">
        <v>7.5157487511499999E-3</v>
      </c>
      <c r="R1476" s="33"/>
      <c r="S1476" s="33"/>
      <c r="T1476" s="33">
        <v>5.1836399266699997E-3</v>
      </c>
      <c r="U1476" s="33">
        <v>5.1836399266699997E-3</v>
      </c>
      <c r="V1476" s="33">
        <v>1.427563653247E-2</v>
      </c>
      <c r="W1476" s="33">
        <v>1.427563653247E-2</v>
      </c>
      <c r="X1476" s="33">
        <v>5.3353413161599996E-3</v>
      </c>
      <c r="Y1476" s="33">
        <v>5.3353413161599996E-3</v>
      </c>
      <c r="Z1476" s="30" t="s">
        <v>8</v>
      </c>
      <c r="AB1476" s="18">
        <f t="shared" si="45"/>
        <v>-0.38643936729920231</v>
      </c>
      <c r="AD1476" s="28">
        <f t="shared" si="46"/>
        <v>0</v>
      </c>
    </row>
    <row r="1477" spans="1:30">
      <c r="A1477" s="14">
        <v>45116</v>
      </c>
      <c r="B1477" s="33">
        <v>2.899830801801E-2</v>
      </c>
      <c r="C1477" s="33">
        <v>2.899830801801E-2</v>
      </c>
      <c r="D1477" s="33">
        <v>0.11526825788157</v>
      </c>
      <c r="E1477" s="33">
        <v>7.5232014545500006E-2</v>
      </c>
      <c r="F1477" s="33">
        <v>0.22926212493774001</v>
      </c>
      <c r="G1477" s="33">
        <v>0.14524006463929001</v>
      </c>
      <c r="H1477" s="33">
        <v>0.10875736965163001</v>
      </c>
      <c r="I1477" s="33">
        <v>7.3901406952090007E-2</v>
      </c>
      <c r="J1477" s="33">
        <v>2.3737430892000001E-4</v>
      </c>
      <c r="K1477" s="33">
        <v>2.3737430892000001E-4</v>
      </c>
      <c r="L1477" s="33">
        <v>2.1854370422500001E-3</v>
      </c>
      <c r="M1477" s="33">
        <v>1.8362487545E-4</v>
      </c>
      <c r="N1477" s="33">
        <v>5.2017949347899998E-3</v>
      </c>
      <c r="O1477" s="33">
        <v>7.4375750801000001E-4</v>
      </c>
      <c r="P1477" s="33">
        <v>2.1454859945900001E-3</v>
      </c>
      <c r="Q1477" s="33">
        <v>3.4048404390000001E-4</v>
      </c>
      <c r="R1477" s="33"/>
      <c r="S1477" s="33"/>
      <c r="T1477" s="33"/>
      <c r="U1477" s="33"/>
      <c r="V1477" s="33">
        <v>2.7226032414300002E-3</v>
      </c>
      <c r="W1477" s="33">
        <v>2.7226032414300002E-3</v>
      </c>
      <c r="X1477" s="33">
        <v>6.5914218756000001E-4</v>
      </c>
      <c r="Y1477" s="33">
        <v>6.5914218756000001E-4</v>
      </c>
      <c r="Z1477" s="30" t="s">
        <v>8</v>
      </c>
      <c r="AB1477" s="18">
        <f t="shared" si="45"/>
        <v>-2.605023412615302</v>
      </c>
      <c r="AD1477" s="28">
        <f t="shared" si="46"/>
        <v>0</v>
      </c>
    </row>
    <row r="1478" spans="1:30">
      <c r="A1478" s="14">
        <v>45117</v>
      </c>
      <c r="B1478" s="33">
        <v>2.6009047825399999E-2</v>
      </c>
      <c r="C1478" s="33">
        <v>2.6009047825399999E-2</v>
      </c>
      <c r="D1478" s="33">
        <v>5.012658075431E-2</v>
      </c>
      <c r="E1478" s="33">
        <v>5.012658075431E-2</v>
      </c>
      <c r="F1478" s="33">
        <v>1.519519126964E-2</v>
      </c>
      <c r="G1478" s="33">
        <v>1.519519126964E-2</v>
      </c>
      <c r="H1478" s="33">
        <v>3.2134272938340001E-2</v>
      </c>
      <c r="I1478" s="33">
        <v>3.2134272938340001E-2</v>
      </c>
      <c r="J1478" s="33">
        <v>2.0701247870999999E-4</v>
      </c>
      <c r="K1478" s="33">
        <v>2.0701247870999999E-4</v>
      </c>
      <c r="L1478" s="33">
        <v>4.7260828600000001E-4</v>
      </c>
      <c r="M1478" s="33">
        <v>4.7260828600000001E-4</v>
      </c>
      <c r="N1478" s="33">
        <v>1.3072101655999999E-4</v>
      </c>
      <c r="O1478" s="33">
        <v>1.3072101655999999E-4</v>
      </c>
      <c r="P1478" s="33">
        <v>2.8482799825999997E-4</v>
      </c>
      <c r="Q1478" s="33">
        <v>2.8482799825999997E-4</v>
      </c>
      <c r="R1478" s="33"/>
      <c r="S1478" s="33"/>
      <c r="T1478" s="33"/>
      <c r="U1478" s="33"/>
      <c r="V1478" s="33">
        <v>1.0322452686899999E-3</v>
      </c>
      <c r="W1478" s="33">
        <v>1.0322452686899999E-3</v>
      </c>
      <c r="X1478" s="33">
        <v>2.4990655785999999E-4</v>
      </c>
      <c r="Y1478" s="33">
        <v>2.4990655785999999E-4</v>
      </c>
      <c r="Z1478" s="30" t="s">
        <v>8</v>
      </c>
      <c r="AB1478" s="18">
        <f t="shared" si="45"/>
        <v>-3.4378321256415418</v>
      </c>
      <c r="AD1478" s="28">
        <f t="shared" si="46"/>
        <v>0</v>
      </c>
    </row>
    <row r="1479" spans="1:30">
      <c r="A1479" s="14">
        <v>45118</v>
      </c>
      <c r="B1479" s="33">
        <v>3.4143258155599999E-3</v>
      </c>
      <c r="C1479" s="33">
        <v>3.4143258155599999E-3</v>
      </c>
      <c r="D1479" s="33">
        <v>1.52739773449E-2</v>
      </c>
      <c r="E1479" s="33">
        <v>1.52739773449E-2</v>
      </c>
      <c r="F1479" s="33">
        <v>1.15697114897012</v>
      </c>
      <c r="G1479" s="33">
        <v>0.11389857401401</v>
      </c>
      <c r="H1479" s="33">
        <v>0.28698985368461999</v>
      </c>
      <c r="I1479" s="33">
        <v>3.4462005200019998E-2</v>
      </c>
      <c r="J1479" s="33">
        <v>1.3800831910000001E-5</v>
      </c>
      <c r="K1479" s="33">
        <v>1.3800831910000001E-5</v>
      </c>
      <c r="L1479" s="33">
        <v>1.1438926667E-4</v>
      </c>
      <c r="M1479" s="33">
        <v>1.1438926667E-4</v>
      </c>
      <c r="N1479" s="33">
        <v>1.4194499349779999E-2</v>
      </c>
      <c r="O1479" s="33">
        <v>3.4708683706999999E-4</v>
      </c>
      <c r="P1479" s="33">
        <v>3.4834136799300002E-3</v>
      </c>
      <c r="Q1479" s="33">
        <v>1.309554015E-4</v>
      </c>
      <c r="R1479" s="33"/>
      <c r="S1479" s="33"/>
      <c r="T1479" s="33"/>
      <c r="U1479" s="33"/>
      <c r="V1479" s="33">
        <v>9.9167667730000003E-5</v>
      </c>
      <c r="W1479" s="33">
        <v>9.9167667730000003E-5</v>
      </c>
      <c r="X1479" s="33">
        <v>2.400849028E-5</v>
      </c>
      <c r="Y1479" s="33">
        <v>2.400849028E-5</v>
      </c>
      <c r="Z1479" s="30" t="s">
        <v>8</v>
      </c>
      <c r="AB1479" s="18">
        <f t="shared" si="45"/>
        <v>-3.367897860369824</v>
      </c>
      <c r="AD1479" s="28">
        <f t="shared" si="46"/>
        <v>0</v>
      </c>
    </row>
    <row r="1480" spans="1:30">
      <c r="A1480" s="14">
        <v>45119</v>
      </c>
      <c r="B1480" s="33">
        <v>0.63879910681015994</v>
      </c>
      <c r="C1480" s="33">
        <v>0.63879910681015994</v>
      </c>
      <c r="D1480" s="33">
        <v>0.48179254001367</v>
      </c>
      <c r="E1480" s="33">
        <v>0.48179254001367</v>
      </c>
      <c r="F1480" s="33">
        <v>0.18188251786708001</v>
      </c>
      <c r="G1480" s="33">
        <v>0.18188251786708001</v>
      </c>
      <c r="H1480" s="33">
        <v>0.47126047302182</v>
      </c>
      <c r="I1480" s="33">
        <v>0.47126047302182</v>
      </c>
      <c r="J1480" s="33">
        <v>1.5106390613230001E-2</v>
      </c>
      <c r="K1480" s="33">
        <v>1.5106390613230001E-2</v>
      </c>
      <c r="L1480" s="33">
        <v>1.27032290886E-3</v>
      </c>
      <c r="M1480" s="33">
        <v>1.27032290886E-3</v>
      </c>
      <c r="N1480" s="33">
        <v>1.34777875693E-3</v>
      </c>
      <c r="O1480" s="33">
        <v>1.34777875693E-3</v>
      </c>
      <c r="P1480" s="33">
        <v>6.7594813074800001E-3</v>
      </c>
      <c r="Q1480" s="33">
        <v>6.7594813074800001E-3</v>
      </c>
      <c r="R1480" s="33">
        <v>2.7601663799999999E-6</v>
      </c>
      <c r="S1480" s="33">
        <v>2.7601663799999999E-6</v>
      </c>
      <c r="T1480" s="33"/>
      <c r="U1480" s="33"/>
      <c r="V1480" s="33">
        <v>2.5693441185999999E-4</v>
      </c>
      <c r="W1480" s="33">
        <v>2.5693441185999999E-4</v>
      </c>
      <c r="X1480" s="33">
        <v>6.3295110729999995E-5</v>
      </c>
      <c r="Y1480" s="33">
        <v>6.3295110729999995E-5</v>
      </c>
      <c r="Z1480" s="30" t="s">
        <v>8</v>
      </c>
      <c r="AB1480" s="18">
        <f t="shared" ref="AB1480:AB1543" si="47">IF(I1480&gt;0,LN(I1480),"")</f>
        <v>-0.7523443165478827</v>
      </c>
      <c r="AD1480" s="28">
        <f t="shared" si="46"/>
        <v>0</v>
      </c>
    </row>
    <row r="1481" spans="1:30">
      <c r="A1481" s="14">
        <v>45120</v>
      </c>
      <c r="B1481" s="33">
        <v>0</v>
      </c>
      <c r="C1481" s="33">
        <v>0</v>
      </c>
      <c r="D1481" s="33">
        <v>2.2754433336640002E-2</v>
      </c>
      <c r="E1481" s="33">
        <v>2.2754433336640002E-2</v>
      </c>
      <c r="F1481" s="33">
        <v>1.20457613710381</v>
      </c>
      <c r="G1481" s="33">
        <v>1.20457613710381</v>
      </c>
      <c r="H1481" s="33">
        <v>0.29987695648733997</v>
      </c>
      <c r="I1481" s="33">
        <v>0.29987695648733997</v>
      </c>
      <c r="J1481" s="33"/>
      <c r="K1481" s="33"/>
      <c r="L1481" s="33">
        <v>1.1739951052999999E-4</v>
      </c>
      <c r="M1481" s="33">
        <v>1.1739951052999999E-4</v>
      </c>
      <c r="N1481" s="33">
        <v>1.530788180116E-2</v>
      </c>
      <c r="O1481" s="33">
        <v>1.530788180116E-2</v>
      </c>
      <c r="P1481" s="33">
        <v>3.7485983679700001E-3</v>
      </c>
      <c r="Q1481" s="33">
        <v>3.7485983679700001E-3</v>
      </c>
      <c r="R1481" s="33"/>
      <c r="S1481" s="33"/>
      <c r="T1481" s="33"/>
      <c r="U1481" s="33"/>
      <c r="V1481" s="33">
        <v>4.5076212609999999E-5</v>
      </c>
      <c r="W1481" s="33">
        <v>4.5076212609999999E-5</v>
      </c>
      <c r="X1481" s="33">
        <v>1.091295013E-5</v>
      </c>
      <c r="Y1481" s="33">
        <v>1.091295013E-5</v>
      </c>
      <c r="Z1481" s="30" t="s">
        <v>8</v>
      </c>
      <c r="AB1481" s="18">
        <f t="shared" si="47"/>
        <v>-1.2043830335006189</v>
      </c>
      <c r="AD1481" s="28">
        <f t="shared" si="46"/>
        <v>0</v>
      </c>
    </row>
    <row r="1482" spans="1:30">
      <c r="A1482" s="14">
        <v>45121</v>
      </c>
      <c r="B1482" s="33">
        <v>0.13664479694835999</v>
      </c>
      <c r="C1482" s="33">
        <v>0.13664479694835999</v>
      </c>
      <c r="D1482" s="33">
        <v>4.2895975002900004E-3</v>
      </c>
      <c r="E1482" s="33">
        <v>4.2895975002900004E-3</v>
      </c>
      <c r="F1482" s="33">
        <v>9.8689859880589995E-2</v>
      </c>
      <c r="G1482" s="33">
        <v>9.8689859880589995E-2</v>
      </c>
      <c r="H1482" s="33">
        <v>7.9473559285969997E-2</v>
      </c>
      <c r="I1482" s="33">
        <v>7.9473559285969997E-2</v>
      </c>
      <c r="J1482" s="33">
        <v>9.2741590463000004E-4</v>
      </c>
      <c r="K1482" s="33">
        <v>9.2741590463000004E-4</v>
      </c>
      <c r="L1482" s="33">
        <v>1.8061463159999999E-5</v>
      </c>
      <c r="M1482" s="33">
        <v>1.8061463159999999E-5</v>
      </c>
      <c r="N1482" s="33">
        <v>2.85332425799E-3</v>
      </c>
      <c r="O1482" s="33">
        <v>2.85332425799E-3</v>
      </c>
      <c r="P1482" s="33">
        <v>1.0640126372E-3</v>
      </c>
      <c r="Q1482" s="33">
        <v>1.0640126372E-3</v>
      </c>
      <c r="R1482" s="33">
        <v>1.4391507520070001E-2</v>
      </c>
      <c r="S1482" s="33">
        <v>1.4391507520070001E-2</v>
      </c>
      <c r="T1482" s="33"/>
      <c r="U1482" s="33"/>
      <c r="V1482" s="33">
        <v>4.8231547489000002E-4</v>
      </c>
      <c r="W1482" s="33">
        <v>4.8231547489000002E-4</v>
      </c>
      <c r="X1482" s="33">
        <v>5.8067807615600001E-3</v>
      </c>
      <c r="Y1482" s="33">
        <v>5.8067807615600001E-3</v>
      </c>
      <c r="Z1482" s="30" t="s">
        <v>8</v>
      </c>
      <c r="AB1482" s="18">
        <f t="shared" si="47"/>
        <v>-2.5323309002392338</v>
      </c>
      <c r="AD1482" s="28">
        <f t="shared" si="46"/>
        <v>0</v>
      </c>
    </row>
    <row r="1483" spans="1:30">
      <c r="A1483" s="14">
        <v>45122</v>
      </c>
      <c r="B1483" s="33">
        <v>8.1397306629600007E-3</v>
      </c>
      <c r="C1483" s="33">
        <v>8.1397306629600007E-3</v>
      </c>
      <c r="D1483" s="33">
        <v>1.516259832209E-2</v>
      </c>
      <c r="E1483" s="33">
        <v>1.516259832209E-2</v>
      </c>
      <c r="F1483" s="33">
        <v>2.875411602166E-2</v>
      </c>
      <c r="G1483" s="33">
        <v>2.875411602166E-2</v>
      </c>
      <c r="H1483" s="33">
        <v>1.567645285469E-2</v>
      </c>
      <c r="I1483" s="33">
        <v>1.567645285469E-2</v>
      </c>
      <c r="J1483" s="33">
        <v>1.932116468E-5</v>
      </c>
      <c r="K1483" s="33">
        <v>1.932116468E-5</v>
      </c>
      <c r="L1483" s="33">
        <v>1.3245072983E-4</v>
      </c>
      <c r="M1483" s="33">
        <v>1.3245072983E-4</v>
      </c>
      <c r="N1483" s="33">
        <v>2.8848776067999998E-4</v>
      </c>
      <c r="O1483" s="33">
        <v>2.8848776067999998E-4</v>
      </c>
      <c r="P1483" s="33">
        <v>1.2549892644E-4</v>
      </c>
      <c r="Q1483" s="33">
        <v>1.2549892644E-4</v>
      </c>
      <c r="R1483" s="33">
        <v>2.1253281148000001E-4</v>
      </c>
      <c r="S1483" s="33">
        <v>2.1253281148000001E-4</v>
      </c>
      <c r="T1483" s="33"/>
      <c r="U1483" s="33"/>
      <c r="V1483" s="33">
        <v>3.2499949289300002E-3</v>
      </c>
      <c r="W1483" s="33">
        <v>3.2499949289300002E-3</v>
      </c>
      <c r="X1483" s="33">
        <v>8.7085341997999999E-4</v>
      </c>
      <c r="Y1483" s="33">
        <v>8.7085341997999999E-4</v>
      </c>
      <c r="Z1483" s="30" t="s">
        <v>8</v>
      </c>
      <c r="AB1483" s="18">
        <f t="shared" si="47"/>
        <v>-4.1555955106536189</v>
      </c>
      <c r="AD1483" s="28">
        <f t="shared" si="46"/>
        <v>0</v>
      </c>
    </row>
    <row r="1484" spans="1:30">
      <c r="A1484" s="14">
        <v>45123</v>
      </c>
      <c r="B1484" s="33">
        <v>2.76016638283E-3</v>
      </c>
      <c r="C1484" s="33">
        <v>2.76016638283E-3</v>
      </c>
      <c r="D1484" s="33">
        <v>2.2835709920859999E-2</v>
      </c>
      <c r="E1484" s="33">
        <v>2.2835709920859999E-2</v>
      </c>
      <c r="F1484" s="33">
        <v>2.0338387128040002E-2</v>
      </c>
      <c r="G1484" s="33">
        <v>2.0338387128040002E-2</v>
      </c>
      <c r="H1484" s="33">
        <v>1.429378207384E-2</v>
      </c>
      <c r="I1484" s="33">
        <v>1.429378207384E-2</v>
      </c>
      <c r="J1484" s="33">
        <v>1.6560998299999999E-5</v>
      </c>
      <c r="K1484" s="33">
        <v>1.6560998299999999E-5</v>
      </c>
      <c r="L1484" s="33">
        <v>3.3413706844000001E-4</v>
      </c>
      <c r="M1484" s="33">
        <v>3.3413706844000001E-4</v>
      </c>
      <c r="N1484" s="33">
        <v>1.3973625908E-4</v>
      </c>
      <c r="O1484" s="33">
        <v>1.3973625908E-4</v>
      </c>
      <c r="P1484" s="33">
        <v>1.6151166185E-4</v>
      </c>
      <c r="Q1484" s="33">
        <v>1.6151166185E-4</v>
      </c>
      <c r="R1484" s="33"/>
      <c r="S1484" s="33"/>
      <c r="T1484" s="33"/>
      <c r="U1484" s="33"/>
      <c r="V1484" s="33"/>
      <c r="W1484" s="33"/>
      <c r="X1484" s="33"/>
      <c r="Y1484" s="33"/>
      <c r="Z1484" s="30" t="s">
        <v>8</v>
      </c>
      <c r="AB1484" s="18">
        <f t="shared" si="47"/>
        <v>-4.2479306562890979</v>
      </c>
      <c r="AD1484" s="28">
        <f t="shared" si="46"/>
        <v>0</v>
      </c>
    </row>
    <row r="1485" spans="1:30">
      <c r="A1485" s="14">
        <v>45124</v>
      </c>
      <c r="B1485" s="33">
        <v>1.486625613792E-2</v>
      </c>
      <c r="C1485" s="33">
        <v>1.486625613792E-2</v>
      </c>
      <c r="D1485" s="33">
        <v>5.0228929045540001E-2</v>
      </c>
      <c r="E1485" s="33">
        <v>5.0228929045540001E-2</v>
      </c>
      <c r="F1485" s="33">
        <v>0.12485209367739</v>
      </c>
      <c r="G1485" s="33">
        <v>0.12485209367739</v>
      </c>
      <c r="H1485" s="33">
        <v>5.4313752772570001E-2</v>
      </c>
      <c r="I1485" s="33">
        <v>5.4313752772570001E-2</v>
      </c>
      <c r="J1485" s="33">
        <v>1.2696765360999999E-4</v>
      </c>
      <c r="K1485" s="33">
        <v>1.2696765360999999E-4</v>
      </c>
      <c r="L1485" s="33">
        <v>4.8163901758000002E-4</v>
      </c>
      <c r="M1485" s="33">
        <v>4.8163901758000002E-4</v>
      </c>
      <c r="N1485" s="33">
        <v>7.5277275052999999E-4</v>
      </c>
      <c r="O1485" s="33">
        <v>7.5277275052999999E-4</v>
      </c>
      <c r="P1485" s="33">
        <v>4.0705303967000003E-4</v>
      </c>
      <c r="Q1485" s="33">
        <v>4.0705303967000003E-4</v>
      </c>
      <c r="R1485" s="33"/>
      <c r="S1485" s="33"/>
      <c r="T1485" s="33">
        <v>6.6827413689000005E-4</v>
      </c>
      <c r="U1485" s="33">
        <v>6.6827413689000005E-4</v>
      </c>
      <c r="V1485" s="33">
        <v>5.4271759978199996E-3</v>
      </c>
      <c r="W1485" s="33">
        <v>5.4271759978199996E-3</v>
      </c>
      <c r="X1485" s="33">
        <v>1.55618668784E-3</v>
      </c>
      <c r="Y1485" s="33">
        <v>1.55618668784E-3</v>
      </c>
      <c r="Z1485" s="30" t="s">
        <v>8</v>
      </c>
      <c r="AB1485" s="18">
        <f t="shared" si="47"/>
        <v>-2.9129778102143491</v>
      </c>
      <c r="AD1485" s="28">
        <f t="shared" si="46"/>
        <v>0</v>
      </c>
    </row>
    <row r="1486" spans="1:30">
      <c r="A1486" s="14">
        <v>45125</v>
      </c>
      <c r="B1486" s="33">
        <v>0.51650717505250998</v>
      </c>
      <c r="C1486" s="33">
        <v>0.51650717505250998</v>
      </c>
      <c r="D1486" s="33">
        <v>6.3811149341210002E-2</v>
      </c>
      <c r="E1486" s="33">
        <v>6.3811149341210002E-2</v>
      </c>
      <c r="F1486" s="33">
        <v>4.1267272641220001E-2</v>
      </c>
      <c r="G1486" s="33">
        <v>4.1267272641220001E-2</v>
      </c>
      <c r="H1486" s="33">
        <v>0.23733702191048001</v>
      </c>
      <c r="I1486" s="33">
        <v>0.23733702191048001</v>
      </c>
      <c r="J1486" s="33">
        <v>2.5890360670900001E-3</v>
      </c>
      <c r="K1486" s="33">
        <v>2.5890360670900001E-3</v>
      </c>
      <c r="L1486" s="33">
        <v>3.7929072633999998E-4</v>
      </c>
      <c r="M1486" s="33">
        <v>3.7929072633999998E-4</v>
      </c>
      <c r="N1486" s="33">
        <v>2.2087344176999999E-4</v>
      </c>
      <c r="O1486" s="33">
        <v>2.2087344176999999E-4</v>
      </c>
      <c r="P1486" s="33">
        <v>1.2146113489200001E-3</v>
      </c>
      <c r="Q1486" s="33">
        <v>1.2146113489200001E-3</v>
      </c>
      <c r="R1486" s="33">
        <v>2.1316764974590001E-2</v>
      </c>
      <c r="S1486" s="33">
        <v>2.1316764974590001E-2</v>
      </c>
      <c r="T1486" s="33"/>
      <c r="U1486" s="33"/>
      <c r="V1486" s="33">
        <v>3.1553348819999999E-5</v>
      </c>
      <c r="W1486" s="33">
        <v>3.1553348819999999E-5</v>
      </c>
      <c r="X1486" s="33">
        <v>8.43571044669E-3</v>
      </c>
      <c r="Y1486" s="33">
        <v>8.43571044669E-3</v>
      </c>
      <c r="Z1486" s="30" t="s">
        <v>8</v>
      </c>
      <c r="AB1486" s="18">
        <f t="shared" si="47"/>
        <v>-1.4382741146014024</v>
      </c>
      <c r="AD1486" s="28">
        <f t="shared" si="46"/>
        <v>0</v>
      </c>
    </row>
    <row r="1487" spans="1:30">
      <c r="A1487" s="14">
        <v>45126</v>
      </c>
      <c r="B1487" s="33">
        <v>1.11565925194E-2</v>
      </c>
      <c r="C1487" s="33">
        <v>1.11565925194E-2</v>
      </c>
      <c r="D1487" s="33">
        <v>2.1968759689220001E-2</v>
      </c>
      <c r="E1487" s="33">
        <v>2.1968759689220001E-2</v>
      </c>
      <c r="F1487" s="33">
        <v>5.2279391380979999E-2</v>
      </c>
      <c r="G1487" s="33">
        <v>5.2279391380979999E-2</v>
      </c>
      <c r="H1487" s="33">
        <v>2.503212499693E-2</v>
      </c>
      <c r="I1487" s="33">
        <v>2.503212499693E-2</v>
      </c>
      <c r="J1487" s="33">
        <v>1.4904898467000001E-4</v>
      </c>
      <c r="K1487" s="33">
        <v>1.4904898467000001E-4</v>
      </c>
      <c r="L1487" s="33">
        <v>1.7760438773000001E-4</v>
      </c>
      <c r="M1487" s="33">
        <v>1.7760438773000001E-4</v>
      </c>
      <c r="N1487" s="33">
        <v>3.1553348825E-4</v>
      </c>
      <c r="O1487" s="33">
        <v>3.1553348825E-4</v>
      </c>
      <c r="P1487" s="33">
        <v>1.9970698728999999E-4</v>
      </c>
      <c r="Q1487" s="33">
        <v>1.9970698728999999E-4</v>
      </c>
      <c r="R1487" s="33"/>
      <c r="S1487" s="33"/>
      <c r="T1487" s="33">
        <v>4.8163901759999998E-5</v>
      </c>
      <c r="U1487" s="33">
        <v>4.8163901759999998E-5</v>
      </c>
      <c r="V1487" s="33">
        <v>5.2603940111699997E-3</v>
      </c>
      <c r="W1487" s="33">
        <v>5.2603940111699997E-3</v>
      </c>
      <c r="X1487" s="33">
        <v>1.2910019997999999E-3</v>
      </c>
      <c r="Y1487" s="33">
        <v>1.2910019997999999E-3</v>
      </c>
      <c r="Z1487" s="30" t="s">
        <v>8</v>
      </c>
      <c r="AB1487" s="18">
        <f t="shared" si="47"/>
        <v>-3.6875952791424851</v>
      </c>
      <c r="AD1487" s="28">
        <f t="shared" si="46"/>
        <v>0</v>
      </c>
    </row>
    <row r="1488" spans="1:30">
      <c r="A1488" s="14">
        <v>45127</v>
      </c>
      <c r="B1488" s="33">
        <v>1.0094535698611899</v>
      </c>
      <c r="C1488" s="33">
        <v>1.0094535698611899</v>
      </c>
      <c r="D1488" s="33">
        <v>3.3853202447929998E-2</v>
      </c>
      <c r="E1488" s="33">
        <v>3.3853202447929998E-2</v>
      </c>
      <c r="F1488" s="33">
        <v>0.17042865224378001</v>
      </c>
      <c r="G1488" s="33">
        <v>0.17042865224378001</v>
      </c>
      <c r="H1488" s="33">
        <v>0.45264407140342999</v>
      </c>
      <c r="I1488" s="33">
        <v>0.45264407140342999</v>
      </c>
      <c r="J1488" s="33">
        <v>5.2636372920600001E-3</v>
      </c>
      <c r="K1488" s="33">
        <v>5.2636372920600001E-3</v>
      </c>
      <c r="L1488" s="33">
        <v>3.3413706844000001E-4</v>
      </c>
      <c r="M1488" s="33">
        <v>3.3413706844000001E-4</v>
      </c>
      <c r="N1488" s="33">
        <v>6.1619182632999996E-3</v>
      </c>
      <c r="O1488" s="33">
        <v>6.1619182632999996E-3</v>
      </c>
      <c r="P1488" s="33">
        <v>3.6940336173400001E-3</v>
      </c>
      <c r="Q1488" s="33">
        <v>3.6940336173400001E-3</v>
      </c>
      <c r="R1488" s="33">
        <v>1.610005051104E-2</v>
      </c>
      <c r="S1488" s="33">
        <v>1.610005051104E-2</v>
      </c>
      <c r="T1488" s="33">
        <v>8.7477686567400004E-3</v>
      </c>
      <c r="U1488" s="33">
        <v>8.7477686567400004E-3</v>
      </c>
      <c r="V1488" s="33">
        <v>9.1594864016299998E-3</v>
      </c>
      <c r="W1488" s="33">
        <v>9.1594864016299998E-3</v>
      </c>
      <c r="X1488" s="33">
        <v>1.175433857973E-2</v>
      </c>
      <c r="Y1488" s="33">
        <v>1.175433857973E-2</v>
      </c>
      <c r="Z1488" s="30" t="s">
        <v>8</v>
      </c>
      <c r="AB1488" s="18">
        <f t="shared" si="47"/>
        <v>-0.79264917667561163</v>
      </c>
      <c r="AD1488" s="28">
        <f t="shared" si="46"/>
        <v>0</v>
      </c>
    </row>
    <row r="1489" spans="1:30">
      <c r="A1489" s="14">
        <v>45128</v>
      </c>
      <c r="B1489" s="33">
        <v>1.82170981267E-3</v>
      </c>
      <c r="C1489" s="33">
        <v>1.82170981267E-3</v>
      </c>
      <c r="D1489" s="33">
        <v>0.21747807789908999</v>
      </c>
      <c r="E1489" s="33">
        <v>0.21747807789908999</v>
      </c>
      <c r="F1489" s="33">
        <v>0.27542918188928001</v>
      </c>
      <c r="G1489" s="33">
        <v>5.6250605711610002E-2</v>
      </c>
      <c r="H1489" s="33">
        <v>0.14624335333131</v>
      </c>
      <c r="I1489" s="33">
        <v>9.3180224643079998E-2</v>
      </c>
      <c r="J1489" s="33">
        <v>1.6560998299999999E-5</v>
      </c>
      <c r="K1489" s="33">
        <v>1.6560998299999999E-5</v>
      </c>
      <c r="L1489" s="33">
        <v>5.3793057775599999E-3</v>
      </c>
      <c r="M1489" s="33">
        <v>5.3793057775599999E-3</v>
      </c>
      <c r="N1489" s="33">
        <v>1.091745869329E-2</v>
      </c>
      <c r="O1489" s="33">
        <v>3.5610207959000002E-4</v>
      </c>
      <c r="P1489" s="33">
        <v>4.59980847773E-3</v>
      </c>
      <c r="Q1489" s="33">
        <v>2.0429042634200001E-3</v>
      </c>
      <c r="R1489" s="33"/>
      <c r="S1489" s="33"/>
      <c r="T1489" s="33"/>
      <c r="U1489" s="33"/>
      <c r="V1489" s="33">
        <v>1.7579722917E-4</v>
      </c>
      <c r="W1489" s="33">
        <v>1.7579722917E-4</v>
      </c>
      <c r="X1489" s="33">
        <v>4.2560505490000002E-5</v>
      </c>
      <c r="Y1489" s="33">
        <v>4.2560505490000002E-5</v>
      </c>
      <c r="Z1489" s="30" t="s">
        <v>8</v>
      </c>
      <c r="AB1489" s="18">
        <f t="shared" si="47"/>
        <v>-2.3732197617455659</v>
      </c>
      <c r="AD1489" s="28">
        <f t="shared" si="46"/>
        <v>0</v>
      </c>
    </row>
    <row r="1490" spans="1:30">
      <c r="A1490" s="14">
        <v>45129</v>
      </c>
      <c r="B1490" s="33">
        <v>7.3034002489699998E-3</v>
      </c>
      <c r="C1490" s="33">
        <v>7.3034002489699998E-3</v>
      </c>
      <c r="D1490" s="33">
        <v>3.9885731143100003E-3</v>
      </c>
      <c r="E1490" s="33">
        <v>3.9885731143100003E-3</v>
      </c>
      <c r="F1490" s="33">
        <v>4.46254504804E-3</v>
      </c>
      <c r="G1490" s="33">
        <v>4.46254504804E-3</v>
      </c>
      <c r="H1490" s="33">
        <v>5.4139145570600003E-3</v>
      </c>
      <c r="I1490" s="33">
        <v>5.4139145570600003E-3</v>
      </c>
      <c r="J1490" s="33">
        <v>2.2081331059999999E-5</v>
      </c>
      <c r="K1490" s="33">
        <v>2.2081331059999999E-5</v>
      </c>
      <c r="L1490" s="33">
        <v>1.8061463159999999E-5</v>
      </c>
      <c r="M1490" s="33">
        <v>1.8061463159999999E-5</v>
      </c>
      <c r="N1490" s="33">
        <v>2.7045727559999998E-5</v>
      </c>
      <c r="O1490" s="33">
        <v>2.7045727559999998E-5</v>
      </c>
      <c r="P1490" s="33">
        <v>2.182590025E-5</v>
      </c>
      <c r="Q1490" s="33">
        <v>2.182590025E-5</v>
      </c>
      <c r="R1490" s="33"/>
      <c r="S1490" s="33"/>
      <c r="T1490" s="33"/>
      <c r="U1490" s="33"/>
      <c r="V1490" s="33"/>
      <c r="W1490" s="33"/>
      <c r="X1490" s="33"/>
      <c r="Y1490" s="33"/>
      <c r="Z1490" s="30" t="s">
        <v>8</v>
      </c>
      <c r="AB1490" s="18">
        <f t="shared" si="47"/>
        <v>-5.2187828697653194</v>
      </c>
      <c r="AD1490" s="28">
        <f t="shared" si="46"/>
        <v>0</v>
      </c>
    </row>
    <row r="1491" spans="1:30">
      <c r="A1491" s="14">
        <v>45130</v>
      </c>
      <c r="B1491" s="33">
        <v>3.2266345015280001E-2</v>
      </c>
      <c r="C1491" s="33">
        <v>3.2266345015280001E-2</v>
      </c>
      <c r="D1491" s="33">
        <v>9.8043642515500008E-3</v>
      </c>
      <c r="E1491" s="33">
        <v>9.8043642515500008E-3</v>
      </c>
      <c r="F1491" s="33">
        <v>0.63600732939216997</v>
      </c>
      <c r="G1491" s="33">
        <v>0.63600732939216997</v>
      </c>
      <c r="H1491" s="33">
        <v>0.17028894763694</v>
      </c>
      <c r="I1491" s="33">
        <v>0.17028894763694</v>
      </c>
      <c r="J1491" s="33">
        <v>2.2633364339E-4</v>
      </c>
      <c r="K1491" s="33">
        <v>2.2633364339E-4</v>
      </c>
      <c r="L1491" s="33">
        <v>5.4184389479999997E-5</v>
      </c>
      <c r="M1491" s="33">
        <v>5.4184389479999997E-5</v>
      </c>
      <c r="N1491" s="33">
        <v>5.8193390474900004E-3</v>
      </c>
      <c r="O1491" s="33">
        <v>5.8193390474900004E-3</v>
      </c>
      <c r="P1491" s="33">
        <v>1.5179913624E-3</v>
      </c>
      <c r="Q1491" s="33">
        <v>1.5179913624E-3</v>
      </c>
      <c r="R1491" s="33"/>
      <c r="S1491" s="33"/>
      <c r="T1491" s="33"/>
      <c r="U1491" s="33"/>
      <c r="V1491" s="33">
        <v>1.1949703961969999E-2</v>
      </c>
      <c r="W1491" s="33">
        <v>1.1949703961969999E-2</v>
      </c>
      <c r="X1491" s="33">
        <v>2.8930230781599999E-3</v>
      </c>
      <c r="Y1491" s="33">
        <v>2.8930230781599999E-3</v>
      </c>
      <c r="Z1491" s="30" t="s">
        <v>8</v>
      </c>
      <c r="AB1491" s="18">
        <f t="shared" si="47"/>
        <v>-1.7702585927915993</v>
      </c>
      <c r="AD1491" s="28">
        <f t="shared" si="46"/>
        <v>0</v>
      </c>
    </row>
    <row r="1492" spans="1:30">
      <c r="A1492" s="14">
        <v>45131</v>
      </c>
      <c r="B1492" s="33">
        <v>1.1838353615959999E-2</v>
      </c>
      <c r="C1492" s="33">
        <v>1.1838353615959999E-2</v>
      </c>
      <c r="D1492" s="33">
        <v>3.5460672669100001E-3</v>
      </c>
      <c r="E1492" s="33">
        <v>3.5460672669100001E-3</v>
      </c>
      <c r="F1492" s="33">
        <v>4.529257842698E-2</v>
      </c>
      <c r="G1492" s="33">
        <v>4.529257842698E-2</v>
      </c>
      <c r="H1492" s="33">
        <v>1.6931442119080001E-2</v>
      </c>
      <c r="I1492" s="33">
        <v>1.6931442119080001E-2</v>
      </c>
      <c r="J1492" s="33">
        <v>2.6497597274999999E-4</v>
      </c>
      <c r="K1492" s="33">
        <v>2.6497597274999999E-4</v>
      </c>
      <c r="L1492" s="33">
        <v>2.1071707019999999E-5</v>
      </c>
      <c r="M1492" s="33">
        <v>2.1071707019999999E-5</v>
      </c>
      <c r="N1492" s="33">
        <v>1.7579722917E-4</v>
      </c>
      <c r="O1492" s="33">
        <v>1.7579722917E-4</v>
      </c>
      <c r="P1492" s="33">
        <v>1.5496389178000001E-4</v>
      </c>
      <c r="Q1492" s="33">
        <v>1.5496389178000001E-4</v>
      </c>
      <c r="R1492" s="33"/>
      <c r="S1492" s="33"/>
      <c r="T1492" s="33">
        <v>6.9837657548999996E-4</v>
      </c>
      <c r="U1492" s="33">
        <v>6.9837657548999996E-4</v>
      </c>
      <c r="V1492" s="33">
        <v>8.4517898637100006E-3</v>
      </c>
      <c r="W1492" s="33">
        <v>8.4517898637100006E-3</v>
      </c>
      <c r="X1492" s="33">
        <v>2.2993585913600001E-3</v>
      </c>
      <c r="Y1492" s="33">
        <v>2.2993585913600001E-3</v>
      </c>
      <c r="Z1492" s="30" t="s">
        <v>8</v>
      </c>
      <c r="AB1492" s="18">
        <f t="shared" si="47"/>
        <v>-4.0785829051842457</v>
      </c>
      <c r="AD1492" s="28">
        <f t="shared" si="46"/>
        <v>0</v>
      </c>
    </row>
    <row r="1493" spans="1:30">
      <c r="A1493" s="14">
        <v>45132</v>
      </c>
      <c r="B1493" s="33">
        <v>3.4695291432199999E-3</v>
      </c>
      <c r="C1493" s="33">
        <v>3.4695291432199999E-3</v>
      </c>
      <c r="D1493" s="33">
        <v>0.25992853681076999</v>
      </c>
      <c r="E1493" s="33">
        <v>7.7947254507090002E-2</v>
      </c>
      <c r="F1493" s="33">
        <v>1.1755876247769999E-2</v>
      </c>
      <c r="G1493" s="33">
        <v>1.1755876247769999E-2</v>
      </c>
      <c r="H1493" s="33">
        <v>9.8448996963469995E-2</v>
      </c>
      <c r="I1493" s="33">
        <v>3.2475848277250002E-2</v>
      </c>
      <c r="J1493" s="33">
        <v>1.3800831910000001E-5</v>
      </c>
      <c r="K1493" s="33">
        <v>1.3800831910000001E-5</v>
      </c>
      <c r="L1493" s="33">
        <v>9.3528276725700007E-3</v>
      </c>
      <c r="M1493" s="33">
        <v>3.3413706844000001E-4</v>
      </c>
      <c r="N1493" s="33">
        <v>5.409145513E-5</v>
      </c>
      <c r="O1493" s="33">
        <v>5.409145513E-5</v>
      </c>
      <c r="P1493" s="33">
        <v>3.4092056190800002E-3</v>
      </c>
      <c r="Q1493" s="33">
        <v>1.3968576160000001E-4</v>
      </c>
      <c r="R1493" s="33"/>
      <c r="S1493" s="33"/>
      <c r="T1493" s="33"/>
      <c r="U1493" s="33"/>
      <c r="V1493" s="33">
        <v>2.6685117863000001E-3</v>
      </c>
      <c r="W1493" s="33">
        <v>2.6685117863000001E-3</v>
      </c>
      <c r="X1493" s="33">
        <v>6.4604664741000001E-4</v>
      </c>
      <c r="Y1493" s="33">
        <v>6.4604664741000001E-4</v>
      </c>
      <c r="Z1493" s="30" t="s">
        <v>8</v>
      </c>
      <c r="AB1493" s="18">
        <f t="shared" si="47"/>
        <v>-3.4272585958351334</v>
      </c>
      <c r="AD1493" s="28">
        <f t="shared" si="46"/>
        <v>0</v>
      </c>
    </row>
    <row r="1494" spans="1:30">
      <c r="A1494" s="14">
        <v>45133</v>
      </c>
      <c r="B1494" s="33">
        <v>0.14747845000097001</v>
      </c>
      <c r="C1494" s="33">
        <v>0.14747845000097001</v>
      </c>
      <c r="D1494" s="33">
        <v>3.2293896128530002E-2</v>
      </c>
      <c r="E1494" s="33">
        <v>3.2293896128530002E-2</v>
      </c>
      <c r="F1494" s="33">
        <v>0.10493742294785</v>
      </c>
      <c r="G1494" s="33">
        <v>0.10493742294785</v>
      </c>
      <c r="H1494" s="33">
        <v>9.5421744598769995E-2</v>
      </c>
      <c r="I1494" s="33">
        <v>9.5421744598769995E-2</v>
      </c>
      <c r="J1494" s="33">
        <v>8.4185074675999997E-4</v>
      </c>
      <c r="K1494" s="33">
        <v>8.4185074675999997E-4</v>
      </c>
      <c r="L1494" s="33">
        <v>4.3347511582000003E-4</v>
      </c>
      <c r="M1494" s="33">
        <v>4.3347511582000003E-4</v>
      </c>
      <c r="N1494" s="33">
        <v>3.6601884636400001E-3</v>
      </c>
      <c r="O1494" s="33">
        <v>3.6601884636400001E-3</v>
      </c>
      <c r="P1494" s="33">
        <v>1.3761230107700001E-3</v>
      </c>
      <c r="Q1494" s="33">
        <v>1.3761230107700001E-3</v>
      </c>
      <c r="R1494" s="33"/>
      <c r="S1494" s="33"/>
      <c r="T1494" s="33"/>
      <c r="U1494" s="33"/>
      <c r="V1494" s="33">
        <v>1.1719815277999999E-4</v>
      </c>
      <c r="W1494" s="33">
        <v>1.1719815277999999E-4</v>
      </c>
      <c r="X1494" s="33">
        <v>2.8373670330000001E-5</v>
      </c>
      <c r="Y1494" s="33">
        <v>2.8373670330000001E-5</v>
      </c>
      <c r="Z1494" s="30" t="s">
        <v>8</v>
      </c>
      <c r="AB1494" s="18">
        <f t="shared" si="47"/>
        <v>-2.3494487956954586</v>
      </c>
      <c r="AD1494" s="28">
        <f t="shared" si="46"/>
        <v>0</v>
      </c>
    </row>
    <row r="1495" spans="1:30">
      <c r="A1495" s="14">
        <v>45134</v>
      </c>
      <c r="B1495" s="33">
        <v>0.30366522493976</v>
      </c>
      <c r="C1495" s="33">
        <v>0.30366522493976</v>
      </c>
      <c r="D1495" s="33">
        <v>0.26725547036565001</v>
      </c>
      <c r="E1495" s="33">
        <v>0.26725547036565001</v>
      </c>
      <c r="F1495" s="33">
        <v>0.90951626462441004</v>
      </c>
      <c r="G1495" s="33">
        <v>0.82862249348085004</v>
      </c>
      <c r="H1495" s="33">
        <v>0.43714222575074002</v>
      </c>
      <c r="I1495" s="33">
        <v>0.41755784545626001</v>
      </c>
      <c r="J1495" s="33">
        <v>6.88661512516E-3</v>
      </c>
      <c r="K1495" s="33">
        <v>6.88661512516E-3</v>
      </c>
      <c r="L1495" s="33">
        <v>2.7814653265099999E-3</v>
      </c>
      <c r="M1495" s="33">
        <v>2.7814653265099999E-3</v>
      </c>
      <c r="N1495" s="33">
        <v>1.5519740000410001E-2</v>
      </c>
      <c r="O1495" s="33">
        <v>1.105719495237E-2</v>
      </c>
      <c r="P1495" s="33">
        <v>7.4884663758399998E-3</v>
      </c>
      <c r="Q1495" s="33">
        <v>6.40808431345E-3</v>
      </c>
      <c r="R1495" s="33">
        <v>1.026229861136E-2</v>
      </c>
      <c r="S1495" s="33">
        <v>1.026229861136E-2</v>
      </c>
      <c r="T1495" s="33">
        <v>2.7272809370299999E-3</v>
      </c>
      <c r="U1495" s="33">
        <v>2.7272809370299999E-3</v>
      </c>
      <c r="V1495" s="33">
        <v>2.1185819925000002E-3</v>
      </c>
      <c r="W1495" s="33">
        <v>2.1185819925000002E-3</v>
      </c>
      <c r="X1495" s="33">
        <v>5.55905679372E-3</v>
      </c>
      <c r="Y1495" s="33">
        <v>5.55905679372E-3</v>
      </c>
      <c r="Z1495" s="30" t="s">
        <v>8</v>
      </c>
      <c r="AB1495" s="18">
        <f t="shared" si="47"/>
        <v>-0.8733321922976256</v>
      </c>
      <c r="AD1495" s="28">
        <f t="shared" si="46"/>
        <v>0</v>
      </c>
    </row>
    <row r="1496" spans="1:30">
      <c r="A1496" s="14">
        <v>45135</v>
      </c>
      <c r="B1496" s="33">
        <v>4.3803840495499997E-3</v>
      </c>
      <c r="C1496" s="33">
        <v>4.3803840495499997E-3</v>
      </c>
      <c r="D1496" s="33">
        <v>0.12355545922775001</v>
      </c>
      <c r="E1496" s="33">
        <v>0.12355545922775001</v>
      </c>
      <c r="F1496" s="33">
        <v>1.720559035189E-2</v>
      </c>
      <c r="G1496" s="33">
        <v>1.720559035189E-2</v>
      </c>
      <c r="H1496" s="33">
        <v>5.0689562036029999E-2</v>
      </c>
      <c r="I1496" s="33">
        <v>5.0689562036029999E-2</v>
      </c>
      <c r="J1496" s="33">
        <v>1.3800831910000001E-5</v>
      </c>
      <c r="K1496" s="33">
        <v>1.3800831910000001E-5</v>
      </c>
      <c r="L1496" s="33">
        <v>8.0975559830000004E-4</v>
      </c>
      <c r="M1496" s="33">
        <v>8.0975559830000004E-4</v>
      </c>
      <c r="N1496" s="33">
        <v>9.9167667730000003E-5</v>
      </c>
      <c r="O1496" s="33">
        <v>9.9167667730000003E-5</v>
      </c>
      <c r="P1496" s="33">
        <v>3.2302332369999999E-4</v>
      </c>
      <c r="Q1496" s="33">
        <v>3.2302332369999999E-4</v>
      </c>
      <c r="R1496" s="33"/>
      <c r="S1496" s="33"/>
      <c r="T1496" s="33">
        <v>3.2510633685999999E-4</v>
      </c>
      <c r="U1496" s="33">
        <v>3.2510633685999999E-4</v>
      </c>
      <c r="V1496" s="33">
        <v>1.8932009295E-4</v>
      </c>
      <c r="W1496" s="33">
        <v>1.8932009295E-4</v>
      </c>
      <c r="X1496" s="33">
        <v>1.6369425187999999E-4</v>
      </c>
      <c r="Y1496" s="33">
        <v>1.6369425187999999E-4</v>
      </c>
      <c r="Z1496" s="30" t="s">
        <v>8</v>
      </c>
      <c r="AB1496" s="18">
        <f t="shared" si="47"/>
        <v>-2.9820352665819594</v>
      </c>
      <c r="AD1496" s="28">
        <f t="shared" si="46"/>
        <v>0</v>
      </c>
    </row>
    <row r="1497" spans="1:30">
      <c r="A1497" s="14">
        <v>45136</v>
      </c>
      <c r="B1497" s="33">
        <v>3.6991749862680001E-2</v>
      </c>
      <c r="C1497" s="33">
        <v>3.6991749862680001E-2</v>
      </c>
      <c r="D1497" s="33">
        <v>7.2287996050559994E-2</v>
      </c>
      <c r="E1497" s="33">
        <v>7.2287996050559994E-2</v>
      </c>
      <c r="F1497" s="33">
        <v>0.12387393986382</v>
      </c>
      <c r="G1497" s="33">
        <v>0.12387393986382</v>
      </c>
      <c r="H1497" s="33">
        <v>7.0821772426789997E-2</v>
      </c>
      <c r="I1497" s="33">
        <v>7.0821772426789997E-2</v>
      </c>
      <c r="J1497" s="33">
        <v>1.8217098126999999E-4</v>
      </c>
      <c r="K1497" s="33">
        <v>1.8217098126999999E-4</v>
      </c>
      <c r="L1497" s="33">
        <v>2.7092194738999998E-4</v>
      </c>
      <c r="M1497" s="33">
        <v>2.7092194738999998E-4</v>
      </c>
      <c r="N1497" s="33">
        <v>9.8716905608E-4</v>
      </c>
      <c r="O1497" s="33">
        <v>9.8716905608E-4</v>
      </c>
      <c r="P1497" s="33">
        <v>4.0923562968999999E-4</v>
      </c>
      <c r="Q1497" s="33">
        <v>4.0923562968999999E-4</v>
      </c>
      <c r="R1497" s="33"/>
      <c r="S1497" s="33"/>
      <c r="T1497" s="33"/>
      <c r="U1497" s="33"/>
      <c r="V1497" s="33">
        <v>2.6955575138699998E-3</v>
      </c>
      <c r="W1497" s="33">
        <v>2.6955575138699998E-3</v>
      </c>
      <c r="X1497" s="33">
        <v>6.5259441748000005E-4</v>
      </c>
      <c r="Y1497" s="33">
        <v>6.5259441748000005E-4</v>
      </c>
      <c r="Z1497" s="30" t="s">
        <v>8</v>
      </c>
      <c r="AB1497" s="18">
        <f t="shared" si="47"/>
        <v>-2.6475888054046921</v>
      </c>
      <c r="AD1497" s="28">
        <f t="shared" si="46"/>
        <v>0</v>
      </c>
    </row>
    <row r="1498" spans="1:30">
      <c r="A1498" s="14">
        <v>45137</v>
      </c>
      <c r="B1498" s="33">
        <v>0.75078457729432002</v>
      </c>
      <c r="C1498" s="33">
        <v>0.75078457729432002</v>
      </c>
      <c r="D1498" s="33">
        <v>1.6667720252019999E-2</v>
      </c>
      <c r="E1498" s="33">
        <v>1.6667720252019999E-2</v>
      </c>
      <c r="F1498" s="33">
        <v>6.6442337381930006E-2</v>
      </c>
      <c r="G1498" s="33">
        <v>6.6442337381930006E-2</v>
      </c>
      <c r="H1498" s="33">
        <v>0.31896807143617001</v>
      </c>
      <c r="I1498" s="33">
        <v>0.31896807143617001</v>
      </c>
      <c r="J1498" s="33">
        <v>1.321567664099E-2</v>
      </c>
      <c r="K1498" s="33">
        <v>1.321567664099E-2</v>
      </c>
      <c r="L1498" s="33">
        <v>2.7092194738999998E-4</v>
      </c>
      <c r="M1498" s="33">
        <v>2.7092194738999998E-4</v>
      </c>
      <c r="N1498" s="33">
        <v>2.8398013941999999E-4</v>
      </c>
      <c r="O1498" s="33">
        <v>2.8398013941999999E-4</v>
      </c>
      <c r="P1498" s="33">
        <v>5.3920886568100002E-3</v>
      </c>
      <c r="Q1498" s="33">
        <v>5.3920886568100002E-3</v>
      </c>
      <c r="R1498" s="33"/>
      <c r="S1498" s="33"/>
      <c r="T1498" s="33"/>
      <c r="U1498" s="33"/>
      <c r="V1498" s="33">
        <v>4.9583833866999999E-4</v>
      </c>
      <c r="W1498" s="33">
        <v>4.9583833866999999E-4</v>
      </c>
      <c r="X1498" s="33">
        <v>1.2004245138E-4</v>
      </c>
      <c r="Y1498" s="33">
        <v>1.2004245138E-4</v>
      </c>
      <c r="Z1498" s="30" t="s">
        <v>8</v>
      </c>
      <c r="AB1498" s="18">
        <f t="shared" si="47"/>
        <v>-1.1426642707483716</v>
      </c>
      <c r="AD1498" s="28">
        <f t="shared" si="46"/>
        <v>0</v>
      </c>
    </row>
    <row r="1499" spans="1:30">
      <c r="A1499" s="14">
        <v>45138</v>
      </c>
      <c r="B1499" s="33">
        <v>0.56915734880499003</v>
      </c>
      <c r="C1499" s="33">
        <v>0.56915734880499003</v>
      </c>
      <c r="D1499" s="33">
        <v>4.3558228652099996E-3</v>
      </c>
      <c r="E1499" s="33">
        <v>4.3558228652099996E-3</v>
      </c>
      <c r="F1499" s="33">
        <v>1.0705600494040001E-2</v>
      </c>
      <c r="G1499" s="33">
        <v>1.0705600494040001E-2</v>
      </c>
      <c r="H1499" s="33">
        <v>0.22920032629720999</v>
      </c>
      <c r="I1499" s="33">
        <v>0.22920032629720999</v>
      </c>
      <c r="J1499" s="33">
        <v>1.299762349674E-2</v>
      </c>
      <c r="K1499" s="33">
        <v>1.299762349674E-2</v>
      </c>
      <c r="L1499" s="33">
        <v>3.6122926319999998E-5</v>
      </c>
      <c r="M1499" s="33">
        <v>3.6122926319999998E-5</v>
      </c>
      <c r="N1499" s="33">
        <v>5.409145513E-5</v>
      </c>
      <c r="O1499" s="33">
        <v>5.409145513E-5</v>
      </c>
      <c r="P1499" s="33">
        <v>5.1650992941999997E-3</v>
      </c>
      <c r="Q1499" s="33">
        <v>5.1650992941999997E-3</v>
      </c>
      <c r="R1499" s="33"/>
      <c r="S1499" s="33"/>
      <c r="T1499" s="33"/>
      <c r="U1499" s="33"/>
      <c r="V1499" s="33">
        <v>2.1997191752000001E-3</v>
      </c>
      <c r="W1499" s="33">
        <v>2.1997191752000001E-3</v>
      </c>
      <c r="X1499" s="33">
        <v>5.3255196610000005E-4</v>
      </c>
      <c r="Y1499" s="33">
        <v>5.3255196610000005E-4</v>
      </c>
      <c r="Z1499" s="30" t="s">
        <v>8</v>
      </c>
      <c r="AB1499" s="18">
        <f t="shared" si="47"/>
        <v>-1.4731588705072693</v>
      </c>
      <c r="AD1499" s="28">
        <f t="shared" si="46"/>
        <v>0</v>
      </c>
    </row>
    <row r="1500" spans="1:30">
      <c r="A1500" s="14">
        <v>45139</v>
      </c>
      <c r="B1500" s="33">
        <v>3.6296187934210002E-2</v>
      </c>
      <c r="C1500" s="33">
        <v>3.6296187934210002E-2</v>
      </c>
      <c r="D1500" s="33">
        <v>0.1034861634141</v>
      </c>
      <c r="E1500" s="33">
        <v>0.1034861634141</v>
      </c>
      <c r="F1500" s="33">
        <v>0.40502780075411998</v>
      </c>
      <c r="G1500" s="33">
        <v>0.40502780075411998</v>
      </c>
      <c r="H1500" s="33">
        <v>0.14992429140850999</v>
      </c>
      <c r="I1500" s="33">
        <v>0.14992429140850999</v>
      </c>
      <c r="J1500" s="33">
        <v>2.9533780295999999E-4</v>
      </c>
      <c r="K1500" s="33">
        <v>2.9533780295999999E-4</v>
      </c>
      <c r="L1500" s="33">
        <v>7.2546877022999995E-4</v>
      </c>
      <c r="M1500" s="33">
        <v>7.2546877022999995E-4</v>
      </c>
      <c r="N1500" s="33">
        <v>3.2950711415300001E-3</v>
      </c>
      <c r="O1500" s="33">
        <v>3.2950711415300001E-3</v>
      </c>
      <c r="P1500" s="33">
        <v>1.1775073185E-3</v>
      </c>
      <c r="Q1500" s="33">
        <v>1.1775073185E-3</v>
      </c>
      <c r="R1500" s="33"/>
      <c r="S1500" s="33"/>
      <c r="T1500" s="33">
        <v>4.37087408451E-3</v>
      </c>
      <c r="U1500" s="33">
        <v>4.37087408451E-3</v>
      </c>
      <c r="V1500" s="33">
        <v>2.23127252402E-3</v>
      </c>
      <c r="W1500" s="33">
        <v>2.23127252402E-3</v>
      </c>
      <c r="X1500" s="33">
        <v>2.12475138935E-3</v>
      </c>
      <c r="Y1500" s="33">
        <v>2.12475138935E-3</v>
      </c>
      <c r="Z1500" s="30" t="s">
        <v>8</v>
      </c>
      <c r="AB1500" s="18">
        <f t="shared" si="47"/>
        <v>-1.8976248362451527</v>
      </c>
      <c r="AD1500" s="28">
        <f t="shared" si="46"/>
        <v>0</v>
      </c>
    </row>
    <row r="1501" spans="1:30">
      <c r="A1501" s="14">
        <v>45140</v>
      </c>
      <c r="B1501" s="33">
        <v>1.0196054618170001E-2</v>
      </c>
      <c r="C1501" s="33">
        <v>1.0196054618170001E-2</v>
      </c>
      <c r="D1501" s="33">
        <v>2.0382361175080001E-2</v>
      </c>
      <c r="E1501" s="33">
        <v>2.0382361175080001E-2</v>
      </c>
      <c r="F1501" s="33">
        <v>2.2691365426090002E-2</v>
      </c>
      <c r="G1501" s="33">
        <v>2.2691365426090002E-2</v>
      </c>
      <c r="H1501" s="33">
        <v>1.691398139888E-2</v>
      </c>
      <c r="I1501" s="33">
        <v>1.691398139888E-2</v>
      </c>
      <c r="J1501" s="33">
        <v>1.0488632255E-4</v>
      </c>
      <c r="K1501" s="33">
        <v>1.0488632255E-4</v>
      </c>
      <c r="L1501" s="33">
        <v>3.9434194563999999E-4</v>
      </c>
      <c r="M1501" s="33">
        <v>3.9434194563999999E-4</v>
      </c>
      <c r="N1501" s="33">
        <v>2.6144203311999998E-4</v>
      </c>
      <c r="O1501" s="33">
        <v>2.6144203311999998E-4</v>
      </c>
      <c r="P1501" s="33">
        <v>2.4772396784000002E-4</v>
      </c>
      <c r="Q1501" s="33">
        <v>2.4772396784000002E-4</v>
      </c>
      <c r="R1501" s="33">
        <v>2.25781610115E-3</v>
      </c>
      <c r="S1501" s="33">
        <v>2.25781610115E-3</v>
      </c>
      <c r="T1501" s="33">
        <v>3.2330019054800001E-3</v>
      </c>
      <c r="U1501" s="33">
        <v>3.2330019054800001E-3</v>
      </c>
      <c r="V1501" s="33">
        <v>8.2083783156400008E-3</v>
      </c>
      <c r="W1501" s="33">
        <v>8.2083783156400008E-3</v>
      </c>
      <c r="X1501" s="33">
        <v>4.0519783814500004E-3</v>
      </c>
      <c r="Y1501" s="33">
        <v>4.0519783814500004E-3</v>
      </c>
      <c r="Z1501" s="30" t="s">
        <v>8</v>
      </c>
      <c r="AB1501" s="18">
        <f t="shared" si="47"/>
        <v>-4.0796146973696663</v>
      </c>
      <c r="AD1501" s="28">
        <f t="shared" ref="AD1501:AD1564" si="48">A1501-1-A1500</f>
        <v>0</v>
      </c>
    </row>
    <row r="1502" spans="1:30">
      <c r="A1502" s="14">
        <v>45141</v>
      </c>
      <c r="B1502" s="33">
        <v>5.9453983886150003E-2</v>
      </c>
      <c r="C1502" s="33">
        <v>5.9453983886150003E-2</v>
      </c>
      <c r="D1502" s="33">
        <v>1.0295034000700001E-2</v>
      </c>
      <c r="E1502" s="33">
        <v>1.0295034000700001E-2</v>
      </c>
      <c r="F1502" s="33">
        <v>7.7472486606730007E-2</v>
      </c>
      <c r="G1502" s="33">
        <v>7.7472486606730007E-2</v>
      </c>
      <c r="H1502" s="33">
        <v>4.5994810892220003E-2</v>
      </c>
      <c r="I1502" s="33">
        <v>4.5994810892220003E-2</v>
      </c>
      <c r="J1502" s="33">
        <v>4.0850462466000001E-4</v>
      </c>
      <c r="K1502" s="33">
        <v>4.0850462466000001E-4</v>
      </c>
      <c r="L1502" s="33">
        <v>5.1174145620000001E-5</v>
      </c>
      <c r="M1502" s="33">
        <v>5.1174145620000001E-5</v>
      </c>
      <c r="N1502" s="33">
        <v>4.5076212606000001E-4</v>
      </c>
      <c r="O1502" s="33">
        <v>4.5076212606000001E-4</v>
      </c>
      <c r="P1502" s="33">
        <v>2.8919317830999999E-4</v>
      </c>
      <c r="Q1502" s="33">
        <v>2.8919317830999999E-4</v>
      </c>
      <c r="R1502" s="33">
        <v>1.6008965019999999E-4</v>
      </c>
      <c r="S1502" s="33">
        <v>1.6008965019999999E-4</v>
      </c>
      <c r="T1502" s="33"/>
      <c r="U1502" s="33"/>
      <c r="V1502" s="33"/>
      <c r="W1502" s="33"/>
      <c r="X1502" s="33">
        <v>6.3295110729999995E-5</v>
      </c>
      <c r="Y1502" s="33">
        <v>6.3295110729999995E-5</v>
      </c>
      <c r="Z1502" s="30" t="s">
        <v>8</v>
      </c>
      <c r="AB1502" s="18">
        <f t="shared" si="47"/>
        <v>-3.0792266955470646</v>
      </c>
      <c r="AD1502" s="28">
        <f t="shared" si="48"/>
        <v>0</v>
      </c>
    </row>
    <row r="1503" spans="1:30">
      <c r="A1503" s="14">
        <v>45142</v>
      </c>
      <c r="B1503" s="33">
        <v>1.509534994769E-2</v>
      </c>
      <c r="C1503" s="33">
        <v>1.509534994769E-2</v>
      </c>
      <c r="D1503" s="33">
        <v>6.0313245976059998E-2</v>
      </c>
      <c r="E1503" s="33">
        <v>6.0313245976059998E-2</v>
      </c>
      <c r="F1503" s="33">
        <v>0.58907848444758004</v>
      </c>
      <c r="G1503" s="33">
        <v>0.52124779971737001</v>
      </c>
      <c r="H1503" s="33">
        <v>0.17044936800377999</v>
      </c>
      <c r="I1503" s="33">
        <v>0.15402756065553999</v>
      </c>
      <c r="J1503" s="33">
        <v>1.3524815275999999E-4</v>
      </c>
      <c r="K1503" s="33">
        <v>1.3524815275999999E-4</v>
      </c>
      <c r="L1503" s="33">
        <v>2.5286048423E-4</v>
      </c>
      <c r="M1503" s="33">
        <v>2.5286048423E-4</v>
      </c>
      <c r="N1503" s="33">
        <v>5.1522111009200001E-3</v>
      </c>
      <c r="O1503" s="33">
        <v>2.32593257049E-3</v>
      </c>
      <c r="P1503" s="33">
        <v>1.39249243596E-3</v>
      </c>
      <c r="Q1503" s="33">
        <v>7.0825046312000004E-4</v>
      </c>
      <c r="R1503" s="33">
        <v>5.2111941307800003E-3</v>
      </c>
      <c r="S1503" s="33">
        <v>5.2111941307800003E-3</v>
      </c>
      <c r="T1503" s="33">
        <v>3.672497509E-4</v>
      </c>
      <c r="U1503" s="33">
        <v>3.672497509E-4</v>
      </c>
      <c r="V1503" s="33">
        <v>1.2562740453420001E-2</v>
      </c>
      <c r="W1503" s="33">
        <v>5.1341806158800001E-3</v>
      </c>
      <c r="X1503" s="33">
        <v>5.2349421750099998E-3</v>
      </c>
      <c r="Y1503" s="33">
        <v>3.4364879943899998E-3</v>
      </c>
      <c r="Z1503" s="30" t="s">
        <v>8</v>
      </c>
      <c r="AB1503" s="18">
        <f t="shared" si="47"/>
        <v>-1.8706237272851718</v>
      </c>
      <c r="AD1503" s="28">
        <f t="shared" si="48"/>
        <v>0</v>
      </c>
    </row>
    <row r="1504" spans="1:30">
      <c r="A1504" s="14">
        <v>45143</v>
      </c>
      <c r="B1504" s="33">
        <v>1.563358239235E-2</v>
      </c>
      <c r="C1504" s="33">
        <v>1.563358239235E-2</v>
      </c>
      <c r="D1504" s="33">
        <v>0.39424260759363999</v>
      </c>
      <c r="E1504" s="33">
        <v>0.39424260759363999</v>
      </c>
      <c r="F1504" s="33">
        <v>8.7195425665940005E-2</v>
      </c>
      <c r="G1504" s="33">
        <v>8.7195425665940005E-2</v>
      </c>
      <c r="H1504" s="33">
        <v>0.17021473957609001</v>
      </c>
      <c r="I1504" s="33">
        <v>0.17021473957609001</v>
      </c>
      <c r="J1504" s="33">
        <v>6.4311876719999996E-4</v>
      </c>
      <c r="K1504" s="33">
        <v>6.4311876719999996E-4</v>
      </c>
      <c r="L1504" s="33">
        <v>1.1270353011299999E-2</v>
      </c>
      <c r="M1504" s="33">
        <v>1.1270353011299999E-2</v>
      </c>
      <c r="N1504" s="33">
        <v>3.7683713738999999E-3</v>
      </c>
      <c r="O1504" s="33">
        <v>3.7683713738999999E-3</v>
      </c>
      <c r="P1504" s="33">
        <v>5.2524028952099996E-3</v>
      </c>
      <c r="Q1504" s="33">
        <v>5.2524028952099996E-3</v>
      </c>
      <c r="R1504" s="33"/>
      <c r="S1504" s="33"/>
      <c r="T1504" s="33"/>
      <c r="U1504" s="33"/>
      <c r="V1504" s="33">
        <v>4.7059565961099998E-3</v>
      </c>
      <c r="W1504" s="33">
        <v>4.7059565961099998E-3</v>
      </c>
      <c r="X1504" s="33">
        <v>1.13931199306E-3</v>
      </c>
      <c r="Y1504" s="33">
        <v>1.13931199306E-3</v>
      </c>
      <c r="Z1504" s="30" t="s">
        <v>8</v>
      </c>
      <c r="AB1504" s="18">
        <f t="shared" si="47"/>
        <v>-1.7706944650879155</v>
      </c>
      <c r="AD1504" s="28">
        <f t="shared" si="48"/>
        <v>0</v>
      </c>
    </row>
    <row r="1505" spans="1:30">
      <c r="A1505" s="14">
        <v>45144</v>
      </c>
      <c r="B1505" s="33">
        <v>1.2776810186119999E-2</v>
      </c>
      <c r="C1505" s="33">
        <v>1.2776810186119999E-2</v>
      </c>
      <c r="D1505" s="33">
        <v>3.6122926318E-4</v>
      </c>
      <c r="E1505" s="33">
        <v>3.6122926318E-4</v>
      </c>
      <c r="F1505" s="33">
        <v>0.26988030011741998</v>
      </c>
      <c r="G1505" s="33">
        <v>0.26988030011741998</v>
      </c>
      <c r="H1505" s="33">
        <v>7.0520575003339997E-2</v>
      </c>
      <c r="I1505" s="33">
        <v>7.0520575003339997E-2</v>
      </c>
      <c r="J1505" s="33">
        <v>8.0044825099999996E-5</v>
      </c>
      <c r="K1505" s="33">
        <v>8.0044825099999996E-5</v>
      </c>
      <c r="L1505" s="33">
        <v>6.0204877199999997E-6</v>
      </c>
      <c r="M1505" s="33">
        <v>6.0204877199999997E-6</v>
      </c>
      <c r="N1505" s="33">
        <v>1.5370988498799999E-3</v>
      </c>
      <c r="O1505" s="33">
        <v>1.5370988498799999E-3</v>
      </c>
      <c r="P1505" s="33">
        <v>4.0596174465000001E-4</v>
      </c>
      <c r="Q1505" s="33">
        <v>4.0596174465000001E-4</v>
      </c>
      <c r="R1505" s="33"/>
      <c r="S1505" s="33"/>
      <c r="T1505" s="33"/>
      <c r="U1505" s="33"/>
      <c r="V1505" s="33">
        <v>8.2714850132899996E-3</v>
      </c>
      <c r="W1505" s="33">
        <v>8.2714850132899996E-3</v>
      </c>
      <c r="X1505" s="33">
        <v>2.0025263479500001E-3</v>
      </c>
      <c r="Y1505" s="33">
        <v>2.0025263479500001E-3</v>
      </c>
      <c r="Z1505" s="30" t="s">
        <v>8</v>
      </c>
      <c r="AB1505" s="18">
        <f t="shared" si="47"/>
        <v>-2.6518507677230887</v>
      </c>
      <c r="AD1505" s="28">
        <f t="shared" si="48"/>
        <v>0</v>
      </c>
    </row>
    <row r="1506" spans="1:30">
      <c r="A1506" s="14">
        <v>45145</v>
      </c>
      <c r="B1506" s="33">
        <v>3.2302227178250001E-2</v>
      </c>
      <c r="C1506" s="33">
        <v>3.2302227178250001E-2</v>
      </c>
      <c r="D1506" s="33">
        <v>1.3844111511469999E-2</v>
      </c>
      <c r="E1506" s="33">
        <v>1.3844111511469999E-2</v>
      </c>
      <c r="F1506" s="33">
        <v>2.3394554342759999E-2</v>
      </c>
      <c r="G1506" s="33">
        <v>2.3394554342759999E-2</v>
      </c>
      <c r="H1506" s="33">
        <v>2.3454112408839999E-2</v>
      </c>
      <c r="I1506" s="33">
        <v>2.3454112408839999E-2</v>
      </c>
      <c r="J1506" s="33">
        <v>3.4778096423999997E-4</v>
      </c>
      <c r="K1506" s="33">
        <v>3.4778096423999997E-4</v>
      </c>
      <c r="L1506" s="33">
        <v>2.3178877721E-4</v>
      </c>
      <c r="M1506" s="33">
        <v>2.3178877721E-4</v>
      </c>
      <c r="N1506" s="33">
        <v>9.0152425209999996E-5</v>
      </c>
      <c r="O1506" s="33">
        <v>9.0152425209999996E-5</v>
      </c>
      <c r="P1506" s="33">
        <v>2.4335878779000001E-4</v>
      </c>
      <c r="Q1506" s="33">
        <v>2.4335878779000001E-4</v>
      </c>
      <c r="R1506" s="33"/>
      <c r="S1506" s="33"/>
      <c r="T1506" s="33">
        <v>3.0102438599999999E-6</v>
      </c>
      <c r="U1506" s="33">
        <v>3.0102438599999999E-6</v>
      </c>
      <c r="V1506" s="33">
        <v>3.85401617785E-3</v>
      </c>
      <c r="W1506" s="33">
        <v>3.85401617785E-3</v>
      </c>
      <c r="X1506" s="33">
        <v>9.3414853071000002E-4</v>
      </c>
      <c r="Y1506" s="33">
        <v>9.3414853071000002E-4</v>
      </c>
      <c r="Z1506" s="30" t="s">
        <v>8</v>
      </c>
      <c r="AB1506" s="18">
        <f t="shared" si="47"/>
        <v>-3.7527094302183293</v>
      </c>
      <c r="AD1506" s="28">
        <f t="shared" si="48"/>
        <v>0</v>
      </c>
    </row>
    <row r="1507" spans="1:30">
      <c r="A1507" s="14">
        <v>45146</v>
      </c>
      <c r="B1507" s="33">
        <v>3.41984614833E-3</v>
      </c>
      <c r="C1507" s="33">
        <v>3.41984614833E-3</v>
      </c>
      <c r="D1507" s="33">
        <v>2.9620799580999998E-3</v>
      </c>
      <c r="E1507" s="33">
        <v>2.9620799580999998E-3</v>
      </c>
      <c r="F1507" s="33">
        <v>0.12620888767683999</v>
      </c>
      <c r="G1507" s="33">
        <v>0.12620888767683999</v>
      </c>
      <c r="H1507" s="33">
        <v>3.2981117868049997E-2</v>
      </c>
      <c r="I1507" s="33">
        <v>3.2981117868049997E-2</v>
      </c>
      <c r="J1507" s="33">
        <v>2.484149745E-5</v>
      </c>
      <c r="K1507" s="33">
        <v>2.484149745E-5</v>
      </c>
      <c r="L1507" s="33">
        <v>3.0102438599999999E-5</v>
      </c>
      <c r="M1507" s="33">
        <v>3.0102438599999999E-5</v>
      </c>
      <c r="N1507" s="33">
        <v>4.9133071741E-4</v>
      </c>
      <c r="O1507" s="33">
        <v>4.9133071741E-4</v>
      </c>
      <c r="P1507" s="33">
        <v>1.3968576160000001E-4</v>
      </c>
      <c r="Q1507" s="33">
        <v>1.3968576160000001E-4</v>
      </c>
      <c r="R1507" s="33"/>
      <c r="S1507" s="33"/>
      <c r="T1507" s="33"/>
      <c r="U1507" s="33"/>
      <c r="V1507" s="33">
        <v>3.1553348819999999E-5</v>
      </c>
      <c r="W1507" s="33">
        <v>3.1553348819999999E-5</v>
      </c>
      <c r="X1507" s="33">
        <v>7.6390650900000005E-6</v>
      </c>
      <c r="Y1507" s="33">
        <v>7.6390650900000005E-6</v>
      </c>
      <c r="Z1507" s="30" t="s">
        <v>8</v>
      </c>
      <c r="AB1507" s="18">
        <f t="shared" si="47"/>
        <v>-3.4118200670930987</v>
      </c>
      <c r="AD1507" s="28">
        <f t="shared" si="48"/>
        <v>0</v>
      </c>
    </row>
    <row r="1508" spans="1:30">
      <c r="A1508" s="14">
        <v>45147</v>
      </c>
      <c r="B1508" s="33">
        <v>3.33704115684E-3</v>
      </c>
      <c r="C1508" s="33">
        <v>3.33704115684E-3</v>
      </c>
      <c r="D1508" s="33">
        <v>1.49519113543389</v>
      </c>
      <c r="E1508" s="33">
        <v>1.49519113543389</v>
      </c>
      <c r="F1508" s="33">
        <v>0.11325398417374</v>
      </c>
      <c r="G1508" s="33">
        <v>0.11325398417374</v>
      </c>
      <c r="H1508" s="33">
        <v>0.57078548686762998</v>
      </c>
      <c r="I1508" s="33">
        <v>0.57078548686762998</v>
      </c>
      <c r="J1508" s="33">
        <v>1.6560998299999999E-5</v>
      </c>
      <c r="K1508" s="33">
        <v>1.6560998299999999E-5</v>
      </c>
      <c r="L1508" s="33">
        <v>9.2805818199300002E-3</v>
      </c>
      <c r="M1508" s="33">
        <v>9.2805818199300002E-3</v>
      </c>
      <c r="N1508" s="33">
        <v>2.0825210224199998E-3</v>
      </c>
      <c r="O1508" s="33">
        <v>2.0825210224199998E-3</v>
      </c>
      <c r="P1508" s="33">
        <v>3.8751885894200001E-3</v>
      </c>
      <c r="Q1508" s="33">
        <v>3.8751885894200001E-3</v>
      </c>
      <c r="R1508" s="33"/>
      <c r="S1508" s="33"/>
      <c r="T1508" s="33">
        <v>1.3546097369E-4</v>
      </c>
      <c r="U1508" s="33">
        <v>1.3546097369E-4</v>
      </c>
      <c r="V1508" s="33">
        <v>7.9153829336999996E-3</v>
      </c>
      <c r="W1508" s="33">
        <v>7.9153829336999996E-3</v>
      </c>
      <c r="X1508" s="33">
        <v>1.9654223175300002E-3</v>
      </c>
      <c r="Y1508" s="33">
        <v>1.9654223175300002E-3</v>
      </c>
      <c r="Z1508" s="30" t="s">
        <v>8</v>
      </c>
      <c r="AB1508" s="18">
        <f t="shared" si="47"/>
        <v>-0.56074181965289338</v>
      </c>
      <c r="AD1508" s="28">
        <f t="shared" si="48"/>
        <v>0</v>
      </c>
    </row>
    <row r="1509" spans="1:30">
      <c r="A1509" s="14">
        <v>45148</v>
      </c>
      <c r="B1509" s="33">
        <v>2.43446674966E-3</v>
      </c>
      <c r="C1509" s="33">
        <v>2.43446674966E-3</v>
      </c>
      <c r="D1509" s="33">
        <v>8.6935842672599996E-3</v>
      </c>
      <c r="E1509" s="33">
        <v>8.6935842672599996E-3</v>
      </c>
      <c r="F1509" s="33">
        <v>2.7293646733210001E-2</v>
      </c>
      <c r="G1509" s="33">
        <v>2.7293646733210001E-2</v>
      </c>
      <c r="H1509" s="33">
        <v>1.07219734979E-2</v>
      </c>
      <c r="I1509" s="33">
        <v>1.07219734979E-2</v>
      </c>
      <c r="J1509" s="33">
        <v>1.6560998299999999E-5</v>
      </c>
      <c r="K1509" s="33">
        <v>1.6560998299999999E-5</v>
      </c>
      <c r="L1509" s="33">
        <v>1.0535853509E-4</v>
      </c>
      <c r="M1509" s="33">
        <v>1.0535853509E-4</v>
      </c>
      <c r="N1509" s="33">
        <v>3.6511732211E-4</v>
      </c>
      <c r="O1509" s="33">
        <v>3.6511732211E-4</v>
      </c>
      <c r="P1509" s="33">
        <v>1.3313799153E-4</v>
      </c>
      <c r="Q1509" s="33">
        <v>1.3313799153E-4</v>
      </c>
      <c r="R1509" s="33"/>
      <c r="S1509" s="33"/>
      <c r="T1509" s="33">
        <v>2.6791170353000001E-4</v>
      </c>
      <c r="U1509" s="33">
        <v>2.6791170353000001E-4</v>
      </c>
      <c r="V1509" s="33">
        <v>2.1411200988099999E-3</v>
      </c>
      <c r="W1509" s="33">
        <v>2.1411200988099999E-3</v>
      </c>
      <c r="X1509" s="33">
        <v>6.1549038706000005E-4</v>
      </c>
      <c r="Y1509" s="33">
        <v>6.1549038706000005E-4</v>
      </c>
      <c r="Z1509" s="30" t="s">
        <v>8</v>
      </c>
      <c r="AB1509" s="18">
        <f t="shared" si="47"/>
        <v>-4.5354600453295193</v>
      </c>
      <c r="AD1509" s="28">
        <f t="shared" si="48"/>
        <v>0</v>
      </c>
    </row>
    <row r="1510" spans="1:30">
      <c r="A1510" s="14">
        <v>45149</v>
      </c>
      <c r="B1510" s="33">
        <v>1.15243018849176</v>
      </c>
      <c r="C1510" s="33">
        <v>1.15243018849176</v>
      </c>
      <c r="D1510" s="33">
        <v>3.3925448300599998E-3</v>
      </c>
      <c r="E1510" s="33">
        <v>3.3925448300599998E-3</v>
      </c>
      <c r="F1510" s="33">
        <v>1.384290489145E-2</v>
      </c>
      <c r="G1510" s="33">
        <v>1.384290489145E-2</v>
      </c>
      <c r="H1510" s="33">
        <v>0.46022093267528003</v>
      </c>
      <c r="I1510" s="33">
        <v>0.46022093267528003</v>
      </c>
      <c r="J1510" s="33">
        <v>2.0149214594700001E-3</v>
      </c>
      <c r="K1510" s="33">
        <v>2.0149214594700001E-3</v>
      </c>
      <c r="L1510" s="33">
        <v>2.7092194739999999E-5</v>
      </c>
      <c r="M1510" s="33">
        <v>2.7092194739999999E-5</v>
      </c>
      <c r="N1510" s="33">
        <v>1.262133953E-4</v>
      </c>
      <c r="O1510" s="33">
        <v>1.262133953E-4</v>
      </c>
      <c r="P1510" s="33">
        <v>8.3702327459000004E-4</v>
      </c>
      <c r="Q1510" s="33">
        <v>8.3702327459000004E-4</v>
      </c>
      <c r="R1510" s="33">
        <v>6.7817288026100001E-3</v>
      </c>
      <c r="S1510" s="33">
        <v>6.7817288026100001E-3</v>
      </c>
      <c r="T1510" s="33"/>
      <c r="U1510" s="33"/>
      <c r="V1510" s="33"/>
      <c r="W1510" s="33"/>
      <c r="X1510" s="33">
        <v>2.6813118457299999E-3</v>
      </c>
      <c r="Y1510" s="33">
        <v>2.6813118457299999E-3</v>
      </c>
      <c r="Z1510" s="30" t="s">
        <v>8</v>
      </c>
      <c r="AB1510" s="18">
        <f t="shared" si="47"/>
        <v>-0.77604861637604272</v>
      </c>
      <c r="AD1510" s="28">
        <f t="shared" si="48"/>
        <v>0</v>
      </c>
    </row>
    <row r="1511" spans="1:30">
      <c r="A1511" s="14">
        <v>45150</v>
      </c>
      <c r="B1511" s="33">
        <v>2.8733332045300002E-3</v>
      </c>
      <c r="C1511" s="33">
        <v>2.8733332045300002E-3</v>
      </c>
      <c r="D1511" s="33">
        <v>1.33513345916152</v>
      </c>
      <c r="E1511" s="33">
        <v>1.33513345916152</v>
      </c>
      <c r="F1511" s="33">
        <v>1.0092564002589999E-2</v>
      </c>
      <c r="G1511" s="33">
        <v>1.0092564002589999E-2</v>
      </c>
      <c r="H1511" s="33">
        <v>0.48760152453913003</v>
      </c>
      <c r="I1511" s="33">
        <v>0.48760152453913003</v>
      </c>
      <c r="J1511" s="33">
        <v>4.6922828510000002E-5</v>
      </c>
      <c r="K1511" s="33">
        <v>4.6922828510000002E-5</v>
      </c>
      <c r="L1511" s="33">
        <v>7.4292818461199998E-3</v>
      </c>
      <c r="M1511" s="33">
        <v>7.4292818461199998E-3</v>
      </c>
      <c r="N1511" s="33">
        <v>8.5644803950000006E-5</v>
      </c>
      <c r="O1511" s="33">
        <v>8.5644803950000006E-5</v>
      </c>
      <c r="P1511" s="33">
        <v>2.7326027113200001E-3</v>
      </c>
      <c r="Q1511" s="33">
        <v>2.7326027113200001E-3</v>
      </c>
      <c r="R1511" s="33"/>
      <c r="S1511" s="33"/>
      <c r="T1511" s="33">
        <v>1.35460973693E-3</v>
      </c>
      <c r="U1511" s="33">
        <v>1.35460973693E-3</v>
      </c>
      <c r="V1511" s="33">
        <v>3.6962494336999999E-4</v>
      </c>
      <c r="W1511" s="33">
        <v>3.6962494336999999E-4</v>
      </c>
      <c r="X1511" s="33">
        <v>5.8056894664999998E-4</v>
      </c>
      <c r="Y1511" s="33">
        <v>5.8056894664999998E-4</v>
      </c>
      <c r="Z1511" s="30" t="s">
        <v>8</v>
      </c>
      <c r="AB1511" s="18">
        <f t="shared" si="47"/>
        <v>-0.71825675476151218</v>
      </c>
      <c r="AD1511" s="28">
        <f t="shared" si="48"/>
        <v>0</v>
      </c>
    </row>
    <row r="1512" spans="1:30">
      <c r="A1512" s="14">
        <v>45151</v>
      </c>
      <c r="B1512" s="33">
        <v>1.065148207134E-2</v>
      </c>
      <c r="C1512" s="33">
        <v>1.065148207134E-2</v>
      </c>
      <c r="D1512" s="33">
        <v>2.0836907997919998E-2</v>
      </c>
      <c r="E1512" s="33">
        <v>2.0836907997919998E-2</v>
      </c>
      <c r="F1512" s="33">
        <v>3.6475671241149997E-2</v>
      </c>
      <c r="G1512" s="33">
        <v>3.6475671241149997E-2</v>
      </c>
      <c r="H1512" s="33">
        <v>2.059601077108E-2</v>
      </c>
      <c r="I1512" s="33">
        <v>2.059601077108E-2</v>
      </c>
      <c r="J1512" s="33">
        <v>1.2420748723000001E-4</v>
      </c>
      <c r="K1512" s="33">
        <v>1.2420748723000001E-4</v>
      </c>
      <c r="L1512" s="33">
        <v>2.1071707018999999E-4</v>
      </c>
      <c r="M1512" s="33">
        <v>2.1071707018999999E-4</v>
      </c>
      <c r="N1512" s="33">
        <v>2.1636582051E-4</v>
      </c>
      <c r="O1512" s="33">
        <v>2.1636582051E-4</v>
      </c>
      <c r="P1512" s="33">
        <v>1.7788108704E-4</v>
      </c>
      <c r="Q1512" s="33">
        <v>1.7788108704E-4</v>
      </c>
      <c r="R1512" s="33"/>
      <c r="S1512" s="33"/>
      <c r="T1512" s="33">
        <v>5.8097706495000001E-4</v>
      </c>
      <c r="U1512" s="33">
        <v>5.8097706495000001E-4</v>
      </c>
      <c r="V1512" s="33">
        <v>9.0152425209999996E-5</v>
      </c>
      <c r="W1512" s="33">
        <v>9.0152425209999996E-5</v>
      </c>
      <c r="X1512" s="33">
        <v>2.3244583766E-4</v>
      </c>
      <c r="Y1512" s="33">
        <v>2.3244583766E-4</v>
      </c>
      <c r="Z1512" s="30" t="s">
        <v>8</v>
      </c>
      <c r="AB1512" s="18">
        <f t="shared" si="47"/>
        <v>-3.8826578738288702</v>
      </c>
      <c r="AD1512" s="28">
        <f t="shared" si="48"/>
        <v>0</v>
      </c>
    </row>
    <row r="1513" spans="1:30">
      <c r="A1513" s="14">
        <v>45152</v>
      </c>
      <c r="B1513" s="33">
        <v>8.7469672671900006E-3</v>
      </c>
      <c r="C1513" s="33">
        <v>8.7469672671900006E-3</v>
      </c>
      <c r="D1513" s="33">
        <v>5.7495657723200004E-3</v>
      </c>
      <c r="E1513" s="33">
        <v>5.7495657723200004E-3</v>
      </c>
      <c r="F1513" s="33">
        <v>1.919345132783E-2</v>
      </c>
      <c r="G1513" s="33">
        <v>1.919345132783E-2</v>
      </c>
      <c r="H1513" s="33">
        <v>1.01894215318E-2</v>
      </c>
      <c r="I1513" s="33">
        <v>1.01894215318E-2</v>
      </c>
      <c r="J1513" s="33">
        <v>3.5882162979999999E-5</v>
      </c>
      <c r="K1513" s="33">
        <v>3.5882162979999999E-5</v>
      </c>
      <c r="L1513" s="33">
        <v>4.2143414039999998E-5</v>
      </c>
      <c r="M1513" s="33">
        <v>4.2143414039999998E-5</v>
      </c>
      <c r="N1513" s="33">
        <v>2.8848776067999998E-4</v>
      </c>
      <c r="O1513" s="33">
        <v>2.8848776067999998E-4</v>
      </c>
      <c r="P1513" s="33">
        <v>9.9307846140000002E-5</v>
      </c>
      <c r="Q1513" s="33">
        <v>9.9307846140000002E-5</v>
      </c>
      <c r="R1513" s="33"/>
      <c r="S1513" s="33"/>
      <c r="T1513" s="33"/>
      <c r="U1513" s="33"/>
      <c r="V1513" s="33">
        <v>1.1584586639899999E-3</v>
      </c>
      <c r="W1513" s="33">
        <v>1.1584586639899999E-3</v>
      </c>
      <c r="X1513" s="33">
        <v>2.8046281821000001E-4</v>
      </c>
      <c r="Y1513" s="33">
        <v>2.8046281821000001E-4</v>
      </c>
      <c r="Z1513" s="30" t="s">
        <v>8</v>
      </c>
      <c r="AB1513" s="18">
        <f t="shared" si="47"/>
        <v>-4.5864052015826289</v>
      </c>
      <c r="AD1513" s="28">
        <f t="shared" si="48"/>
        <v>0</v>
      </c>
    </row>
    <row r="1514" spans="1:30">
      <c r="A1514" s="14">
        <v>45153</v>
      </c>
      <c r="B1514" s="33">
        <v>3.7466498480529999E-2</v>
      </c>
      <c r="C1514" s="33">
        <v>3.7466498480529999E-2</v>
      </c>
      <c r="D1514" s="33">
        <v>3.472918341115E-2</v>
      </c>
      <c r="E1514" s="33">
        <v>3.472918341115E-2</v>
      </c>
      <c r="F1514" s="33">
        <v>5.9942347524080002E-2</v>
      </c>
      <c r="G1514" s="33">
        <v>5.9942347524080002E-2</v>
      </c>
      <c r="H1514" s="33">
        <v>4.191555013546E-2</v>
      </c>
      <c r="I1514" s="33">
        <v>4.191555013546E-2</v>
      </c>
      <c r="J1514" s="33">
        <v>6.3207810167E-4</v>
      </c>
      <c r="K1514" s="33">
        <v>6.3207810167E-4</v>
      </c>
      <c r="L1514" s="33">
        <v>2.2275804563000001E-4</v>
      </c>
      <c r="M1514" s="33">
        <v>2.2275804563000001E-4</v>
      </c>
      <c r="N1514" s="33">
        <v>5.9500600640999995E-4</v>
      </c>
      <c r="O1514" s="33">
        <v>5.9500600640999995E-4</v>
      </c>
      <c r="P1514" s="33">
        <v>4.7471333043999999E-4</v>
      </c>
      <c r="Q1514" s="33">
        <v>4.7471333043999999E-4</v>
      </c>
      <c r="R1514" s="33"/>
      <c r="S1514" s="33"/>
      <c r="T1514" s="33">
        <v>1.7098185123999999E-3</v>
      </c>
      <c r="U1514" s="33">
        <v>1.7098185123999999E-3</v>
      </c>
      <c r="V1514" s="33">
        <v>2.4341154806999999E-4</v>
      </c>
      <c r="W1514" s="33">
        <v>2.4341154806999999E-4</v>
      </c>
      <c r="X1514" s="33">
        <v>6.7878549778000005E-4</v>
      </c>
      <c r="Y1514" s="33">
        <v>6.7878549778000005E-4</v>
      </c>
      <c r="Z1514" s="30" t="s">
        <v>8</v>
      </c>
      <c r="AB1514" s="18">
        <f t="shared" si="47"/>
        <v>-3.1720983959525628</v>
      </c>
      <c r="AD1514" s="28">
        <f t="shared" si="48"/>
        <v>0</v>
      </c>
    </row>
    <row r="1515" spans="1:30">
      <c r="A1515" s="14">
        <v>45154</v>
      </c>
      <c r="B1515" s="33">
        <v>3.9586306262539998E-2</v>
      </c>
      <c r="C1515" s="33">
        <v>3.9586306262539998E-2</v>
      </c>
      <c r="D1515" s="33">
        <v>3.6658749725320003E-2</v>
      </c>
      <c r="E1515" s="33">
        <v>3.6658749725320003E-2</v>
      </c>
      <c r="F1515" s="33">
        <v>0.54410143950885004</v>
      </c>
      <c r="G1515" s="33">
        <v>0.54410143950885004</v>
      </c>
      <c r="H1515" s="33">
        <v>0.16066809080666</v>
      </c>
      <c r="I1515" s="33">
        <v>0.16066809080666</v>
      </c>
      <c r="J1515" s="33">
        <v>3.0913863488000001E-4</v>
      </c>
      <c r="K1515" s="33">
        <v>3.0913863488000001E-4</v>
      </c>
      <c r="L1515" s="33">
        <v>3.3112682457999998E-4</v>
      </c>
      <c r="M1515" s="33">
        <v>3.3112682457999998E-4</v>
      </c>
      <c r="N1515" s="33">
        <v>7.4240522162800004E-3</v>
      </c>
      <c r="O1515" s="33">
        <v>7.4240522162800004E-3</v>
      </c>
      <c r="P1515" s="33">
        <v>2.0396303783799998E-3</v>
      </c>
      <c r="Q1515" s="33">
        <v>2.0396303783799998E-3</v>
      </c>
      <c r="R1515" s="33"/>
      <c r="S1515" s="33"/>
      <c r="T1515" s="33">
        <v>7.9319925707199996E-3</v>
      </c>
      <c r="U1515" s="33">
        <v>7.9319925707199996E-3</v>
      </c>
      <c r="V1515" s="33">
        <v>2.0780134011599998E-3</v>
      </c>
      <c r="W1515" s="33">
        <v>2.0780134011599998E-3</v>
      </c>
      <c r="X1515" s="33">
        <v>3.3786493587300002E-3</v>
      </c>
      <c r="Y1515" s="33">
        <v>3.3786493587300002E-3</v>
      </c>
      <c r="Z1515" s="30" t="s">
        <v>8</v>
      </c>
      <c r="AB1515" s="18">
        <f t="shared" si="47"/>
        <v>-1.8284145896970636</v>
      </c>
      <c r="AD1515" s="28">
        <f t="shared" si="48"/>
        <v>0</v>
      </c>
    </row>
    <row r="1516" spans="1:30">
      <c r="A1516" s="14">
        <v>45155</v>
      </c>
      <c r="B1516" s="33">
        <v>0.53876515676365</v>
      </c>
      <c r="C1516" s="33">
        <v>0.53876515676365</v>
      </c>
      <c r="D1516" s="33">
        <v>3.7417331177999999E-3</v>
      </c>
      <c r="E1516" s="33">
        <v>3.7417331177999999E-3</v>
      </c>
      <c r="F1516" s="33">
        <v>6.4986375714740002E-2</v>
      </c>
      <c r="G1516" s="33">
        <v>6.4986375714740002E-2</v>
      </c>
      <c r="H1516" s="33">
        <v>0.23010282727254999</v>
      </c>
      <c r="I1516" s="33">
        <v>0.23010282727254999</v>
      </c>
      <c r="J1516" s="33">
        <v>8.7994104284600007E-3</v>
      </c>
      <c r="K1516" s="33">
        <v>8.7994104284600007E-3</v>
      </c>
      <c r="L1516" s="33">
        <v>2.7092194739999999E-5</v>
      </c>
      <c r="M1516" s="33">
        <v>2.7092194739999999E-5</v>
      </c>
      <c r="N1516" s="33">
        <v>4.1920877724000002E-4</v>
      </c>
      <c r="O1516" s="33">
        <v>4.1920877724000002E-4</v>
      </c>
      <c r="P1516" s="33">
        <v>3.59036059115E-3</v>
      </c>
      <c r="Q1516" s="33">
        <v>3.59036059115E-3</v>
      </c>
      <c r="R1516" s="33">
        <v>6.1993336958399998E-3</v>
      </c>
      <c r="S1516" s="33">
        <v>6.1993336958399998E-3</v>
      </c>
      <c r="T1516" s="33"/>
      <c r="U1516" s="33"/>
      <c r="V1516" s="33">
        <v>1.1223976939E-3</v>
      </c>
      <c r="W1516" s="33">
        <v>1.1223976939E-3</v>
      </c>
      <c r="X1516" s="33">
        <v>2.7227810562099998E-3</v>
      </c>
      <c r="Y1516" s="33">
        <v>2.7227810562099998E-3</v>
      </c>
      <c r="Z1516" s="30" t="s">
        <v>8</v>
      </c>
      <c r="AB1516" s="18">
        <f t="shared" si="47"/>
        <v>-1.4692289948691932</v>
      </c>
      <c r="AD1516" s="28">
        <f t="shared" si="48"/>
        <v>0</v>
      </c>
    </row>
    <row r="1517" spans="1:30">
      <c r="A1517" s="14">
        <v>45156</v>
      </c>
      <c r="B1517" s="33">
        <v>1.756845902671E-2</v>
      </c>
      <c r="C1517" s="33">
        <v>1.756845902671E-2</v>
      </c>
      <c r="D1517" s="33">
        <v>3.5581082423499998E-3</v>
      </c>
      <c r="E1517" s="33">
        <v>3.5581082423499998E-3</v>
      </c>
      <c r="F1517" s="33">
        <v>0.69773920255671995</v>
      </c>
      <c r="G1517" s="33">
        <v>0.69773920255671995</v>
      </c>
      <c r="H1517" s="33">
        <v>0.17715864974067999</v>
      </c>
      <c r="I1517" s="33">
        <v>0.17715864974067999</v>
      </c>
      <c r="J1517" s="33">
        <v>2.4565480807000001E-4</v>
      </c>
      <c r="K1517" s="33">
        <v>2.4565480807000001E-4</v>
      </c>
      <c r="L1517" s="33">
        <v>2.1071707019999999E-5</v>
      </c>
      <c r="M1517" s="33">
        <v>2.1071707019999999E-5</v>
      </c>
      <c r="N1517" s="33">
        <v>7.4961741564599999E-3</v>
      </c>
      <c r="O1517" s="33">
        <v>7.4961741564599999E-3</v>
      </c>
      <c r="P1517" s="33">
        <v>1.9195879269999999E-3</v>
      </c>
      <c r="Q1517" s="33">
        <v>1.9195879269999999E-3</v>
      </c>
      <c r="R1517" s="33"/>
      <c r="S1517" s="33"/>
      <c r="T1517" s="33"/>
      <c r="U1517" s="33"/>
      <c r="V1517" s="33">
        <v>9.5020656174400007E-3</v>
      </c>
      <c r="W1517" s="33">
        <v>9.5020656174400007E-3</v>
      </c>
      <c r="X1517" s="33">
        <v>2.30044988637E-3</v>
      </c>
      <c r="Y1517" s="33">
        <v>2.30044988637E-3</v>
      </c>
      <c r="Z1517" s="30" t="s">
        <v>8</v>
      </c>
      <c r="AB1517" s="18">
        <f t="shared" si="47"/>
        <v>-1.7307096216502469</v>
      </c>
      <c r="AD1517" s="28">
        <f t="shared" si="48"/>
        <v>0</v>
      </c>
    </row>
    <row r="1518" spans="1:30">
      <c r="A1518" s="14">
        <v>45157</v>
      </c>
      <c r="B1518" s="33">
        <v>3.6489399581010003E-2</v>
      </c>
      <c r="C1518" s="33">
        <v>3.6489399581010003E-2</v>
      </c>
      <c r="D1518" s="33">
        <v>0.13569878295841001</v>
      </c>
      <c r="E1518" s="33">
        <v>0.13569878295841001</v>
      </c>
      <c r="F1518" s="33">
        <v>0.52391180388240999</v>
      </c>
      <c r="G1518" s="33">
        <v>0.52391180388240999</v>
      </c>
      <c r="H1518" s="33">
        <v>0.19046044464815001</v>
      </c>
      <c r="I1518" s="33">
        <v>0.19046044464815001</v>
      </c>
      <c r="J1518" s="33">
        <v>1.2972781999E-4</v>
      </c>
      <c r="K1518" s="33">
        <v>1.2972781999E-4</v>
      </c>
      <c r="L1518" s="33">
        <v>1.7910950966100001E-3</v>
      </c>
      <c r="M1518" s="33">
        <v>1.7910950966100001E-3</v>
      </c>
      <c r="N1518" s="33">
        <v>5.0710739182299996E-3</v>
      </c>
      <c r="O1518" s="33">
        <v>5.0710739182299996E-3</v>
      </c>
      <c r="P1518" s="33">
        <v>1.9283182871000001E-3</v>
      </c>
      <c r="Q1518" s="33">
        <v>1.9283182871000001E-3</v>
      </c>
      <c r="R1518" s="33"/>
      <c r="S1518" s="33"/>
      <c r="T1518" s="33"/>
      <c r="U1518" s="33"/>
      <c r="V1518" s="33">
        <v>2.85783187925E-3</v>
      </c>
      <c r="W1518" s="33">
        <v>2.85783187925E-3</v>
      </c>
      <c r="X1518" s="33">
        <v>6.9188103792999995E-4</v>
      </c>
      <c r="Y1518" s="33">
        <v>6.9188103792999995E-4</v>
      </c>
      <c r="Z1518" s="30" t="s">
        <v>8</v>
      </c>
      <c r="AB1518" s="18">
        <f t="shared" si="47"/>
        <v>-1.6583107456177335</v>
      </c>
      <c r="AD1518" s="28">
        <f t="shared" si="48"/>
        <v>0</v>
      </c>
    </row>
    <row r="1519" spans="1:30">
      <c r="A1519" s="14">
        <v>45158</v>
      </c>
      <c r="B1519" s="33">
        <v>4.0298429189000002E-4</v>
      </c>
      <c r="C1519" s="33">
        <v>4.0298429189000002E-4</v>
      </c>
      <c r="D1519" s="33">
        <v>4.0337267722099996E-3</v>
      </c>
      <c r="E1519" s="33">
        <v>4.0337267722099996E-3</v>
      </c>
      <c r="F1519" s="33">
        <v>0.4254653555499</v>
      </c>
      <c r="G1519" s="33">
        <v>0.4254653555499</v>
      </c>
      <c r="H1519" s="33">
        <v>0.10462681802928001</v>
      </c>
      <c r="I1519" s="33">
        <v>0.10462681802928001</v>
      </c>
      <c r="J1519" s="33">
        <v>5.5203327700000004E-6</v>
      </c>
      <c r="K1519" s="33">
        <v>5.5203327700000004E-6</v>
      </c>
      <c r="L1519" s="33">
        <v>9.9338047380000005E-5</v>
      </c>
      <c r="M1519" s="33">
        <v>9.9338047380000005E-5</v>
      </c>
      <c r="N1519" s="33">
        <v>1.3252406506300001E-3</v>
      </c>
      <c r="O1519" s="33">
        <v>1.3252406506300001E-3</v>
      </c>
      <c r="P1519" s="33">
        <v>3.5903605911999999E-4</v>
      </c>
      <c r="Q1519" s="33">
        <v>3.5903605911999999E-4</v>
      </c>
      <c r="R1519" s="33"/>
      <c r="S1519" s="33"/>
      <c r="T1519" s="33"/>
      <c r="U1519" s="33"/>
      <c r="V1519" s="33">
        <v>3.0651824571999999E-4</v>
      </c>
      <c r="W1519" s="33">
        <v>3.0651824571999999E-4</v>
      </c>
      <c r="X1519" s="33">
        <v>7.4208060849999998E-5</v>
      </c>
      <c r="Y1519" s="33">
        <v>7.4208060849999998E-5</v>
      </c>
      <c r="Z1519" s="30" t="s">
        <v>8</v>
      </c>
      <c r="AB1519" s="18">
        <f t="shared" si="47"/>
        <v>-2.2573553736995269</v>
      </c>
      <c r="AD1519" s="28">
        <f t="shared" si="48"/>
        <v>0</v>
      </c>
    </row>
    <row r="1520" spans="1:30">
      <c r="A1520" s="14">
        <v>45159</v>
      </c>
      <c r="B1520" s="33">
        <v>2.70496305517E-3</v>
      </c>
      <c r="C1520" s="33">
        <v>2.70496305517E-3</v>
      </c>
      <c r="D1520" s="33">
        <v>1.0372487575218501</v>
      </c>
      <c r="E1520" s="33">
        <v>1.0372487575218501</v>
      </c>
      <c r="F1520" s="33">
        <v>2.0338387128040002E-2</v>
      </c>
      <c r="G1520" s="33">
        <v>2.0338387128040002E-2</v>
      </c>
      <c r="H1520" s="33">
        <v>0.38202418855394998</v>
      </c>
      <c r="I1520" s="33">
        <v>0.38202418855394998</v>
      </c>
      <c r="J1520" s="33">
        <v>1.6560998299999999E-5</v>
      </c>
      <c r="K1520" s="33">
        <v>1.6560998299999999E-5</v>
      </c>
      <c r="L1520" s="33">
        <v>9.5816062059199993E-3</v>
      </c>
      <c r="M1520" s="33">
        <v>9.5816062059199993E-3</v>
      </c>
      <c r="N1520" s="33">
        <v>1.9382771420999999E-4</v>
      </c>
      <c r="O1520" s="33">
        <v>1.9382771420999999E-4</v>
      </c>
      <c r="P1520" s="33">
        <v>3.5270654804299998E-3</v>
      </c>
      <c r="Q1520" s="33">
        <v>3.5270654804299998E-3</v>
      </c>
      <c r="R1520" s="33">
        <v>1.494354079664E-2</v>
      </c>
      <c r="S1520" s="33">
        <v>1.494354079664E-2</v>
      </c>
      <c r="T1520" s="33">
        <v>2.5346253299979998E-2</v>
      </c>
      <c r="U1520" s="33">
        <v>2.5346253299979998E-2</v>
      </c>
      <c r="V1520" s="33">
        <v>2.5152526634399999E-3</v>
      </c>
      <c r="W1520" s="33">
        <v>2.5152526634399999E-3</v>
      </c>
      <c r="X1520" s="33">
        <v>1.5705917820029999E-2</v>
      </c>
      <c r="Y1520" s="33">
        <v>1.5705917820029999E-2</v>
      </c>
      <c r="Z1520" s="30" t="s">
        <v>8</v>
      </c>
      <c r="AB1520" s="18">
        <f t="shared" si="47"/>
        <v>-0.96227135155838184</v>
      </c>
      <c r="AD1520" s="28">
        <f t="shared" si="48"/>
        <v>0</v>
      </c>
    </row>
    <row r="1521" spans="1:30">
      <c r="A1521" s="14">
        <v>45160</v>
      </c>
      <c r="B1521" s="33">
        <v>2.2545039014949999E-2</v>
      </c>
      <c r="C1521" s="33">
        <v>2.2545039014949999E-2</v>
      </c>
      <c r="D1521" s="33">
        <v>8.5779909030429993E-2</v>
      </c>
      <c r="E1521" s="33">
        <v>8.5779909030429993E-2</v>
      </c>
      <c r="F1521" s="33">
        <v>0.23147536697672</v>
      </c>
      <c r="G1521" s="33">
        <v>0.23147536697672</v>
      </c>
      <c r="H1521" s="33">
        <v>9.6051421820989996E-2</v>
      </c>
      <c r="I1521" s="33">
        <v>9.6051421820989996E-2</v>
      </c>
      <c r="J1521" s="33">
        <v>2.1529297785999999E-4</v>
      </c>
      <c r="K1521" s="33">
        <v>2.1529297785999999E-4</v>
      </c>
      <c r="L1521" s="33">
        <v>5.3582340704999998E-4</v>
      </c>
      <c r="M1521" s="33">
        <v>5.3582340704999998E-4</v>
      </c>
      <c r="N1521" s="33">
        <v>1.058840234126E-2</v>
      </c>
      <c r="O1521" s="33">
        <v>1.058840234126E-2</v>
      </c>
      <c r="P1521" s="33">
        <v>2.8428235075899999E-3</v>
      </c>
      <c r="Q1521" s="33">
        <v>2.8428235075899999E-3</v>
      </c>
      <c r="R1521" s="33">
        <v>8.2059746561500002E-3</v>
      </c>
      <c r="S1521" s="33">
        <v>8.2059746561500002E-3</v>
      </c>
      <c r="T1521" s="33">
        <v>7.8567364741999996E-4</v>
      </c>
      <c r="U1521" s="33">
        <v>7.8567364741999996E-4</v>
      </c>
      <c r="V1521" s="33">
        <v>2.13210485629E-3</v>
      </c>
      <c r="W1521" s="33">
        <v>2.13210485629E-3</v>
      </c>
      <c r="X1521" s="33">
        <v>4.0454306113699998E-3</v>
      </c>
      <c r="Y1521" s="33">
        <v>4.0454306113699998E-3</v>
      </c>
      <c r="Z1521" s="30" t="s">
        <v>8</v>
      </c>
      <c r="AB1521" s="18">
        <f t="shared" si="47"/>
        <v>-2.3428715869516781</v>
      </c>
      <c r="AD1521" s="28">
        <f t="shared" si="48"/>
        <v>0</v>
      </c>
    </row>
    <row r="1522" spans="1:30">
      <c r="A1522" s="14">
        <v>45161</v>
      </c>
      <c r="B1522" s="33">
        <v>4.2525883460259997E-2</v>
      </c>
      <c r="C1522" s="33">
        <v>4.2525883460259997E-2</v>
      </c>
      <c r="D1522" s="33">
        <v>5.6231355302099996E-3</v>
      </c>
      <c r="E1522" s="33">
        <v>5.6231355302099996E-3</v>
      </c>
      <c r="F1522" s="33">
        <v>1.273853768259E-2</v>
      </c>
      <c r="G1522" s="33">
        <v>1.273853768259E-2</v>
      </c>
      <c r="H1522" s="33">
        <v>2.1936121046440001E-2</v>
      </c>
      <c r="I1522" s="33">
        <v>2.1936121046440001E-2</v>
      </c>
      <c r="J1522" s="33">
        <v>3.3674029871000002E-4</v>
      </c>
      <c r="K1522" s="33">
        <v>3.3674029871000002E-4</v>
      </c>
      <c r="L1522" s="33">
        <v>5.4184389479999997E-5</v>
      </c>
      <c r="M1522" s="33">
        <v>5.4184389479999997E-5</v>
      </c>
      <c r="N1522" s="33">
        <v>1.3522863782000001E-4</v>
      </c>
      <c r="O1522" s="33">
        <v>1.3522863782000001E-4</v>
      </c>
      <c r="P1522" s="33">
        <v>1.8552015213E-4</v>
      </c>
      <c r="Q1522" s="33">
        <v>1.8552015213E-4</v>
      </c>
      <c r="R1522" s="33"/>
      <c r="S1522" s="33"/>
      <c r="T1522" s="33">
        <v>2.8085575212400001E-3</v>
      </c>
      <c r="U1522" s="33">
        <v>2.8085575212400001E-3</v>
      </c>
      <c r="V1522" s="33">
        <v>8.6050489865699999E-3</v>
      </c>
      <c r="W1522" s="33">
        <v>8.6050489865699999E-3</v>
      </c>
      <c r="X1522" s="33">
        <v>3.1014604255500001E-3</v>
      </c>
      <c r="Y1522" s="33">
        <v>3.1014604255500001E-3</v>
      </c>
      <c r="Z1522" s="30" t="s">
        <v>8</v>
      </c>
      <c r="AB1522" s="18">
        <f t="shared" si="47"/>
        <v>-3.8196206380136544</v>
      </c>
      <c r="AD1522" s="28">
        <f t="shared" si="48"/>
        <v>0</v>
      </c>
    </row>
    <row r="1523" spans="1:30">
      <c r="A1523" s="14">
        <v>45162</v>
      </c>
      <c r="B1523" s="33">
        <v>2.0323105076770001E-2</v>
      </c>
      <c r="C1523" s="33">
        <v>2.0323105076770001E-2</v>
      </c>
      <c r="D1523" s="33">
        <v>0.27689427120491</v>
      </c>
      <c r="E1523" s="33">
        <v>0.27689427120491</v>
      </c>
      <c r="F1523" s="33">
        <v>1.7762326653789899</v>
      </c>
      <c r="G1523" s="33">
        <v>1.7762326653789899</v>
      </c>
      <c r="H1523" s="33">
        <v>0.53844277658189998</v>
      </c>
      <c r="I1523" s="33">
        <v>0.53844277658189998</v>
      </c>
      <c r="J1523" s="33">
        <v>1.4904898467000001E-4</v>
      </c>
      <c r="K1523" s="33">
        <v>1.4904898467000001E-4</v>
      </c>
      <c r="L1523" s="33">
        <v>3.0132541037100002E-3</v>
      </c>
      <c r="M1523" s="33">
        <v>3.0132541037100002E-3</v>
      </c>
      <c r="N1523" s="33">
        <v>1.042612797588E-2</v>
      </c>
      <c r="O1523" s="33">
        <v>1.042612797588E-2</v>
      </c>
      <c r="P1523" s="33">
        <v>3.6754816021299999E-3</v>
      </c>
      <c r="Q1523" s="33">
        <v>3.6754816021299999E-3</v>
      </c>
      <c r="R1523" s="33">
        <v>6.4035860081599998E-3</v>
      </c>
      <c r="S1523" s="33">
        <v>6.4035860081599998E-3</v>
      </c>
      <c r="T1523" s="33">
        <v>8.5731745128699993E-3</v>
      </c>
      <c r="U1523" s="33">
        <v>8.5731745128699993E-3</v>
      </c>
      <c r="V1523" s="33">
        <v>2.1451769579420001E-2</v>
      </c>
      <c r="W1523" s="33">
        <v>2.1451769579420001E-2</v>
      </c>
      <c r="X1523" s="33">
        <v>1.083328558918E-2</v>
      </c>
      <c r="Y1523" s="33">
        <v>1.083328558918E-2</v>
      </c>
      <c r="Z1523" s="30" t="s">
        <v>8</v>
      </c>
      <c r="AB1523" s="18">
        <f t="shared" si="47"/>
        <v>-0.61907405250402914</v>
      </c>
      <c r="AD1523" s="28">
        <f t="shared" si="48"/>
        <v>0</v>
      </c>
    </row>
    <row r="1524" spans="1:30">
      <c r="A1524" s="14">
        <v>45163</v>
      </c>
      <c r="B1524" s="33">
        <v>7.0108226123899997E-3</v>
      </c>
      <c r="C1524" s="33">
        <v>7.0108226123899997E-3</v>
      </c>
      <c r="D1524" s="33">
        <v>1.44491705273E-3</v>
      </c>
      <c r="E1524" s="33">
        <v>1.44491705273E-3</v>
      </c>
      <c r="F1524" s="33">
        <v>0.10692528392379</v>
      </c>
      <c r="G1524" s="33">
        <v>0.10692528392379</v>
      </c>
      <c r="H1524" s="33">
        <v>2.91823199295E-2</v>
      </c>
      <c r="I1524" s="33">
        <v>2.91823199295E-2</v>
      </c>
      <c r="J1524" s="33">
        <v>3.8642329360000001E-5</v>
      </c>
      <c r="K1524" s="33">
        <v>3.8642329360000001E-5</v>
      </c>
      <c r="L1524" s="33">
        <v>1.8061463159999999E-5</v>
      </c>
      <c r="M1524" s="33">
        <v>1.8061463159999999E-5</v>
      </c>
      <c r="N1524" s="33">
        <v>5.6345265757999999E-4</v>
      </c>
      <c r="O1524" s="33">
        <v>5.6345265757999999E-4</v>
      </c>
      <c r="P1524" s="33">
        <v>1.5823777680999999E-4</v>
      </c>
      <c r="Q1524" s="33">
        <v>1.5823777680999999E-4</v>
      </c>
      <c r="R1524" s="33"/>
      <c r="S1524" s="33"/>
      <c r="T1524" s="33"/>
      <c r="U1524" s="33"/>
      <c r="V1524" s="33">
        <v>2.6369584374800002E-3</v>
      </c>
      <c r="W1524" s="33">
        <v>2.6369584374800002E-3</v>
      </c>
      <c r="X1524" s="33">
        <v>6.3840758231999996E-4</v>
      </c>
      <c r="Y1524" s="33">
        <v>6.3840758231999996E-4</v>
      </c>
      <c r="Z1524" s="30" t="s">
        <v>8</v>
      </c>
      <c r="AB1524" s="18">
        <f t="shared" si="47"/>
        <v>-3.5341922349525099</v>
      </c>
      <c r="AD1524" s="28">
        <f t="shared" si="48"/>
        <v>0</v>
      </c>
    </row>
    <row r="1525" spans="1:30">
      <c r="A1525" s="14">
        <v>45164</v>
      </c>
      <c r="B1525" s="33">
        <v>2.3875439211499998E-3</v>
      </c>
      <c r="C1525" s="33">
        <v>2.3875439211499998E-3</v>
      </c>
      <c r="D1525" s="33">
        <v>3.9765321388700002E-3</v>
      </c>
      <c r="E1525" s="33">
        <v>3.9765321388700002E-3</v>
      </c>
      <c r="F1525" s="33">
        <v>5.6255113332900003E-3</v>
      </c>
      <c r="G1525" s="33">
        <v>5.6255113332900003E-3</v>
      </c>
      <c r="H1525" s="33">
        <v>3.7475070729600002E-3</v>
      </c>
      <c r="I1525" s="33">
        <v>3.7475070729600002E-3</v>
      </c>
      <c r="J1525" s="33">
        <v>2.7601663830000002E-5</v>
      </c>
      <c r="K1525" s="33">
        <v>2.7601663830000002E-5</v>
      </c>
      <c r="L1525" s="33">
        <v>2.7092194739999999E-5</v>
      </c>
      <c r="M1525" s="33">
        <v>2.7092194739999999E-5</v>
      </c>
      <c r="N1525" s="33">
        <v>3.6060970089999999E-5</v>
      </c>
      <c r="O1525" s="33">
        <v>3.6060970089999999E-5</v>
      </c>
      <c r="P1525" s="33">
        <v>2.9464965339999998E-5</v>
      </c>
      <c r="Q1525" s="33">
        <v>2.9464965339999998E-5</v>
      </c>
      <c r="R1525" s="33"/>
      <c r="S1525" s="33"/>
      <c r="T1525" s="33"/>
      <c r="U1525" s="33"/>
      <c r="V1525" s="33">
        <v>9.9167667730000003E-5</v>
      </c>
      <c r="W1525" s="33">
        <v>9.9167667730000003E-5</v>
      </c>
      <c r="X1525" s="33">
        <v>2.400849028E-5</v>
      </c>
      <c r="Y1525" s="33">
        <v>2.400849028E-5</v>
      </c>
      <c r="Z1525" s="30" t="s">
        <v>8</v>
      </c>
      <c r="AB1525" s="18">
        <f t="shared" si="47"/>
        <v>-5.5866644406083816</v>
      </c>
      <c r="AD1525" s="28">
        <f t="shared" si="48"/>
        <v>0</v>
      </c>
    </row>
    <row r="1526" spans="1:30">
      <c r="A1526" s="14">
        <v>45165</v>
      </c>
      <c r="B1526" s="33">
        <v>2.0397629569100001E-3</v>
      </c>
      <c r="C1526" s="33">
        <v>2.0397629569100001E-3</v>
      </c>
      <c r="D1526" s="33">
        <v>1.148709056921E-2</v>
      </c>
      <c r="E1526" s="33">
        <v>1.148709056921E-2</v>
      </c>
      <c r="F1526" s="33">
        <v>1.945489336095E-2</v>
      </c>
      <c r="G1526" s="33">
        <v>1.945489336095E-2</v>
      </c>
      <c r="H1526" s="33">
        <v>9.6808780559699999E-3</v>
      </c>
      <c r="I1526" s="33">
        <v>9.6808780559699999E-3</v>
      </c>
      <c r="J1526" s="33">
        <v>5.5203327700000004E-6</v>
      </c>
      <c r="K1526" s="33">
        <v>5.5203327700000004E-6</v>
      </c>
      <c r="L1526" s="33">
        <v>2.1673755791000001E-4</v>
      </c>
      <c r="M1526" s="33">
        <v>2.1673755791000001E-4</v>
      </c>
      <c r="N1526" s="33">
        <v>9.9167667730000003E-5</v>
      </c>
      <c r="O1526" s="33">
        <v>9.9167667730000003E-5</v>
      </c>
      <c r="P1526" s="33">
        <v>1.047643212E-4</v>
      </c>
      <c r="Q1526" s="33">
        <v>1.047643212E-4</v>
      </c>
      <c r="R1526" s="33"/>
      <c r="S1526" s="33"/>
      <c r="T1526" s="33"/>
      <c r="U1526" s="33"/>
      <c r="V1526" s="33">
        <v>8.5284194251400002E-3</v>
      </c>
      <c r="W1526" s="33">
        <v>8.5284194251400002E-3</v>
      </c>
      <c r="X1526" s="33">
        <v>2.0647301636700002E-3</v>
      </c>
      <c r="Y1526" s="33">
        <v>2.0647301636700002E-3</v>
      </c>
      <c r="Z1526" s="30" t="s">
        <v>8</v>
      </c>
      <c r="AB1526" s="18">
        <f t="shared" si="47"/>
        <v>-4.6376026735460334</v>
      </c>
      <c r="AD1526" s="28">
        <f t="shared" si="48"/>
        <v>0</v>
      </c>
    </row>
    <row r="1527" spans="1:30">
      <c r="A1527" s="14">
        <v>45166</v>
      </c>
      <c r="B1527" s="33">
        <v>4.1926927355200004E-3</v>
      </c>
      <c r="C1527" s="33">
        <v>4.1926927355200004E-3</v>
      </c>
      <c r="D1527" s="33">
        <v>1.051177155861E-2</v>
      </c>
      <c r="E1527" s="33">
        <v>1.051177155861E-2</v>
      </c>
      <c r="F1527" s="33">
        <v>3.2324152060100003E-2</v>
      </c>
      <c r="G1527" s="33">
        <v>3.2324152060100003E-2</v>
      </c>
      <c r="H1527" s="33">
        <v>1.3294155842379999E-2</v>
      </c>
      <c r="I1527" s="33">
        <v>1.3294155842379999E-2</v>
      </c>
      <c r="J1527" s="33">
        <v>1.6560998299999999E-5</v>
      </c>
      <c r="K1527" s="33">
        <v>1.6560998299999999E-5</v>
      </c>
      <c r="L1527" s="33">
        <v>1.8362487545E-4</v>
      </c>
      <c r="M1527" s="33">
        <v>1.8362487545E-4</v>
      </c>
      <c r="N1527" s="33">
        <v>2.7045727564000002E-4</v>
      </c>
      <c r="O1527" s="33">
        <v>2.7045727564000002E-4</v>
      </c>
      <c r="P1527" s="33">
        <v>1.3859446659E-4</v>
      </c>
      <c r="Q1527" s="33">
        <v>1.3859446659E-4</v>
      </c>
      <c r="R1527" s="33"/>
      <c r="S1527" s="33"/>
      <c r="T1527" s="33"/>
      <c r="U1527" s="33"/>
      <c r="V1527" s="33">
        <v>3.6060970085000001E-4</v>
      </c>
      <c r="W1527" s="33">
        <v>3.6060970085000001E-4</v>
      </c>
      <c r="X1527" s="33">
        <v>8.7303600999999998E-5</v>
      </c>
      <c r="Y1527" s="33">
        <v>8.7303600999999998E-5</v>
      </c>
      <c r="Z1527" s="30" t="s">
        <v>8</v>
      </c>
      <c r="AB1527" s="18">
        <f t="shared" si="47"/>
        <v>-4.3204307506708144</v>
      </c>
      <c r="AD1527" s="28">
        <f t="shared" si="48"/>
        <v>0</v>
      </c>
    </row>
    <row r="1528" spans="1:30">
      <c r="A1528" s="14">
        <v>45167</v>
      </c>
      <c r="B1528" s="33">
        <v>2.9840158764769999E-2</v>
      </c>
      <c r="C1528" s="33">
        <v>2.9840158764769999E-2</v>
      </c>
      <c r="D1528" s="33">
        <v>3.1204187851260001E-2</v>
      </c>
      <c r="E1528" s="33">
        <v>3.1204187851260001E-2</v>
      </c>
      <c r="F1528" s="33">
        <v>2.8956958978389999E-2</v>
      </c>
      <c r="G1528" s="33">
        <v>2.8956958978389999E-2</v>
      </c>
      <c r="H1528" s="33">
        <v>3.0120833640260001E-2</v>
      </c>
      <c r="I1528" s="33">
        <v>3.0120833640260001E-2</v>
      </c>
      <c r="J1528" s="33">
        <v>1.9597181318000001E-4</v>
      </c>
      <c r="K1528" s="33">
        <v>1.9597181318000001E-4</v>
      </c>
      <c r="L1528" s="33">
        <v>1.1739951052999999E-4</v>
      </c>
      <c r="M1528" s="33">
        <v>1.1739951052999999E-4</v>
      </c>
      <c r="N1528" s="33">
        <v>3.0651824571999999E-4</v>
      </c>
      <c r="O1528" s="33">
        <v>3.0651824571999999E-4</v>
      </c>
      <c r="P1528" s="33">
        <v>1.9425051223000001E-4</v>
      </c>
      <c r="Q1528" s="33">
        <v>1.9425051223000001E-4</v>
      </c>
      <c r="R1528" s="33"/>
      <c r="S1528" s="33"/>
      <c r="T1528" s="33"/>
      <c r="U1528" s="33"/>
      <c r="V1528" s="33"/>
      <c r="W1528" s="33"/>
      <c r="X1528" s="33"/>
      <c r="Y1528" s="33"/>
      <c r="Z1528" s="30" t="s">
        <v>8</v>
      </c>
      <c r="AB1528" s="18">
        <f t="shared" si="47"/>
        <v>-3.5025381991339848</v>
      </c>
      <c r="AD1528" s="28">
        <f t="shared" si="48"/>
        <v>0</v>
      </c>
    </row>
    <row r="1529" spans="1:30">
      <c r="A1529" s="14">
        <v>45168</v>
      </c>
      <c r="B1529" s="33">
        <v>3.0555041857899998E-3</v>
      </c>
      <c r="C1529" s="33">
        <v>3.0555041857899998E-3</v>
      </c>
      <c r="D1529" s="33">
        <v>4.3365573045070001E-2</v>
      </c>
      <c r="E1529" s="33">
        <v>4.3365573045070001E-2</v>
      </c>
      <c r="F1529" s="33">
        <v>3.1927481389160003E-2</v>
      </c>
      <c r="G1529" s="33">
        <v>3.1927481389160003E-2</v>
      </c>
      <c r="H1529" s="33">
        <v>2.465890210265E-2</v>
      </c>
      <c r="I1529" s="33">
        <v>2.465890210265E-2</v>
      </c>
      <c r="J1529" s="33">
        <v>2.7601663830000002E-5</v>
      </c>
      <c r="K1529" s="33">
        <v>2.7601663830000002E-5</v>
      </c>
      <c r="L1529" s="33">
        <v>5.7796682108999999E-4</v>
      </c>
      <c r="M1529" s="33">
        <v>5.7796682108999999E-4</v>
      </c>
      <c r="N1529" s="33">
        <v>3.1102586697999998E-4</v>
      </c>
      <c r="O1529" s="33">
        <v>3.1102586697999998E-4</v>
      </c>
      <c r="P1529" s="33">
        <v>2.9574094839000001E-4</v>
      </c>
      <c r="Q1529" s="33">
        <v>2.9574094839000001E-4</v>
      </c>
      <c r="R1529" s="33"/>
      <c r="S1529" s="33"/>
      <c r="T1529" s="33"/>
      <c r="U1529" s="33"/>
      <c r="V1529" s="33"/>
      <c r="W1529" s="33"/>
      <c r="X1529" s="33"/>
      <c r="Y1529" s="33"/>
      <c r="Z1529" s="30" t="s">
        <v>8</v>
      </c>
      <c r="AB1529" s="18">
        <f t="shared" si="47"/>
        <v>-3.7026173036218788</v>
      </c>
      <c r="AD1529" s="28">
        <f t="shared" si="48"/>
        <v>0</v>
      </c>
    </row>
    <row r="1530" spans="1:30">
      <c r="A1530" s="14">
        <v>45169</v>
      </c>
      <c r="B1530" s="33">
        <v>1.3193595309930001E-2</v>
      </c>
      <c r="C1530" s="33">
        <v>1.3193595309930001E-2</v>
      </c>
      <c r="D1530" s="33">
        <v>2.2528665047160001E-2</v>
      </c>
      <c r="E1530" s="33">
        <v>2.2528665047160001E-2</v>
      </c>
      <c r="F1530" s="33">
        <v>9.288855131814E-2</v>
      </c>
      <c r="G1530" s="33">
        <v>9.288855131814E-2</v>
      </c>
      <c r="H1530" s="33">
        <v>3.5871958356179998E-2</v>
      </c>
      <c r="I1530" s="33">
        <v>3.5871958356179998E-2</v>
      </c>
      <c r="J1530" s="33">
        <v>1.131668217E-4</v>
      </c>
      <c r="K1530" s="33">
        <v>1.131668217E-4</v>
      </c>
      <c r="L1530" s="33">
        <v>1.8061463159E-4</v>
      </c>
      <c r="M1530" s="33">
        <v>1.8061463159E-4</v>
      </c>
      <c r="N1530" s="33">
        <v>6.9056757713100003E-3</v>
      </c>
      <c r="O1530" s="33">
        <v>6.9056757713100003E-3</v>
      </c>
      <c r="P1530" s="33">
        <v>1.78208475543E-3</v>
      </c>
      <c r="Q1530" s="33">
        <v>1.78208475543E-3</v>
      </c>
      <c r="R1530" s="33"/>
      <c r="S1530" s="33"/>
      <c r="T1530" s="33"/>
      <c r="U1530" s="33"/>
      <c r="V1530" s="33">
        <v>8.1137182690000002E-5</v>
      </c>
      <c r="W1530" s="33">
        <v>8.1137182690000002E-5</v>
      </c>
      <c r="X1530" s="33">
        <v>1.9643310229999999E-5</v>
      </c>
      <c r="Y1530" s="33">
        <v>1.9643310229999999E-5</v>
      </c>
      <c r="Z1530" s="30" t="s">
        <v>8</v>
      </c>
      <c r="AB1530" s="18">
        <f t="shared" si="47"/>
        <v>-3.3277993929934855</v>
      </c>
      <c r="AD1530" s="28">
        <f t="shared" si="48"/>
        <v>0</v>
      </c>
    </row>
    <row r="1531" spans="1:30">
      <c r="A1531" s="14">
        <v>45170</v>
      </c>
      <c r="B1531" s="33">
        <v>9.9089973144000009E-4</v>
      </c>
      <c r="C1531" s="33">
        <v>9.9089973144000009E-4</v>
      </c>
      <c r="D1531" s="33">
        <v>8.1186276900299999E-3</v>
      </c>
      <c r="E1531" s="33">
        <v>8.1186276900299999E-3</v>
      </c>
      <c r="F1531" s="33">
        <v>0.46326175982042</v>
      </c>
      <c r="G1531" s="33">
        <v>0.46326175982042</v>
      </c>
      <c r="H1531" s="33">
        <v>0.11549065987881001</v>
      </c>
      <c r="I1531" s="33">
        <v>0.11549065987881001</v>
      </c>
      <c r="J1531" s="33">
        <v>1.1040665529999999E-5</v>
      </c>
      <c r="K1531" s="33">
        <v>1.1040665529999999E-5</v>
      </c>
      <c r="L1531" s="33">
        <v>6.6225364920000004E-5</v>
      </c>
      <c r="M1531" s="33">
        <v>6.6225364920000004E-5</v>
      </c>
      <c r="N1531" s="33">
        <v>3.3266244903599998E-3</v>
      </c>
      <c r="O1531" s="33">
        <v>3.3266244903599998E-3</v>
      </c>
      <c r="P1531" s="33">
        <v>8.3374938955999998E-4</v>
      </c>
      <c r="Q1531" s="33">
        <v>8.3374938955999998E-4</v>
      </c>
      <c r="R1531" s="33">
        <v>1.0157412288799999E-3</v>
      </c>
      <c r="S1531" s="33">
        <v>1.0157412288799999E-3</v>
      </c>
      <c r="T1531" s="33"/>
      <c r="U1531" s="33"/>
      <c r="V1531" s="33">
        <v>3.2680254139700001E-3</v>
      </c>
      <c r="W1531" s="33">
        <v>3.2680254139700001E-3</v>
      </c>
      <c r="X1531" s="33">
        <v>1.1927854486700001E-3</v>
      </c>
      <c r="Y1531" s="33">
        <v>1.1927854486700001E-3</v>
      </c>
      <c r="Z1531" s="30" t="s">
        <v>8</v>
      </c>
      <c r="AB1531" s="18">
        <f t="shared" si="47"/>
        <v>-2.1585656191403189</v>
      </c>
      <c r="AD1531" s="28">
        <f t="shared" si="48"/>
        <v>0</v>
      </c>
    </row>
    <row r="1532" spans="1:30">
      <c r="A1532" s="14">
        <v>45171</v>
      </c>
      <c r="B1532" s="33">
        <v>2.5945563998999998E-4</v>
      </c>
      <c r="C1532" s="33">
        <v>2.5945563998999998E-4</v>
      </c>
      <c r="D1532" s="33">
        <v>1.9963937278559999E-2</v>
      </c>
      <c r="E1532" s="33">
        <v>1.9963937278559999E-2</v>
      </c>
      <c r="F1532" s="33">
        <v>0.12410833616938</v>
      </c>
      <c r="G1532" s="33">
        <v>0.12410833616938</v>
      </c>
      <c r="H1532" s="33">
        <v>3.7386675833540002E-2</v>
      </c>
      <c r="I1532" s="33">
        <v>3.7386675833540002E-2</v>
      </c>
      <c r="J1532" s="33">
        <v>2.7601663799999999E-6</v>
      </c>
      <c r="K1532" s="33">
        <v>2.7601663799999999E-6</v>
      </c>
      <c r="L1532" s="33">
        <v>1.6255316843E-4</v>
      </c>
      <c r="M1532" s="33">
        <v>1.6255316843E-4</v>
      </c>
      <c r="N1532" s="33">
        <v>9.7364619230000003E-4</v>
      </c>
      <c r="O1532" s="33">
        <v>9.7364619230000003E-4</v>
      </c>
      <c r="P1532" s="33">
        <v>2.9574094839000001E-4</v>
      </c>
      <c r="Q1532" s="33">
        <v>2.9574094839000001E-4</v>
      </c>
      <c r="R1532" s="33"/>
      <c r="S1532" s="33"/>
      <c r="T1532" s="33"/>
      <c r="U1532" s="33"/>
      <c r="V1532" s="33">
        <v>1.9292618995600001E-3</v>
      </c>
      <c r="W1532" s="33">
        <v>1.9292618995600001E-3</v>
      </c>
      <c r="X1532" s="33">
        <v>4.6707426535E-4</v>
      </c>
      <c r="Y1532" s="33">
        <v>4.6707426535E-4</v>
      </c>
      <c r="Z1532" s="30" t="s">
        <v>8</v>
      </c>
      <c r="AB1532" s="18">
        <f t="shared" si="47"/>
        <v>-3.2864408991730194</v>
      </c>
      <c r="AD1532" s="28">
        <f t="shared" si="48"/>
        <v>0</v>
      </c>
    </row>
    <row r="1533" spans="1:30">
      <c r="A1533" s="14">
        <v>45172</v>
      </c>
      <c r="B1533" s="33">
        <v>1.369318542522E-2</v>
      </c>
      <c r="C1533" s="33">
        <v>1.369318542522E-2</v>
      </c>
      <c r="D1533" s="33">
        <v>4.2784595980120001E-2</v>
      </c>
      <c r="E1533" s="33">
        <v>4.2784595980120001E-2</v>
      </c>
      <c r="F1533" s="33">
        <v>0.12641173063357</v>
      </c>
      <c r="G1533" s="33">
        <v>0.12641173063357</v>
      </c>
      <c r="H1533" s="33">
        <v>5.1528767900650002E-2</v>
      </c>
      <c r="I1533" s="33">
        <v>5.1528767900650002E-2</v>
      </c>
      <c r="J1533" s="33">
        <v>3.9746395913E-4</v>
      </c>
      <c r="K1533" s="33">
        <v>3.9746395913E-4</v>
      </c>
      <c r="L1533" s="33">
        <v>1.3847121755E-4</v>
      </c>
      <c r="M1533" s="33">
        <v>1.3847121755E-4</v>
      </c>
      <c r="N1533" s="33">
        <v>8.6546328203999999E-4</v>
      </c>
      <c r="O1533" s="33">
        <v>8.6546328203999999E-4</v>
      </c>
      <c r="P1533" s="33">
        <v>4.1687469477999999E-4</v>
      </c>
      <c r="Q1533" s="33">
        <v>4.1687469477999999E-4</v>
      </c>
      <c r="R1533" s="33"/>
      <c r="S1533" s="33"/>
      <c r="T1533" s="33"/>
      <c r="U1533" s="33"/>
      <c r="V1533" s="33">
        <v>1.7128960790000001E-4</v>
      </c>
      <c r="W1533" s="33">
        <v>1.7128960790000001E-4</v>
      </c>
      <c r="X1533" s="33">
        <v>4.1469210479999998E-5</v>
      </c>
      <c r="Y1533" s="33">
        <v>4.1469210479999998E-5</v>
      </c>
      <c r="Z1533" s="30" t="s">
        <v>8</v>
      </c>
      <c r="AB1533" s="18">
        <f t="shared" si="47"/>
        <v>-2.9656150272587358</v>
      </c>
      <c r="AD1533" s="28">
        <f t="shared" si="48"/>
        <v>0</v>
      </c>
    </row>
    <row r="1534" spans="1:30">
      <c r="A1534" s="14">
        <v>45173</v>
      </c>
      <c r="B1534" s="33">
        <v>0.38199046638530998</v>
      </c>
      <c r="C1534" s="33">
        <v>0.38199046638530998</v>
      </c>
      <c r="D1534" s="33">
        <v>3.7417331177999999E-3</v>
      </c>
      <c r="E1534" s="33">
        <v>3.7417331177999999E-3</v>
      </c>
      <c r="F1534" s="33">
        <v>8.6952014117899993E-3</v>
      </c>
      <c r="G1534" s="33">
        <v>8.6952014117899993E-3</v>
      </c>
      <c r="H1534" s="33">
        <v>0.15449026974085001</v>
      </c>
      <c r="I1534" s="33">
        <v>0.15449026974085001</v>
      </c>
      <c r="J1534" s="33">
        <v>2.5835157343299998E-3</v>
      </c>
      <c r="K1534" s="33">
        <v>2.5835157343299998E-3</v>
      </c>
      <c r="L1534" s="33">
        <v>2.4081950879999999E-5</v>
      </c>
      <c r="M1534" s="33">
        <v>2.4081950879999999E-5</v>
      </c>
      <c r="N1534" s="33">
        <v>4.9583833870000003E-5</v>
      </c>
      <c r="O1534" s="33">
        <v>4.9583833870000003E-5</v>
      </c>
      <c r="P1534" s="33">
        <v>1.04218673695E-3</v>
      </c>
      <c r="Q1534" s="33">
        <v>1.04218673695E-3</v>
      </c>
      <c r="R1534" s="33">
        <v>4.7695675095300004E-3</v>
      </c>
      <c r="S1534" s="33">
        <v>4.7695675095300004E-3</v>
      </c>
      <c r="T1534" s="33">
        <v>8.4407237830299991E-3</v>
      </c>
      <c r="U1534" s="33">
        <v>8.4407237830299991E-3</v>
      </c>
      <c r="V1534" s="33">
        <v>2.24028776654E-3</v>
      </c>
      <c r="W1534" s="33">
        <v>2.24028776654E-3</v>
      </c>
      <c r="X1534" s="33">
        <v>5.4881226179099999E-3</v>
      </c>
      <c r="Y1534" s="33">
        <v>5.4881226179099999E-3</v>
      </c>
      <c r="Z1534" s="30" t="s">
        <v>8</v>
      </c>
      <c r="AB1534" s="18">
        <f t="shared" si="47"/>
        <v>-1.8676241636512234</v>
      </c>
      <c r="AD1534" s="28">
        <f t="shared" si="48"/>
        <v>0</v>
      </c>
    </row>
    <row r="1535" spans="1:30">
      <c r="A1535" s="14">
        <v>45174</v>
      </c>
      <c r="B1535" s="33">
        <v>0.10675219502232</v>
      </c>
      <c r="C1535" s="33">
        <v>0.10675219502232</v>
      </c>
      <c r="D1535" s="33">
        <v>1.1402803741130001E-2</v>
      </c>
      <c r="E1535" s="33">
        <v>1.1402803741130001E-2</v>
      </c>
      <c r="F1535" s="33">
        <v>2.951590401471E-2</v>
      </c>
      <c r="G1535" s="33">
        <v>1.5479171409059999E-2</v>
      </c>
      <c r="H1535" s="33">
        <v>5.3486551153089999E-2</v>
      </c>
      <c r="I1535" s="33">
        <v>5.0088258484140002E-2</v>
      </c>
      <c r="J1535" s="33">
        <v>4.3058595571999998E-4</v>
      </c>
      <c r="K1535" s="33">
        <v>4.3058595571999998E-4</v>
      </c>
      <c r="L1535" s="33">
        <v>7.2245852639999997E-5</v>
      </c>
      <c r="M1535" s="33">
        <v>7.2245852639999997E-5</v>
      </c>
      <c r="N1535" s="33">
        <v>3.1553348825E-4</v>
      </c>
      <c r="O1535" s="33">
        <v>2.7496489690000001E-4</v>
      </c>
      <c r="P1535" s="33">
        <v>2.7282375312999999E-4</v>
      </c>
      <c r="Q1535" s="33">
        <v>2.6300209800999999E-4</v>
      </c>
      <c r="R1535" s="33">
        <v>1.8355106445800001E-3</v>
      </c>
      <c r="S1535" s="33">
        <v>1.8355106445800001E-3</v>
      </c>
      <c r="T1535" s="33"/>
      <c r="U1535" s="33"/>
      <c r="V1535" s="33">
        <v>2.1230896137600002E-3</v>
      </c>
      <c r="W1535" s="33">
        <v>2.1230896137600002E-3</v>
      </c>
      <c r="X1535" s="33">
        <v>1.23971113421E-3</v>
      </c>
      <c r="Y1535" s="33">
        <v>1.23971113421E-3</v>
      </c>
      <c r="Z1535" s="30" t="s">
        <v>8</v>
      </c>
      <c r="AB1535" s="18">
        <f t="shared" si="47"/>
        <v>-2.9939686599522997</v>
      </c>
      <c r="AD1535" s="28">
        <f t="shared" si="48"/>
        <v>0</v>
      </c>
    </row>
    <row r="1536" spans="1:30">
      <c r="A1536" s="14">
        <v>45175</v>
      </c>
      <c r="B1536" s="33">
        <v>0.10990430503151</v>
      </c>
      <c r="C1536" s="33">
        <v>0.10990430503151</v>
      </c>
      <c r="D1536" s="33">
        <v>6.8483047811699997E-3</v>
      </c>
      <c r="E1536" s="33">
        <v>6.8483047811699997E-3</v>
      </c>
      <c r="F1536" s="33">
        <v>0.12883683087180001</v>
      </c>
      <c r="G1536" s="33">
        <v>0.12883683087180001</v>
      </c>
      <c r="H1536" s="33">
        <v>7.7127275009070004E-2</v>
      </c>
      <c r="I1536" s="33">
        <v>7.7127275009070004E-2</v>
      </c>
      <c r="J1536" s="33">
        <v>4.6922828508E-4</v>
      </c>
      <c r="K1536" s="33">
        <v>4.6922828508E-4</v>
      </c>
      <c r="L1536" s="33">
        <v>2.4081950879999999E-5</v>
      </c>
      <c r="M1536" s="33">
        <v>2.4081950879999999E-5</v>
      </c>
      <c r="N1536" s="33">
        <v>4.6879261111E-4</v>
      </c>
      <c r="O1536" s="33">
        <v>4.6879261111E-4</v>
      </c>
      <c r="P1536" s="33">
        <v>3.0774519353000002E-4</v>
      </c>
      <c r="Q1536" s="33">
        <v>3.0774519353000002E-4</v>
      </c>
      <c r="R1536" s="33">
        <v>8.9429390803699993E-3</v>
      </c>
      <c r="S1536" s="33">
        <v>8.9429390803699993E-3</v>
      </c>
      <c r="T1536" s="33">
        <v>1.9566585089100001E-3</v>
      </c>
      <c r="U1536" s="33">
        <v>1.9566585089100001E-3</v>
      </c>
      <c r="V1536" s="33">
        <v>1.0818291026E-4</v>
      </c>
      <c r="W1536" s="33">
        <v>1.0818291026E-4</v>
      </c>
      <c r="X1536" s="33">
        <v>4.2713286789599998E-3</v>
      </c>
      <c r="Y1536" s="33">
        <v>4.2713286789599998E-3</v>
      </c>
      <c r="Z1536" s="30" t="s">
        <v>8</v>
      </c>
      <c r="AB1536" s="18">
        <f t="shared" si="47"/>
        <v>-2.5622982995051502</v>
      </c>
      <c r="AD1536" s="28">
        <f t="shared" si="48"/>
        <v>0</v>
      </c>
    </row>
    <row r="1537" spans="1:30">
      <c r="A1537" s="14">
        <v>45176</v>
      </c>
      <c r="B1537" s="33">
        <v>3.2393312668889999E-2</v>
      </c>
      <c r="C1537" s="33">
        <v>3.2393312668889999E-2</v>
      </c>
      <c r="D1537" s="33">
        <v>0.21812528032896</v>
      </c>
      <c r="E1537" s="33">
        <v>0.21812528032896</v>
      </c>
      <c r="F1537" s="33">
        <v>0.79243981762163995</v>
      </c>
      <c r="G1537" s="33">
        <v>0.56903760032274997</v>
      </c>
      <c r="H1537" s="33">
        <v>0.28373342936729001</v>
      </c>
      <c r="I1537" s="33">
        <v>0.22964775725233999</v>
      </c>
      <c r="J1537" s="33">
        <v>1.4076848552000001E-4</v>
      </c>
      <c r="K1537" s="33">
        <v>1.4076848552000001E-4</v>
      </c>
      <c r="L1537" s="33">
        <v>3.3323399528599998E-3</v>
      </c>
      <c r="M1537" s="33">
        <v>3.3323399528599998E-3</v>
      </c>
      <c r="N1537" s="33">
        <v>1.0412605112090001E-2</v>
      </c>
      <c r="O1537" s="33">
        <v>2.7180956201699998E-3</v>
      </c>
      <c r="P1537" s="33">
        <v>3.7846111033800001E-3</v>
      </c>
      <c r="Q1537" s="33">
        <v>1.9217705170299999E-3</v>
      </c>
      <c r="R1537" s="33">
        <v>8.2804991499999994E-6</v>
      </c>
      <c r="S1537" s="33">
        <v>8.2804991499999994E-6</v>
      </c>
      <c r="T1537" s="33">
        <v>1.240521494646E-2</v>
      </c>
      <c r="U1537" s="33">
        <v>1.240521494646E-2</v>
      </c>
      <c r="V1537" s="33">
        <v>6.5360508279000004E-4</v>
      </c>
      <c r="W1537" s="33">
        <v>6.5360508279000004E-4</v>
      </c>
      <c r="X1537" s="33">
        <v>4.6587384084000004E-3</v>
      </c>
      <c r="Y1537" s="33">
        <v>4.6587384084000004E-3</v>
      </c>
      <c r="Z1537" s="30" t="s">
        <v>8</v>
      </c>
      <c r="AB1537" s="18">
        <f t="shared" si="47"/>
        <v>-1.4712086341960142</v>
      </c>
      <c r="AD1537" s="28">
        <f t="shared" si="48"/>
        <v>0</v>
      </c>
    </row>
    <row r="1538" spans="1:30">
      <c r="A1538" s="14">
        <v>45177</v>
      </c>
      <c r="B1538" s="33">
        <v>3.9452852217931702</v>
      </c>
      <c r="C1538" s="33">
        <v>3.9452852217931702</v>
      </c>
      <c r="D1538" s="33">
        <v>5.4673794924126797</v>
      </c>
      <c r="E1538" s="33">
        <v>5.4673794924126797</v>
      </c>
      <c r="F1538" s="33">
        <v>13.780406722666299</v>
      </c>
      <c r="G1538" s="33">
        <v>13.780406722666299</v>
      </c>
      <c r="H1538" s="33">
        <v>6.8781683704510099</v>
      </c>
      <c r="I1538" s="33">
        <v>6.8781683704510099</v>
      </c>
      <c r="J1538" s="33">
        <v>3.7477539146060002E-2</v>
      </c>
      <c r="K1538" s="33">
        <v>3.7477539146060002E-2</v>
      </c>
      <c r="L1538" s="33">
        <v>3.90970472518E-2</v>
      </c>
      <c r="M1538" s="33">
        <v>3.90970472518E-2</v>
      </c>
      <c r="N1538" s="33">
        <v>0.15161384110184001</v>
      </c>
      <c r="O1538" s="33">
        <v>0.15161384110184001</v>
      </c>
      <c r="P1538" s="33">
        <v>6.5697051048050001E-2</v>
      </c>
      <c r="Q1538" s="33">
        <v>6.5697051048050001E-2</v>
      </c>
      <c r="R1538" s="33">
        <v>2.691438239897E-2</v>
      </c>
      <c r="S1538" s="33">
        <v>2.691438239897E-2</v>
      </c>
      <c r="T1538" s="33">
        <v>3.5954352662110001E-2</v>
      </c>
      <c r="U1538" s="33">
        <v>3.5954352662110001E-2</v>
      </c>
      <c r="V1538" s="33">
        <v>4.0428855086739997E-2</v>
      </c>
      <c r="W1538" s="33">
        <v>4.0428855086739997E-2</v>
      </c>
      <c r="X1538" s="33">
        <v>3.346347026358E-2</v>
      </c>
      <c r="Y1538" s="33">
        <v>3.346347026358E-2</v>
      </c>
      <c r="Z1538" s="30" t="s">
        <v>9</v>
      </c>
      <c r="AB1538" s="18">
        <f t="shared" si="47"/>
        <v>1.9283523912758822</v>
      </c>
      <c r="AD1538" s="28">
        <f t="shared" si="48"/>
        <v>0</v>
      </c>
    </row>
    <row r="1539" spans="1:30">
      <c r="A1539" s="14">
        <v>45178</v>
      </c>
      <c r="B1539" s="33">
        <v>1.03202621054E-2</v>
      </c>
      <c r="C1539" s="33">
        <v>1.03202621054E-2</v>
      </c>
      <c r="D1539" s="33">
        <v>3.7962185316630002E-2</v>
      </c>
      <c r="E1539" s="33">
        <v>3.7962185316630002E-2</v>
      </c>
      <c r="F1539" s="33">
        <v>0.22521428104568</v>
      </c>
      <c r="G1539" s="33">
        <v>0.22521428104568</v>
      </c>
      <c r="H1539" s="33">
        <v>7.2367046164509993E-2</v>
      </c>
      <c r="I1539" s="33">
        <v>7.2367046164509993E-2</v>
      </c>
      <c r="J1539" s="33">
        <v>2.2716169330699999E-3</v>
      </c>
      <c r="K1539" s="33">
        <v>2.2716169330699999E-3</v>
      </c>
      <c r="L1539" s="33">
        <v>3.4647906826900002E-3</v>
      </c>
      <c r="M1539" s="33">
        <v>3.4647906826900002E-3</v>
      </c>
      <c r="N1539" s="33">
        <v>1.066953952395E-2</v>
      </c>
      <c r="O1539" s="33">
        <v>1.066953952395E-2</v>
      </c>
      <c r="P1539" s="33">
        <v>4.7373116493000002E-3</v>
      </c>
      <c r="Q1539" s="33">
        <v>4.7373116493000002E-3</v>
      </c>
      <c r="R1539" s="33">
        <v>2.25781610115E-3</v>
      </c>
      <c r="S1539" s="33">
        <v>2.25781610115E-3</v>
      </c>
      <c r="T1539" s="33">
        <v>2.0222818250510002E-2</v>
      </c>
      <c r="U1539" s="33">
        <v>2.0222818250510002E-2</v>
      </c>
      <c r="V1539" s="33">
        <v>1.33425589315E-3</v>
      </c>
      <c r="W1539" s="33">
        <v>1.33425589315E-3</v>
      </c>
      <c r="X1539" s="33">
        <v>8.5470225379699998E-3</v>
      </c>
      <c r="Y1539" s="33">
        <v>8.5470225379699998E-3</v>
      </c>
      <c r="Z1539" s="30" t="s">
        <v>8</v>
      </c>
      <c r="AB1539" s="18">
        <f t="shared" si="47"/>
        <v>-2.6260042466824225</v>
      </c>
      <c r="AD1539" s="28">
        <f t="shared" si="48"/>
        <v>0</v>
      </c>
    </row>
    <row r="1540" spans="1:30">
      <c r="A1540" s="14">
        <v>45179</v>
      </c>
      <c r="B1540" s="33">
        <v>0.41875312243821999</v>
      </c>
      <c r="C1540" s="33">
        <v>0.41875312243821999</v>
      </c>
      <c r="D1540" s="33">
        <v>4.5352333992579999E-2</v>
      </c>
      <c r="E1540" s="33">
        <v>4.5352333992579999E-2</v>
      </c>
      <c r="F1540" s="33">
        <v>2.288068551904E-2</v>
      </c>
      <c r="G1540" s="33">
        <v>2.288068551904E-2</v>
      </c>
      <c r="H1540" s="33">
        <v>0.18754450437473</v>
      </c>
      <c r="I1540" s="33">
        <v>0.18754450437473</v>
      </c>
      <c r="J1540" s="33">
        <v>3.0693050177100002E-3</v>
      </c>
      <c r="K1540" s="33">
        <v>3.0693050177100002E-3</v>
      </c>
      <c r="L1540" s="33">
        <v>2.2877853335E-4</v>
      </c>
      <c r="M1540" s="33">
        <v>2.2877853335E-4</v>
      </c>
      <c r="N1540" s="33">
        <v>1.9833533547000001E-4</v>
      </c>
      <c r="O1540" s="33">
        <v>1.9833533547000001E-4</v>
      </c>
      <c r="P1540" s="33">
        <v>1.34447545541E-3</v>
      </c>
      <c r="Q1540" s="33">
        <v>1.34447545541E-3</v>
      </c>
      <c r="R1540" s="33"/>
      <c r="S1540" s="33"/>
      <c r="T1540" s="33"/>
      <c r="U1540" s="33"/>
      <c r="V1540" s="33">
        <v>3.84049331407E-3</v>
      </c>
      <c r="W1540" s="33">
        <v>3.84049331407E-3</v>
      </c>
      <c r="X1540" s="33">
        <v>9.2978335065999995E-4</v>
      </c>
      <c r="Y1540" s="33">
        <v>9.2978335065999995E-4</v>
      </c>
      <c r="Z1540" s="30" t="s">
        <v>8</v>
      </c>
      <c r="AB1540" s="18">
        <f t="shared" si="47"/>
        <v>-1.6737391050710815</v>
      </c>
      <c r="AD1540" s="28">
        <f t="shared" si="48"/>
        <v>0</v>
      </c>
    </row>
    <row r="1541" spans="1:30">
      <c r="A1541" s="14">
        <v>45180</v>
      </c>
      <c r="B1541" s="33">
        <v>2.7394651349579999E-2</v>
      </c>
      <c r="C1541" s="33">
        <v>2.7394651349579999E-2</v>
      </c>
      <c r="D1541" s="33">
        <v>1.642690074323E-2</v>
      </c>
      <c r="E1541" s="33">
        <v>1.642690074323E-2</v>
      </c>
      <c r="F1541" s="33">
        <v>1.4870642538870001E-2</v>
      </c>
      <c r="G1541" s="33">
        <v>1.4870642538870001E-2</v>
      </c>
      <c r="H1541" s="33">
        <v>2.0386482128680002E-2</v>
      </c>
      <c r="I1541" s="33">
        <v>2.0386482128680002E-2</v>
      </c>
      <c r="J1541" s="33">
        <v>3.1189880125999999E-4</v>
      </c>
      <c r="K1541" s="33">
        <v>3.1189880125999999E-4</v>
      </c>
      <c r="L1541" s="33">
        <v>1.0234829124E-4</v>
      </c>
      <c r="M1541" s="33">
        <v>1.0234829124E-4</v>
      </c>
      <c r="N1541" s="33">
        <v>1.1719815277999999E-4</v>
      </c>
      <c r="O1541" s="33">
        <v>1.1719815277999999E-4</v>
      </c>
      <c r="P1541" s="33">
        <v>1.8879403716000001E-4</v>
      </c>
      <c r="Q1541" s="33">
        <v>1.8879403716000001E-4</v>
      </c>
      <c r="R1541" s="33">
        <v>9.9752413075500004E-3</v>
      </c>
      <c r="S1541" s="33">
        <v>9.9752413075500004E-3</v>
      </c>
      <c r="T1541" s="33">
        <v>6.6225364920000004E-5</v>
      </c>
      <c r="U1541" s="33">
        <v>6.6225364920000004E-5</v>
      </c>
      <c r="V1541" s="33">
        <v>2.7226032414300002E-3</v>
      </c>
      <c r="W1541" s="33">
        <v>2.7226032414300002E-3</v>
      </c>
      <c r="X1541" s="33">
        <v>4.6270908530400001E-3</v>
      </c>
      <c r="Y1541" s="33">
        <v>4.6270908530400001E-3</v>
      </c>
      <c r="Z1541" s="30" t="s">
        <v>8</v>
      </c>
      <c r="AB1541" s="18">
        <f t="shared" si="47"/>
        <v>-3.8928832385263643</v>
      </c>
      <c r="AD1541" s="28">
        <f t="shared" si="48"/>
        <v>0</v>
      </c>
    </row>
    <row r="1542" spans="1:30">
      <c r="A1542" s="14">
        <v>45181</v>
      </c>
      <c r="B1542" s="33">
        <v>2.5175477577790002E-2</v>
      </c>
      <c r="C1542" s="33">
        <v>2.5175477577790002E-2</v>
      </c>
      <c r="D1542" s="33">
        <v>3.4232493174269997E-2</v>
      </c>
      <c r="E1542" s="33">
        <v>3.4232493174269997E-2</v>
      </c>
      <c r="F1542" s="33">
        <v>3.4866450451099998E-2</v>
      </c>
      <c r="G1542" s="33">
        <v>3.4866450451099998E-2</v>
      </c>
      <c r="H1542" s="33">
        <v>3.0805075613099999E-2</v>
      </c>
      <c r="I1542" s="33">
        <v>3.0805075613099999E-2</v>
      </c>
      <c r="J1542" s="33">
        <v>4.2230545657E-4</v>
      </c>
      <c r="K1542" s="33">
        <v>4.2230545657E-4</v>
      </c>
      <c r="L1542" s="33">
        <v>9.6327803519999995E-5</v>
      </c>
      <c r="M1542" s="33">
        <v>9.6327803519999995E-5</v>
      </c>
      <c r="N1542" s="33">
        <v>1.2170577404E-4</v>
      </c>
      <c r="O1542" s="33">
        <v>1.2170577404E-4</v>
      </c>
      <c r="P1542" s="33">
        <v>2.3135454264999999E-4</v>
      </c>
      <c r="Q1542" s="33">
        <v>2.3135454264999999E-4</v>
      </c>
      <c r="R1542" s="33">
        <v>9.9669608084000001E-3</v>
      </c>
      <c r="S1542" s="33">
        <v>9.9669608084000001E-3</v>
      </c>
      <c r="T1542" s="33"/>
      <c r="U1542" s="33"/>
      <c r="V1542" s="33">
        <v>7.5998494454500003E-3</v>
      </c>
      <c r="W1542" s="33">
        <v>7.5998494454500003E-3</v>
      </c>
      <c r="X1542" s="33">
        <v>5.7805896812599998E-3</v>
      </c>
      <c r="Y1542" s="33">
        <v>5.7805896812599998E-3</v>
      </c>
      <c r="Z1542" s="30" t="s">
        <v>8</v>
      </c>
      <c r="AB1542" s="18">
        <f t="shared" si="47"/>
        <v>-3.4800758099463058</v>
      </c>
      <c r="AD1542" s="28">
        <f t="shared" si="48"/>
        <v>0</v>
      </c>
    </row>
    <row r="1543" spans="1:30">
      <c r="A1543" s="14">
        <v>45182</v>
      </c>
      <c r="B1543" s="33">
        <v>1.8501395264110002E-2</v>
      </c>
      <c r="C1543" s="33">
        <v>1.8501395264110002E-2</v>
      </c>
      <c r="D1543" s="33">
        <v>2.3046426991050001E-2</v>
      </c>
      <c r="E1543" s="33">
        <v>2.3046426991050001E-2</v>
      </c>
      <c r="F1543" s="33">
        <v>0.16260792935655999</v>
      </c>
      <c r="G1543" s="33">
        <v>0.16260792935655999</v>
      </c>
      <c r="H1543" s="33">
        <v>5.5037281365860002E-2</v>
      </c>
      <c r="I1543" s="33">
        <v>5.5037281365860002E-2</v>
      </c>
      <c r="J1543" s="33">
        <v>2.2081331063000001E-4</v>
      </c>
      <c r="K1543" s="33">
        <v>2.2081331063000001E-4</v>
      </c>
      <c r="L1543" s="33">
        <v>3.5821901931999998E-4</v>
      </c>
      <c r="M1543" s="33">
        <v>3.5821901931999998E-4</v>
      </c>
      <c r="N1543" s="33">
        <v>1.5551293349200001E-3</v>
      </c>
      <c r="O1543" s="33">
        <v>1.5551293349200001E-3</v>
      </c>
      <c r="P1543" s="33">
        <v>5.9366448679999998E-4</v>
      </c>
      <c r="Q1543" s="33">
        <v>5.9366448679999998E-4</v>
      </c>
      <c r="R1543" s="33">
        <v>3.0334228547299999E-3</v>
      </c>
      <c r="S1543" s="33">
        <v>3.0334228547299999E-3</v>
      </c>
      <c r="T1543" s="33"/>
      <c r="U1543" s="33"/>
      <c r="V1543" s="33">
        <v>1.8932009295E-4</v>
      </c>
      <c r="W1543" s="33">
        <v>1.8932009295E-4</v>
      </c>
      <c r="X1543" s="33">
        <v>1.2451676092700001E-3</v>
      </c>
      <c r="Y1543" s="33">
        <v>1.2451676092700001E-3</v>
      </c>
      <c r="Z1543" s="30" t="s">
        <v>8</v>
      </c>
      <c r="AB1543" s="18">
        <f t="shared" si="47"/>
        <v>-2.8997444803658428</v>
      </c>
      <c r="AD1543" s="28">
        <f t="shared" si="48"/>
        <v>0</v>
      </c>
    </row>
    <row r="1544" spans="1:30">
      <c r="A1544" s="14">
        <v>45183</v>
      </c>
      <c r="B1544" s="33">
        <v>9.1885938884400005E-3</v>
      </c>
      <c r="C1544" s="33">
        <v>9.1885938884400005E-3</v>
      </c>
      <c r="D1544" s="33">
        <v>5.1414965126299998E-3</v>
      </c>
      <c r="E1544" s="33">
        <v>5.1414965126299998E-3</v>
      </c>
      <c r="F1544" s="33">
        <v>0.42124622204993001</v>
      </c>
      <c r="G1544" s="33">
        <v>0.26155472364901</v>
      </c>
      <c r="H1544" s="33">
        <v>0.107480554487</v>
      </c>
      <c r="I1544" s="33">
        <v>6.8819246078840005E-2</v>
      </c>
      <c r="J1544" s="33">
        <v>8.2804991480000005E-5</v>
      </c>
      <c r="K1544" s="33">
        <v>8.2804991480000005E-5</v>
      </c>
      <c r="L1544" s="33">
        <v>4.2143414039999998E-5</v>
      </c>
      <c r="M1544" s="33">
        <v>4.2143414039999998E-5</v>
      </c>
      <c r="N1544" s="33">
        <v>1.3369604659080001E-2</v>
      </c>
      <c r="O1544" s="33">
        <v>4.80512426385E-3</v>
      </c>
      <c r="P1544" s="33">
        <v>3.2847979876499999E-3</v>
      </c>
      <c r="Q1544" s="33">
        <v>1.21133746388E-3</v>
      </c>
      <c r="R1544" s="33"/>
      <c r="S1544" s="33"/>
      <c r="T1544" s="33">
        <v>7.2245852639999997E-5</v>
      </c>
      <c r="U1544" s="33">
        <v>7.2245852639999997E-5</v>
      </c>
      <c r="V1544" s="33">
        <v>4.1470115597999998E-4</v>
      </c>
      <c r="W1544" s="33">
        <v>4.1470115597999998E-4</v>
      </c>
      <c r="X1544" s="33">
        <v>1.2659022145000001E-4</v>
      </c>
      <c r="Y1544" s="33">
        <v>1.2659022145000001E-4</v>
      </c>
      <c r="Z1544" s="30" t="s">
        <v>8</v>
      </c>
      <c r="AB1544" s="18">
        <f t="shared" ref="AB1544:AB1607" si="49">IF(I1544&gt;0,LN(I1544),"")</f>
        <v>-2.6762718336446194</v>
      </c>
      <c r="AD1544" s="28">
        <f t="shared" si="48"/>
        <v>0</v>
      </c>
    </row>
    <row r="1545" spans="1:30">
      <c r="A1545" s="14">
        <v>45184</v>
      </c>
      <c r="B1545" s="33">
        <v>1.232138273295E-2</v>
      </c>
      <c r="C1545" s="33">
        <v>1.232138273295E-2</v>
      </c>
      <c r="D1545" s="33">
        <v>6.2251843021799997E-3</v>
      </c>
      <c r="E1545" s="33">
        <v>6.2251843021799997E-3</v>
      </c>
      <c r="F1545" s="33">
        <v>2.5062374209199999E-3</v>
      </c>
      <c r="G1545" s="33">
        <v>2.5062374209199999E-3</v>
      </c>
      <c r="H1545" s="33">
        <v>7.7350990486600001E-3</v>
      </c>
      <c r="I1545" s="33">
        <v>7.7350990486600001E-3</v>
      </c>
      <c r="J1545" s="33">
        <v>1.8217098126999999E-4</v>
      </c>
      <c r="K1545" s="33">
        <v>1.8217098126999999E-4</v>
      </c>
      <c r="L1545" s="33">
        <v>3.1005511757000001E-4</v>
      </c>
      <c r="M1545" s="33">
        <v>3.1005511757000001E-4</v>
      </c>
      <c r="N1545" s="33">
        <v>2.7045727559999998E-5</v>
      </c>
      <c r="O1545" s="33">
        <v>2.7045727559999998E-5</v>
      </c>
      <c r="P1545" s="33">
        <v>1.9097662719E-4</v>
      </c>
      <c r="Q1545" s="33">
        <v>1.9097662719E-4</v>
      </c>
      <c r="R1545" s="33"/>
      <c r="S1545" s="33"/>
      <c r="T1545" s="33">
        <v>3.6694872651600002E-3</v>
      </c>
      <c r="U1545" s="33">
        <v>3.6694872651600002E-3</v>
      </c>
      <c r="V1545" s="33">
        <v>1.0367528899000001E-4</v>
      </c>
      <c r="W1545" s="33">
        <v>1.0367528899000001E-4</v>
      </c>
      <c r="X1545" s="33">
        <v>1.3553884055399999E-3</v>
      </c>
      <c r="Y1545" s="33">
        <v>1.3553884055399999E-3</v>
      </c>
      <c r="Z1545" s="30" t="s">
        <v>8</v>
      </c>
      <c r="AB1545" s="18">
        <f t="shared" si="49"/>
        <v>-4.8619869897824683</v>
      </c>
      <c r="AD1545" s="28">
        <f t="shared" si="48"/>
        <v>0</v>
      </c>
    </row>
    <row r="1546" spans="1:30">
      <c r="A1546" s="14">
        <v>45185</v>
      </c>
      <c r="B1546" s="33">
        <v>2.3102592624299999E-3</v>
      </c>
      <c r="C1546" s="33">
        <v>2.3102592624299999E-3</v>
      </c>
      <c r="D1546" s="33">
        <v>0.10733626531085</v>
      </c>
      <c r="E1546" s="33">
        <v>0.10733626531085</v>
      </c>
      <c r="F1546" s="33">
        <v>4.1569283265679997E-2</v>
      </c>
      <c r="G1546" s="33">
        <v>4.1569283265679997E-2</v>
      </c>
      <c r="H1546" s="33">
        <v>4.9889642791859999E-2</v>
      </c>
      <c r="I1546" s="33">
        <v>4.9889642791859999E-2</v>
      </c>
      <c r="J1546" s="33">
        <v>8.2804991499999994E-6</v>
      </c>
      <c r="K1546" s="33">
        <v>8.2804991499999994E-6</v>
      </c>
      <c r="L1546" s="33">
        <v>1.0836877895500001E-3</v>
      </c>
      <c r="M1546" s="33">
        <v>1.0836877895500001E-3</v>
      </c>
      <c r="N1546" s="33">
        <v>1.1719815277999999E-4</v>
      </c>
      <c r="O1546" s="33">
        <v>1.1719815277999999E-4</v>
      </c>
      <c r="P1546" s="33">
        <v>4.2451375986999999E-4</v>
      </c>
      <c r="Q1546" s="33">
        <v>4.2451375986999999E-4</v>
      </c>
      <c r="R1546" s="33"/>
      <c r="S1546" s="33"/>
      <c r="T1546" s="33">
        <v>6.923560878E-5</v>
      </c>
      <c r="U1546" s="33">
        <v>6.923560878E-5</v>
      </c>
      <c r="V1546" s="33">
        <v>2.0284295673E-4</v>
      </c>
      <c r="W1546" s="33">
        <v>2.0284295673E-4</v>
      </c>
      <c r="X1546" s="33">
        <v>7.4208060849999998E-5</v>
      </c>
      <c r="Y1546" s="33">
        <v>7.4208060849999998E-5</v>
      </c>
      <c r="Z1546" s="30" t="s">
        <v>8</v>
      </c>
      <c r="AB1546" s="18">
        <f t="shared" si="49"/>
        <v>-2.9979418570494354</v>
      </c>
      <c r="AD1546" s="28">
        <f t="shared" si="48"/>
        <v>0</v>
      </c>
    </row>
    <row r="1547" spans="1:30">
      <c r="A1547" s="14">
        <v>45186</v>
      </c>
      <c r="B1547" s="33">
        <v>2.7574062164499999E-3</v>
      </c>
      <c r="C1547" s="33">
        <v>2.7574062164499999E-3</v>
      </c>
      <c r="D1547" s="33">
        <v>2.8597316668599999E-3</v>
      </c>
      <c r="E1547" s="33">
        <v>2.8597316668599999E-3</v>
      </c>
      <c r="F1547" s="33">
        <v>0.17136172984473999</v>
      </c>
      <c r="G1547" s="33">
        <v>0.17136172984473999</v>
      </c>
      <c r="H1547" s="33">
        <v>4.3613605174920002E-2</v>
      </c>
      <c r="I1547" s="33">
        <v>4.3613605174920002E-2</v>
      </c>
      <c r="J1547" s="33">
        <v>1.1040665529999999E-5</v>
      </c>
      <c r="K1547" s="33">
        <v>1.1040665529999999E-5</v>
      </c>
      <c r="L1547" s="33">
        <v>1.5051219299999999E-5</v>
      </c>
      <c r="M1547" s="33">
        <v>1.5051219299999999E-5</v>
      </c>
      <c r="N1547" s="33">
        <v>2.6730194075600001E-3</v>
      </c>
      <c r="O1547" s="33">
        <v>2.6730194075600001E-3</v>
      </c>
      <c r="P1547" s="33">
        <v>6.5695959753000002E-4</v>
      </c>
      <c r="Q1547" s="33">
        <v>6.5695959753000002E-4</v>
      </c>
      <c r="R1547" s="33"/>
      <c r="S1547" s="33"/>
      <c r="T1547" s="33">
        <v>2.6881477668499998E-3</v>
      </c>
      <c r="U1547" s="33">
        <v>2.6881477668499998E-3</v>
      </c>
      <c r="V1547" s="33">
        <v>2.24028776654E-3</v>
      </c>
      <c r="W1547" s="33">
        <v>2.24028776654E-3</v>
      </c>
      <c r="X1547" s="33">
        <v>1.5169000673899999E-3</v>
      </c>
      <c r="Y1547" s="33">
        <v>1.5169000673899999E-3</v>
      </c>
      <c r="Z1547" s="30" t="s">
        <v>8</v>
      </c>
      <c r="AB1547" s="18">
        <f t="shared" si="49"/>
        <v>-3.1323861320068258</v>
      </c>
      <c r="AD1547" s="28">
        <f t="shared" si="48"/>
        <v>0</v>
      </c>
    </row>
    <row r="1548" spans="1:30">
      <c r="A1548" s="14">
        <v>45187</v>
      </c>
      <c r="B1548" s="33">
        <v>4.6067176929400003E-3</v>
      </c>
      <c r="C1548" s="33">
        <v>4.6067176929400003E-3</v>
      </c>
      <c r="D1548" s="33">
        <v>7.3811179443600003E-3</v>
      </c>
      <c r="E1548" s="33">
        <v>7.3811179443600003E-3</v>
      </c>
      <c r="F1548" s="33">
        <v>2.1726734476319998E-2</v>
      </c>
      <c r="G1548" s="33">
        <v>2.1726734476319998E-2</v>
      </c>
      <c r="H1548" s="33">
        <v>9.7572687068399992E-3</v>
      </c>
      <c r="I1548" s="33">
        <v>9.7572687068399992E-3</v>
      </c>
      <c r="J1548" s="33">
        <v>1.3800831910000001E-5</v>
      </c>
      <c r="K1548" s="33">
        <v>1.3800831910000001E-5</v>
      </c>
      <c r="L1548" s="33">
        <v>4.5153657900000001E-5</v>
      </c>
      <c r="M1548" s="33">
        <v>4.5153657900000001E-5</v>
      </c>
      <c r="N1548" s="33">
        <v>2.4341154806999999E-4</v>
      </c>
      <c r="O1548" s="33">
        <v>2.4341154806999999E-4</v>
      </c>
      <c r="P1548" s="33">
        <v>8.075583093E-5</v>
      </c>
      <c r="Q1548" s="33">
        <v>8.075583093E-5</v>
      </c>
      <c r="R1548" s="33"/>
      <c r="S1548" s="33"/>
      <c r="T1548" s="33"/>
      <c r="U1548" s="33"/>
      <c r="V1548" s="33">
        <v>3.3807159455000001E-4</v>
      </c>
      <c r="W1548" s="33">
        <v>3.3807159455000001E-4</v>
      </c>
      <c r="X1548" s="33">
        <v>8.1847125939999997E-5</v>
      </c>
      <c r="Y1548" s="33">
        <v>8.1847125939999997E-5</v>
      </c>
      <c r="Z1548" s="30" t="s">
        <v>8</v>
      </c>
      <c r="AB1548" s="18">
        <f t="shared" si="49"/>
        <v>-4.6297427633318815</v>
      </c>
      <c r="AD1548" s="28">
        <f t="shared" si="48"/>
        <v>0</v>
      </c>
    </row>
    <row r="1549" spans="1:30">
      <c r="A1549" s="14">
        <v>45188</v>
      </c>
      <c r="B1549" s="33">
        <v>2.2222099548159999E-2</v>
      </c>
      <c r="C1549" s="33">
        <v>2.2222099548159999E-2</v>
      </c>
      <c r="D1549" s="33">
        <v>1.060508911827E-2</v>
      </c>
      <c r="E1549" s="33">
        <v>1.060508911827E-2</v>
      </c>
      <c r="F1549" s="33">
        <v>6.053284590922E-2</v>
      </c>
      <c r="G1549" s="33">
        <v>6.053284590922E-2</v>
      </c>
      <c r="H1549" s="33">
        <v>2.7285649197760001E-2</v>
      </c>
      <c r="I1549" s="33">
        <v>2.7285649197760001E-2</v>
      </c>
      <c r="J1549" s="33">
        <v>7.4524492339999993E-5</v>
      </c>
      <c r="K1549" s="33">
        <v>7.4524492339999993E-5</v>
      </c>
      <c r="L1549" s="33">
        <v>1.3847121755E-4</v>
      </c>
      <c r="M1549" s="33">
        <v>1.3847121755E-4</v>
      </c>
      <c r="N1549" s="33">
        <v>4.5076212606000001E-4</v>
      </c>
      <c r="O1549" s="33">
        <v>4.5076212606000001E-4</v>
      </c>
      <c r="P1549" s="33">
        <v>1.8879403716000001E-4</v>
      </c>
      <c r="Q1549" s="33">
        <v>1.8879403716000001E-4</v>
      </c>
      <c r="R1549" s="33">
        <v>3.1383091772799999E-3</v>
      </c>
      <c r="S1549" s="33">
        <v>3.1383091772799999E-3</v>
      </c>
      <c r="T1549" s="33">
        <v>8.1938837865299999E-3</v>
      </c>
      <c r="U1549" s="33">
        <v>8.1938837865299999E-3</v>
      </c>
      <c r="V1549" s="33">
        <v>7.2572702296000002E-4</v>
      </c>
      <c r="W1549" s="33">
        <v>7.2572702296000002E-4</v>
      </c>
      <c r="X1549" s="33">
        <v>4.3870059502899997E-3</v>
      </c>
      <c r="Y1549" s="33">
        <v>4.3870059502899997E-3</v>
      </c>
      <c r="Z1549" s="30" t="s">
        <v>8</v>
      </c>
      <c r="AB1549" s="18">
        <f t="shared" si="49"/>
        <v>-3.6013943854160742</v>
      </c>
      <c r="AD1549" s="28">
        <f t="shared" si="48"/>
        <v>0</v>
      </c>
    </row>
    <row r="1550" spans="1:30">
      <c r="A1550" s="14">
        <v>45189</v>
      </c>
      <c r="B1550" s="33">
        <v>0.81242461295567003</v>
      </c>
      <c r="C1550" s="33">
        <v>0.81242461295567003</v>
      </c>
      <c r="D1550" s="33">
        <v>6.5439691269390005E-2</v>
      </c>
      <c r="E1550" s="33">
        <v>6.5439691269390005E-2</v>
      </c>
      <c r="F1550" s="33">
        <v>2.4584566355569999E-2</v>
      </c>
      <c r="G1550" s="33">
        <v>2.4584566355569999E-2</v>
      </c>
      <c r="H1550" s="33">
        <v>0.35088626796202999</v>
      </c>
      <c r="I1550" s="33">
        <v>0.35088626796202999</v>
      </c>
      <c r="J1550" s="33">
        <v>1.1233877178119999E-2</v>
      </c>
      <c r="K1550" s="33">
        <v>1.1233877178119999E-2</v>
      </c>
      <c r="L1550" s="33">
        <v>6.1709999126999997E-4</v>
      </c>
      <c r="M1550" s="33">
        <v>6.1709999126999997E-4</v>
      </c>
      <c r="N1550" s="33">
        <v>2.0284295673E-4</v>
      </c>
      <c r="O1550" s="33">
        <v>2.0284295673E-4</v>
      </c>
      <c r="P1550" s="33">
        <v>4.7143944540400003E-3</v>
      </c>
      <c r="Q1550" s="33">
        <v>4.7143944540400003E-3</v>
      </c>
      <c r="R1550" s="33">
        <v>5.33540161801E-3</v>
      </c>
      <c r="S1550" s="33">
        <v>5.33540161801E-3</v>
      </c>
      <c r="T1550" s="33"/>
      <c r="U1550" s="33"/>
      <c r="V1550" s="33">
        <v>5.4767598316900002E-3</v>
      </c>
      <c r="W1550" s="33">
        <v>5.4767598316900002E-3</v>
      </c>
      <c r="X1550" s="33">
        <v>3.4353966993799999E-3</v>
      </c>
      <c r="Y1550" s="33">
        <v>3.4353966993799999E-3</v>
      </c>
      <c r="Z1550" s="30" t="s">
        <v>8</v>
      </c>
      <c r="AB1550" s="18">
        <f t="shared" si="49"/>
        <v>-1.0472931309232332</v>
      </c>
      <c r="AD1550" s="28">
        <f t="shared" si="48"/>
        <v>0</v>
      </c>
    </row>
    <row r="1551" spans="1:30">
      <c r="A1551" s="14">
        <v>45190</v>
      </c>
      <c r="B1551" s="33">
        <v>3.3039191602500001E-3</v>
      </c>
      <c r="C1551" s="33">
        <v>3.3039191602500001E-3</v>
      </c>
      <c r="D1551" s="33">
        <v>8.7483707055109994E-2</v>
      </c>
      <c r="E1551" s="33">
        <v>8.7483707055109994E-2</v>
      </c>
      <c r="F1551" s="33">
        <v>4.0505484648169998E-2</v>
      </c>
      <c r="G1551" s="33">
        <v>4.0505484648169998E-2</v>
      </c>
      <c r="H1551" s="33">
        <v>4.2827872765909998E-2</v>
      </c>
      <c r="I1551" s="33">
        <v>4.2827872765909998E-2</v>
      </c>
      <c r="J1551" s="33">
        <v>1.932116468E-5</v>
      </c>
      <c r="K1551" s="33">
        <v>1.932116468E-5</v>
      </c>
      <c r="L1551" s="33">
        <v>4.5454682283999998E-4</v>
      </c>
      <c r="M1551" s="33">
        <v>4.5454682283999998E-4</v>
      </c>
      <c r="N1551" s="33">
        <v>2.2538106303E-4</v>
      </c>
      <c r="O1551" s="33">
        <v>2.2538106303E-4</v>
      </c>
      <c r="P1551" s="33">
        <v>2.269893626E-4</v>
      </c>
      <c r="Q1551" s="33">
        <v>2.269893626E-4</v>
      </c>
      <c r="R1551" s="33"/>
      <c r="S1551" s="33"/>
      <c r="T1551" s="33">
        <v>7.4292818461199998E-3</v>
      </c>
      <c r="U1551" s="33">
        <v>7.4292818461199998E-3</v>
      </c>
      <c r="V1551" s="33">
        <v>3.6601884636400001E-3</v>
      </c>
      <c r="W1551" s="33">
        <v>3.6601884636400001E-3</v>
      </c>
      <c r="X1551" s="33">
        <v>3.5794476410299998E-3</v>
      </c>
      <c r="Y1551" s="33">
        <v>3.5794476410299998E-3</v>
      </c>
      <c r="Z1551" s="30" t="s">
        <v>8</v>
      </c>
      <c r="AB1551" s="18">
        <f t="shared" si="49"/>
        <v>-3.1505661555061142</v>
      </c>
      <c r="AD1551" s="28">
        <f t="shared" si="48"/>
        <v>0</v>
      </c>
    </row>
    <row r="1552" spans="1:30">
      <c r="A1552" s="14">
        <v>45191</v>
      </c>
      <c r="B1552" s="33">
        <v>0.84091229019284996</v>
      </c>
      <c r="C1552" s="33">
        <v>0.84091229019284996</v>
      </c>
      <c r="D1552" s="33">
        <v>4.4100072546899996E-3</v>
      </c>
      <c r="E1552" s="33">
        <v>4.4100072546899996E-3</v>
      </c>
      <c r="F1552" s="33">
        <v>0.10817840263425001</v>
      </c>
      <c r="G1552" s="33">
        <v>0.10817840263425001</v>
      </c>
      <c r="H1552" s="33">
        <v>0.36026267470951001</v>
      </c>
      <c r="I1552" s="33">
        <v>0.36026267470951001</v>
      </c>
      <c r="J1552" s="33">
        <v>1.5410008915339999E-2</v>
      </c>
      <c r="K1552" s="33">
        <v>1.5410008915339999E-2</v>
      </c>
      <c r="L1552" s="33">
        <v>3.0102438599999999E-5</v>
      </c>
      <c r="M1552" s="33">
        <v>3.0102438599999999E-5</v>
      </c>
      <c r="N1552" s="33">
        <v>5.1386882370999996E-4</v>
      </c>
      <c r="O1552" s="33">
        <v>5.1386882370999996E-4</v>
      </c>
      <c r="P1552" s="33">
        <v>6.2280206363899996E-3</v>
      </c>
      <c r="Q1552" s="33">
        <v>6.2280206363899996E-3</v>
      </c>
      <c r="R1552" s="33"/>
      <c r="S1552" s="33"/>
      <c r="T1552" s="33">
        <v>2.4081950879999999E-5</v>
      </c>
      <c r="U1552" s="33">
        <v>2.4081950879999999E-5</v>
      </c>
      <c r="V1552" s="33">
        <v>3.0561672147199999E-3</v>
      </c>
      <c r="W1552" s="33">
        <v>3.0561672147199999E-3</v>
      </c>
      <c r="X1552" s="33">
        <v>7.4862837858000002E-4</v>
      </c>
      <c r="Y1552" s="33">
        <v>7.4862837858000002E-4</v>
      </c>
      <c r="Z1552" s="30" t="s">
        <v>8</v>
      </c>
      <c r="AB1552" s="18">
        <f t="shared" si="49"/>
        <v>-1.0209218616277034</v>
      </c>
      <c r="AD1552" s="28">
        <f t="shared" si="48"/>
        <v>0</v>
      </c>
    </row>
    <row r="1553" spans="1:30">
      <c r="A1553" s="14">
        <v>45192</v>
      </c>
      <c r="B1553" s="33">
        <v>4.0519242499900002E-3</v>
      </c>
      <c r="C1553" s="33">
        <v>4.0519242499900002E-3</v>
      </c>
      <c r="D1553" s="33">
        <v>7.2998413601499997E-3</v>
      </c>
      <c r="E1553" s="33">
        <v>7.2998413601499997E-3</v>
      </c>
      <c r="F1553" s="33">
        <v>7.6142738334840004E-2</v>
      </c>
      <c r="G1553" s="33">
        <v>7.6142738334840004E-2</v>
      </c>
      <c r="H1553" s="33">
        <v>2.2682566835000001E-2</v>
      </c>
      <c r="I1553" s="33">
        <v>2.2682566835000001E-2</v>
      </c>
      <c r="J1553" s="33">
        <v>7.4524492339999993E-5</v>
      </c>
      <c r="K1553" s="33">
        <v>7.4524492339999993E-5</v>
      </c>
      <c r="L1553" s="33">
        <v>1.5051219299999999E-5</v>
      </c>
      <c r="M1553" s="33">
        <v>1.5051219299999999E-5</v>
      </c>
      <c r="N1553" s="33">
        <v>6.5360508279000004E-4</v>
      </c>
      <c r="O1553" s="33">
        <v>6.5360508279000004E-4</v>
      </c>
      <c r="P1553" s="33">
        <v>1.9315921721E-4</v>
      </c>
      <c r="Q1553" s="33">
        <v>1.9315921721E-4</v>
      </c>
      <c r="R1553" s="33"/>
      <c r="S1553" s="33"/>
      <c r="T1553" s="33"/>
      <c r="U1553" s="33"/>
      <c r="V1553" s="33">
        <v>5.6796027883999998E-4</v>
      </c>
      <c r="W1553" s="33">
        <v>5.6796027883999998E-4</v>
      </c>
      <c r="X1553" s="33">
        <v>1.3750317157999999E-4</v>
      </c>
      <c r="Y1553" s="33">
        <v>1.3750317157999999E-4</v>
      </c>
      <c r="Z1553" s="30" t="s">
        <v>8</v>
      </c>
      <c r="AB1553" s="18">
        <f t="shared" si="49"/>
        <v>-3.7861586303801382</v>
      </c>
      <c r="AD1553" s="28">
        <f t="shared" si="48"/>
        <v>0</v>
      </c>
    </row>
    <row r="1554" spans="1:30">
      <c r="A1554" s="14">
        <v>45193</v>
      </c>
      <c r="B1554" s="33">
        <v>1.4465976809082</v>
      </c>
      <c r="C1554" s="33">
        <v>1.4465976809082</v>
      </c>
      <c r="D1554" s="33">
        <v>0.56955920999160004</v>
      </c>
      <c r="E1554" s="33">
        <v>0.56955920999160004</v>
      </c>
      <c r="F1554" s="33">
        <v>1.7534646703910001E-2</v>
      </c>
      <c r="G1554" s="33">
        <v>1.7534646703910001E-2</v>
      </c>
      <c r="H1554" s="33">
        <v>0.78267132649636995</v>
      </c>
      <c r="I1554" s="33">
        <v>0.78267132649636995</v>
      </c>
      <c r="J1554" s="33">
        <v>3.0328708214530001E-2</v>
      </c>
      <c r="K1554" s="33">
        <v>3.0328708214530001E-2</v>
      </c>
      <c r="L1554" s="33">
        <v>5.6141047986299998E-3</v>
      </c>
      <c r="M1554" s="33">
        <v>5.6141047986299998E-3</v>
      </c>
      <c r="N1554" s="33">
        <v>6.7614318910000004E-5</v>
      </c>
      <c r="O1554" s="33">
        <v>6.7614318910000004E-5</v>
      </c>
      <c r="P1554" s="33">
        <v>1.404278422097E-2</v>
      </c>
      <c r="Q1554" s="33">
        <v>1.404278422097E-2</v>
      </c>
      <c r="R1554" s="33"/>
      <c r="S1554" s="33"/>
      <c r="T1554" s="33">
        <v>8.3684779303999993E-3</v>
      </c>
      <c r="U1554" s="33">
        <v>8.3684779303999993E-3</v>
      </c>
      <c r="V1554" s="33">
        <v>2.7226032414300002E-3</v>
      </c>
      <c r="W1554" s="33">
        <v>2.7226032414300002E-3</v>
      </c>
      <c r="X1554" s="33">
        <v>3.6929423223300002E-3</v>
      </c>
      <c r="Y1554" s="33">
        <v>3.6929423223300002E-3</v>
      </c>
      <c r="Z1554" s="30" t="s">
        <v>8</v>
      </c>
      <c r="AB1554" s="18">
        <f t="shared" si="49"/>
        <v>-0.24504243293416147</v>
      </c>
      <c r="AD1554" s="28">
        <f t="shared" si="48"/>
        <v>0</v>
      </c>
    </row>
    <row r="1555" spans="1:30">
      <c r="A1555" s="14">
        <v>45194</v>
      </c>
      <c r="B1555" s="33">
        <v>1.88519363947E-3</v>
      </c>
      <c r="C1555" s="33">
        <v>1.88519363947E-3</v>
      </c>
      <c r="D1555" s="33">
        <v>2.7724345949300001E-3</v>
      </c>
      <c r="E1555" s="33">
        <v>2.7724345949300001E-3</v>
      </c>
      <c r="F1555" s="33">
        <v>1.8427155713520001E-2</v>
      </c>
      <c r="G1555" s="33">
        <v>1.8427155713520001E-2</v>
      </c>
      <c r="H1555" s="33">
        <v>6.2116512111999997E-3</v>
      </c>
      <c r="I1555" s="33">
        <v>6.2116512111999997E-3</v>
      </c>
      <c r="J1555" s="33">
        <v>1.1040665529999999E-5</v>
      </c>
      <c r="K1555" s="33">
        <v>1.1040665529999999E-5</v>
      </c>
      <c r="L1555" s="33">
        <v>2.1071707019999999E-5</v>
      </c>
      <c r="M1555" s="33">
        <v>2.1071707019999999E-5</v>
      </c>
      <c r="N1555" s="33">
        <v>7.6629561429999998E-5</v>
      </c>
      <c r="O1555" s="33">
        <v>7.6629561429999998E-5</v>
      </c>
      <c r="P1555" s="33">
        <v>3.0556260349999999E-5</v>
      </c>
      <c r="Q1555" s="33">
        <v>3.0556260349999999E-5</v>
      </c>
      <c r="R1555" s="33"/>
      <c r="S1555" s="33"/>
      <c r="T1555" s="33"/>
      <c r="U1555" s="33"/>
      <c r="V1555" s="33">
        <v>2.6640041650400001E-3</v>
      </c>
      <c r="W1555" s="33">
        <v>2.6640041650400001E-3</v>
      </c>
      <c r="X1555" s="33">
        <v>6.4495535239E-4</v>
      </c>
      <c r="Y1555" s="33">
        <v>6.4495535239E-4</v>
      </c>
      <c r="Z1555" s="30" t="s">
        <v>8</v>
      </c>
      <c r="AB1555" s="18">
        <f t="shared" si="49"/>
        <v>-5.0813285228573495</v>
      </c>
      <c r="AD1555" s="28">
        <f t="shared" si="48"/>
        <v>0</v>
      </c>
    </row>
    <row r="1556" spans="1:30">
      <c r="A1556" s="14">
        <v>45195</v>
      </c>
      <c r="B1556" s="33">
        <v>1.5746749214039998E-2</v>
      </c>
      <c r="C1556" s="33">
        <v>1.5746749214039998E-2</v>
      </c>
      <c r="D1556" s="33">
        <v>5.056908660171E-2</v>
      </c>
      <c r="E1556" s="33">
        <v>5.056908660171E-2</v>
      </c>
      <c r="F1556" s="33">
        <v>4.9110533634740001E-2</v>
      </c>
      <c r="G1556" s="33">
        <v>4.9110533634740001E-2</v>
      </c>
      <c r="H1556" s="33">
        <v>3.644816212279E-2</v>
      </c>
      <c r="I1556" s="33">
        <v>3.644816212279E-2</v>
      </c>
      <c r="J1556" s="33">
        <v>1.4904898467000001E-4</v>
      </c>
      <c r="K1556" s="33">
        <v>1.4904898467000001E-4</v>
      </c>
      <c r="L1556" s="33">
        <v>4.0638292107999998E-4</v>
      </c>
      <c r="M1556" s="33">
        <v>4.0638292107999998E-4</v>
      </c>
      <c r="N1556" s="33">
        <v>3.8314780715000002E-4</v>
      </c>
      <c r="O1556" s="33">
        <v>3.8314780715000002E-4</v>
      </c>
      <c r="P1556" s="33">
        <v>2.9901483342999999E-4</v>
      </c>
      <c r="Q1556" s="33">
        <v>2.9901483342999999E-4</v>
      </c>
      <c r="R1556" s="33"/>
      <c r="S1556" s="33"/>
      <c r="T1556" s="33"/>
      <c r="U1556" s="33"/>
      <c r="V1556" s="33">
        <v>8.3345917109400001E-3</v>
      </c>
      <c r="W1556" s="33">
        <v>8.3345917109400001E-3</v>
      </c>
      <c r="X1556" s="33">
        <v>2.0178044781300002E-3</v>
      </c>
      <c r="Y1556" s="33">
        <v>2.0178044781300002E-3</v>
      </c>
      <c r="Z1556" s="30" t="s">
        <v>8</v>
      </c>
      <c r="AB1556" s="18">
        <f t="shared" si="49"/>
        <v>-3.3118642436700259</v>
      </c>
      <c r="AD1556" s="28">
        <f t="shared" si="48"/>
        <v>0</v>
      </c>
    </row>
    <row r="1557" spans="1:30">
      <c r="A1557" s="14">
        <v>45196</v>
      </c>
      <c r="B1557" s="33">
        <v>0.12238577741466</v>
      </c>
      <c r="C1557" s="33">
        <v>0.12238577741466</v>
      </c>
      <c r="D1557" s="33">
        <v>3.0343258107300001E-3</v>
      </c>
      <c r="E1557" s="33">
        <v>3.0343258107300001E-3</v>
      </c>
      <c r="F1557" s="33">
        <v>4.2642097125700001E-3</v>
      </c>
      <c r="G1557" s="33">
        <v>4.2642097125700001E-3</v>
      </c>
      <c r="H1557" s="33">
        <v>5.0520411309089998E-2</v>
      </c>
      <c r="I1557" s="33">
        <v>5.0520411309089998E-2</v>
      </c>
      <c r="J1557" s="33">
        <v>1.88795380586E-3</v>
      </c>
      <c r="K1557" s="33">
        <v>1.88795380586E-3</v>
      </c>
      <c r="L1557" s="33">
        <v>3.3112682460000002E-5</v>
      </c>
      <c r="M1557" s="33">
        <v>3.3112682460000002E-5</v>
      </c>
      <c r="N1557" s="33">
        <v>3.1553348819999999E-5</v>
      </c>
      <c r="O1557" s="33">
        <v>3.1553348819999999E-5</v>
      </c>
      <c r="P1557" s="33">
        <v>7.6608909877999998E-4</v>
      </c>
      <c r="Q1557" s="33">
        <v>7.6608909877999998E-4</v>
      </c>
      <c r="R1557" s="33"/>
      <c r="S1557" s="33"/>
      <c r="T1557" s="33">
        <v>6.7850896601099999E-3</v>
      </c>
      <c r="U1557" s="33">
        <v>6.7850896601099999E-3</v>
      </c>
      <c r="V1557" s="33">
        <v>1.8030485040000001E-5</v>
      </c>
      <c r="W1557" s="33">
        <v>1.8030485040000001E-5</v>
      </c>
      <c r="X1557" s="33">
        <v>2.4641441382500001E-3</v>
      </c>
      <c r="Y1557" s="33">
        <v>2.4641441382500001E-3</v>
      </c>
      <c r="Z1557" s="30" t="s">
        <v>8</v>
      </c>
      <c r="AB1557" s="18">
        <f t="shared" si="49"/>
        <v>-2.9853778400228936</v>
      </c>
      <c r="AD1557" s="28">
        <f t="shared" si="48"/>
        <v>0</v>
      </c>
    </row>
    <row r="1558" spans="1:30">
      <c r="A1558" s="14">
        <v>45197</v>
      </c>
      <c r="B1558" s="33">
        <v>1.2310342067399999E-3</v>
      </c>
      <c r="C1558" s="33">
        <v>1.2310342067399999E-3</v>
      </c>
      <c r="D1558" s="33">
        <v>2.5767687440399999E-3</v>
      </c>
      <c r="E1558" s="33">
        <v>2.5767687440399999E-3</v>
      </c>
      <c r="F1558" s="33">
        <v>8.9972120362500005E-3</v>
      </c>
      <c r="G1558" s="33">
        <v>8.9972120362500005E-3</v>
      </c>
      <c r="H1558" s="33">
        <v>3.5990909512499999E-3</v>
      </c>
      <c r="I1558" s="33">
        <v>3.5990909512499999E-3</v>
      </c>
      <c r="J1558" s="33">
        <v>5.5203327700000004E-6</v>
      </c>
      <c r="K1558" s="33">
        <v>5.5203327700000004E-6</v>
      </c>
      <c r="L1558" s="33">
        <v>2.1071707019999999E-5</v>
      </c>
      <c r="M1558" s="33">
        <v>2.1071707019999999E-5</v>
      </c>
      <c r="N1558" s="33">
        <v>5.8599076389999997E-5</v>
      </c>
      <c r="O1558" s="33">
        <v>5.8599076389999997E-5</v>
      </c>
      <c r="P1558" s="33">
        <v>2.400849028E-5</v>
      </c>
      <c r="Q1558" s="33">
        <v>2.400849028E-5</v>
      </c>
      <c r="R1558" s="33"/>
      <c r="S1558" s="33"/>
      <c r="T1558" s="33"/>
      <c r="U1558" s="33"/>
      <c r="V1558" s="33">
        <v>2.4160849957099999E-3</v>
      </c>
      <c r="W1558" s="33">
        <v>2.4160849957099999E-3</v>
      </c>
      <c r="X1558" s="33">
        <v>5.8493412670000005E-4</v>
      </c>
      <c r="Y1558" s="33">
        <v>5.8493412670000005E-4</v>
      </c>
      <c r="Z1558" s="30" t="s">
        <v>8</v>
      </c>
      <c r="AB1558" s="18">
        <f t="shared" si="49"/>
        <v>-5.6270739789486521</v>
      </c>
      <c r="AD1558" s="28">
        <f t="shared" si="48"/>
        <v>0</v>
      </c>
    </row>
    <row r="1559" spans="1:30">
      <c r="A1559" s="14">
        <v>45198</v>
      </c>
      <c r="B1559" s="33">
        <v>3.9663590921299998E-3</v>
      </c>
      <c r="C1559" s="33">
        <v>3.9663590921299998E-3</v>
      </c>
      <c r="D1559" s="33">
        <v>1.2763433965800001E-3</v>
      </c>
      <c r="E1559" s="33">
        <v>1.2763433965800001E-3</v>
      </c>
      <c r="F1559" s="33">
        <v>0.28539553249657001</v>
      </c>
      <c r="G1559" s="33">
        <v>0.28539553249657001</v>
      </c>
      <c r="H1559" s="33">
        <v>7.1125152440269998E-2</v>
      </c>
      <c r="I1559" s="33">
        <v>7.1125152440269998E-2</v>
      </c>
      <c r="J1559" s="33">
        <v>6.900415957E-5</v>
      </c>
      <c r="K1559" s="33">
        <v>6.900415957E-5</v>
      </c>
      <c r="L1559" s="33">
        <v>6.0204877199999997E-6</v>
      </c>
      <c r="M1559" s="33">
        <v>6.0204877199999997E-6</v>
      </c>
      <c r="N1559" s="33">
        <v>2.1501353413299999E-3</v>
      </c>
      <c r="O1559" s="33">
        <v>2.1501353413299999E-3</v>
      </c>
      <c r="P1559" s="33">
        <v>5.5001268630000002E-4</v>
      </c>
      <c r="Q1559" s="33">
        <v>5.5001268630000002E-4</v>
      </c>
      <c r="R1559" s="33">
        <v>1.444395068135E-2</v>
      </c>
      <c r="S1559" s="33">
        <v>1.444395068135E-2</v>
      </c>
      <c r="T1559" s="33"/>
      <c r="U1559" s="33"/>
      <c r="V1559" s="33">
        <v>6.6307108744099999E-3</v>
      </c>
      <c r="W1559" s="33">
        <v>6.6307108744099999E-3</v>
      </c>
      <c r="X1559" s="33">
        <v>7.3160417638600001E-3</v>
      </c>
      <c r="Y1559" s="33">
        <v>7.3160417638600001E-3</v>
      </c>
      <c r="Z1559" s="30" t="s">
        <v>8</v>
      </c>
      <c r="AB1559" s="18">
        <f t="shared" si="49"/>
        <v>-2.6433142432652499</v>
      </c>
      <c r="AD1559" s="28">
        <f t="shared" si="48"/>
        <v>0</v>
      </c>
    </row>
    <row r="1560" spans="1:30">
      <c r="A1560" s="14">
        <v>45199</v>
      </c>
      <c r="B1560" s="33">
        <v>3.7289847831999999E-3</v>
      </c>
      <c r="C1560" s="33">
        <v>3.7289847831999999E-3</v>
      </c>
      <c r="D1560" s="33">
        <v>1.3395585176399999E-3</v>
      </c>
      <c r="E1560" s="33">
        <v>1.3395585176399999E-3</v>
      </c>
      <c r="F1560" s="33">
        <v>0.10653762849538</v>
      </c>
      <c r="G1560" s="33">
        <v>0.10653762849538</v>
      </c>
      <c r="H1560" s="33">
        <v>2.7752723463120001E-2</v>
      </c>
      <c r="I1560" s="33">
        <v>2.7752723463120001E-2</v>
      </c>
      <c r="J1560" s="33">
        <v>1.932116468E-5</v>
      </c>
      <c r="K1560" s="33">
        <v>1.932116468E-5</v>
      </c>
      <c r="L1560" s="33">
        <v>1.2040975439999999E-5</v>
      </c>
      <c r="M1560" s="33">
        <v>1.2040975439999999E-5</v>
      </c>
      <c r="N1560" s="33">
        <v>5.5894503632E-4</v>
      </c>
      <c r="O1560" s="33">
        <v>5.5894503632E-4</v>
      </c>
      <c r="P1560" s="33">
        <v>1.4732482669000001E-4</v>
      </c>
      <c r="Q1560" s="33">
        <v>1.4732482669000001E-4</v>
      </c>
      <c r="R1560" s="33">
        <v>1.8316464116459999E-2</v>
      </c>
      <c r="S1560" s="33">
        <v>1.8316464116459999E-2</v>
      </c>
      <c r="T1560" s="33"/>
      <c r="U1560" s="33"/>
      <c r="V1560" s="33">
        <v>1.8932009295E-4</v>
      </c>
      <c r="W1560" s="33">
        <v>1.8932009295E-4</v>
      </c>
      <c r="X1560" s="33">
        <v>7.2876680935300003E-3</v>
      </c>
      <c r="Y1560" s="33">
        <v>7.2876680935300003E-3</v>
      </c>
      <c r="Z1560" s="30" t="s">
        <v>8</v>
      </c>
      <c r="AB1560" s="18">
        <f t="shared" si="49"/>
        <v>-3.5844213007902495</v>
      </c>
      <c r="AD1560" s="28">
        <f t="shared" si="48"/>
        <v>0</v>
      </c>
    </row>
    <row r="1561" spans="1:30">
      <c r="A1561" s="14">
        <v>45200</v>
      </c>
      <c r="B1561" s="33">
        <v>1.4722727486009999E-2</v>
      </c>
      <c r="C1561" s="33">
        <v>1.4722727486009999E-2</v>
      </c>
      <c r="D1561" s="33">
        <v>3.797422629207E-2</v>
      </c>
      <c r="E1561" s="33">
        <v>3.797422629207E-2</v>
      </c>
      <c r="F1561" s="33">
        <v>0.67112620663387001</v>
      </c>
      <c r="G1561" s="33">
        <v>0.67112620663387001</v>
      </c>
      <c r="H1561" s="33">
        <v>0.18206729470694999</v>
      </c>
      <c r="I1561" s="33">
        <v>0.18206729470694999</v>
      </c>
      <c r="J1561" s="33">
        <v>1.6284981659E-4</v>
      </c>
      <c r="K1561" s="33">
        <v>1.6284981659E-4</v>
      </c>
      <c r="L1561" s="33">
        <v>3.8832145792E-4</v>
      </c>
      <c r="M1561" s="33">
        <v>3.8832145792E-4</v>
      </c>
      <c r="N1561" s="33">
        <v>2.20873441772E-3</v>
      </c>
      <c r="O1561" s="33">
        <v>2.20873441772E-3</v>
      </c>
      <c r="P1561" s="33">
        <v>7.3989801847999998E-4</v>
      </c>
      <c r="Q1561" s="33">
        <v>7.3989801847999998E-4</v>
      </c>
      <c r="R1561" s="33"/>
      <c r="S1561" s="33"/>
      <c r="T1561" s="33"/>
      <c r="U1561" s="33"/>
      <c r="V1561" s="33">
        <v>1.49653025853E-3</v>
      </c>
      <c r="W1561" s="33">
        <v>1.49653025853E-3</v>
      </c>
      <c r="X1561" s="33">
        <v>3.6230994414999999E-4</v>
      </c>
      <c r="Y1561" s="33">
        <v>3.6230994414999999E-4</v>
      </c>
      <c r="Z1561" s="30" t="s">
        <v>8</v>
      </c>
      <c r="AB1561" s="18">
        <f t="shared" si="49"/>
        <v>-1.7033789091093599</v>
      </c>
      <c r="AD1561" s="28">
        <f t="shared" si="48"/>
        <v>0</v>
      </c>
    </row>
    <row r="1562" spans="1:30">
      <c r="A1562" s="14">
        <v>45201</v>
      </c>
      <c r="B1562" s="33">
        <v>4.182204103263E-2</v>
      </c>
      <c r="C1562" s="33">
        <v>4.182204103263E-2</v>
      </c>
      <c r="D1562" s="33">
        <v>1.307047883949E-2</v>
      </c>
      <c r="E1562" s="33">
        <v>1.307047883949E-2</v>
      </c>
      <c r="F1562" s="33">
        <v>0.45405268958492001</v>
      </c>
      <c r="G1562" s="33">
        <v>0.45405268958492001</v>
      </c>
      <c r="H1562" s="33">
        <v>0.13119985158388001</v>
      </c>
      <c r="I1562" s="33">
        <v>0.13119985158388001</v>
      </c>
      <c r="J1562" s="33">
        <v>2.9257763658E-4</v>
      </c>
      <c r="K1562" s="33">
        <v>2.9257763658E-4</v>
      </c>
      <c r="L1562" s="33">
        <v>3.4316780002000002E-4</v>
      </c>
      <c r="M1562" s="33">
        <v>3.4316780002000002E-4</v>
      </c>
      <c r="N1562" s="33">
        <v>1.49653025853E-3</v>
      </c>
      <c r="O1562" s="33">
        <v>1.49653025853E-3</v>
      </c>
      <c r="P1562" s="33">
        <v>6.0239484690000002E-4</v>
      </c>
      <c r="Q1562" s="33">
        <v>6.0239484690000002E-4</v>
      </c>
      <c r="R1562" s="33"/>
      <c r="S1562" s="33"/>
      <c r="T1562" s="33">
        <v>1.9927814352200001E-3</v>
      </c>
      <c r="U1562" s="33">
        <v>1.9927814352200001E-3</v>
      </c>
      <c r="V1562" s="33">
        <v>1.1417804653220001E-2</v>
      </c>
      <c r="W1562" s="33">
        <v>1.1417804653220001E-2</v>
      </c>
      <c r="X1562" s="33">
        <v>3.4866875649700001E-3</v>
      </c>
      <c r="Y1562" s="33">
        <v>3.4866875649700001E-3</v>
      </c>
      <c r="Z1562" s="30" t="s">
        <v>8</v>
      </c>
      <c r="AB1562" s="18">
        <f t="shared" si="49"/>
        <v>-2.0310335336932148</v>
      </c>
      <c r="AD1562" s="28">
        <f t="shared" si="48"/>
        <v>0</v>
      </c>
    </row>
    <row r="1563" spans="1:30">
      <c r="A1563" s="14">
        <v>45202</v>
      </c>
      <c r="B1563" s="33">
        <v>3.6530802076750003E-2</v>
      </c>
      <c r="C1563" s="33">
        <v>3.6530802076750003E-2</v>
      </c>
      <c r="D1563" s="33">
        <v>7.6857546229819995E-2</v>
      </c>
      <c r="E1563" s="33">
        <v>7.6857546229819995E-2</v>
      </c>
      <c r="F1563" s="33">
        <v>1.8797637104935201</v>
      </c>
      <c r="G1563" s="33">
        <v>1.6909665016126001</v>
      </c>
      <c r="H1563" s="33">
        <v>0.49739698857141001</v>
      </c>
      <c r="I1563" s="33">
        <v>0.45168918826748999</v>
      </c>
      <c r="J1563" s="33">
        <v>3.04998385303E-3</v>
      </c>
      <c r="K1563" s="33">
        <v>3.04998385303E-3</v>
      </c>
      <c r="L1563" s="33">
        <v>7.4353023337999995E-4</v>
      </c>
      <c r="M1563" s="33">
        <v>7.4353023337999995E-4</v>
      </c>
      <c r="N1563" s="33">
        <v>2.5314800999789999E-2</v>
      </c>
      <c r="O1563" s="33">
        <v>2.178984117396E-2</v>
      </c>
      <c r="P1563" s="33">
        <v>7.6041436471599999E-3</v>
      </c>
      <c r="Q1563" s="33">
        <v>6.7507509473799998E-3</v>
      </c>
      <c r="R1563" s="33">
        <v>8.2473771518900008E-3</v>
      </c>
      <c r="S1563" s="33">
        <v>8.2473771518900008E-3</v>
      </c>
      <c r="T1563" s="33">
        <v>2.5797789879000001E-3</v>
      </c>
      <c r="U1563" s="33">
        <v>2.5797789879000001E-3</v>
      </c>
      <c r="V1563" s="33">
        <v>9.7544924080399994E-3</v>
      </c>
      <c r="W1563" s="33">
        <v>9.7544924080399994E-3</v>
      </c>
      <c r="X1563" s="33">
        <v>6.5575917301699998E-3</v>
      </c>
      <c r="Y1563" s="33">
        <v>6.5575917301699998E-3</v>
      </c>
      <c r="Z1563" s="30" t="s">
        <v>8</v>
      </c>
      <c r="AB1563" s="18">
        <f t="shared" si="49"/>
        <v>-0.7947609722567236</v>
      </c>
      <c r="AD1563" s="28">
        <f t="shared" si="48"/>
        <v>0</v>
      </c>
    </row>
    <row r="1564" spans="1:30">
      <c r="A1564" s="14">
        <v>45203</v>
      </c>
      <c r="B1564" s="33">
        <v>0.10509057485985</v>
      </c>
      <c r="C1564" s="33">
        <v>0.10509057485985</v>
      </c>
      <c r="D1564" s="33">
        <v>1.9479288017120001E-2</v>
      </c>
      <c r="E1564" s="33">
        <v>1.9479288017120001E-2</v>
      </c>
      <c r="F1564" s="33">
        <v>2.4936160813899998E-2</v>
      </c>
      <c r="G1564" s="33">
        <v>2.4936160813899998E-2</v>
      </c>
      <c r="H1564" s="33">
        <v>5.4648780341409998E-2</v>
      </c>
      <c r="I1564" s="33">
        <v>5.4648780341409998E-2</v>
      </c>
      <c r="J1564" s="33">
        <v>7.2592375867999996E-4</v>
      </c>
      <c r="K1564" s="33">
        <v>7.2592375867999996E-4</v>
      </c>
      <c r="L1564" s="33">
        <v>6.6225364920000004E-5</v>
      </c>
      <c r="M1564" s="33">
        <v>6.6225364920000004E-5</v>
      </c>
      <c r="N1564" s="33">
        <v>2.1636582051E-4</v>
      </c>
      <c r="O1564" s="33">
        <v>2.1636582051E-4</v>
      </c>
      <c r="P1564" s="33">
        <v>3.6340123917000001E-4</v>
      </c>
      <c r="Q1564" s="33">
        <v>3.6340123917000001E-4</v>
      </c>
      <c r="R1564" s="33">
        <v>3.46676897683E-3</v>
      </c>
      <c r="S1564" s="33">
        <v>3.46676897683E-3</v>
      </c>
      <c r="T1564" s="33">
        <v>7.9470437900000003E-4</v>
      </c>
      <c r="U1564" s="33">
        <v>7.9470437900000003E-4</v>
      </c>
      <c r="V1564" s="33">
        <v>3.0201062446E-4</v>
      </c>
      <c r="W1564" s="33">
        <v>3.0201062446E-4</v>
      </c>
      <c r="X1564" s="33">
        <v>1.73188518485E-3</v>
      </c>
      <c r="Y1564" s="33">
        <v>1.73188518485E-3</v>
      </c>
      <c r="Z1564" s="30" t="s">
        <v>8</v>
      </c>
      <c r="AB1564" s="18">
        <f t="shared" si="49"/>
        <v>-2.9068283822406533</v>
      </c>
      <c r="AD1564" s="28">
        <f t="shared" si="48"/>
        <v>0</v>
      </c>
    </row>
    <row r="1565" spans="1:30">
      <c r="A1565" s="14">
        <v>45204</v>
      </c>
      <c r="B1565" s="33">
        <v>0.16453351808047001</v>
      </c>
      <c r="C1565" s="33">
        <v>0.16453351808047001</v>
      </c>
      <c r="D1565" s="33">
        <v>1.2691188113150001E-2</v>
      </c>
      <c r="E1565" s="33">
        <v>1.2691188113150001E-2</v>
      </c>
      <c r="F1565" s="33">
        <v>1.4532570944320001E-2</v>
      </c>
      <c r="G1565" s="33">
        <v>1.4532570944320001E-2</v>
      </c>
      <c r="H1565" s="33">
        <v>7.3171330588730002E-2</v>
      </c>
      <c r="I1565" s="33">
        <v>7.3171330588730002E-2</v>
      </c>
      <c r="J1565" s="33">
        <v>1.53189234247E-3</v>
      </c>
      <c r="K1565" s="33">
        <v>1.53189234247E-3</v>
      </c>
      <c r="L1565" s="33">
        <v>4.5153657900000001E-5</v>
      </c>
      <c r="M1565" s="33">
        <v>4.5153657900000001E-5</v>
      </c>
      <c r="N1565" s="33">
        <v>1.0818291026E-4</v>
      </c>
      <c r="O1565" s="33">
        <v>1.0818291026E-4</v>
      </c>
      <c r="P1565" s="33">
        <v>6.4822923742999998E-4</v>
      </c>
      <c r="Q1565" s="33">
        <v>6.4822923742999998E-4</v>
      </c>
      <c r="R1565" s="33">
        <v>0.12134519468834</v>
      </c>
      <c r="S1565" s="33">
        <v>0.12134519468834</v>
      </c>
      <c r="T1565" s="33"/>
      <c r="U1565" s="33"/>
      <c r="V1565" s="33">
        <v>3.48889885574E-3</v>
      </c>
      <c r="W1565" s="33">
        <v>3.48889885574E-3</v>
      </c>
      <c r="X1565" s="33">
        <v>4.882126497461E-2</v>
      </c>
      <c r="Y1565" s="33">
        <v>4.882126497461E-2</v>
      </c>
      <c r="Z1565" s="30" t="s">
        <v>8</v>
      </c>
      <c r="AB1565" s="18">
        <f t="shared" si="49"/>
        <v>-2.6149515933570493</v>
      </c>
      <c r="AD1565" s="28">
        <f t="shared" ref="AD1565:AD1628" si="50">A1565-1-A1564</f>
        <v>0</v>
      </c>
    </row>
    <row r="1566" spans="1:30">
      <c r="A1566" s="14">
        <v>45205</v>
      </c>
      <c r="B1566" s="33">
        <v>0.16504414886129001</v>
      </c>
      <c r="C1566" s="33">
        <v>0.16504414886129001</v>
      </c>
      <c r="D1566" s="33">
        <v>1.91060177785E-2</v>
      </c>
      <c r="E1566" s="33">
        <v>1.91060177785E-2</v>
      </c>
      <c r="F1566" s="33">
        <v>0.30924986420791001</v>
      </c>
      <c r="G1566" s="33">
        <v>0.30924986420791001</v>
      </c>
      <c r="H1566" s="33">
        <v>0.14704982034556</v>
      </c>
      <c r="I1566" s="33">
        <v>0.14704982034556</v>
      </c>
      <c r="J1566" s="33">
        <v>3.7400254487299999E-3</v>
      </c>
      <c r="K1566" s="33">
        <v>3.7400254487299999E-3</v>
      </c>
      <c r="L1566" s="33">
        <v>9.0307315800000002E-5</v>
      </c>
      <c r="M1566" s="33">
        <v>9.0307315800000002E-5</v>
      </c>
      <c r="N1566" s="33">
        <v>1.3013502579490001E-2</v>
      </c>
      <c r="O1566" s="33">
        <v>1.3013502579490001E-2</v>
      </c>
      <c r="P1566" s="33">
        <v>4.6620122934399998E-3</v>
      </c>
      <c r="Q1566" s="33">
        <v>4.6620122934399998E-3</v>
      </c>
      <c r="R1566" s="33">
        <v>2.1156675324390001E-2</v>
      </c>
      <c r="S1566" s="33">
        <v>2.1156675324390001E-2</v>
      </c>
      <c r="T1566" s="33"/>
      <c r="U1566" s="33"/>
      <c r="V1566" s="33">
        <v>5.8148314261999995E-4</v>
      </c>
      <c r="W1566" s="33">
        <v>5.8148314261999995E-4</v>
      </c>
      <c r="X1566" s="33">
        <v>8.5055533274899994E-3</v>
      </c>
      <c r="Y1566" s="33">
        <v>8.5055533274899994E-3</v>
      </c>
      <c r="Z1566" s="30" t="s">
        <v>8</v>
      </c>
      <c r="AB1566" s="18">
        <f t="shared" si="49"/>
        <v>-1.9169838357063749</v>
      </c>
      <c r="AD1566" s="28">
        <f t="shared" si="50"/>
        <v>0</v>
      </c>
    </row>
    <row r="1567" spans="1:30">
      <c r="A1567" s="14">
        <v>45206</v>
      </c>
      <c r="B1567" s="33">
        <v>1.503738645366E-2</v>
      </c>
      <c r="C1567" s="33">
        <v>1.503738645366E-2</v>
      </c>
      <c r="D1567" s="33">
        <v>6.214949473057E-2</v>
      </c>
      <c r="E1567" s="33">
        <v>6.214949473057E-2</v>
      </c>
      <c r="F1567" s="33">
        <v>0.34218705275944999</v>
      </c>
      <c r="G1567" s="33">
        <v>0.34218705275944999</v>
      </c>
      <c r="H1567" s="33">
        <v>0.111319730341</v>
      </c>
      <c r="I1567" s="33">
        <v>0.111319730341</v>
      </c>
      <c r="J1567" s="33">
        <v>3.3950046509E-4</v>
      </c>
      <c r="K1567" s="33">
        <v>3.3950046509E-4</v>
      </c>
      <c r="L1567" s="33">
        <v>2.4081950879000001E-4</v>
      </c>
      <c r="M1567" s="33">
        <v>2.4081950879000001E-4</v>
      </c>
      <c r="N1567" s="33">
        <v>9.9167667733999999E-4</v>
      </c>
      <c r="O1567" s="33">
        <v>9.9167667733999999E-4</v>
      </c>
      <c r="P1567" s="33">
        <v>4.6161779028999999E-4</v>
      </c>
      <c r="Q1567" s="33">
        <v>4.6161779028999999E-4</v>
      </c>
      <c r="R1567" s="33"/>
      <c r="S1567" s="33"/>
      <c r="T1567" s="33"/>
      <c r="U1567" s="33"/>
      <c r="V1567" s="33">
        <v>6.5540813129800002E-3</v>
      </c>
      <c r="W1567" s="33">
        <v>6.5540813129800002E-3</v>
      </c>
      <c r="X1567" s="33">
        <v>1.58674294819E-3</v>
      </c>
      <c r="Y1567" s="33">
        <v>1.58674294819E-3</v>
      </c>
      <c r="Z1567" s="30" t="s">
        <v>8</v>
      </c>
      <c r="AB1567" s="18">
        <f t="shared" si="49"/>
        <v>-2.1953487647043124</v>
      </c>
      <c r="AD1567" s="28">
        <f t="shared" si="50"/>
        <v>0</v>
      </c>
    </row>
    <row r="1568" spans="1:30">
      <c r="A1568" s="14">
        <v>45207</v>
      </c>
      <c r="B1568" s="33">
        <v>5.7715079064999996E-3</v>
      </c>
      <c r="C1568" s="33">
        <v>5.7715079064999996E-3</v>
      </c>
      <c r="D1568" s="33">
        <v>7.4112203829600001E-3</v>
      </c>
      <c r="E1568" s="33">
        <v>7.4112203829600001E-3</v>
      </c>
      <c r="F1568" s="33">
        <v>4.0253057857570003E-2</v>
      </c>
      <c r="G1568" s="33">
        <v>4.0253057857570003E-2</v>
      </c>
      <c r="H1568" s="33">
        <v>1.4713930653659999E-2</v>
      </c>
      <c r="I1568" s="33">
        <v>1.4713930653659999E-2</v>
      </c>
      <c r="J1568" s="33">
        <v>5.5203327660000003E-5</v>
      </c>
      <c r="K1568" s="33">
        <v>5.5203327660000003E-5</v>
      </c>
      <c r="L1568" s="33">
        <v>2.4683999651000001E-4</v>
      </c>
      <c r="M1568" s="33">
        <v>2.4683999651000001E-4</v>
      </c>
      <c r="N1568" s="33">
        <v>3.5159445832999998E-4</v>
      </c>
      <c r="O1568" s="33">
        <v>3.5159445832999998E-4</v>
      </c>
      <c r="P1568" s="33">
        <v>1.9643310225000001E-4</v>
      </c>
      <c r="Q1568" s="33">
        <v>1.9643310225000001E-4</v>
      </c>
      <c r="R1568" s="33">
        <v>3.78418811086E-3</v>
      </c>
      <c r="S1568" s="33">
        <v>3.78418811086E-3</v>
      </c>
      <c r="T1568" s="33"/>
      <c r="U1568" s="33"/>
      <c r="V1568" s="33">
        <v>1.80980993615E-2</v>
      </c>
      <c r="W1568" s="33">
        <v>1.80980993615E-2</v>
      </c>
      <c r="X1568" s="33">
        <v>5.8777149373700002E-3</v>
      </c>
      <c r="Y1568" s="33">
        <v>5.8777149373700002E-3</v>
      </c>
      <c r="Z1568" s="30" t="s">
        <v>8</v>
      </c>
      <c r="AB1568" s="18">
        <f t="shared" si="49"/>
        <v>-4.218960570432742</v>
      </c>
      <c r="AD1568" s="28">
        <f t="shared" si="50"/>
        <v>0</v>
      </c>
    </row>
    <row r="1569" spans="1:30">
      <c r="A1569" s="14">
        <v>45208</v>
      </c>
      <c r="B1569" s="33">
        <v>6.1827726974999998E-4</v>
      </c>
      <c r="C1569" s="33">
        <v>6.1827726974999998E-4</v>
      </c>
      <c r="D1569" s="33">
        <v>2.25467265103E-3</v>
      </c>
      <c r="E1569" s="33">
        <v>2.25467265103E-3</v>
      </c>
      <c r="F1569" s="33">
        <v>9.4687092201139994E-2</v>
      </c>
      <c r="G1569" s="33">
        <v>9.4687092201139994E-2</v>
      </c>
      <c r="H1569" s="33">
        <v>2.398557307993E-2</v>
      </c>
      <c r="I1569" s="33">
        <v>2.398557307993E-2</v>
      </c>
      <c r="J1569" s="33">
        <v>5.5203327700000004E-6</v>
      </c>
      <c r="K1569" s="33">
        <v>5.5203327700000004E-6</v>
      </c>
      <c r="L1569" s="33">
        <v>1.8061463159999999E-5</v>
      </c>
      <c r="M1569" s="33">
        <v>1.8061463159999999E-5</v>
      </c>
      <c r="N1569" s="33">
        <v>1.35679399945E-3</v>
      </c>
      <c r="O1569" s="33">
        <v>1.35679399945E-3</v>
      </c>
      <c r="P1569" s="33">
        <v>3.3721015887000001E-4</v>
      </c>
      <c r="Q1569" s="33">
        <v>3.3721015887000001E-4</v>
      </c>
      <c r="R1569" s="33"/>
      <c r="S1569" s="33"/>
      <c r="T1569" s="33"/>
      <c r="U1569" s="33"/>
      <c r="V1569" s="33">
        <v>1.5776674411999999E-4</v>
      </c>
      <c r="W1569" s="33">
        <v>1.5776674411999999E-4</v>
      </c>
      <c r="X1569" s="33">
        <v>3.8195325439999997E-5</v>
      </c>
      <c r="Y1569" s="33">
        <v>3.8195325439999997E-5</v>
      </c>
      <c r="Z1569" s="30" t="s">
        <v>8</v>
      </c>
      <c r="AB1569" s="18">
        <f t="shared" si="49"/>
        <v>-3.7303027510498428</v>
      </c>
      <c r="AD1569" s="28">
        <f t="shared" si="50"/>
        <v>0</v>
      </c>
    </row>
    <row r="1570" spans="1:30">
      <c r="A1570" s="14">
        <v>45209</v>
      </c>
      <c r="B1570" s="33">
        <v>1.8112211804129998E-2</v>
      </c>
      <c r="C1570" s="33">
        <v>1.8112211804129998E-2</v>
      </c>
      <c r="D1570" s="33">
        <v>1.608373294321E-2</v>
      </c>
      <c r="E1570" s="33">
        <v>1.608373294321E-2</v>
      </c>
      <c r="F1570" s="33">
        <v>0.23518513927422999</v>
      </c>
      <c r="G1570" s="33">
        <v>0.23518513927422999</v>
      </c>
      <c r="H1570" s="33">
        <v>6.9930184401570006E-2</v>
      </c>
      <c r="I1570" s="33">
        <v>6.9930184401570006E-2</v>
      </c>
      <c r="J1570" s="33">
        <v>2.7325647190000002E-4</v>
      </c>
      <c r="K1570" s="33">
        <v>2.7325647190000002E-4</v>
      </c>
      <c r="L1570" s="33">
        <v>1.8061463159E-4</v>
      </c>
      <c r="M1570" s="33">
        <v>1.8061463159E-4</v>
      </c>
      <c r="N1570" s="33">
        <v>4.07939724089E-3</v>
      </c>
      <c r="O1570" s="33">
        <v>4.07939724089E-3</v>
      </c>
      <c r="P1570" s="33">
        <v>1.16113789331E-3</v>
      </c>
      <c r="Q1570" s="33">
        <v>1.16113789331E-3</v>
      </c>
      <c r="R1570" s="33"/>
      <c r="S1570" s="33"/>
      <c r="T1570" s="33"/>
      <c r="U1570" s="33"/>
      <c r="V1570" s="33">
        <v>1.4469464246700001E-3</v>
      </c>
      <c r="W1570" s="33">
        <v>1.4469464246700001E-3</v>
      </c>
      <c r="X1570" s="33">
        <v>3.5030569902000001E-4</v>
      </c>
      <c r="Y1570" s="33">
        <v>3.5030569902000001E-4</v>
      </c>
      <c r="Z1570" s="30" t="s">
        <v>8</v>
      </c>
      <c r="AB1570" s="18">
        <f t="shared" si="49"/>
        <v>-2.6602579003247504</v>
      </c>
      <c r="AD1570" s="28">
        <f t="shared" si="50"/>
        <v>0</v>
      </c>
    </row>
    <row r="1571" spans="1:30">
      <c r="A1571" s="14">
        <v>45210</v>
      </c>
      <c r="B1571" s="33">
        <v>6.5691959910999995E-4</v>
      </c>
      <c r="C1571" s="33">
        <v>6.5691959910999995E-4</v>
      </c>
      <c r="D1571" s="33">
        <v>0.13316114738455001</v>
      </c>
      <c r="E1571" s="33">
        <v>0.13316114738455001</v>
      </c>
      <c r="F1571" s="33">
        <v>0.11185662158294001</v>
      </c>
      <c r="G1571" s="33">
        <v>0.11185662158294001</v>
      </c>
      <c r="H1571" s="33">
        <v>7.5614740121730001E-2</v>
      </c>
      <c r="I1571" s="33">
        <v>7.5614740121730001E-2</v>
      </c>
      <c r="J1571" s="33">
        <v>5.5203327700000004E-6</v>
      </c>
      <c r="K1571" s="33">
        <v>5.5203327700000004E-6</v>
      </c>
      <c r="L1571" s="33">
        <v>1.74895168258E-3</v>
      </c>
      <c r="M1571" s="33">
        <v>1.74895168258E-3</v>
      </c>
      <c r="N1571" s="33">
        <v>6.2205173397E-4</v>
      </c>
      <c r="O1571" s="33">
        <v>6.2205173397E-4</v>
      </c>
      <c r="P1571" s="33">
        <v>7.8682370402000004E-4</v>
      </c>
      <c r="Q1571" s="33">
        <v>7.8682370402000004E-4</v>
      </c>
      <c r="R1571" s="33"/>
      <c r="S1571" s="33"/>
      <c r="T1571" s="33"/>
      <c r="U1571" s="33"/>
      <c r="V1571" s="33">
        <v>7.5637884753599997E-3</v>
      </c>
      <c r="W1571" s="33">
        <v>7.5637884753599997E-3</v>
      </c>
      <c r="X1571" s="33">
        <v>1.8311930309899999E-3</v>
      </c>
      <c r="Y1571" s="33">
        <v>1.8311930309899999E-3</v>
      </c>
      <c r="Z1571" s="30" t="s">
        <v>8</v>
      </c>
      <c r="AB1571" s="18">
        <f t="shared" si="49"/>
        <v>-2.5821040396466763</v>
      </c>
      <c r="AD1571" s="28">
        <f t="shared" si="50"/>
        <v>0</v>
      </c>
    </row>
    <row r="1572" spans="1:30">
      <c r="A1572" s="14">
        <v>45211</v>
      </c>
      <c r="B1572" s="33">
        <v>7.80575053064E-3</v>
      </c>
      <c r="C1572" s="33">
        <v>7.80575053064E-3</v>
      </c>
      <c r="D1572" s="33">
        <v>7.6393968675400006E-2</v>
      </c>
      <c r="E1572" s="33">
        <v>7.6393968675400006E-2</v>
      </c>
      <c r="F1572" s="33">
        <v>5.8959686089299999E-3</v>
      </c>
      <c r="G1572" s="33">
        <v>5.8959686089299999E-3</v>
      </c>
      <c r="H1572" s="33">
        <v>3.2208480999189999E-2</v>
      </c>
      <c r="I1572" s="33">
        <v>3.2208480999189999E-2</v>
      </c>
      <c r="J1572" s="33">
        <v>7.7284658720000002E-5</v>
      </c>
      <c r="K1572" s="33">
        <v>7.7284658720000002E-5</v>
      </c>
      <c r="L1572" s="33">
        <v>2.3780926492999999E-4</v>
      </c>
      <c r="M1572" s="33">
        <v>2.3780926492999999E-4</v>
      </c>
      <c r="N1572" s="33">
        <v>2.2538106300000002E-5</v>
      </c>
      <c r="O1572" s="33">
        <v>2.2538106300000002E-5</v>
      </c>
      <c r="P1572" s="33">
        <v>1.2222504139999999E-4</v>
      </c>
      <c r="Q1572" s="33">
        <v>1.2222504139999999E-4</v>
      </c>
      <c r="R1572" s="33"/>
      <c r="S1572" s="33"/>
      <c r="T1572" s="33">
        <v>5.7224735775799999E-3</v>
      </c>
      <c r="U1572" s="33">
        <v>5.7224735775799999E-3</v>
      </c>
      <c r="V1572" s="33">
        <v>1.0818291025600001E-3</v>
      </c>
      <c r="W1572" s="33">
        <v>1.0818291025600001E-3</v>
      </c>
      <c r="X1572" s="33">
        <v>2.33646262178E-3</v>
      </c>
      <c r="Y1572" s="33">
        <v>2.33646262178E-3</v>
      </c>
      <c r="Z1572" s="30" t="s">
        <v>8</v>
      </c>
      <c r="AB1572" s="18">
        <f t="shared" si="49"/>
        <v>-3.4355254760435199</v>
      </c>
      <c r="AD1572" s="28">
        <f t="shared" si="50"/>
        <v>0</v>
      </c>
    </row>
    <row r="1573" spans="1:30">
      <c r="A1573" s="14">
        <v>45212</v>
      </c>
      <c r="B1573" s="33">
        <v>0.69434193493184004</v>
      </c>
      <c r="C1573" s="33">
        <v>0.69434193493184004</v>
      </c>
      <c r="D1573" s="33">
        <v>5.0210867582400004E-3</v>
      </c>
      <c r="E1573" s="33">
        <v>5.0210867582400004E-3</v>
      </c>
      <c r="F1573" s="33">
        <v>4.4638973344180002E-2</v>
      </c>
      <c r="G1573" s="33">
        <v>4.4638973344180002E-2</v>
      </c>
      <c r="H1573" s="33">
        <v>0.28715136534647001</v>
      </c>
      <c r="I1573" s="33">
        <v>0.28715136534647001</v>
      </c>
      <c r="J1573" s="33">
        <v>5.5534547622500003E-3</v>
      </c>
      <c r="K1573" s="33">
        <v>5.5534547622500003E-3</v>
      </c>
      <c r="L1573" s="33">
        <v>4.5153657900000001E-5</v>
      </c>
      <c r="M1573" s="33">
        <v>4.5153657900000001E-5</v>
      </c>
      <c r="N1573" s="33">
        <v>3.8314780715000002E-4</v>
      </c>
      <c r="O1573" s="33">
        <v>3.8314780715000002E-4</v>
      </c>
      <c r="P1573" s="33">
        <v>2.3048150664200001E-3</v>
      </c>
      <c r="Q1573" s="33">
        <v>2.3048150664200001E-3</v>
      </c>
      <c r="R1573" s="33">
        <v>2.7601663799999999E-6</v>
      </c>
      <c r="S1573" s="33">
        <v>2.7601663799999999E-6</v>
      </c>
      <c r="T1573" s="33">
        <v>2.7212604493099999E-3</v>
      </c>
      <c r="U1573" s="33">
        <v>2.7212604493099999E-3</v>
      </c>
      <c r="V1573" s="33">
        <v>1.2833197729059999E-2</v>
      </c>
      <c r="W1573" s="33">
        <v>1.2833197729059999E-2</v>
      </c>
      <c r="X1573" s="33">
        <v>4.0945388869299999E-3</v>
      </c>
      <c r="Y1573" s="33">
        <v>4.0945388869299999E-3</v>
      </c>
      <c r="Z1573" s="30" t="s">
        <v>8</v>
      </c>
      <c r="AB1573" s="18">
        <f t="shared" si="49"/>
        <v>-1.2477457968634595</v>
      </c>
      <c r="AD1573" s="28">
        <f t="shared" si="50"/>
        <v>0</v>
      </c>
    </row>
    <row r="1574" spans="1:30">
      <c r="A1574" s="14">
        <v>45213</v>
      </c>
      <c r="B1574" s="33">
        <v>2.2081331063000001E-4</v>
      </c>
      <c r="C1574" s="33">
        <v>2.2081331063000001E-4</v>
      </c>
      <c r="D1574" s="33">
        <v>1.380196809744E-2</v>
      </c>
      <c r="E1574" s="33">
        <v>1.380196809744E-2</v>
      </c>
      <c r="F1574" s="33">
        <v>9.9677028936670006E-2</v>
      </c>
      <c r="G1574" s="33">
        <v>9.9677028936670006E-2</v>
      </c>
      <c r="H1574" s="33">
        <v>2.9222697844969999E-2</v>
      </c>
      <c r="I1574" s="33">
        <v>2.9222697844969999E-2</v>
      </c>
      <c r="J1574" s="33">
        <v>2.7601663799999999E-6</v>
      </c>
      <c r="K1574" s="33">
        <v>2.7601663799999999E-6</v>
      </c>
      <c r="L1574" s="33">
        <v>9.3317559659999999E-5</v>
      </c>
      <c r="M1574" s="33">
        <v>9.3317559659999999E-5</v>
      </c>
      <c r="N1574" s="33">
        <v>7.0769653791999995E-4</v>
      </c>
      <c r="O1574" s="33">
        <v>7.0769653791999995E-4</v>
      </c>
      <c r="P1574" s="33">
        <v>2.0625475736E-4</v>
      </c>
      <c r="Q1574" s="33">
        <v>2.0625475736E-4</v>
      </c>
      <c r="R1574" s="33">
        <v>1.443014984943E-2</v>
      </c>
      <c r="S1574" s="33">
        <v>1.443014984943E-2</v>
      </c>
      <c r="T1574" s="33"/>
      <c r="U1574" s="33"/>
      <c r="V1574" s="33">
        <v>1.2927857775530001E-2</v>
      </c>
      <c r="W1574" s="33">
        <v>1.2927857775530001E-2</v>
      </c>
      <c r="X1574" s="33">
        <v>8.8351244212699995E-3</v>
      </c>
      <c r="Y1574" s="33">
        <v>8.8351244212699995E-3</v>
      </c>
      <c r="Z1574" s="30" t="s">
        <v>8</v>
      </c>
      <c r="AB1574" s="18">
        <f t="shared" si="49"/>
        <v>-3.5328095482094333</v>
      </c>
      <c r="AD1574" s="28">
        <f t="shared" si="50"/>
        <v>0</v>
      </c>
    </row>
    <row r="1575" spans="1:30">
      <c r="A1575" s="14">
        <v>45214</v>
      </c>
      <c r="B1575" s="33">
        <v>0.29115891105915997</v>
      </c>
      <c r="C1575" s="33">
        <v>0.29115891105915997</v>
      </c>
      <c r="D1575" s="33">
        <v>1.35460973693E-3</v>
      </c>
      <c r="E1575" s="33">
        <v>1.35460973693E-3</v>
      </c>
      <c r="F1575" s="33">
        <v>2.3998575591680001E-2</v>
      </c>
      <c r="G1575" s="33">
        <v>2.3998575591680001E-2</v>
      </c>
      <c r="H1575" s="33">
        <v>0.12141748309175</v>
      </c>
      <c r="I1575" s="33">
        <v>0.12141748309175</v>
      </c>
      <c r="J1575" s="33">
        <v>1.6478193305499999E-3</v>
      </c>
      <c r="K1575" s="33">
        <v>1.6478193305499999E-3</v>
      </c>
      <c r="L1575" s="33">
        <v>1.5051219299999999E-5</v>
      </c>
      <c r="M1575" s="33">
        <v>1.5051219299999999E-5</v>
      </c>
      <c r="N1575" s="33">
        <v>3.5159445832999998E-4</v>
      </c>
      <c r="O1575" s="33">
        <v>3.5159445832999998E-4</v>
      </c>
      <c r="P1575" s="33">
        <v>7.4208060850999998E-4</v>
      </c>
      <c r="Q1575" s="33">
        <v>7.4208060850999998E-4</v>
      </c>
      <c r="R1575" s="33">
        <v>3.8647849692379999E-2</v>
      </c>
      <c r="S1575" s="33">
        <v>3.8647849692379999E-2</v>
      </c>
      <c r="T1575" s="33">
        <v>1.8001258281899999E-3</v>
      </c>
      <c r="U1575" s="33">
        <v>1.8001258281899999E-3</v>
      </c>
      <c r="V1575" s="33">
        <v>3.5159445832999998E-4</v>
      </c>
      <c r="W1575" s="33">
        <v>3.5159445832999998E-4</v>
      </c>
      <c r="X1575" s="33">
        <v>1.601802819361E-2</v>
      </c>
      <c r="Y1575" s="33">
        <v>1.601802819361E-2</v>
      </c>
      <c r="Z1575" s="30" t="s">
        <v>8</v>
      </c>
      <c r="AB1575" s="18">
        <f t="shared" si="49"/>
        <v>-2.108520398437622</v>
      </c>
      <c r="AD1575" s="28">
        <f t="shared" si="50"/>
        <v>0</v>
      </c>
    </row>
    <row r="1576" spans="1:30">
      <c r="A1576" s="14">
        <v>45215</v>
      </c>
      <c r="B1576" s="33">
        <v>4.4493882091200003E-3</v>
      </c>
      <c r="C1576" s="33">
        <v>4.4493882091200003E-3</v>
      </c>
      <c r="D1576" s="33">
        <v>2.9337836658149999E-2</v>
      </c>
      <c r="E1576" s="33">
        <v>2.9337836658149999E-2</v>
      </c>
      <c r="F1576" s="33">
        <v>0.11235696754287</v>
      </c>
      <c r="G1576" s="33">
        <v>0.11235696754287</v>
      </c>
      <c r="H1576" s="33">
        <v>3.9596548233880001E-2</v>
      </c>
      <c r="I1576" s="33">
        <v>3.9596548233880001E-2</v>
      </c>
      <c r="J1576" s="33">
        <v>2.484149745E-5</v>
      </c>
      <c r="K1576" s="33">
        <v>2.484149745E-5</v>
      </c>
      <c r="L1576" s="33">
        <v>6.923560878E-5</v>
      </c>
      <c r="M1576" s="33">
        <v>6.923560878E-5</v>
      </c>
      <c r="N1576" s="33">
        <v>1.13141293642E-3</v>
      </c>
      <c r="O1576" s="33">
        <v>1.13141293642E-3</v>
      </c>
      <c r="P1576" s="33">
        <v>3.0883648854000001E-4</v>
      </c>
      <c r="Q1576" s="33">
        <v>3.0883648854000001E-4</v>
      </c>
      <c r="R1576" s="33"/>
      <c r="S1576" s="33"/>
      <c r="T1576" s="33"/>
      <c r="U1576" s="33"/>
      <c r="V1576" s="33">
        <v>2.20873441772E-3</v>
      </c>
      <c r="W1576" s="33">
        <v>2.20873441772E-3</v>
      </c>
      <c r="X1576" s="33">
        <v>5.3473455613000005E-4</v>
      </c>
      <c r="Y1576" s="33">
        <v>5.3473455613000005E-4</v>
      </c>
      <c r="Z1576" s="30" t="s">
        <v>8</v>
      </c>
      <c r="AB1576" s="18">
        <f t="shared" si="49"/>
        <v>-3.2290133303319735</v>
      </c>
      <c r="AD1576" s="28">
        <f t="shared" si="50"/>
        <v>0</v>
      </c>
    </row>
    <row r="1577" spans="1:30">
      <c r="A1577" s="14">
        <v>45216</v>
      </c>
      <c r="B1577" s="33">
        <v>1.515331344173E-2</v>
      </c>
      <c r="C1577" s="33">
        <v>1.515331344173E-2</v>
      </c>
      <c r="D1577" s="33">
        <v>1.8702645101279999E-2</v>
      </c>
      <c r="E1577" s="33">
        <v>1.8702645101279999E-2</v>
      </c>
      <c r="F1577" s="33">
        <v>2.0108498443739999E-2</v>
      </c>
      <c r="G1577" s="33">
        <v>2.0108498443739999E-2</v>
      </c>
      <c r="H1577" s="33">
        <v>1.763969258219E-2</v>
      </c>
      <c r="I1577" s="33">
        <v>1.763969258219E-2</v>
      </c>
      <c r="J1577" s="33">
        <v>5.7963494039999998E-5</v>
      </c>
      <c r="K1577" s="33">
        <v>5.7963494039999998E-5</v>
      </c>
      <c r="L1577" s="33">
        <v>1.7158390001000001E-4</v>
      </c>
      <c r="M1577" s="33">
        <v>1.7158390001000001E-4</v>
      </c>
      <c r="N1577" s="33">
        <v>2.3890392681E-4</v>
      </c>
      <c r="O1577" s="33">
        <v>2.3890392681E-4</v>
      </c>
      <c r="P1577" s="33">
        <v>1.4295964663999999E-4</v>
      </c>
      <c r="Q1577" s="33">
        <v>1.4295964663999999E-4</v>
      </c>
      <c r="R1577" s="33"/>
      <c r="S1577" s="33"/>
      <c r="T1577" s="33"/>
      <c r="U1577" s="33"/>
      <c r="V1577" s="33">
        <v>5.2378559048699997E-3</v>
      </c>
      <c r="W1577" s="33">
        <v>5.2378559048699997E-3</v>
      </c>
      <c r="X1577" s="33">
        <v>1.26808480454E-3</v>
      </c>
      <c r="Y1577" s="33">
        <v>1.26808480454E-3</v>
      </c>
      <c r="Z1577" s="30" t="s">
        <v>8</v>
      </c>
      <c r="AB1577" s="18">
        <f t="shared" si="49"/>
        <v>-4.0376036558688408</v>
      </c>
      <c r="AD1577" s="28">
        <f t="shared" si="50"/>
        <v>0</v>
      </c>
    </row>
    <row r="1578" spans="1:30">
      <c r="A1578" s="14">
        <v>45217</v>
      </c>
      <c r="B1578" s="33">
        <v>1.4184495041360001E-2</v>
      </c>
      <c r="C1578" s="33">
        <v>1.4184495041360001E-2</v>
      </c>
      <c r="D1578" s="33">
        <v>7.4473433092800004E-3</v>
      </c>
      <c r="E1578" s="33">
        <v>7.4473433092800004E-3</v>
      </c>
      <c r="F1578" s="33">
        <v>7.4042186827379994E-2</v>
      </c>
      <c r="G1578" s="33">
        <v>7.4042186827379994E-2</v>
      </c>
      <c r="H1578" s="33">
        <v>2.6233640805699999E-2</v>
      </c>
      <c r="I1578" s="33">
        <v>2.6233640805699999E-2</v>
      </c>
      <c r="J1578" s="33">
        <v>1.1040665531E-4</v>
      </c>
      <c r="K1578" s="33">
        <v>1.1040665531E-4</v>
      </c>
      <c r="L1578" s="33">
        <v>3.6122926319999998E-5</v>
      </c>
      <c r="M1578" s="33">
        <v>3.6122926319999998E-5</v>
      </c>
      <c r="N1578" s="33">
        <v>6.5811270405000003E-4</v>
      </c>
      <c r="O1578" s="33">
        <v>6.5811270405000003E-4</v>
      </c>
      <c r="P1578" s="33">
        <v>2.1607641247999999E-4</v>
      </c>
      <c r="Q1578" s="33">
        <v>2.1607641247999999E-4</v>
      </c>
      <c r="R1578" s="33">
        <v>9.9918023058400002E-3</v>
      </c>
      <c r="S1578" s="33">
        <v>9.9918023058400002E-3</v>
      </c>
      <c r="T1578" s="33">
        <v>1.1137902281499999E-3</v>
      </c>
      <c r="U1578" s="33">
        <v>1.1137902281499999E-3</v>
      </c>
      <c r="V1578" s="33">
        <v>1.2170577404E-4</v>
      </c>
      <c r="W1578" s="33">
        <v>1.2170577404E-4</v>
      </c>
      <c r="X1578" s="33">
        <v>4.3837320652500003E-3</v>
      </c>
      <c r="Y1578" s="33">
        <v>4.3837320652500003E-3</v>
      </c>
      <c r="Z1578" s="30" t="s">
        <v>8</v>
      </c>
      <c r="AB1578" s="18">
        <f t="shared" si="49"/>
        <v>-3.6407126916208616</v>
      </c>
      <c r="AD1578" s="28">
        <f t="shared" si="50"/>
        <v>0</v>
      </c>
    </row>
    <row r="1579" spans="1:30">
      <c r="A1579" s="14">
        <v>45218</v>
      </c>
      <c r="B1579" s="33">
        <v>1.87691314032E-3</v>
      </c>
      <c r="C1579" s="33">
        <v>1.87691314032E-3</v>
      </c>
      <c r="D1579" s="33">
        <v>1.124326081656E-2</v>
      </c>
      <c r="E1579" s="33">
        <v>1.124326081656E-2</v>
      </c>
      <c r="F1579" s="33">
        <v>0.19736168927614001</v>
      </c>
      <c r="G1579" s="33">
        <v>0.19736168927614001</v>
      </c>
      <c r="H1579" s="33">
        <v>5.2599328307920003E-2</v>
      </c>
      <c r="I1579" s="33">
        <v>5.2599328307920003E-2</v>
      </c>
      <c r="J1579" s="33">
        <v>5.5203327700000004E-6</v>
      </c>
      <c r="K1579" s="33">
        <v>5.5203327700000004E-6</v>
      </c>
      <c r="L1579" s="33">
        <v>3.9133170180000002E-5</v>
      </c>
      <c r="M1579" s="33">
        <v>3.9133170180000002E-5</v>
      </c>
      <c r="N1579" s="33">
        <v>1.0277376474299999E-3</v>
      </c>
      <c r="O1579" s="33">
        <v>1.0277376474299999E-3</v>
      </c>
      <c r="P1579" s="33">
        <v>2.6518468803999999E-4</v>
      </c>
      <c r="Q1579" s="33">
        <v>2.6518468803999999E-4</v>
      </c>
      <c r="R1579" s="33"/>
      <c r="S1579" s="33"/>
      <c r="T1579" s="33"/>
      <c r="U1579" s="33"/>
      <c r="V1579" s="33">
        <v>2.524267906E-4</v>
      </c>
      <c r="W1579" s="33">
        <v>2.524267906E-4</v>
      </c>
      <c r="X1579" s="33">
        <v>6.1112520699999997E-5</v>
      </c>
      <c r="Y1579" s="33">
        <v>6.1112520699999997E-5</v>
      </c>
      <c r="Z1579" s="30" t="s">
        <v>8</v>
      </c>
      <c r="AB1579" s="18">
        <f t="shared" si="49"/>
        <v>-2.9450519291314143</v>
      </c>
      <c r="AD1579" s="28">
        <f t="shared" si="50"/>
        <v>0</v>
      </c>
    </row>
    <row r="1580" spans="1:30">
      <c r="A1580" s="14">
        <v>45219</v>
      </c>
      <c r="B1580" s="33">
        <v>4.4079857133799997E-3</v>
      </c>
      <c r="C1580" s="33">
        <v>4.4079857133799997E-3</v>
      </c>
      <c r="D1580" s="33">
        <v>1.7080123660819999E-2</v>
      </c>
      <c r="E1580" s="33">
        <v>1.7080123660819999E-2</v>
      </c>
      <c r="F1580" s="33">
        <v>6.9570626536820002E-2</v>
      </c>
      <c r="G1580" s="33">
        <v>6.9570626536820002E-2</v>
      </c>
      <c r="H1580" s="33">
        <v>2.4777853259019999E-2</v>
      </c>
      <c r="I1580" s="33">
        <v>2.4777853259019999E-2</v>
      </c>
      <c r="J1580" s="33">
        <v>5.7963494039999998E-5</v>
      </c>
      <c r="K1580" s="33">
        <v>5.7963494039999998E-5</v>
      </c>
      <c r="L1580" s="33">
        <v>6.923560878E-5</v>
      </c>
      <c r="M1580" s="33">
        <v>6.923560878E-5</v>
      </c>
      <c r="N1580" s="33">
        <v>4.9133071741E-4</v>
      </c>
      <c r="O1580" s="33">
        <v>4.9133071741E-4</v>
      </c>
      <c r="P1580" s="33">
        <v>1.6696813691E-4</v>
      </c>
      <c r="Q1580" s="33">
        <v>1.6696813691E-4</v>
      </c>
      <c r="R1580" s="33">
        <v>5.2884787895000002E-3</v>
      </c>
      <c r="S1580" s="33">
        <v>5.2884787895000002E-3</v>
      </c>
      <c r="T1580" s="33">
        <v>3.50091360901E-3</v>
      </c>
      <c r="U1580" s="33">
        <v>3.50091360901E-3</v>
      </c>
      <c r="V1580" s="33">
        <v>3.2770406564900001E-3</v>
      </c>
      <c r="W1580" s="33">
        <v>3.2770406564900001E-3</v>
      </c>
      <c r="X1580" s="33">
        <v>4.1534688176100001E-3</v>
      </c>
      <c r="Y1580" s="33">
        <v>4.1534688176100001E-3</v>
      </c>
      <c r="Z1580" s="30" t="s">
        <v>8</v>
      </c>
      <c r="AB1580" s="18">
        <f t="shared" si="49"/>
        <v>-3.6978050385347165</v>
      </c>
      <c r="AD1580" s="28">
        <f t="shared" si="50"/>
        <v>0</v>
      </c>
    </row>
    <row r="1581" spans="1:30">
      <c r="A1581" s="14">
        <v>45220</v>
      </c>
      <c r="B1581" s="33">
        <v>2.8170258103160001E-2</v>
      </c>
      <c r="C1581" s="33">
        <v>2.8170258103160001E-2</v>
      </c>
      <c r="D1581" s="33">
        <v>3.2811658072400001E-3</v>
      </c>
      <c r="E1581" s="33">
        <v>3.2811658072400001E-3</v>
      </c>
      <c r="F1581" s="33">
        <v>4.2434746547730003E-2</v>
      </c>
      <c r="G1581" s="33">
        <v>4.2434746547730003E-2</v>
      </c>
      <c r="H1581" s="33">
        <v>2.260071970906E-2</v>
      </c>
      <c r="I1581" s="33">
        <v>2.260071970906E-2</v>
      </c>
      <c r="J1581" s="33">
        <v>3.8642329359999999E-4</v>
      </c>
      <c r="K1581" s="33">
        <v>3.8642329359999999E-4</v>
      </c>
      <c r="L1581" s="33">
        <v>2.4081950879999999E-5</v>
      </c>
      <c r="M1581" s="33">
        <v>2.4081950879999999E-5</v>
      </c>
      <c r="N1581" s="33">
        <v>3.5610207959000002E-4</v>
      </c>
      <c r="O1581" s="33">
        <v>3.5610207959000002E-4</v>
      </c>
      <c r="P1581" s="33">
        <v>2.4772396784000002E-4</v>
      </c>
      <c r="Q1581" s="33">
        <v>2.4772396784000002E-4</v>
      </c>
      <c r="R1581" s="33">
        <v>7.8195513625600004E-3</v>
      </c>
      <c r="S1581" s="33">
        <v>7.8195513625600004E-3</v>
      </c>
      <c r="T1581" s="33"/>
      <c r="U1581" s="33"/>
      <c r="V1581" s="33">
        <v>2.6144203311999998E-4</v>
      </c>
      <c r="W1581" s="33">
        <v>2.6144203311999998E-4</v>
      </c>
      <c r="X1581" s="33">
        <v>3.15493388116E-3</v>
      </c>
      <c r="Y1581" s="33">
        <v>3.15493388116E-3</v>
      </c>
      <c r="Z1581" s="30" t="s">
        <v>8</v>
      </c>
      <c r="AB1581" s="18">
        <f t="shared" si="49"/>
        <v>-3.789773527677327</v>
      </c>
      <c r="AD1581" s="28">
        <f t="shared" si="50"/>
        <v>0</v>
      </c>
    </row>
    <row r="1582" spans="1:30">
      <c r="A1582" s="14">
        <v>45221</v>
      </c>
      <c r="B1582" s="33">
        <v>0.24749307888280001</v>
      </c>
      <c r="C1582" s="33">
        <v>0.24749307888280001</v>
      </c>
      <c r="D1582" s="33">
        <v>5.596645384243E-2</v>
      </c>
      <c r="E1582" s="33">
        <v>5.596645384243E-2</v>
      </c>
      <c r="F1582" s="33">
        <v>0.92490077598700005</v>
      </c>
      <c r="G1582" s="33">
        <v>0.73884420083255997</v>
      </c>
      <c r="H1582" s="33">
        <v>0.34205987390086001</v>
      </c>
      <c r="I1582" s="33">
        <v>0.29701558096454</v>
      </c>
      <c r="J1582" s="33">
        <v>3.5744154657600001E-3</v>
      </c>
      <c r="K1582" s="33">
        <v>3.5744154657600001E-3</v>
      </c>
      <c r="L1582" s="33">
        <v>5.1776194389999998E-4</v>
      </c>
      <c r="M1582" s="33">
        <v>5.1776194389999998E-4</v>
      </c>
      <c r="N1582" s="33">
        <v>1.3283959855129999E-2</v>
      </c>
      <c r="O1582" s="33">
        <v>7.8117076447000002E-3</v>
      </c>
      <c r="P1582" s="33">
        <v>4.8169761852099998E-3</v>
      </c>
      <c r="Q1582" s="33">
        <v>3.4921440400300001E-3</v>
      </c>
      <c r="R1582" s="33"/>
      <c r="S1582" s="33"/>
      <c r="T1582" s="33">
        <v>1.1709848614800001E-3</v>
      </c>
      <c r="U1582" s="33">
        <v>1.1709848614800001E-3</v>
      </c>
      <c r="V1582" s="33">
        <v>7.7035247344399999E-3</v>
      </c>
      <c r="W1582" s="33">
        <v>7.7035247344399999E-3</v>
      </c>
      <c r="X1582" s="33">
        <v>2.28953693624E-3</v>
      </c>
      <c r="Y1582" s="33">
        <v>2.28953693624E-3</v>
      </c>
      <c r="Z1582" s="30" t="s">
        <v>8</v>
      </c>
      <c r="AB1582" s="18">
        <f t="shared" si="49"/>
        <v>-1.2139706803954087</v>
      </c>
      <c r="AD1582" s="28">
        <f t="shared" si="50"/>
        <v>0</v>
      </c>
    </row>
    <row r="1583" spans="1:30">
      <c r="A1583" s="14">
        <v>45222</v>
      </c>
      <c r="B1583" s="33">
        <v>1.3248798637600001E-3</v>
      </c>
      <c r="C1583" s="33">
        <v>1.3248798637600001E-3</v>
      </c>
      <c r="D1583" s="33">
        <v>1.1411834472710001E-2</v>
      </c>
      <c r="E1583" s="33">
        <v>1.1411834472710001E-2</v>
      </c>
      <c r="F1583" s="33">
        <v>0.38471645935365001</v>
      </c>
      <c r="G1583" s="33">
        <v>0.38471645935365001</v>
      </c>
      <c r="H1583" s="33">
        <v>9.7800767726040003E-2</v>
      </c>
      <c r="I1583" s="33">
        <v>9.7800767726040003E-2</v>
      </c>
      <c r="J1583" s="33">
        <v>8.2804991499999994E-6</v>
      </c>
      <c r="K1583" s="33">
        <v>8.2804991499999994E-6</v>
      </c>
      <c r="L1583" s="33">
        <v>1.4148146140999999E-4</v>
      </c>
      <c r="M1583" s="33">
        <v>1.4148146140999999E-4</v>
      </c>
      <c r="N1583" s="33">
        <v>2.534635434861E-2</v>
      </c>
      <c r="O1583" s="33">
        <v>2.534635434861E-2</v>
      </c>
      <c r="P1583" s="33">
        <v>6.1909166059600004E-3</v>
      </c>
      <c r="Q1583" s="33">
        <v>6.1909166059600004E-3</v>
      </c>
      <c r="R1583" s="33">
        <v>1.9045148041999999E-4</v>
      </c>
      <c r="S1583" s="33">
        <v>1.9045148041999999E-4</v>
      </c>
      <c r="T1583" s="33"/>
      <c r="U1583" s="33"/>
      <c r="V1583" s="33">
        <v>4.7510328087200003E-3</v>
      </c>
      <c r="W1583" s="33">
        <v>4.7510328087200003E-3</v>
      </c>
      <c r="X1583" s="33">
        <v>1.22552429905E-3</v>
      </c>
      <c r="Y1583" s="33">
        <v>1.22552429905E-3</v>
      </c>
      <c r="Z1583" s="30" t="s">
        <v>8</v>
      </c>
      <c r="AB1583" s="18">
        <f t="shared" si="49"/>
        <v>-2.3248228520126668</v>
      </c>
      <c r="AD1583" s="28">
        <f t="shared" si="50"/>
        <v>0</v>
      </c>
    </row>
    <row r="1584" spans="1:30">
      <c r="A1584" s="14">
        <v>45223</v>
      </c>
      <c r="B1584" s="33">
        <v>1.1109669690890001E-2</v>
      </c>
      <c r="C1584" s="33">
        <v>1.1109669690890001E-2</v>
      </c>
      <c r="D1584" s="33">
        <v>0.32224961544135</v>
      </c>
      <c r="E1584" s="33">
        <v>0.32224961544135</v>
      </c>
      <c r="F1584" s="33">
        <v>0.53183620205863003</v>
      </c>
      <c r="G1584" s="33">
        <v>0.40633951854097</v>
      </c>
      <c r="H1584" s="33">
        <v>0.24997421815533</v>
      </c>
      <c r="I1584" s="33">
        <v>0.21959147371207</v>
      </c>
      <c r="J1584" s="33">
        <v>1.2972781999E-4</v>
      </c>
      <c r="K1584" s="33">
        <v>1.2972781999E-4</v>
      </c>
      <c r="L1584" s="33">
        <v>5.3732852898400003E-3</v>
      </c>
      <c r="M1584" s="33">
        <v>5.3732852898400003E-3</v>
      </c>
      <c r="N1584" s="33">
        <v>1.5114054086949999E-2</v>
      </c>
      <c r="O1584" s="33">
        <v>7.4465903225900002E-3</v>
      </c>
      <c r="P1584" s="33">
        <v>5.65836463986E-3</v>
      </c>
      <c r="Q1584" s="33">
        <v>3.80207182358E-3</v>
      </c>
      <c r="R1584" s="33">
        <v>8.3577838072100008E-3</v>
      </c>
      <c r="S1584" s="33">
        <v>8.3577838072100008E-3</v>
      </c>
      <c r="T1584" s="33">
        <v>2.9410082510799998E-3</v>
      </c>
      <c r="U1584" s="33">
        <v>2.9410082510799998E-3</v>
      </c>
      <c r="V1584" s="33">
        <v>4.6112965496400002E-3</v>
      </c>
      <c r="W1584" s="33">
        <v>2.0284295673E-4</v>
      </c>
      <c r="X1584" s="33">
        <v>5.4870313229E-3</v>
      </c>
      <c r="Y1584" s="33">
        <v>4.4197448006599999E-3</v>
      </c>
      <c r="Z1584" s="30" t="s">
        <v>8</v>
      </c>
      <c r="AB1584" s="18">
        <f t="shared" si="49"/>
        <v>-1.5159863965482963</v>
      </c>
      <c r="AD1584" s="28">
        <f t="shared" si="50"/>
        <v>0</v>
      </c>
    </row>
    <row r="1585" spans="1:30">
      <c r="A1585" s="14">
        <v>45224</v>
      </c>
      <c r="B1585" s="33">
        <v>0.77819302947582003</v>
      </c>
      <c r="C1585" s="33">
        <v>0.77819302947582003</v>
      </c>
      <c r="D1585" s="33">
        <v>8.63337939006E-3</v>
      </c>
      <c r="E1585" s="33">
        <v>8.63337939006E-3</v>
      </c>
      <c r="F1585" s="33">
        <v>0.22071116740628999</v>
      </c>
      <c r="G1585" s="33">
        <v>0.22071116740628999</v>
      </c>
      <c r="H1585" s="33">
        <v>0.36424044503010999</v>
      </c>
      <c r="I1585" s="33">
        <v>0.36424044503010999</v>
      </c>
      <c r="J1585" s="33">
        <v>1.0242977446680001E-2</v>
      </c>
      <c r="K1585" s="33">
        <v>1.0242977446680001E-2</v>
      </c>
      <c r="L1585" s="33">
        <v>3.6122926319999998E-5</v>
      </c>
      <c r="M1585" s="33">
        <v>3.6122926319999998E-5</v>
      </c>
      <c r="N1585" s="33">
        <v>5.0485358119199998E-3</v>
      </c>
      <c r="O1585" s="33">
        <v>5.0485358119199998E-3</v>
      </c>
      <c r="P1585" s="33">
        <v>5.2851417455799998E-3</v>
      </c>
      <c r="Q1585" s="33">
        <v>5.2851417455799998E-3</v>
      </c>
      <c r="R1585" s="33"/>
      <c r="S1585" s="33"/>
      <c r="T1585" s="33">
        <v>1.91150485101E-3</v>
      </c>
      <c r="U1585" s="33">
        <v>1.91150485101E-3</v>
      </c>
      <c r="V1585" s="33">
        <v>1.11563626201E-2</v>
      </c>
      <c r="W1585" s="33">
        <v>1.11563626201E-2</v>
      </c>
      <c r="X1585" s="33">
        <v>3.3939274889000001E-3</v>
      </c>
      <c r="Y1585" s="33">
        <v>3.3939274889000001E-3</v>
      </c>
      <c r="Z1585" s="30" t="s">
        <v>8</v>
      </c>
      <c r="AB1585" s="18">
        <f t="shared" si="49"/>
        <v>-1.0099410661517501</v>
      </c>
      <c r="AD1585" s="28">
        <f t="shared" si="50"/>
        <v>0</v>
      </c>
    </row>
    <row r="1586" spans="1:30">
      <c r="A1586" s="14">
        <v>45225</v>
      </c>
      <c r="B1586" s="33">
        <v>0.46374107431195999</v>
      </c>
      <c r="C1586" s="33">
        <v>0.46374107431195999</v>
      </c>
      <c r="D1586" s="33">
        <v>0.49443857446891998</v>
      </c>
      <c r="E1586" s="33">
        <v>0.49443857446891998</v>
      </c>
      <c r="F1586" s="33">
        <v>1.634914231236E-2</v>
      </c>
      <c r="G1586" s="33">
        <v>1.634914231236E-2</v>
      </c>
      <c r="H1586" s="33">
        <v>0.36655617304665</v>
      </c>
      <c r="I1586" s="33">
        <v>0.36655617304665</v>
      </c>
      <c r="J1586" s="33">
        <v>1.3027985327E-3</v>
      </c>
      <c r="K1586" s="33">
        <v>1.3027985327E-3</v>
      </c>
      <c r="L1586" s="33">
        <v>2.1613550913800001E-3</v>
      </c>
      <c r="M1586" s="33">
        <v>2.1613550913800001E-3</v>
      </c>
      <c r="N1586" s="33">
        <v>2.0735057798999999E-4</v>
      </c>
      <c r="O1586" s="33">
        <v>2.0735057798999999E-4</v>
      </c>
      <c r="P1586" s="33">
        <v>1.34884063546E-3</v>
      </c>
      <c r="Q1586" s="33">
        <v>1.34884063546E-3</v>
      </c>
      <c r="R1586" s="33">
        <v>1.354413644054E-2</v>
      </c>
      <c r="S1586" s="33">
        <v>1.354413644054E-2</v>
      </c>
      <c r="T1586" s="33">
        <v>2.4985024036999997E-4</v>
      </c>
      <c r="U1586" s="33">
        <v>2.4985024036999997E-4</v>
      </c>
      <c r="V1586" s="33">
        <v>3.6962494336999999E-4</v>
      </c>
      <c r="W1586" s="33">
        <v>3.6962494336999999E-4</v>
      </c>
      <c r="X1586" s="33">
        <v>5.5350483034500002E-3</v>
      </c>
      <c r="Y1586" s="33">
        <v>5.5350483034500002E-3</v>
      </c>
      <c r="Z1586" s="30" t="s">
        <v>8</v>
      </c>
      <c r="AB1586" s="18">
        <f t="shared" si="49"/>
        <v>-1.0036035005140949</v>
      </c>
      <c r="AD1586" s="28">
        <f t="shared" si="50"/>
        <v>0</v>
      </c>
    </row>
    <row r="1587" spans="1:30">
      <c r="A1587" s="14">
        <v>45226</v>
      </c>
      <c r="B1587" s="33">
        <v>3.4935425907470001E-2</v>
      </c>
      <c r="C1587" s="33">
        <v>3.4935425907470001E-2</v>
      </c>
      <c r="D1587" s="33">
        <v>1.6556341229200001E-2</v>
      </c>
      <c r="E1587" s="33">
        <v>1.6556341229200001E-2</v>
      </c>
      <c r="F1587" s="33">
        <v>0.2561951619701</v>
      </c>
      <c r="G1587" s="33">
        <v>0.2561951619701</v>
      </c>
      <c r="H1587" s="33">
        <v>8.1839486873090006E-2</v>
      </c>
      <c r="I1587" s="33">
        <v>8.1839486873090006E-2</v>
      </c>
      <c r="J1587" s="33">
        <v>1.5732948382000001E-4</v>
      </c>
      <c r="K1587" s="33">
        <v>1.5732948382000001E-4</v>
      </c>
      <c r="L1587" s="33">
        <v>1.6857365614999999E-4</v>
      </c>
      <c r="M1587" s="33">
        <v>1.6857365614999999E-4</v>
      </c>
      <c r="N1587" s="33">
        <v>8.0866725416000006E-3</v>
      </c>
      <c r="O1587" s="33">
        <v>8.0866725416000006E-3</v>
      </c>
      <c r="P1587" s="33">
        <v>2.0810995888499999E-3</v>
      </c>
      <c r="Q1587" s="33">
        <v>2.0810995888499999E-3</v>
      </c>
      <c r="R1587" s="33"/>
      <c r="S1587" s="33"/>
      <c r="T1587" s="33"/>
      <c r="U1587" s="33"/>
      <c r="V1587" s="33">
        <v>4.4219764566900003E-3</v>
      </c>
      <c r="W1587" s="33">
        <v>4.4219764566900003E-3</v>
      </c>
      <c r="X1587" s="33">
        <v>1.07056040727E-3</v>
      </c>
      <c r="Y1587" s="33">
        <v>1.07056040727E-3</v>
      </c>
      <c r="Z1587" s="30" t="s">
        <v>8</v>
      </c>
      <c r="AB1587" s="18">
        <f t="shared" si="49"/>
        <v>-2.5029954272375763</v>
      </c>
      <c r="AD1587" s="28">
        <f t="shared" si="50"/>
        <v>0</v>
      </c>
    </row>
    <row r="1588" spans="1:30">
      <c r="A1588" s="14">
        <v>45227</v>
      </c>
      <c r="B1588" s="33">
        <v>2.429774466805E-2</v>
      </c>
      <c r="C1588" s="33">
        <v>2.429774466805E-2</v>
      </c>
      <c r="D1588" s="33">
        <v>0.18273083302477999</v>
      </c>
      <c r="E1588" s="33">
        <v>0.18273083302477999</v>
      </c>
      <c r="F1588" s="33">
        <v>2.7055193568526001</v>
      </c>
      <c r="G1588" s="33">
        <v>2.7055193568526001</v>
      </c>
      <c r="H1588" s="33">
        <v>0.73085773059745995</v>
      </c>
      <c r="I1588" s="33">
        <v>0.73085773059745995</v>
      </c>
      <c r="J1588" s="33">
        <v>1.9873197955999999E-4</v>
      </c>
      <c r="K1588" s="33">
        <v>1.9873197955999999E-4</v>
      </c>
      <c r="L1588" s="33">
        <v>1.5954292457E-4</v>
      </c>
      <c r="M1588" s="33">
        <v>1.5954292457E-4</v>
      </c>
      <c r="N1588" s="33">
        <v>4.0825525757669998E-2</v>
      </c>
      <c r="O1588" s="33">
        <v>4.0825525757669998E-2</v>
      </c>
      <c r="P1588" s="33">
        <v>1.0020270804859999E-2</v>
      </c>
      <c r="Q1588" s="33">
        <v>1.0020270804859999E-2</v>
      </c>
      <c r="R1588" s="33"/>
      <c r="S1588" s="33"/>
      <c r="T1588" s="33"/>
      <c r="U1588" s="33"/>
      <c r="V1588" s="33">
        <v>1.6371680418670001E-2</v>
      </c>
      <c r="W1588" s="33">
        <v>1.6371680418670001E-2</v>
      </c>
      <c r="X1588" s="33">
        <v>3.9635834854299997E-3</v>
      </c>
      <c r="Y1588" s="33">
        <v>3.9635834854299997E-3</v>
      </c>
      <c r="Z1588" s="30" t="s">
        <v>8</v>
      </c>
      <c r="AB1588" s="18">
        <f t="shared" si="49"/>
        <v>-0.31353646115956041</v>
      </c>
      <c r="AD1588" s="28">
        <f t="shared" si="50"/>
        <v>0</v>
      </c>
    </row>
    <row r="1589" spans="1:30">
      <c r="A1589" s="14">
        <v>45228</v>
      </c>
      <c r="B1589" s="33">
        <v>7.337350295476E-2</v>
      </c>
      <c r="C1589" s="33">
        <v>7.337350295476E-2</v>
      </c>
      <c r="D1589" s="33">
        <v>0.16851646151854999</v>
      </c>
      <c r="E1589" s="33">
        <v>0.16851646151854999</v>
      </c>
      <c r="F1589" s="33">
        <v>1.6056146930419998E-2</v>
      </c>
      <c r="G1589" s="33">
        <v>1.6056146930419998E-2</v>
      </c>
      <c r="H1589" s="33">
        <v>9.3988874247350002E-2</v>
      </c>
      <c r="I1589" s="33">
        <v>9.3988874247350002E-2</v>
      </c>
      <c r="J1589" s="33">
        <v>4.9130961614000002E-4</v>
      </c>
      <c r="K1589" s="33">
        <v>4.9130961614000002E-4</v>
      </c>
      <c r="L1589" s="33">
        <v>6.3215121056999998E-4</v>
      </c>
      <c r="M1589" s="33">
        <v>6.3215121056999998E-4</v>
      </c>
      <c r="N1589" s="33">
        <v>1.0818291026E-4</v>
      </c>
      <c r="O1589" s="33">
        <v>1.0818291026E-4</v>
      </c>
      <c r="P1589" s="33">
        <v>4.4961354514999998E-4</v>
      </c>
      <c r="Q1589" s="33">
        <v>4.4961354514999998E-4</v>
      </c>
      <c r="R1589" s="33">
        <v>3.25975649812E-3</v>
      </c>
      <c r="S1589" s="33">
        <v>3.25975649812E-3</v>
      </c>
      <c r="T1589" s="33">
        <v>8.2179657374000003E-4</v>
      </c>
      <c r="U1589" s="33">
        <v>8.2179657374000003E-4</v>
      </c>
      <c r="V1589" s="33"/>
      <c r="W1589" s="33"/>
      <c r="X1589" s="33">
        <v>1.58674294819E-3</v>
      </c>
      <c r="Y1589" s="33">
        <v>1.58674294819E-3</v>
      </c>
      <c r="Z1589" s="30" t="s">
        <v>8</v>
      </c>
      <c r="AB1589" s="18">
        <f t="shared" si="49"/>
        <v>-2.3645788627878654</v>
      </c>
      <c r="AD1589" s="28">
        <f t="shared" si="50"/>
        <v>0</v>
      </c>
    </row>
    <row r="1590" spans="1:30">
      <c r="A1590" s="14">
        <v>45229</v>
      </c>
      <c r="B1590" s="33">
        <v>3.9412415780419999E-2</v>
      </c>
      <c r="C1590" s="33">
        <v>3.9412415780419999E-2</v>
      </c>
      <c r="D1590" s="33">
        <v>3.1743021502170003E-2</v>
      </c>
      <c r="E1590" s="33">
        <v>3.1743021502170003E-2</v>
      </c>
      <c r="F1590" s="33">
        <v>0.1864397229616</v>
      </c>
      <c r="G1590" s="33">
        <v>0.1864397229616</v>
      </c>
      <c r="H1590" s="33">
        <v>7.2227360402910001E-2</v>
      </c>
      <c r="I1590" s="33">
        <v>7.2227360402910001E-2</v>
      </c>
      <c r="J1590" s="33">
        <v>5.1063078082E-4</v>
      </c>
      <c r="K1590" s="33">
        <v>5.1063078082E-4</v>
      </c>
      <c r="L1590" s="33">
        <v>2.1071707018999999E-4</v>
      </c>
      <c r="M1590" s="33">
        <v>2.1071707018999999E-4</v>
      </c>
      <c r="N1590" s="33">
        <v>3.11927391237E-3</v>
      </c>
      <c r="O1590" s="33">
        <v>3.11927391237E-3</v>
      </c>
      <c r="P1590" s="33">
        <v>1.0334563768500001E-3</v>
      </c>
      <c r="Q1590" s="33">
        <v>1.0334563768500001E-3</v>
      </c>
      <c r="R1590" s="33"/>
      <c r="S1590" s="33"/>
      <c r="T1590" s="33">
        <v>1.220954909557E-2</v>
      </c>
      <c r="U1590" s="33">
        <v>1.220954909557E-2</v>
      </c>
      <c r="V1590" s="33"/>
      <c r="W1590" s="33"/>
      <c r="X1590" s="33">
        <v>4.4262925707399996E-3</v>
      </c>
      <c r="Y1590" s="33">
        <v>4.4262925707399996E-3</v>
      </c>
      <c r="Z1590" s="30" t="s">
        <v>8</v>
      </c>
      <c r="AB1590" s="18">
        <f t="shared" si="49"/>
        <v>-2.6279363519189984</v>
      </c>
      <c r="AD1590" s="28">
        <f t="shared" si="50"/>
        <v>0</v>
      </c>
    </row>
    <row r="1591" spans="1:30">
      <c r="A1591" s="14">
        <v>45230</v>
      </c>
      <c r="B1591" s="33">
        <v>7.2702782523729997E-2</v>
      </c>
      <c r="C1591" s="33">
        <v>7.2702782523729997E-2</v>
      </c>
      <c r="D1591" s="33">
        <v>2.537033525086E-2</v>
      </c>
      <c r="E1591" s="33">
        <v>2.537033525086E-2</v>
      </c>
      <c r="F1591" s="33">
        <v>0.27688063593521001</v>
      </c>
      <c r="G1591" s="33">
        <v>0.27688063593521001</v>
      </c>
      <c r="H1591" s="33">
        <v>0.10497494113828</v>
      </c>
      <c r="I1591" s="33">
        <v>0.10497494113828</v>
      </c>
      <c r="J1591" s="33">
        <v>6.9280176208999999E-4</v>
      </c>
      <c r="K1591" s="33">
        <v>6.9280176208999999E-4</v>
      </c>
      <c r="L1591" s="33">
        <v>9.0307315796000001E-4</v>
      </c>
      <c r="M1591" s="33">
        <v>9.0307315796000001E-4</v>
      </c>
      <c r="N1591" s="33">
        <v>1.85713995939E-3</v>
      </c>
      <c r="O1591" s="33">
        <v>1.85713995939E-3</v>
      </c>
      <c r="P1591" s="33">
        <v>1.0509170970499999E-3</v>
      </c>
      <c r="Q1591" s="33">
        <v>1.0509170970499999E-3</v>
      </c>
      <c r="R1591" s="33"/>
      <c r="S1591" s="33"/>
      <c r="T1591" s="33"/>
      <c r="U1591" s="33"/>
      <c r="V1591" s="33"/>
      <c r="W1591" s="33"/>
      <c r="X1591" s="33"/>
      <c r="Y1591" s="33"/>
      <c r="Z1591" s="30" t="s">
        <v>8</v>
      </c>
      <c r="AB1591" s="18">
        <f t="shared" si="49"/>
        <v>-2.2540336131333518</v>
      </c>
      <c r="AD1591" s="28">
        <f t="shared" si="50"/>
        <v>0</v>
      </c>
    </row>
    <row r="1592" spans="1:30">
      <c r="A1592" s="14">
        <v>45231</v>
      </c>
      <c r="B1592" s="33">
        <v>2.7753472979350002E-2</v>
      </c>
      <c r="C1592" s="33">
        <v>2.7753472979350002E-2</v>
      </c>
      <c r="D1592" s="33">
        <v>7.5277168203399997E-2</v>
      </c>
      <c r="E1592" s="33">
        <v>7.5277168203399997E-2</v>
      </c>
      <c r="F1592" s="33">
        <v>9.120270096666E-2</v>
      </c>
      <c r="G1592" s="33">
        <v>9.120270096666E-2</v>
      </c>
      <c r="H1592" s="33">
        <v>6.0343157716680002E-2</v>
      </c>
      <c r="I1592" s="33">
        <v>6.0343157716680002E-2</v>
      </c>
      <c r="J1592" s="33">
        <v>2.2909380977000001E-4</v>
      </c>
      <c r="K1592" s="33">
        <v>2.2909380977000001E-4</v>
      </c>
      <c r="L1592" s="33">
        <v>2.4081950879000001E-4</v>
      </c>
      <c r="M1592" s="33">
        <v>2.4081950879000001E-4</v>
      </c>
      <c r="N1592" s="33">
        <v>5.5443741506000001E-4</v>
      </c>
      <c r="O1592" s="33">
        <v>5.5443741506000001E-4</v>
      </c>
      <c r="P1592" s="33">
        <v>3.1211037357999999E-4</v>
      </c>
      <c r="Q1592" s="33">
        <v>3.1211037357999999E-4</v>
      </c>
      <c r="R1592" s="33"/>
      <c r="S1592" s="33"/>
      <c r="T1592" s="33">
        <v>5.9903852811000005E-4</v>
      </c>
      <c r="U1592" s="33">
        <v>5.9903852811000005E-4</v>
      </c>
      <c r="V1592" s="33">
        <v>1.4041240226909999E-2</v>
      </c>
      <c r="W1592" s="33">
        <v>1.4041240226909999E-2</v>
      </c>
      <c r="X1592" s="33">
        <v>3.6165516714500002E-3</v>
      </c>
      <c r="Y1592" s="33">
        <v>3.6165516714500002E-3</v>
      </c>
      <c r="Z1592" s="30" t="s">
        <v>8</v>
      </c>
      <c r="AB1592" s="18">
        <f t="shared" si="49"/>
        <v>-2.80770771455752</v>
      </c>
      <c r="AD1592" s="28">
        <f t="shared" si="50"/>
        <v>0</v>
      </c>
    </row>
    <row r="1593" spans="1:30">
      <c r="A1593" s="14">
        <v>45232</v>
      </c>
      <c r="B1593" s="33">
        <v>1.93211646798E-3</v>
      </c>
      <c r="C1593" s="33">
        <v>1.93211646798E-3</v>
      </c>
      <c r="D1593" s="33">
        <v>3.2631043440799999E-3</v>
      </c>
      <c r="E1593" s="33">
        <v>3.2631043440799999E-3</v>
      </c>
      <c r="F1593" s="33">
        <v>0.68062827225130995</v>
      </c>
      <c r="G1593" s="33">
        <v>0.68062827225130995</v>
      </c>
      <c r="H1593" s="33">
        <v>0.16672696071611001</v>
      </c>
      <c r="I1593" s="33">
        <v>0.16672696071611001</v>
      </c>
      <c r="J1593" s="33">
        <v>2.7601663799999999E-6</v>
      </c>
      <c r="K1593" s="33">
        <v>2.7601663799999999E-6</v>
      </c>
      <c r="L1593" s="33">
        <v>3.0102438599999999E-5</v>
      </c>
      <c r="M1593" s="33">
        <v>3.0102438599999999E-5</v>
      </c>
      <c r="N1593" s="33">
        <v>2.3529782980599998E-3</v>
      </c>
      <c r="O1593" s="33">
        <v>2.3529782980599998E-3</v>
      </c>
      <c r="P1593" s="33">
        <v>5.8166024167E-4</v>
      </c>
      <c r="Q1593" s="33">
        <v>5.8166024167E-4</v>
      </c>
      <c r="R1593" s="33"/>
      <c r="S1593" s="33"/>
      <c r="T1593" s="33">
        <v>7.5797940391199997E-3</v>
      </c>
      <c r="U1593" s="33">
        <v>7.5797940391199997E-3</v>
      </c>
      <c r="V1593" s="33">
        <v>9.9257820159400004E-3</v>
      </c>
      <c r="W1593" s="33">
        <v>9.9257820159400004E-3</v>
      </c>
      <c r="X1593" s="33">
        <v>5.1509124590400001E-3</v>
      </c>
      <c r="Y1593" s="33">
        <v>5.1509124590400001E-3</v>
      </c>
      <c r="Z1593" s="30" t="s">
        <v>8</v>
      </c>
      <c r="AB1593" s="18">
        <f t="shared" si="49"/>
        <v>-1.7913977703523205</v>
      </c>
      <c r="AD1593" s="28">
        <f t="shared" si="50"/>
        <v>0</v>
      </c>
    </row>
    <row r="1594" spans="1:30">
      <c r="A1594" s="14">
        <v>45233</v>
      </c>
      <c r="B1594" s="33">
        <v>4.8476802181640001E-2</v>
      </c>
      <c r="C1594" s="33">
        <v>4.8476802181640001E-2</v>
      </c>
      <c r="D1594" s="33">
        <v>0.14494625209588</v>
      </c>
      <c r="E1594" s="33">
        <v>0.14494625209588</v>
      </c>
      <c r="F1594" s="33">
        <v>1.1563175438873301</v>
      </c>
      <c r="G1594" s="33">
        <v>1.1563175438873301</v>
      </c>
      <c r="H1594" s="33">
        <v>0.35165781353587999</v>
      </c>
      <c r="I1594" s="33">
        <v>0.35165781353587999</v>
      </c>
      <c r="J1594" s="33">
        <v>2.0425231233000001E-4</v>
      </c>
      <c r="K1594" s="33">
        <v>2.0425231233000001E-4</v>
      </c>
      <c r="L1594" s="33">
        <v>1.10174925271E-3</v>
      </c>
      <c r="M1594" s="33">
        <v>1.10174925271E-3</v>
      </c>
      <c r="N1594" s="33">
        <v>6.40983743264E-3</v>
      </c>
      <c r="O1594" s="33">
        <v>6.40983743264E-3</v>
      </c>
      <c r="P1594" s="33">
        <v>2.0319913132900002E-3</v>
      </c>
      <c r="Q1594" s="33">
        <v>2.0319913132900002E-3</v>
      </c>
      <c r="R1594" s="33"/>
      <c r="S1594" s="33"/>
      <c r="T1594" s="33"/>
      <c r="U1594" s="33"/>
      <c r="V1594" s="33">
        <v>8.2534545282400007E-3</v>
      </c>
      <c r="W1594" s="33">
        <v>8.2534545282400007E-3</v>
      </c>
      <c r="X1594" s="33">
        <v>1.9981611678999999E-3</v>
      </c>
      <c r="Y1594" s="33">
        <v>1.9981611678999999E-3</v>
      </c>
      <c r="Z1594" s="30" t="s">
        <v>8</v>
      </c>
      <c r="AB1594" s="18">
        <f t="shared" si="49"/>
        <v>-1.0450966968364581</v>
      </c>
      <c r="AD1594" s="28">
        <f t="shared" si="50"/>
        <v>0</v>
      </c>
    </row>
    <row r="1595" spans="1:30">
      <c r="A1595" s="14">
        <v>45234</v>
      </c>
      <c r="B1595" s="33">
        <v>5.0787061443999997E-4</v>
      </c>
      <c r="C1595" s="33">
        <v>5.0787061443999997E-4</v>
      </c>
      <c r="D1595" s="33">
        <v>9.08491596904E-3</v>
      </c>
      <c r="E1595" s="33">
        <v>9.08491596904E-3</v>
      </c>
      <c r="F1595" s="33">
        <v>0.14024562028248999</v>
      </c>
      <c r="G1595" s="33">
        <v>0.14024562028248999</v>
      </c>
      <c r="H1595" s="33">
        <v>3.744778835425E-2</v>
      </c>
      <c r="I1595" s="33">
        <v>3.744778835425E-2</v>
      </c>
      <c r="J1595" s="33">
        <v>2.7601663799999999E-6</v>
      </c>
      <c r="K1595" s="33">
        <v>2.7601663799999999E-6</v>
      </c>
      <c r="L1595" s="33">
        <v>5.4184389479999997E-5</v>
      </c>
      <c r="M1595" s="33">
        <v>5.4184389479999997E-5</v>
      </c>
      <c r="N1595" s="33">
        <v>5.2288406623000004E-4</v>
      </c>
      <c r="O1595" s="33">
        <v>5.2288406623000004E-4</v>
      </c>
      <c r="P1595" s="33">
        <v>1.4732482669000001E-4</v>
      </c>
      <c r="Q1595" s="33">
        <v>1.4732482669000001E-4</v>
      </c>
      <c r="R1595" s="33"/>
      <c r="S1595" s="33"/>
      <c r="T1595" s="33">
        <v>1.7050021222220001E-2</v>
      </c>
      <c r="U1595" s="33">
        <v>1.7050021222220001E-2</v>
      </c>
      <c r="V1595" s="33">
        <v>4.80963188511E-3</v>
      </c>
      <c r="W1595" s="33">
        <v>4.80963188511E-3</v>
      </c>
      <c r="X1595" s="33">
        <v>7.3455067291999998E-3</v>
      </c>
      <c r="Y1595" s="33">
        <v>7.3455067291999998E-3</v>
      </c>
      <c r="Z1595" s="30" t="s">
        <v>8</v>
      </c>
      <c r="AB1595" s="18">
        <f t="shared" si="49"/>
        <v>-3.2848076267240622</v>
      </c>
      <c r="AD1595" s="28">
        <f t="shared" si="50"/>
        <v>0</v>
      </c>
    </row>
    <row r="1596" spans="1:30">
      <c r="A1596" s="14">
        <v>45235</v>
      </c>
      <c r="B1596" s="33">
        <v>8.4933079766049996E-2</v>
      </c>
      <c r="C1596" s="33">
        <v>8.4933079766049996E-2</v>
      </c>
      <c r="D1596" s="33">
        <v>4.2474540862600003E-3</v>
      </c>
      <c r="E1596" s="33">
        <v>4.2474540862600003E-3</v>
      </c>
      <c r="F1596" s="33">
        <v>5.4416003858520003E-2</v>
      </c>
      <c r="G1596" s="33">
        <v>5.4416003858520003E-2</v>
      </c>
      <c r="H1596" s="33">
        <v>4.8294169483570001E-2</v>
      </c>
      <c r="I1596" s="33">
        <v>4.8294169483570001E-2</v>
      </c>
      <c r="J1596" s="33">
        <v>4.2230545657E-4</v>
      </c>
      <c r="K1596" s="33">
        <v>4.2230545657E-4</v>
      </c>
      <c r="L1596" s="33">
        <v>5.4184389479999997E-5</v>
      </c>
      <c r="M1596" s="33">
        <v>5.4184389479999997E-5</v>
      </c>
      <c r="N1596" s="33">
        <v>2.6144203311999998E-4</v>
      </c>
      <c r="O1596" s="33">
        <v>2.6144203311999998E-4</v>
      </c>
      <c r="P1596" s="33">
        <v>2.4990655785999999E-4</v>
      </c>
      <c r="Q1596" s="33">
        <v>2.4990655785999999E-4</v>
      </c>
      <c r="R1596" s="33"/>
      <c r="S1596" s="33"/>
      <c r="T1596" s="33">
        <v>1.734502512049E-2</v>
      </c>
      <c r="U1596" s="33">
        <v>1.734502512049E-2</v>
      </c>
      <c r="V1596" s="33">
        <v>2.24028776654E-3</v>
      </c>
      <c r="W1596" s="33">
        <v>2.24028776654E-3</v>
      </c>
      <c r="X1596" s="33">
        <v>6.8304154832900003E-3</v>
      </c>
      <c r="Y1596" s="33">
        <v>6.8304154832900003E-3</v>
      </c>
      <c r="Z1596" s="30" t="s">
        <v>8</v>
      </c>
      <c r="AB1596" s="18">
        <f t="shared" si="49"/>
        <v>-3.0304444402360868</v>
      </c>
      <c r="AD1596" s="28">
        <f t="shared" si="50"/>
        <v>0</v>
      </c>
    </row>
    <row r="1597" spans="1:30">
      <c r="A1597" s="14">
        <v>45236</v>
      </c>
      <c r="B1597" s="33">
        <v>5.7182366953080002E-2</v>
      </c>
      <c r="C1597" s="33">
        <v>5.7182366953080002E-2</v>
      </c>
      <c r="D1597" s="33">
        <v>4.1691877459000002E-3</v>
      </c>
      <c r="E1597" s="33">
        <v>4.1691877459000002E-3</v>
      </c>
      <c r="F1597" s="33">
        <v>4.928182324265E-2</v>
      </c>
      <c r="G1597" s="33">
        <v>4.928182324265E-2</v>
      </c>
      <c r="H1597" s="33">
        <v>3.605093073823E-2</v>
      </c>
      <c r="I1597" s="33">
        <v>3.605093073823E-2</v>
      </c>
      <c r="J1597" s="33">
        <v>5.2719177911999995E-4</v>
      </c>
      <c r="K1597" s="33">
        <v>5.2719177911999995E-4</v>
      </c>
      <c r="L1597" s="33">
        <v>2.1071707019999999E-5</v>
      </c>
      <c r="M1597" s="33">
        <v>2.1071707019999999E-5</v>
      </c>
      <c r="N1597" s="33">
        <v>4.3723926227999998E-4</v>
      </c>
      <c r="O1597" s="33">
        <v>4.3723926227999998E-4</v>
      </c>
      <c r="P1597" s="33">
        <v>3.2193202869000001E-4</v>
      </c>
      <c r="Q1597" s="33">
        <v>3.2193202869000001E-4</v>
      </c>
      <c r="R1597" s="33">
        <v>8.1921738242399997E-3</v>
      </c>
      <c r="S1597" s="33">
        <v>8.1921738242399997E-3</v>
      </c>
      <c r="T1597" s="33">
        <v>6.7730486846699998E-3</v>
      </c>
      <c r="U1597" s="33">
        <v>6.7730486846699998E-3</v>
      </c>
      <c r="V1597" s="33">
        <v>2.6279431949600002E-3</v>
      </c>
      <c r="W1597" s="33">
        <v>2.6279431949600002E-3</v>
      </c>
      <c r="X1597" s="33">
        <v>6.3306023675600001E-3</v>
      </c>
      <c r="Y1597" s="33">
        <v>6.3306023675600001E-3</v>
      </c>
      <c r="Z1597" s="30" t="s">
        <v>8</v>
      </c>
      <c r="AB1597" s="18">
        <f t="shared" si="49"/>
        <v>-3.3228225976030425</v>
      </c>
      <c r="AD1597" s="28">
        <f t="shared" si="50"/>
        <v>0</v>
      </c>
    </row>
    <row r="1598" spans="1:30">
      <c r="A1598" s="14">
        <v>45237</v>
      </c>
      <c r="B1598" s="33">
        <v>0.57624545607609001</v>
      </c>
      <c r="C1598" s="33">
        <v>0.51739870879417005</v>
      </c>
      <c r="D1598" s="33">
        <v>0.10416948877029</v>
      </c>
      <c r="E1598" s="33">
        <v>1.9798373866270001E-2</v>
      </c>
      <c r="F1598" s="33">
        <v>0.54138785150993995</v>
      </c>
      <c r="G1598" s="33">
        <v>0.54138785150993995</v>
      </c>
      <c r="H1598" s="33">
        <v>0.39666609373679002</v>
      </c>
      <c r="I1598" s="33">
        <v>0.34281286745949002</v>
      </c>
      <c r="J1598" s="33">
        <v>1.527752092896E-2</v>
      </c>
      <c r="K1598" s="33">
        <v>1.301418449504E-2</v>
      </c>
      <c r="L1598" s="33">
        <v>3.29621702654E-3</v>
      </c>
      <c r="M1598" s="33">
        <v>5.1174145620000001E-5</v>
      </c>
      <c r="N1598" s="33">
        <v>7.8252305084800002E-3</v>
      </c>
      <c r="O1598" s="33">
        <v>7.8252305084800002E-3</v>
      </c>
      <c r="P1598" s="33">
        <v>9.1297740746499999E-3</v>
      </c>
      <c r="Q1598" s="33">
        <v>7.0584961409099999E-3</v>
      </c>
      <c r="R1598" s="33">
        <v>2.6773613912999997E-4</v>
      </c>
      <c r="S1598" s="33">
        <v>2.6773613912999997E-4</v>
      </c>
      <c r="T1598" s="33">
        <v>8.1818428110900007E-3</v>
      </c>
      <c r="U1598" s="33">
        <v>8.1818428110900007E-3</v>
      </c>
      <c r="V1598" s="33">
        <v>6.8786300437500003E-3</v>
      </c>
      <c r="W1598" s="33">
        <v>6.8786300437500003E-3</v>
      </c>
      <c r="X1598" s="33">
        <v>4.7373116493000002E-3</v>
      </c>
      <c r="Y1598" s="33">
        <v>4.7373116493000002E-3</v>
      </c>
      <c r="Z1598" s="30" t="s">
        <v>8</v>
      </c>
      <c r="AB1598" s="18">
        <f t="shared" si="49"/>
        <v>-1.0705705566167465</v>
      </c>
      <c r="AD1598" s="28">
        <f t="shared" si="50"/>
        <v>0</v>
      </c>
    </row>
    <row r="1599" spans="1:30">
      <c r="A1599" s="14">
        <v>45238</v>
      </c>
      <c r="B1599" s="33">
        <v>0.24688860244496</v>
      </c>
      <c r="C1599" s="33">
        <v>0.24688860244496</v>
      </c>
      <c r="D1599" s="33">
        <v>0.12970237718958</v>
      </c>
      <c r="E1599" s="33">
        <v>0.12970237718958</v>
      </c>
      <c r="F1599" s="33">
        <v>0.32591454000851999</v>
      </c>
      <c r="G1599" s="33">
        <v>0.32591454000851999</v>
      </c>
      <c r="H1599" s="33">
        <v>0.22353759647730001</v>
      </c>
      <c r="I1599" s="33">
        <v>0.22353759647730001</v>
      </c>
      <c r="J1599" s="33">
        <v>2.12808828116E-3</v>
      </c>
      <c r="K1599" s="33">
        <v>2.12808828116E-3</v>
      </c>
      <c r="L1599" s="33">
        <v>4.6598574950599998E-3</v>
      </c>
      <c r="M1599" s="33">
        <v>4.6598574950599998E-3</v>
      </c>
      <c r="N1599" s="33">
        <v>1.47849977349E-3</v>
      </c>
      <c r="O1599" s="33">
        <v>1.47849977349E-3</v>
      </c>
      <c r="P1599" s="33">
        <v>2.8886578981100002E-3</v>
      </c>
      <c r="Q1599" s="33">
        <v>2.8886578981100002E-3</v>
      </c>
      <c r="R1599" s="33">
        <v>2.85401203985E-3</v>
      </c>
      <c r="S1599" s="33">
        <v>2.85401203985E-3</v>
      </c>
      <c r="T1599" s="33">
        <v>1.9867609475000001E-3</v>
      </c>
      <c r="U1599" s="33">
        <v>1.9867609475000001E-3</v>
      </c>
      <c r="V1599" s="33">
        <v>2.5148019013149999E-2</v>
      </c>
      <c r="W1599" s="33">
        <v>2.5148019013149999E-2</v>
      </c>
      <c r="X1599" s="33">
        <v>7.9369886259799995E-3</v>
      </c>
      <c r="Y1599" s="33">
        <v>7.9369886259799995E-3</v>
      </c>
      <c r="Z1599" s="30" t="s">
        <v>8</v>
      </c>
      <c r="AB1599" s="18">
        <f t="shared" si="49"/>
        <v>-1.4981756621747186</v>
      </c>
      <c r="AD1599" s="28">
        <f t="shared" si="50"/>
        <v>0</v>
      </c>
    </row>
    <row r="1600" spans="1:30">
      <c r="A1600" s="14">
        <v>45239</v>
      </c>
      <c r="B1600" s="33">
        <v>6.9252574545200004E-3</v>
      </c>
      <c r="C1600" s="33">
        <v>6.9252574545200004E-3</v>
      </c>
      <c r="D1600" s="33">
        <v>1.5313110515080001E-2</v>
      </c>
      <c r="E1600" s="33">
        <v>1.5313110515080001E-2</v>
      </c>
      <c r="F1600" s="33">
        <v>6.2615366931640007E-2</v>
      </c>
      <c r="G1600" s="33">
        <v>6.2615366931640007E-2</v>
      </c>
      <c r="H1600" s="33">
        <v>2.344865593378E-2</v>
      </c>
      <c r="I1600" s="33">
        <v>2.344865593378E-2</v>
      </c>
      <c r="J1600" s="33">
        <v>7.4524492339999993E-5</v>
      </c>
      <c r="K1600" s="33">
        <v>7.4524492339999993E-5</v>
      </c>
      <c r="L1600" s="33">
        <v>1.0234829124E-4</v>
      </c>
      <c r="M1600" s="33">
        <v>1.0234829124E-4</v>
      </c>
      <c r="N1600" s="33">
        <v>2.524267906E-4</v>
      </c>
      <c r="O1600" s="33">
        <v>2.524267906E-4</v>
      </c>
      <c r="P1600" s="33">
        <v>1.2768151646E-4</v>
      </c>
      <c r="Q1600" s="33">
        <v>1.2768151646E-4</v>
      </c>
      <c r="R1600" s="33"/>
      <c r="S1600" s="33"/>
      <c r="T1600" s="33"/>
      <c r="U1600" s="33"/>
      <c r="V1600" s="33">
        <v>3.8314780715000002E-4</v>
      </c>
      <c r="W1600" s="33">
        <v>3.8314780715000002E-4</v>
      </c>
      <c r="X1600" s="33">
        <v>9.276007606E-5</v>
      </c>
      <c r="Y1600" s="33">
        <v>9.276007606E-5</v>
      </c>
      <c r="Z1600" s="30" t="s">
        <v>8</v>
      </c>
      <c r="AB1600" s="18">
        <f t="shared" si="49"/>
        <v>-3.7529421019892046</v>
      </c>
      <c r="AD1600" s="28">
        <f t="shared" si="50"/>
        <v>0</v>
      </c>
    </row>
    <row r="1601" spans="1:30">
      <c r="A1601" s="14">
        <v>45240</v>
      </c>
      <c r="B1601" s="33">
        <v>3.8341471223889999E-2</v>
      </c>
      <c r="C1601" s="33">
        <v>3.8341471223889999E-2</v>
      </c>
      <c r="D1601" s="33">
        <v>1.6264347574800001E-2</v>
      </c>
      <c r="E1601" s="33">
        <v>1.6264347574800001E-2</v>
      </c>
      <c r="F1601" s="33">
        <v>1.11500068741224</v>
      </c>
      <c r="G1601" s="33">
        <v>0.62913771459094003</v>
      </c>
      <c r="H1601" s="33">
        <v>0.29099708897054999</v>
      </c>
      <c r="I1601" s="33">
        <v>0.17336967345724999</v>
      </c>
      <c r="J1601" s="33">
        <v>3.2845979955999999E-4</v>
      </c>
      <c r="K1601" s="33">
        <v>3.2845979955999999E-4</v>
      </c>
      <c r="L1601" s="33">
        <v>5.1174145620000001E-5</v>
      </c>
      <c r="M1601" s="33">
        <v>5.1174145620000001E-5</v>
      </c>
      <c r="N1601" s="33">
        <v>1.8904963567150001E-2</v>
      </c>
      <c r="O1601" s="33">
        <v>1.368063052606E-2</v>
      </c>
      <c r="P1601" s="33">
        <v>4.7253074041600004E-3</v>
      </c>
      <c r="Q1601" s="33">
        <v>3.4604964846699999E-3</v>
      </c>
      <c r="R1601" s="33"/>
      <c r="S1601" s="33"/>
      <c r="T1601" s="33">
        <v>4.5153657900000001E-5</v>
      </c>
      <c r="U1601" s="33">
        <v>4.5153657900000001E-5</v>
      </c>
      <c r="V1601" s="33">
        <v>1.7016270258940001E-2</v>
      </c>
      <c r="W1601" s="33">
        <v>1.7016270258940001E-2</v>
      </c>
      <c r="X1601" s="33">
        <v>4.1360080974100003E-3</v>
      </c>
      <c r="Y1601" s="33">
        <v>4.1360080974100003E-3</v>
      </c>
      <c r="Z1601" s="30" t="s">
        <v>8</v>
      </c>
      <c r="AB1601" s="18">
        <f t="shared" si="49"/>
        <v>-1.7523291234881622</v>
      </c>
      <c r="AD1601" s="28">
        <f t="shared" si="50"/>
        <v>0</v>
      </c>
    </row>
    <row r="1602" spans="1:30">
      <c r="A1602" s="14">
        <v>45241</v>
      </c>
      <c r="B1602" s="33">
        <v>0.62177992089362999</v>
      </c>
      <c r="C1602" s="33">
        <v>0.36370436409906998</v>
      </c>
      <c r="D1602" s="33">
        <v>0.32650007977146001</v>
      </c>
      <c r="E1602" s="33">
        <v>0.32650007977146001</v>
      </c>
      <c r="F1602" s="33">
        <v>0.11549877956154</v>
      </c>
      <c r="G1602" s="33">
        <v>0.11549877956154</v>
      </c>
      <c r="H1602" s="33">
        <v>0.39216231922015998</v>
      </c>
      <c r="I1602" s="33">
        <v>0.29012623555056999</v>
      </c>
      <c r="J1602" s="33">
        <v>4.7778480086779998E-2</v>
      </c>
      <c r="K1602" s="33">
        <v>3.2597564981219997E-2</v>
      </c>
      <c r="L1602" s="33">
        <v>1.186638129555E-2</v>
      </c>
      <c r="M1602" s="33">
        <v>1.186638129555E-2</v>
      </c>
      <c r="N1602" s="33">
        <v>5.9049838514000003E-4</v>
      </c>
      <c r="O1602" s="33">
        <v>5.9049838514000003E-4</v>
      </c>
      <c r="P1602" s="33">
        <v>2.3335161252479999E-2</v>
      </c>
      <c r="Q1602" s="33">
        <v>1.733303868368E-2</v>
      </c>
      <c r="R1602" s="33"/>
      <c r="S1602" s="33"/>
      <c r="T1602" s="33"/>
      <c r="U1602" s="33"/>
      <c r="V1602" s="33">
        <v>1.7367864717270001E-2</v>
      </c>
      <c r="W1602" s="33">
        <v>1.7367864717270001E-2</v>
      </c>
      <c r="X1602" s="33">
        <v>4.2047596831999998E-3</v>
      </c>
      <c r="Y1602" s="33">
        <v>4.2047596831999998E-3</v>
      </c>
      <c r="Z1602" s="30" t="s">
        <v>8</v>
      </c>
      <c r="AB1602" s="18">
        <f t="shared" si="49"/>
        <v>-1.2374391557130366</v>
      </c>
      <c r="AD1602" s="28">
        <f t="shared" si="50"/>
        <v>0</v>
      </c>
    </row>
    <row r="1603" spans="1:30">
      <c r="A1603" s="14">
        <v>45242</v>
      </c>
      <c r="B1603" s="33">
        <v>0.19278382100873001</v>
      </c>
      <c r="C1603" s="33">
        <v>0.19278382100873001</v>
      </c>
      <c r="D1603" s="33">
        <v>0.33215331774027002</v>
      </c>
      <c r="E1603" s="33">
        <v>0.33215331774027002</v>
      </c>
      <c r="F1603" s="33">
        <v>1.29007218955449</v>
      </c>
      <c r="G1603" s="33">
        <v>1.29007218955449</v>
      </c>
      <c r="H1603" s="33">
        <v>0.50896253311397999</v>
      </c>
      <c r="I1603" s="33">
        <v>0.50896253311397999</v>
      </c>
      <c r="J1603" s="33">
        <v>8.7331664352699994E-3</v>
      </c>
      <c r="K1603" s="33">
        <v>8.7331664352699994E-3</v>
      </c>
      <c r="L1603" s="33">
        <v>3.69958970376E-3</v>
      </c>
      <c r="M1603" s="33">
        <v>3.69958970376E-3</v>
      </c>
      <c r="N1603" s="33">
        <v>1.4523555701800001E-2</v>
      </c>
      <c r="O1603" s="33">
        <v>1.4523555701800001E-2</v>
      </c>
      <c r="P1603" s="33">
        <v>8.3102115202599997E-3</v>
      </c>
      <c r="Q1603" s="33">
        <v>8.3102115202599997E-3</v>
      </c>
      <c r="R1603" s="33"/>
      <c r="S1603" s="33"/>
      <c r="T1603" s="33">
        <v>1.6797160737999999E-3</v>
      </c>
      <c r="U1603" s="33">
        <v>1.6797160737999999E-3</v>
      </c>
      <c r="V1603" s="33">
        <v>1.9292618995600001E-3</v>
      </c>
      <c r="W1603" s="33">
        <v>1.9292618995600001E-3</v>
      </c>
      <c r="X1603" s="33">
        <v>1.07601688233E-3</v>
      </c>
      <c r="Y1603" s="33">
        <v>1.07601688233E-3</v>
      </c>
      <c r="Z1603" s="30" t="s">
        <v>8</v>
      </c>
      <c r="AB1603" s="18">
        <f t="shared" si="49"/>
        <v>-0.67538087395427482</v>
      </c>
      <c r="AD1603" s="28">
        <f t="shared" si="50"/>
        <v>0</v>
      </c>
    </row>
    <row r="1604" spans="1:30">
      <c r="A1604" s="14">
        <v>45243</v>
      </c>
      <c r="B1604" s="33">
        <v>2.0314824577599999E-3</v>
      </c>
      <c r="C1604" s="33">
        <v>2.0314824577599999E-3</v>
      </c>
      <c r="D1604" s="33">
        <v>5.9151291846199997E-3</v>
      </c>
      <c r="E1604" s="33">
        <v>5.9151291846199997E-3</v>
      </c>
      <c r="F1604" s="33">
        <v>0.62150631179667004</v>
      </c>
      <c r="G1604" s="33">
        <v>0.47931339912957999</v>
      </c>
      <c r="H1604" s="33">
        <v>0.15341425285850999</v>
      </c>
      <c r="I1604" s="33">
        <v>0.11898935168892</v>
      </c>
      <c r="J1604" s="33">
        <v>5.5203327700000004E-6</v>
      </c>
      <c r="K1604" s="33">
        <v>5.5203327700000004E-6</v>
      </c>
      <c r="L1604" s="33">
        <v>3.9133170180000002E-5</v>
      </c>
      <c r="M1604" s="33">
        <v>3.9133170180000002E-5</v>
      </c>
      <c r="N1604" s="33">
        <v>1.478950535618E-2</v>
      </c>
      <c r="O1604" s="33">
        <v>6.8200309673599998E-3</v>
      </c>
      <c r="P1604" s="33">
        <v>3.5969083612300001E-3</v>
      </c>
      <c r="Q1604" s="33">
        <v>1.6674987791099999E-3</v>
      </c>
      <c r="R1604" s="33"/>
      <c r="S1604" s="33"/>
      <c r="T1604" s="33"/>
      <c r="U1604" s="33"/>
      <c r="V1604" s="33">
        <v>1.3522863782000001E-4</v>
      </c>
      <c r="W1604" s="33">
        <v>1.3522863782000001E-4</v>
      </c>
      <c r="X1604" s="33">
        <v>3.2738850380000003E-5</v>
      </c>
      <c r="Y1604" s="33">
        <v>3.2738850380000003E-5</v>
      </c>
      <c r="Z1604" s="30" t="s">
        <v>8</v>
      </c>
      <c r="AB1604" s="18">
        <f t="shared" si="49"/>
        <v>-2.1287212714800399</v>
      </c>
      <c r="AD1604" s="28">
        <f t="shared" si="50"/>
        <v>0</v>
      </c>
    </row>
    <row r="1605" spans="1:30">
      <c r="A1605" s="14">
        <v>45244</v>
      </c>
      <c r="B1605" s="33">
        <v>7.01634294515E-3</v>
      </c>
      <c r="C1605" s="33">
        <v>7.01634294515E-3</v>
      </c>
      <c r="D1605" s="33">
        <v>9.3519245994119996E-2</v>
      </c>
      <c r="E1605" s="33">
        <v>9.3519245994119996E-2</v>
      </c>
      <c r="F1605" s="33">
        <v>1.8095439864951599</v>
      </c>
      <c r="G1605" s="33">
        <v>1.26862943521759</v>
      </c>
      <c r="H1605" s="33">
        <v>0.47476789519203</v>
      </c>
      <c r="I1605" s="33">
        <v>0.34381249369095002</v>
      </c>
      <c r="J1605" s="33">
        <v>3.3121996590000001E-5</v>
      </c>
      <c r="K1605" s="33">
        <v>3.3121996590000001E-5</v>
      </c>
      <c r="L1605" s="33">
        <v>3.6122926318E-4</v>
      </c>
      <c r="M1605" s="33">
        <v>3.6122926318E-4</v>
      </c>
      <c r="N1605" s="33">
        <v>1.639421852497E-2</v>
      </c>
      <c r="O1605" s="33">
        <v>9.8626753182899998E-3</v>
      </c>
      <c r="P1605" s="33">
        <v>4.1130909021500003E-3</v>
      </c>
      <c r="Q1605" s="33">
        <v>2.53180442902E-3</v>
      </c>
      <c r="R1605" s="33"/>
      <c r="S1605" s="33"/>
      <c r="T1605" s="33">
        <v>2.393745917357E-2</v>
      </c>
      <c r="U1605" s="33">
        <v>2.393745917357E-2</v>
      </c>
      <c r="V1605" s="33">
        <v>2.1907039326739999E-2</v>
      </c>
      <c r="W1605" s="33">
        <v>2.1907039326739999E-2</v>
      </c>
      <c r="X1605" s="33">
        <v>1.398167170026E-2</v>
      </c>
      <c r="Y1605" s="33">
        <v>1.398167170026E-2</v>
      </c>
      <c r="Z1605" s="30" t="s">
        <v>8</v>
      </c>
      <c r="AB1605" s="18">
        <f t="shared" si="49"/>
        <v>-1.0676588466967238</v>
      </c>
      <c r="AD1605" s="28">
        <f t="shared" si="50"/>
        <v>0</v>
      </c>
    </row>
    <row r="1606" spans="1:30">
      <c r="A1606" s="14">
        <v>45245</v>
      </c>
      <c r="B1606" s="33">
        <v>1.790519932542E-2</v>
      </c>
      <c r="C1606" s="33">
        <v>1.790519932542E-2</v>
      </c>
      <c r="D1606" s="33">
        <v>4.4672018880200001E-3</v>
      </c>
      <c r="E1606" s="33">
        <v>4.4672018880200001E-3</v>
      </c>
      <c r="F1606" s="33">
        <v>9.2622601663760004E-2</v>
      </c>
      <c r="G1606" s="33">
        <v>9.2622601663760004E-2</v>
      </c>
      <c r="H1606" s="33">
        <v>3.1122642461739999E-2</v>
      </c>
      <c r="I1606" s="33">
        <v>3.1122642461739999E-2</v>
      </c>
      <c r="J1606" s="33">
        <v>1.3248798638000001E-4</v>
      </c>
      <c r="K1606" s="33">
        <v>1.3248798638000001E-4</v>
      </c>
      <c r="L1606" s="33">
        <v>3.9133170180000002E-5</v>
      </c>
      <c r="M1606" s="33">
        <v>3.9133170180000002E-5</v>
      </c>
      <c r="N1606" s="33">
        <v>2.60991270991E-3</v>
      </c>
      <c r="O1606" s="33">
        <v>2.60991270991E-3</v>
      </c>
      <c r="P1606" s="33">
        <v>6.9842880801000002E-4</v>
      </c>
      <c r="Q1606" s="33">
        <v>6.9842880801000002E-4</v>
      </c>
      <c r="R1606" s="33">
        <v>3.4446876457700001E-3</v>
      </c>
      <c r="S1606" s="33">
        <v>3.4446876457700001E-3</v>
      </c>
      <c r="T1606" s="33"/>
      <c r="U1606" s="33"/>
      <c r="V1606" s="33">
        <v>5.9049838514000003E-4</v>
      </c>
      <c r="W1606" s="33">
        <v>5.9049838514000003E-4</v>
      </c>
      <c r="X1606" s="33">
        <v>1.5048958222500001E-3</v>
      </c>
      <c r="Y1606" s="33">
        <v>1.5048958222500001E-3</v>
      </c>
      <c r="Z1606" s="30" t="s">
        <v>8</v>
      </c>
      <c r="AB1606" s="18">
        <f t="shared" si="49"/>
        <v>-3.4698196712671265</v>
      </c>
      <c r="AD1606" s="28">
        <f t="shared" si="50"/>
        <v>0</v>
      </c>
    </row>
    <row r="1607" spans="1:30">
      <c r="A1607" s="14">
        <v>45246</v>
      </c>
      <c r="B1607" s="33">
        <v>3.9801599240400004E-3</v>
      </c>
      <c r="C1607" s="33">
        <v>3.9801599240400004E-3</v>
      </c>
      <c r="D1607" s="33">
        <v>4.9653972468309999E-2</v>
      </c>
      <c r="E1607" s="33">
        <v>4.9653972468309999E-2</v>
      </c>
      <c r="F1607" s="33">
        <v>0.38440994110792998</v>
      </c>
      <c r="G1607" s="33">
        <v>0.38440994110792998</v>
      </c>
      <c r="H1607" s="33">
        <v>0.11264019730614</v>
      </c>
      <c r="I1607" s="33">
        <v>0.11264019730614</v>
      </c>
      <c r="J1607" s="33">
        <v>1.932116468E-5</v>
      </c>
      <c r="K1607" s="33">
        <v>1.932116468E-5</v>
      </c>
      <c r="L1607" s="33">
        <v>2.6490145966999998E-4</v>
      </c>
      <c r="M1607" s="33">
        <v>2.6490145966999998E-4</v>
      </c>
      <c r="N1607" s="33">
        <v>2.8276308168039999E-2</v>
      </c>
      <c r="O1607" s="33">
        <v>2.8276308168039999E-2</v>
      </c>
      <c r="P1607" s="33">
        <v>6.9493666396599997E-3</v>
      </c>
      <c r="Q1607" s="33">
        <v>6.9493666396599997E-3</v>
      </c>
      <c r="R1607" s="33"/>
      <c r="S1607" s="33"/>
      <c r="T1607" s="33">
        <v>1.7489516825759999E-2</v>
      </c>
      <c r="U1607" s="33">
        <v>1.7489516825759999E-2</v>
      </c>
      <c r="V1607" s="33">
        <v>2.8127556666429999E-2</v>
      </c>
      <c r="W1607" s="33">
        <v>2.8127556666429999E-2</v>
      </c>
      <c r="X1607" s="33">
        <v>1.315010490073E-2</v>
      </c>
      <c r="Y1607" s="33">
        <v>1.315010490073E-2</v>
      </c>
      <c r="Z1607" s="30" t="s">
        <v>8</v>
      </c>
      <c r="AB1607" s="18">
        <f t="shared" si="49"/>
        <v>-2.1835566349214175</v>
      </c>
      <c r="AD1607" s="28">
        <f t="shared" si="50"/>
        <v>0</v>
      </c>
    </row>
    <row r="1608" spans="1:30">
      <c r="A1608" s="14">
        <v>45247</v>
      </c>
      <c r="B1608" s="33">
        <v>7.9443108830600004E-2</v>
      </c>
      <c r="C1608" s="33">
        <v>7.9443108830600004E-2</v>
      </c>
      <c r="D1608" s="33">
        <v>2.4404046971849998E-2</v>
      </c>
      <c r="E1608" s="33">
        <v>2.4404046971849998E-2</v>
      </c>
      <c r="F1608" s="33">
        <v>7.9433301855109995E-2</v>
      </c>
      <c r="G1608" s="33">
        <v>7.9433301855109995E-2</v>
      </c>
      <c r="H1608" s="33">
        <v>5.9487582426880001E-2</v>
      </c>
      <c r="I1608" s="33">
        <v>5.9487582426880001E-2</v>
      </c>
      <c r="J1608" s="33">
        <v>5.1642713022699996E-3</v>
      </c>
      <c r="K1608" s="33">
        <v>5.1642713022699996E-3</v>
      </c>
      <c r="L1608" s="33">
        <v>1.2040975439E-4</v>
      </c>
      <c r="M1608" s="33">
        <v>1.2040975439E-4</v>
      </c>
      <c r="N1608" s="33">
        <v>6.0852887019000003E-4</v>
      </c>
      <c r="O1608" s="33">
        <v>6.0852887019000003E-4</v>
      </c>
      <c r="P1608" s="33">
        <v>2.2327895955899998E-3</v>
      </c>
      <c r="Q1608" s="33">
        <v>2.2327895955899998E-3</v>
      </c>
      <c r="R1608" s="33"/>
      <c r="S1608" s="33"/>
      <c r="T1608" s="33"/>
      <c r="U1608" s="33"/>
      <c r="V1608" s="33">
        <v>8.2128859368999999E-3</v>
      </c>
      <c r="W1608" s="33">
        <v>8.2128859368999999E-3</v>
      </c>
      <c r="X1608" s="33">
        <v>1.9883395127900001E-3</v>
      </c>
      <c r="Y1608" s="33">
        <v>1.9883395127900001E-3</v>
      </c>
      <c r="Z1608" s="30" t="s">
        <v>8</v>
      </c>
      <c r="AB1608" s="18">
        <f t="shared" ref="AB1608:AB1671" si="51">IF(I1608&gt;0,LN(I1608),"")</f>
        <v>-2.8219876869190581</v>
      </c>
      <c r="AD1608" s="28">
        <f t="shared" si="50"/>
        <v>0</v>
      </c>
    </row>
    <row r="1609" spans="1:30">
      <c r="A1609" s="14">
        <v>45248</v>
      </c>
      <c r="B1609" s="33">
        <v>7.9945459112280001E-2</v>
      </c>
      <c r="C1609" s="33">
        <v>7.9945459112280001E-2</v>
      </c>
      <c r="D1609" s="33">
        <v>4.0337267722000001E-4</v>
      </c>
      <c r="E1609" s="33">
        <v>4.0337267722000001E-4</v>
      </c>
      <c r="F1609" s="33">
        <v>0.21901179419103001</v>
      </c>
      <c r="G1609" s="33">
        <v>0.21901179419103001</v>
      </c>
      <c r="H1609" s="33">
        <v>8.4777253046759996E-2</v>
      </c>
      <c r="I1609" s="33">
        <v>8.4777253046759996E-2</v>
      </c>
      <c r="J1609" s="33">
        <v>4.5542745317000001E-4</v>
      </c>
      <c r="K1609" s="33">
        <v>4.5542745317000001E-4</v>
      </c>
      <c r="L1609" s="33">
        <v>6.0204877199999997E-6</v>
      </c>
      <c r="M1609" s="33">
        <v>6.0204877199999997E-6</v>
      </c>
      <c r="N1609" s="33">
        <v>1.26213395298E-3</v>
      </c>
      <c r="O1609" s="33">
        <v>1.26213395298E-3</v>
      </c>
      <c r="P1609" s="33">
        <v>4.8780887059E-4</v>
      </c>
      <c r="Q1609" s="33">
        <v>4.8780887059E-4</v>
      </c>
      <c r="R1609" s="33"/>
      <c r="S1609" s="33"/>
      <c r="T1609" s="33"/>
      <c r="U1609" s="33"/>
      <c r="V1609" s="33">
        <v>7.2392397446000003E-3</v>
      </c>
      <c r="W1609" s="33">
        <v>7.2392397446000003E-3</v>
      </c>
      <c r="X1609" s="33">
        <v>1.7526197900899999E-3</v>
      </c>
      <c r="Y1609" s="33">
        <v>1.7526197900899999E-3</v>
      </c>
      <c r="Z1609" s="30" t="s">
        <v>8</v>
      </c>
      <c r="AB1609" s="18">
        <f t="shared" si="51"/>
        <v>-2.4677280145408131</v>
      </c>
      <c r="AD1609" s="28">
        <f t="shared" si="50"/>
        <v>0</v>
      </c>
    </row>
    <row r="1610" spans="1:30">
      <c r="A1610" s="14">
        <v>45249</v>
      </c>
      <c r="B1610" s="33">
        <v>0.12521218779068</v>
      </c>
      <c r="C1610" s="33">
        <v>0.12521218779068</v>
      </c>
      <c r="D1610" s="33">
        <v>0.11552111836579999</v>
      </c>
      <c r="E1610" s="33">
        <v>0.11552111836579999</v>
      </c>
      <c r="F1610" s="33">
        <v>2.6761747424460001E-2</v>
      </c>
      <c r="G1610" s="33">
        <v>2.6761747424460001E-2</v>
      </c>
      <c r="H1610" s="33">
        <v>9.7864062836770002E-2</v>
      </c>
      <c r="I1610" s="33">
        <v>9.7864062836770002E-2</v>
      </c>
      <c r="J1610" s="33">
        <v>1.6975023254400001E-3</v>
      </c>
      <c r="K1610" s="33">
        <v>1.6975023254400001E-3</v>
      </c>
      <c r="L1610" s="33">
        <v>9.2414486497999996E-4</v>
      </c>
      <c r="M1610" s="33">
        <v>9.2414486497999996E-4</v>
      </c>
      <c r="N1610" s="33">
        <v>1.2170577404E-4</v>
      </c>
      <c r="O1610" s="33">
        <v>1.2170577404E-4</v>
      </c>
      <c r="P1610" s="33">
        <v>1.03563896687E-3</v>
      </c>
      <c r="Q1610" s="33">
        <v>1.03563896687E-3</v>
      </c>
      <c r="R1610" s="33"/>
      <c r="S1610" s="33"/>
      <c r="T1610" s="33">
        <v>2.0770682633E-4</v>
      </c>
      <c r="U1610" s="33">
        <v>2.0770682633E-4</v>
      </c>
      <c r="V1610" s="33">
        <v>8.2038706943999998E-4</v>
      </c>
      <c r="W1610" s="33">
        <v>8.2038706943999998E-4</v>
      </c>
      <c r="X1610" s="33">
        <v>2.7391504814000002E-4</v>
      </c>
      <c r="Y1610" s="33">
        <v>2.7391504814000002E-4</v>
      </c>
      <c r="Z1610" s="30" t="s">
        <v>8</v>
      </c>
      <c r="AB1610" s="18">
        <f t="shared" si="51"/>
        <v>-2.324175877155144</v>
      </c>
      <c r="AD1610" s="28">
        <f t="shared" si="50"/>
        <v>0</v>
      </c>
    </row>
    <row r="1611" spans="1:30">
      <c r="A1611" s="14">
        <v>45250</v>
      </c>
      <c r="B1611" s="33">
        <v>2.079233336186E-2</v>
      </c>
      <c r="C1611" s="33">
        <v>2.079233336186E-2</v>
      </c>
      <c r="D1611" s="33">
        <v>2.2667136264710001E-2</v>
      </c>
      <c r="E1611" s="33">
        <v>2.2667136264710001E-2</v>
      </c>
      <c r="F1611" s="33">
        <v>0.86062209681017998</v>
      </c>
      <c r="G1611" s="33">
        <v>0.86062209681017998</v>
      </c>
      <c r="H1611" s="33">
        <v>0.22479476833171</v>
      </c>
      <c r="I1611" s="33">
        <v>0.22479476833171</v>
      </c>
      <c r="J1611" s="33">
        <v>6.3483826809999997E-5</v>
      </c>
      <c r="K1611" s="33">
        <v>6.3483826809999997E-5</v>
      </c>
      <c r="L1611" s="33">
        <v>6.0204877199999997E-5</v>
      </c>
      <c r="M1611" s="33">
        <v>6.0204877199999997E-5</v>
      </c>
      <c r="N1611" s="33">
        <v>7.4195445950200004E-3</v>
      </c>
      <c r="O1611" s="33">
        <v>7.4195445950200004E-3</v>
      </c>
      <c r="P1611" s="33">
        <v>1.8431972761299999E-3</v>
      </c>
      <c r="Q1611" s="33">
        <v>1.8431972761299999E-3</v>
      </c>
      <c r="R1611" s="33"/>
      <c r="S1611" s="33"/>
      <c r="T1611" s="33">
        <v>2.08459387295E-2</v>
      </c>
      <c r="U1611" s="33">
        <v>2.08459387295E-2</v>
      </c>
      <c r="V1611" s="33">
        <v>7.5818189604100004E-3</v>
      </c>
      <c r="W1611" s="33">
        <v>7.5818189604100004E-3</v>
      </c>
      <c r="X1611" s="33">
        <v>9.3927761726599994E-3</v>
      </c>
      <c r="Y1611" s="33">
        <v>9.3927761726599994E-3</v>
      </c>
      <c r="Z1611" s="30" t="s">
        <v>8</v>
      </c>
      <c r="AB1611" s="18">
        <f t="shared" si="51"/>
        <v>-1.492567433779185</v>
      </c>
      <c r="AD1611" s="28">
        <f t="shared" si="50"/>
        <v>0</v>
      </c>
    </row>
    <row r="1612" spans="1:30">
      <c r="A1612" s="14">
        <v>45251</v>
      </c>
      <c r="B1612" s="33">
        <v>6.6796026464000001E-4</v>
      </c>
      <c r="C1612" s="33">
        <v>6.6796026464000001E-4</v>
      </c>
      <c r="D1612" s="33">
        <v>7.5767837952600003E-3</v>
      </c>
      <c r="E1612" s="33">
        <v>7.5767837952600003E-3</v>
      </c>
      <c r="F1612" s="33">
        <v>4.6676418153989999E-2</v>
      </c>
      <c r="G1612" s="33">
        <v>4.6676418153989999E-2</v>
      </c>
      <c r="H1612" s="33">
        <v>1.431124279404E-2</v>
      </c>
      <c r="I1612" s="33">
        <v>1.431124279404E-2</v>
      </c>
      <c r="J1612" s="33">
        <v>5.5203327700000004E-6</v>
      </c>
      <c r="K1612" s="33">
        <v>5.5203327700000004E-6</v>
      </c>
      <c r="L1612" s="33">
        <v>3.9133170180000002E-5</v>
      </c>
      <c r="M1612" s="33">
        <v>3.9133170180000002E-5</v>
      </c>
      <c r="N1612" s="33">
        <v>5.0034595992999998E-4</v>
      </c>
      <c r="O1612" s="33">
        <v>5.0034595992999998E-4</v>
      </c>
      <c r="P1612" s="33">
        <v>1.3750317157999999E-4</v>
      </c>
      <c r="Q1612" s="33">
        <v>1.3750317157999999E-4</v>
      </c>
      <c r="R1612" s="33"/>
      <c r="S1612" s="33"/>
      <c r="T1612" s="33">
        <v>5.4666028495E-3</v>
      </c>
      <c r="U1612" s="33">
        <v>5.4666028495E-3</v>
      </c>
      <c r="V1612" s="33">
        <v>6.9372291201300002E-3</v>
      </c>
      <c r="W1612" s="33">
        <v>6.9372291201300002E-3</v>
      </c>
      <c r="X1612" s="33">
        <v>3.6612947669699999E-3</v>
      </c>
      <c r="Y1612" s="33">
        <v>3.6612947669699999E-3</v>
      </c>
      <c r="Z1612" s="30" t="s">
        <v>8</v>
      </c>
      <c r="AB1612" s="18">
        <f t="shared" si="51"/>
        <v>-4.2467098412435416</v>
      </c>
      <c r="AD1612" s="28">
        <f t="shared" si="50"/>
        <v>0</v>
      </c>
    </row>
    <row r="1613" spans="1:30">
      <c r="A1613" s="14">
        <v>45252</v>
      </c>
      <c r="B1613" s="33">
        <v>4.3660311843600003E-2</v>
      </c>
      <c r="C1613" s="33">
        <v>4.3660311843600003E-2</v>
      </c>
      <c r="D1613" s="33">
        <v>0.81774779574892997</v>
      </c>
      <c r="E1613" s="33">
        <v>0.81774779574892997</v>
      </c>
      <c r="F1613" s="33">
        <v>0.41149172964189001</v>
      </c>
      <c r="G1613" s="33">
        <v>0.41149172964189001</v>
      </c>
      <c r="H1613" s="33">
        <v>0.41333999023291002</v>
      </c>
      <c r="I1613" s="33">
        <v>0.41333999023291002</v>
      </c>
      <c r="J1613" s="33">
        <v>5.6583410848000002E-4</v>
      </c>
      <c r="K1613" s="33">
        <v>5.6583410848000002E-4</v>
      </c>
      <c r="L1613" s="33">
        <v>4.5815911546999996E-3</v>
      </c>
      <c r="M1613" s="33">
        <v>4.5815911546999996E-3</v>
      </c>
      <c r="N1613" s="33">
        <v>7.8477686147899999E-3</v>
      </c>
      <c r="O1613" s="33">
        <v>7.8477686147899999E-3</v>
      </c>
      <c r="P1613" s="33">
        <v>3.7846111033800001E-3</v>
      </c>
      <c r="Q1613" s="33">
        <v>3.7846111033800001E-3</v>
      </c>
      <c r="R1613" s="33"/>
      <c r="S1613" s="33"/>
      <c r="T1613" s="33">
        <v>1.212827251136E-2</v>
      </c>
      <c r="U1613" s="33">
        <v>1.212827251136E-2</v>
      </c>
      <c r="V1613" s="33">
        <v>1.488416540265E-2</v>
      </c>
      <c r="W1613" s="33">
        <v>1.488416540265E-2</v>
      </c>
      <c r="X1613" s="33">
        <v>8.0002837367E-3</v>
      </c>
      <c r="Y1613" s="33">
        <v>8.0002837367E-3</v>
      </c>
      <c r="Z1613" s="30" t="s">
        <v>8</v>
      </c>
      <c r="AB1613" s="18">
        <f t="shared" si="51"/>
        <v>-0.88348480377865313</v>
      </c>
      <c r="AD1613" s="28">
        <f t="shared" si="50"/>
        <v>0</v>
      </c>
    </row>
    <row r="1614" spans="1:30">
      <c r="A1614" s="14">
        <v>45253</v>
      </c>
      <c r="B1614" s="33">
        <v>2.7629265492120001E-2</v>
      </c>
      <c r="C1614" s="33">
        <v>2.7629265492120001E-2</v>
      </c>
      <c r="D1614" s="33">
        <v>0.35127438673806999</v>
      </c>
      <c r="E1614" s="33">
        <v>0.35127438673806999</v>
      </c>
      <c r="F1614" s="33">
        <v>4.4467683736280003E-2</v>
      </c>
      <c r="G1614" s="33">
        <v>4.4467683736280003E-2</v>
      </c>
      <c r="H1614" s="33">
        <v>0.14903597726831999</v>
      </c>
      <c r="I1614" s="33">
        <v>0.14903597726831999</v>
      </c>
      <c r="J1614" s="33">
        <v>1.7941081488E-4</v>
      </c>
      <c r="K1614" s="33">
        <v>1.7941081488E-4</v>
      </c>
      <c r="L1614" s="33">
        <v>4.5243965213600003E-3</v>
      </c>
      <c r="M1614" s="33">
        <v>4.5243965213600003E-3</v>
      </c>
      <c r="N1614" s="33">
        <v>3.6511732211E-4</v>
      </c>
      <c r="O1614" s="33">
        <v>3.6511732211E-4</v>
      </c>
      <c r="P1614" s="33">
        <v>1.7995454756300001E-3</v>
      </c>
      <c r="Q1614" s="33">
        <v>1.7995454756300001E-3</v>
      </c>
      <c r="R1614" s="33">
        <v>2.8429713742999998E-4</v>
      </c>
      <c r="S1614" s="33">
        <v>2.8429713742999998E-4</v>
      </c>
      <c r="T1614" s="33"/>
      <c r="U1614" s="33"/>
      <c r="V1614" s="33"/>
      <c r="W1614" s="33"/>
      <c r="X1614" s="33">
        <v>1.1240338629E-4</v>
      </c>
      <c r="Y1614" s="33">
        <v>1.1240338629E-4</v>
      </c>
      <c r="Z1614" s="30" t="s">
        <v>8</v>
      </c>
      <c r="AB1614" s="18">
        <f t="shared" si="51"/>
        <v>-1.9035675440063675</v>
      </c>
      <c r="AD1614" s="28">
        <f t="shared" si="50"/>
        <v>0</v>
      </c>
    </row>
    <row r="1615" spans="1:30">
      <c r="A1615" s="14">
        <v>45254</v>
      </c>
      <c r="B1615" s="33">
        <v>0.14257363433868001</v>
      </c>
      <c r="C1615" s="33">
        <v>0.14257363433868001</v>
      </c>
      <c r="D1615" s="33">
        <v>1.00667973112502</v>
      </c>
      <c r="E1615" s="33">
        <v>0.54037489577030995</v>
      </c>
      <c r="F1615" s="33">
        <v>1.7526983747771501</v>
      </c>
      <c r="G1615" s="33">
        <v>1.7526983747771501</v>
      </c>
      <c r="H1615" s="33">
        <v>0.84564668778322005</v>
      </c>
      <c r="I1615" s="33">
        <v>0.67659854257551</v>
      </c>
      <c r="J1615" s="33">
        <v>9.3293623740000004E-4</v>
      </c>
      <c r="K1615" s="33">
        <v>9.3293623740000004E-4</v>
      </c>
      <c r="L1615" s="33">
        <v>1.559908368177E-2</v>
      </c>
      <c r="M1615" s="33">
        <v>8.0704637882699996E-3</v>
      </c>
      <c r="N1615" s="33">
        <v>2.31601580372E-2</v>
      </c>
      <c r="O1615" s="33">
        <v>2.31601580372E-2</v>
      </c>
      <c r="P1615" s="33">
        <v>1.1631022243320001E-2</v>
      </c>
      <c r="Q1615" s="33">
        <v>8.9016934170400002E-3</v>
      </c>
      <c r="R1615" s="33">
        <v>3.4916104742799998E-3</v>
      </c>
      <c r="S1615" s="33">
        <v>3.4916104742799998E-3</v>
      </c>
      <c r="T1615" s="33">
        <v>8.5189901233900002E-3</v>
      </c>
      <c r="U1615" s="33">
        <v>8.5189901233900002E-3</v>
      </c>
      <c r="V1615" s="33">
        <v>6.1317172008570002E-2</v>
      </c>
      <c r="W1615" s="33">
        <v>6.1317172008570002E-2</v>
      </c>
      <c r="X1615" s="33">
        <v>1.9313739131380001E-2</v>
      </c>
      <c r="Y1615" s="33">
        <v>1.9313739131380001E-2</v>
      </c>
      <c r="Z1615" s="30" t="s">
        <v>8</v>
      </c>
      <c r="AB1615" s="18">
        <f t="shared" si="51"/>
        <v>-0.3906771766793653</v>
      </c>
      <c r="AD1615" s="28">
        <f t="shared" si="50"/>
        <v>0</v>
      </c>
    </row>
    <row r="1616" spans="1:30">
      <c r="A1616" s="14">
        <v>45255</v>
      </c>
      <c r="B1616" s="33">
        <v>2.5324526562459999E-2</v>
      </c>
      <c r="C1616" s="33">
        <v>2.5324526562459999E-2</v>
      </c>
      <c r="D1616" s="33">
        <v>1.9031544345407501</v>
      </c>
      <c r="E1616" s="33">
        <v>1.9031544345407501</v>
      </c>
      <c r="F1616" s="33">
        <v>6.4684365090279999E-2</v>
      </c>
      <c r="G1616" s="33">
        <v>6.4684365090279999E-2</v>
      </c>
      <c r="H1616" s="33">
        <v>0.71561779574776996</v>
      </c>
      <c r="I1616" s="33">
        <v>0.71561779574776996</v>
      </c>
      <c r="J1616" s="33">
        <v>2.1805314424E-4</v>
      </c>
      <c r="K1616" s="33">
        <v>2.1805314424E-4</v>
      </c>
      <c r="L1616" s="33">
        <v>1.801329925737E-2</v>
      </c>
      <c r="M1616" s="33">
        <v>1.801329925737E-2</v>
      </c>
      <c r="N1616" s="33">
        <v>3.7413256462999998E-4</v>
      </c>
      <c r="O1616" s="33">
        <v>3.7413256462999998E-4</v>
      </c>
      <c r="P1616" s="33">
        <v>6.7070991468799997E-3</v>
      </c>
      <c r="Q1616" s="33">
        <v>6.7070991468799997E-3</v>
      </c>
      <c r="R1616" s="33">
        <v>7.7284658720000002E-5</v>
      </c>
      <c r="S1616" s="33">
        <v>7.7284658720000002E-5</v>
      </c>
      <c r="T1616" s="33">
        <v>4.1300545757199996E-3</v>
      </c>
      <c r="U1616" s="33">
        <v>4.1300545757199996E-3</v>
      </c>
      <c r="V1616" s="33">
        <v>1.0367528899000001E-4</v>
      </c>
      <c r="W1616" s="33">
        <v>1.0367528899000001E-4</v>
      </c>
      <c r="X1616" s="33">
        <v>1.5529128027999999E-3</v>
      </c>
      <c r="Y1616" s="33">
        <v>1.5529128027999999E-3</v>
      </c>
      <c r="Z1616" s="30" t="s">
        <v>8</v>
      </c>
      <c r="AB1616" s="18">
        <f t="shared" si="51"/>
        <v>-0.33460905936755797</v>
      </c>
      <c r="AD1616" s="28">
        <f t="shared" si="50"/>
        <v>0</v>
      </c>
    </row>
    <row r="1617" spans="1:30">
      <c r="A1617" s="14">
        <v>45256</v>
      </c>
      <c r="B1617" s="33">
        <v>5.39060494567E-3</v>
      </c>
      <c r="C1617" s="33">
        <v>5.39060494567E-3</v>
      </c>
      <c r="D1617" s="33">
        <v>0.27087077324134001</v>
      </c>
      <c r="E1617" s="33">
        <v>0.27087077324134001</v>
      </c>
      <c r="F1617" s="33">
        <v>1.45010175955E-2</v>
      </c>
      <c r="G1617" s="33">
        <v>1.45010175955E-2</v>
      </c>
      <c r="H1617" s="33">
        <v>0.10383999432527</v>
      </c>
      <c r="I1617" s="33">
        <v>0.10383999432527</v>
      </c>
      <c r="J1617" s="33">
        <v>1.6560998299999999E-5</v>
      </c>
      <c r="K1617" s="33">
        <v>1.6560998299999999E-5</v>
      </c>
      <c r="L1617" s="33">
        <v>1.5743575386999999E-3</v>
      </c>
      <c r="M1617" s="33">
        <v>1.5743575386999999E-3</v>
      </c>
      <c r="N1617" s="33">
        <v>8.1137182690000002E-5</v>
      </c>
      <c r="O1617" s="33">
        <v>8.1137182690000002E-5</v>
      </c>
      <c r="P1617" s="33">
        <v>5.9693837183999996E-4</v>
      </c>
      <c r="Q1617" s="33">
        <v>5.9693837183999996E-4</v>
      </c>
      <c r="R1617" s="33"/>
      <c r="S1617" s="33"/>
      <c r="T1617" s="33">
        <v>1.1974750074499999E-2</v>
      </c>
      <c r="U1617" s="33">
        <v>1.1974750074499999E-2</v>
      </c>
      <c r="V1617" s="33">
        <v>8.6546328203999999E-4</v>
      </c>
      <c r="W1617" s="33">
        <v>8.6546328203999999E-4</v>
      </c>
      <c r="X1617" s="33">
        <v>4.5507002021600001E-3</v>
      </c>
      <c r="Y1617" s="33">
        <v>4.5507002021600001E-3</v>
      </c>
      <c r="Z1617" s="30" t="s">
        <v>8</v>
      </c>
      <c r="AB1617" s="18">
        <f t="shared" si="51"/>
        <v>-2.2649040806751453</v>
      </c>
      <c r="AD1617" s="28">
        <f t="shared" si="50"/>
        <v>0</v>
      </c>
    </row>
    <row r="1618" spans="1:30">
      <c r="A1618" s="14">
        <v>45257</v>
      </c>
      <c r="B1618" s="33">
        <v>5.7742680728799997E-3</v>
      </c>
      <c r="C1618" s="33">
        <v>5.7742680728799997E-3</v>
      </c>
      <c r="D1618" s="33">
        <v>9.4792579146799998E-3</v>
      </c>
      <c r="E1618" s="33">
        <v>9.4792579146799998E-3</v>
      </c>
      <c r="F1618" s="33">
        <v>0.10299914580577001</v>
      </c>
      <c r="G1618" s="33">
        <v>0.10299914580577001</v>
      </c>
      <c r="H1618" s="33">
        <v>3.0655568196389999E-2</v>
      </c>
      <c r="I1618" s="33">
        <v>3.0655568196389999E-2</v>
      </c>
      <c r="J1618" s="33">
        <v>2.6773613912999997E-4</v>
      </c>
      <c r="K1618" s="33">
        <v>2.6773613912999997E-4</v>
      </c>
      <c r="L1618" s="33">
        <v>3.9133170180000002E-5</v>
      </c>
      <c r="M1618" s="33">
        <v>3.9133170180000002E-5</v>
      </c>
      <c r="N1618" s="33">
        <v>7.1671178044000004E-4</v>
      </c>
      <c r="O1618" s="33">
        <v>7.1671178044000004E-4</v>
      </c>
      <c r="P1618" s="33">
        <v>2.9355835836000001E-4</v>
      </c>
      <c r="Q1618" s="33">
        <v>2.9355835836000001E-4</v>
      </c>
      <c r="R1618" s="33"/>
      <c r="S1618" s="33"/>
      <c r="T1618" s="33"/>
      <c r="U1618" s="33"/>
      <c r="V1618" s="33">
        <v>1.3676122904799999E-2</v>
      </c>
      <c r="W1618" s="33">
        <v>1.3676122904799999E-2</v>
      </c>
      <c r="X1618" s="33">
        <v>3.3109890679500001E-3</v>
      </c>
      <c r="Y1618" s="33">
        <v>3.3109890679500001E-3</v>
      </c>
      <c r="Z1618" s="30" t="s">
        <v>8</v>
      </c>
      <c r="AB1618" s="18">
        <f t="shared" si="51"/>
        <v>-3.4849409627446755</v>
      </c>
      <c r="AD1618" s="28">
        <f t="shared" si="50"/>
        <v>0</v>
      </c>
    </row>
    <row r="1619" spans="1:30">
      <c r="A1619" s="14">
        <v>45258</v>
      </c>
      <c r="B1619" s="33">
        <v>2.0717808869519998E-2</v>
      </c>
      <c r="C1619" s="33">
        <v>2.0717808869519998E-2</v>
      </c>
      <c r="D1619" s="33">
        <v>0.10342294829304</v>
      </c>
      <c r="E1619" s="33">
        <v>0.10342294829304</v>
      </c>
      <c r="F1619" s="33">
        <v>0.20188283340057001</v>
      </c>
      <c r="G1619" s="33">
        <v>0.20188283340057001</v>
      </c>
      <c r="H1619" s="33">
        <v>9.4560712833899996E-2</v>
      </c>
      <c r="I1619" s="33">
        <v>9.4560712833899996E-2</v>
      </c>
      <c r="J1619" s="33">
        <v>1.2696765360999999E-4</v>
      </c>
      <c r="K1619" s="33">
        <v>1.2696765360999999E-4</v>
      </c>
      <c r="L1619" s="33">
        <v>7.9470437900000003E-4</v>
      </c>
      <c r="M1619" s="33">
        <v>7.9470437900000003E-4</v>
      </c>
      <c r="N1619" s="33">
        <v>1.50554550106E-3</v>
      </c>
      <c r="O1619" s="33">
        <v>1.50554550106E-3</v>
      </c>
      <c r="P1619" s="33">
        <v>7.0279398805999998E-4</v>
      </c>
      <c r="Q1619" s="33">
        <v>7.0279398805999998E-4</v>
      </c>
      <c r="R1619" s="33">
        <v>1.0880575881109999E-2</v>
      </c>
      <c r="S1619" s="33">
        <v>1.0880575881109999E-2</v>
      </c>
      <c r="T1619" s="33">
        <v>3.9012760423699998E-3</v>
      </c>
      <c r="U1619" s="33">
        <v>3.9012760423699998E-3</v>
      </c>
      <c r="V1619" s="33">
        <v>5.1026272670500004E-3</v>
      </c>
      <c r="W1619" s="33">
        <v>5.1026272670500004E-3</v>
      </c>
      <c r="X1619" s="33">
        <v>6.9515492296800003E-3</v>
      </c>
      <c r="Y1619" s="33">
        <v>6.9515492296800003E-3</v>
      </c>
      <c r="Z1619" s="30" t="s">
        <v>8</v>
      </c>
      <c r="AB1619" s="18">
        <f t="shared" si="51"/>
        <v>-2.3585131869231941</v>
      </c>
      <c r="AD1619" s="28">
        <f t="shared" si="50"/>
        <v>0</v>
      </c>
    </row>
    <row r="1620" spans="1:30">
      <c r="A1620" s="14">
        <v>45259</v>
      </c>
      <c r="B1620" s="33">
        <v>9.5341667195700003E-2</v>
      </c>
      <c r="C1620" s="33">
        <v>9.5341667195700003E-2</v>
      </c>
      <c r="D1620" s="33">
        <v>1.88696534306244</v>
      </c>
      <c r="E1620" s="33">
        <v>1.74254287339817</v>
      </c>
      <c r="F1620" s="33">
        <v>1.71078651229567</v>
      </c>
      <c r="G1620" s="33">
        <v>1.47813465616992</v>
      </c>
      <c r="H1620" s="33">
        <v>1.13595298701086</v>
      </c>
      <c r="I1620" s="33">
        <v>1.02727091671509</v>
      </c>
      <c r="J1620" s="33">
        <v>4.6094778593000002E-4</v>
      </c>
      <c r="K1620" s="33">
        <v>4.6094778593000002E-4</v>
      </c>
      <c r="L1620" s="33">
        <v>3.116204443722E-2</v>
      </c>
      <c r="M1620" s="33">
        <v>2.40097050262E-2</v>
      </c>
      <c r="N1620" s="33">
        <v>2.3002391293079998E-2</v>
      </c>
      <c r="O1620" s="33">
        <v>1.176939911155E-2</v>
      </c>
      <c r="P1620" s="33">
        <v>1.704821068542E-2</v>
      </c>
      <c r="Q1620" s="33">
        <v>1.173578656452E-2</v>
      </c>
      <c r="R1620" s="33"/>
      <c r="S1620" s="33"/>
      <c r="T1620" s="33">
        <v>1.1378721790300001E-3</v>
      </c>
      <c r="U1620" s="33">
        <v>1.1378721790300001E-3</v>
      </c>
      <c r="V1620" s="33">
        <v>3.3671930817000002E-3</v>
      </c>
      <c r="W1620" s="33">
        <v>3.3671930817000002E-3</v>
      </c>
      <c r="X1620" s="33">
        <v>1.22770688907E-3</v>
      </c>
      <c r="Y1620" s="33">
        <v>1.22770688907E-3</v>
      </c>
      <c r="Z1620" s="30" t="s">
        <v>8</v>
      </c>
      <c r="AB1620" s="18">
        <f t="shared" si="51"/>
        <v>2.6905690428635724E-2</v>
      </c>
      <c r="AD1620" s="28">
        <f t="shared" si="50"/>
        <v>0</v>
      </c>
    </row>
    <row r="1621" spans="1:30">
      <c r="A1621" s="14">
        <v>45260</v>
      </c>
      <c r="B1621" s="33">
        <v>1.000284297137E-2</v>
      </c>
      <c r="C1621" s="33">
        <v>1.000284297137E-2</v>
      </c>
      <c r="D1621" s="33">
        <v>0.72615510582512</v>
      </c>
      <c r="E1621" s="33">
        <v>0.25488637834550998</v>
      </c>
      <c r="F1621" s="33">
        <v>0.19276391559028</v>
      </c>
      <c r="G1621" s="33">
        <v>0.19276391559028</v>
      </c>
      <c r="H1621" s="33">
        <v>0.31387390631778</v>
      </c>
      <c r="I1621" s="33">
        <v>0.14302621563444001</v>
      </c>
      <c r="J1621" s="33">
        <v>3.5882162979999999E-5</v>
      </c>
      <c r="K1621" s="33">
        <v>3.5882162979999999E-5</v>
      </c>
      <c r="L1621" s="33">
        <v>2.984656787046E-2</v>
      </c>
      <c r="M1621" s="33">
        <v>5.70441211443E-3</v>
      </c>
      <c r="N1621" s="33">
        <v>4.8952766890599997E-3</v>
      </c>
      <c r="O1621" s="33">
        <v>4.8952766890599997E-3</v>
      </c>
      <c r="P1621" s="33">
        <v>1.201952326777E-2</v>
      </c>
      <c r="Q1621" s="33">
        <v>3.26733726745E-3</v>
      </c>
      <c r="R1621" s="33"/>
      <c r="S1621" s="33"/>
      <c r="T1621" s="33">
        <v>2.3449799668269999E-2</v>
      </c>
      <c r="U1621" s="33">
        <v>2.3449799668269999E-2</v>
      </c>
      <c r="V1621" s="33">
        <v>6.0402124893000004E-4</v>
      </c>
      <c r="W1621" s="33">
        <v>6.0402124893000004E-4</v>
      </c>
      <c r="X1621" s="33">
        <v>8.6474216791200004E-3</v>
      </c>
      <c r="Y1621" s="33">
        <v>8.6474216791200004E-3</v>
      </c>
      <c r="Z1621" s="30" t="s">
        <v>8</v>
      </c>
      <c r="AB1621" s="18">
        <f t="shared" si="51"/>
        <v>-1.9447273394094433</v>
      </c>
      <c r="AD1621" s="28">
        <f t="shared" si="50"/>
        <v>0</v>
      </c>
    </row>
    <row r="1622" spans="1:30">
      <c r="A1622" s="14">
        <v>45261</v>
      </c>
      <c r="B1622" s="33">
        <v>4.505971619969E-2</v>
      </c>
      <c r="C1622" s="33">
        <v>4.505971619969E-2</v>
      </c>
      <c r="D1622" s="33">
        <v>0.18125581353344999</v>
      </c>
      <c r="E1622" s="33">
        <v>0.18125581353344999</v>
      </c>
      <c r="F1622" s="33">
        <v>1.5633692665874801</v>
      </c>
      <c r="G1622" s="33">
        <v>1.5633692665874801</v>
      </c>
      <c r="H1622" s="33">
        <v>0.46201720426587001</v>
      </c>
      <c r="I1622" s="33">
        <v>0.46201720426587001</v>
      </c>
      <c r="J1622" s="33">
        <v>4.9406978252999998E-4</v>
      </c>
      <c r="K1622" s="33">
        <v>4.9406978252999998E-4</v>
      </c>
      <c r="L1622" s="33">
        <v>1.8693614369700001E-3</v>
      </c>
      <c r="M1622" s="33">
        <v>1.8693614369700001E-3</v>
      </c>
      <c r="N1622" s="33">
        <v>1.405927071196E-2</v>
      </c>
      <c r="O1622" s="33">
        <v>1.405927071196E-2</v>
      </c>
      <c r="P1622" s="33">
        <v>4.2767851540199998E-3</v>
      </c>
      <c r="Q1622" s="33">
        <v>4.2767851540199998E-3</v>
      </c>
      <c r="R1622" s="33">
        <v>1.0488632255E-4</v>
      </c>
      <c r="S1622" s="33">
        <v>1.0488632255E-4</v>
      </c>
      <c r="T1622" s="33">
        <v>1.2278784704349999E-2</v>
      </c>
      <c r="U1622" s="33">
        <v>1.2278784704349999E-2</v>
      </c>
      <c r="V1622" s="33">
        <v>2.5693441185999999E-4</v>
      </c>
      <c r="W1622" s="33">
        <v>2.5693441185999999E-4</v>
      </c>
      <c r="X1622" s="33">
        <v>4.5550653822100003E-3</v>
      </c>
      <c r="Y1622" s="33">
        <v>4.5550653822100003E-3</v>
      </c>
      <c r="Z1622" s="30" t="s">
        <v>8</v>
      </c>
      <c r="AB1622" s="18">
        <f t="shared" si="51"/>
        <v>-0.77215314992302597</v>
      </c>
      <c r="AD1622" s="28">
        <f t="shared" si="50"/>
        <v>0</v>
      </c>
    </row>
    <row r="1623" spans="1:30">
      <c r="A1623" s="14">
        <v>45262</v>
      </c>
      <c r="B1623" s="33">
        <v>0.63074494130505998</v>
      </c>
      <c r="C1623" s="33">
        <v>0.63074494130505998</v>
      </c>
      <c r="D1623" s="33">
        <v>0.40869779860867</v>
      </c>
      <c r="E1623" s="33">
        <v>0.40869779860867</v>
      </c>
      <c r="F1623" s="33">
        <v>1.3951087801700001E-2</v>
      </c>
      <c r="G1623" s="33">
        <v>1.3951087801700001E-2</v>
      </c>
      <c r="H1623" s="33">
        <v>0.40092105299056002</v>
      </c>
      <c r="I1623" s="33">
        <v>0.40092105299056002</v>
      </c>
      <c r="J1623" s="33">
        <v>5.7715079064999996E-3</v>
      </c>
      <c r="K1623" s="33">
        <v>5.7715079064999996E-3</v>
      </c>
      <c r="L1623" s="33">
        <v>9.3197149901100007E-3</v>
      </c>
      <c r="M1623" s="33">
        <v>9.3197149901100007E-3</v>
      </c>
      <c r="N1623" s="33">
        <v>5.409145513E-5</v>
      </c>
      <c r="O1623" s="33">
        <v>5.409145513E-5</v>
      </c>
      <c r="P1623" s="33">
        <v>5.6736427700300003E-3</v>
      </c>
      <c r="Q1623" s="33">
        <v>5.6736427700300003E-3</v>
      </c>
      <c r="R1623" s="33">
        <v>8.2473771518900008E-3</v>
      </c>
      <c r="S1623" s="33">
        <v>8.2473771518900008E-3</v>
      </c>
      <c r="T1623" s="33"/>
      <c r="U1623" s="33"/>
      <c r="V1623" s="33">
        <v>2.4341154806999999E-4</v>
      </c>
      <c r="W1623" s="33">
        <v>2.4341154806999999E-4</v>
      </c>
      <c r="X1623" s="33">
        <v>3.31971942805E-3</v>
      </c>
      <c r="Y1623" s="33">
        <v>3.31971942805E-3</v>
      </c>
      <c r="Z1623" s="30" t="s">
        <v>8</v>
      </c>
      <c r="AB1623" s="18">
        <f t="shared" si="51"/>
        <v>-0.91399074639332245</v>
      </c>
      <c r="AD1623" s="28">
        <f t="shared" si="50"/>
        <v>0</v>
      </c>
    </row>
    <row r="1624" spans="1:30">
      <c r="A1624" s="14">
        <v>45263</v>
      </c>
      <c r="B1624" s="33">
        <v>5.4179305928559997E-2</v>
      </c>
      <c r="C1624" s="33">
        <v>5.4179305928559997E-2</v>
      </c>
      <c r="D1624" s="33">
        <v>0.12609008455775</v>
      </c>
      <c r="E1624" s="33">
        <v>0.12609008455775</v>
      </c>
      <c r="F1624" s="33">
        <v>5.2026964590379997E-2</v>
      </c>
      <c r="G1624" s="33">
        <v>5.2026964590379997E-2</v>
      </c>
      <c r="H1624" s="33">
        <v>7.9727831023879994E-2</v>
      </c>
      <c r="I1624" s="33">
        <v>7.9727831023879994E-2</v>
      </c>
      <c r="J1624" s="33">
        <v>2.5117514084E-4</v>
      </c>
      <c r="K1624" s="33">
        <v>2.5117514084E-4</v>
      </c>
      <c r="L1624" s="33">
        <v>2.9801414213000003E-4</v>
      </c>
      <c r="M1624" s="33">
        <v>2.9801414213000003E-4</v>
      </c>
      <c r="N1624" s="33">
        <v>3.8765542841999998E-4</v>
      </c>
      <c r="O1624" s="33">
        <v>3.8765542841999998E-4</v>
      </c>
      <c r="P1624" s="33">
        <v>3.0119742345000001E-4</v>
      </c>
      <c r="Q1624" s="33">
        <v>3.0119742345000001E-4</v>
      </c>
      <c r="R1624" s="33"/>
      <c r="S1624" s="33"/>
      <c r="T1624" s="33"/>
      <c r="U1624" s="33"/>
      <c r="V1624" s="33">
        <v>1.4289159396200001E-3</v>
      </c>
      <c r="W1624" s="33">
        <v>1.4289159396200001E-3</v>
      </c>
      <c r="X1624" s="33">
        <v>3.4594051896999999E-4</v>
      </c>
      <c r="Y1624" s="33">
        <v>3.4594051896999999E-4</v>
      </c>
      <c r="Z1624" s="30" t="s">
        <v>8</v>
      </c>
      <c r="AB1624" s="18">
        <f t="shared" si="51"/>
        <v>-2.5291365568528197</v>
      </c>
      <c r="AD1624" s="28">
        <f t="shared" si="50"/>
        <v>0</v>
      </c>
    </row>
    <row r="1625" spans="1:30">
      <c r="A1625" s="14">
        <v>45264</v>
      </c>
      <c r="B1625" s="33">
        <v>4.2810180597699999E-3</v>
      </c>
      <c r="C1625" s="33">
        <v>4.2810180597699999E-3</v>
      </c>
      <c r="D1625" s="33">
        <v>3.016866396347E-2</v>
      </c>
      <c r="E1625" s="33">
        <v>3.016866396347E-2</v>
      </c>
      <c r="F1625" s="33">
        <v>1.1041418277953401</v>
      </c>
      <c r="G1625" s="33">
        <v>1.1041418277953401</v>
      </c>
      <c r="H1625" s="33">
        <v>0.27994227049384002</v>
      </c>
      <c r="I1625" s="33">
        <v>0.27994227049384002</v>
      </c>
      <c r="J1625" s="33">
        <v>3.036183021E-5</v>
      </c>
      <c r="K1625" s="33">
        <v>3.036183021E-5</v>
      </c>
      <c r="L1625" s="33">
        <v>1.1739951052999999E-4</v>
      </c>
      <c r="M1625" s="33">
        <v>1.1739951052999999E-4</v>
      </c>
      <c r="N1625" s="33">
        <v>2.8835253204359999E-2</v>
      </c>
      <c r="O1625" s="33">
        <v>2.8835253204359999E-2</v>
      </c>
      <c r="P1625" s="33">
        <v>7.0355789456499999E-3</v>
      </c>
      <c r="Q1625" s="33">
        <v>7.0355789456499999E-3</v>
      </c>
      <c r="R1625" s="33"/>
      <c r="S1625" s="33"/>
      <c r="T1625" s="33"/>
      <c r="U1625" s="33"/>
      <c r="V1625" s="33">
        <v>1.8913978809669999E-2</v>
      </c>
      <c r="W1625" s="33">
        <v>1.8913978809669999E-2</v>
      </c>
      <c r="X1625" s="33">
        <v>4.5790738724899999E-3</v>
      </c>
      <c r="Y1625" s="33">
        <v>4.5790738724899999E-3</v>
      </c>
      <c r="Z1625" s="30" t="s">
        <v>8</v>
      </c>
      <c r="AB1625" s="18">
        <f t="shared" si="51"/>
        <v>-1.2731718738779616</v>
      </c>
      <c r="AD1625" s="28">
        <f t="shared" si="50"/>
        <v>0</v>
      </c>
    </row>
    <row r="1626" spans="1:30">
      <c r="A1626" s="14">
        <v>45265</v>
      </c>
      <c r="B1626" s="33">
        <v>6.3539030132699998E-3</v>
      </c>
      <c r="C1626" s="33">
        <v>6.3539030132699998E-3</v>
      </c>
      <c r="D1626" s="33">
        <v>2.1055331292387902</v>
      </c>
      <c r="E1626" s="33">
        <v>1.8311764936077399</v>
      </c>
      <c r="F1626" s="33">
        <v>2.20845043757733</v>
      </c>
      <c r="G1626" s="33">
        <v>2.20845043757733</v>
      </c>
      <c r="H1626" s="33">
        <v>1.3004908099318799</v>
      </c>
      <c r="I1626" s="33">
        <v>1.2010290911968</v>
      </c>
      <c r="J1626" s="33">
        <v>1.6560998299999999E-5</v>
      </c>
      <c r="K1626" s="33">
        <v>1.6560998299999999E-5</v>
      </c>
      <c r="L1626" s="33">
        <v>1.2025924220120001E-2</v>
      </c>
      <c r="M1626" s="33">
        <v>1.0803765213020001E-2</v>
      </c>
      <c r="N1626" s="33">
        <v>1.0656016660169999E-2</v>
      </c>
      <c r="O1626" s="33">
        <v>1.0656016660169999E-2</v>
      </c>
      <c r="P1626" s="33">
        <v>6.9460927546200002E-3</v>
      </c>
      <c r="Q1626" s="33">
        <v>6.5030269795399998E-3</v>
      </c>
      <c r="R1626" s="33">
        <v>2.7601663799999999E-6</v>
      </c>
      <c r="S1626" s="33">
        <v>2.7601663799999999E-6</v>
      </c>
      <c r="T1626" s="33">
        <v>3.8952555546499998E-3</v>
      </c>
      <c r="U1626" s="33">
        <v>3.8952555546499998E-3</v>
      </c>
      <c r="V1626" s="33">
        <v>2.2542613924490001E-2</v>
      </c>
      <c r="W1626" s="33">
        <v>2.2542613924490001E-2</v>
      </c>
      <c r="X1626" s="33">
        <v>6.8707933987599999E-3</v>
      </c>
      <c r="Y1626" s="33">
        <v>6.8707933987599999E-3</v>
      </c>
      <c r="Z1626" s="30" t="s">
        <v>8</v>
      </c>
      <c r="AB1626" s="18">
        <f t="shared" si="51"/>
        <v>0.18317876528308816</v>
      </c>
      <c r="AD1626" s="28">
        <f t="shared" si="50"/>
        <v>0</v>
      </c>
    </row>
    <row r="1627" spans="1:30">
      <c r="A1627" s="14">
        <v>45266</v>
      </c>
      <c r="B1627" s="33">
        <v>3.0185179562619999E-2</v>
      </c>
      <c r="C1627" s="33">
        <v>3.0185179562619999E-2</v>
      </c>
      <c r="D1627" s="33">
        <v>0.19783924695739999</v>
      </c>
      <c r="E1627" s="33">
        <v>0.19783924695739999</v>
      </c>
      <c r="F1627" s="33">
        <v>1.5452125681499999E-2</v>
      </c>
      <c r="G1627" s="33">
        <v>1.5452125681499999E-2</v>
      </c>
      <c r="H1627" s="33">
        <v>8.7397452371790002E-2</v>
      </c>
      <c r="I1627" s="33">
        <v>8.7397452371790002E-2</v>
      </c>
      <c r="J1627" s="33">
        <v>2.9809796935E-4</v>
      </c>
      <c r="K1627" s="33">
        <v>2.9809796935E-4</v>
      </c>
      <c r="L1627" s="33">
        <v>6.0475799144500001E-3</v>
      </c>
      <c r="M1627" s="33">
        <v>6.0475799144500001E-3</v>
      </c>
      <c r="N1627" s="33">
        <v>1.262133953E-4</v>
      </c>
      <c r="O1627" s="33">
        <v>1.262133953E-4</v>
      </c>
      <c r="P1627" s="33">
        <v>2.3408278018300002E-3</v>
      </c>
      <c r="Q1627" s="33">
        <v>2.3408278018300002E-3</v>
      </c>
      <c r="R1627" s="33"/>
      <c r="S1627" s="33"/>
      <c r="T1627" s="33">
        <v>5.58400236003E-3</v>
      </c>
      <c r="U1627" s="33">
        <v>5.58400236003E-3</v>
      </c>
      <c r="V1627" s="33">
        <v>3.2004110950999999E-4</v>
      </c>
      <c r="W1627" s="33">
        <v>3.2004110950999999E-4</v>
      </c>
      <c r="X1627" s="33">
        <v>2.1018341940900001E-3</v>
      </c>
      <c r="Y1627" s="33">
        <v>2.1018341940900001E-3</v>
      </c>
      <c r="Z1627" s="30" t="s">
        <v>8</v>
      </c>
      <c r="AB1627" s="18">
        <f t="shared" si="51"/>
        <v>-2.437289145809677</v>
      </c>
      <c r="AD1627" s="28">
        <f t="shared" si="50"/>
        <v>0</v>
      </c>
    </row>
    <row r="1628" spans="1:30">
      <c r="A1628" s="14">
        <v>45267</v>
      </c>
      <c r="B1628" s="33">
        <v>0</v>
      </c>
      <c r="C1628" s="33">
        <v>0</v>
      </c>
      <c r="D1628" s="33">
        <v>2.24097303122526</v>
      </c>
      <c r="E1628" s="33">
        <v>2.24097303122526</v>
      </c>
      <c r="F1628" s="33">
        <v>1.9594629620029998E-2</v>
      </c>
      <c r="G1628" s="33">
        <v>1.9594629620029998E-2</v>
      </c>
      <c r="H1628" s="33">
        <v>0.81715734018666997</v>
      </c>
      <c r="I1628" s="33">
        <v>0.81715734018666997</v>
      </c>
      <c r="J1628" s="33"/>
      <c r="K1628" s="33"/>
      <c r="L1628" s="33">
        <v>1.3001243230710001E-2</v>
      </c>
      <c r="M1628" s="33">
        <v>1.3001243230710001E-2</v>
      </c>
      <c r="N1628" s="33">
        <v>2.1185819925000001E-4</v>
      </c>
      <c r="O1628" s="33">
        <v>2.1185819925000001E-4</v>
      </c>
      <c r="P1628" s="33">
        <v>4.7645940246100003E-3</v>
      </c>
      <c r="Q1628" s="33">
        <v>4.7645940246100003E-3</v>
      </c>
      <c r="R1628" s="33"/>
      <c r="S1628" s="33"/>
      <c r="T1628" s="33">
        <v>1.323604225178E-2</v>
      </c>
      <c r="U1628" s="33">
        <v>1.323604225178E-2</v>
      </c>
      <c r="V1628" s="33">
        <v>8.0280734652099991E-3</v>
      </c>
      <c r="W1628" s="33">
        <v>8.0280734652099991E-3</v>
      </c>
      <c r="X1628" s="33">
        <v>6.7420205872800003E-3</v>
      </c>
      <c r="Y1628" s="33">
        <v>6.7420205872800003E-3</v>
      </c>
      <c r="Z1628" s="30" t="s">
        <v>8</v>
      </c>
      <c r="AB1628" s="18">
        <f t="shared" si="51"/>
        <v>-0.20192361981600904</v>
      </c>
      <c r="AD1628" s="28">
        <f t="shared" si="50"/>
        <v>0</v>
      </c>
    </row>
    <row r="1629" spans="1:30">
      <c r="A1629" s="14">
        <v>45268</v>
      </c>
      <c r="B1629" s="33">
        <v>0.45447795593118001</v>
      </c>
      <c r="C1629" s="33">
        <v>0.45447795593118001</v>
      </c>
      <c r="D1629" s="33">
        <v>2.2812290223631</v>
      </c>
      <c r="E1629" s="33">
        <v>2.2812290223631</v>
      </c>
      <c r="F1629" s="33">
        <v>2.57675464792097</v>
      </c>
      <c r="G1629" s="33">
        <v>1.59646422188315</v>
      </c>
      <c r="H1629" s="33">
        <v>1.63052788667993</v>
      </c>
      <c r="I1629" s="33">
        <v>1.3931995951295499</v>
      </c>
      <c r="J1629" s="33">
        <v>3.5054113061899999E-3</v>
      </c>
      <c r="K1629" s="33">
        <v>3.5054113061899999E-3</v>
      </c>
      <c r="L1629" s="33">
        <v>2.1168034822500001E-2</v>
      </c>
      <c r="M1629" s="33">
        <v>2.1168034822500001E-2</v>
      </c>
      <c r="N1629" s="33">
        <v>4.1393486036520002E-2</v>
      </c>
      <c r="O1629" s="33">
        <v>3.4749252298320002E-2</v>
      </c>
      <c r="P1629" s="33">
        <v>1.9081293293719999E-2</v>
      </c>
      <c r="Q1629" s="33">
        <v>1.7472724445279999E-2</v>
      </c>
      <c r="R1629" s="33">
        <v>1.2420748722700001E-3</v>
      </c>
      <c r="S1629" s="33">
        <v>1.2420748722700001E-3</v>
      </c>
      <c r="T1629" s="33">
        <v>2.554492939473E-2</v>
      </c>
      <c r="U1629" s="33">
        <v>2.554492939473E-2</v>
      </c>
      <c r="V1629" s="33">
        <v>2.4025621319200001E-3</v>
      </c>
      <c r="W1629" s="33">
        <v>2.4025621319200001E-3</v>
      </c>
      <c r="X1629" s="33">
        <v>1.0333472473449999E-2</v>
      </c>
      <c r="Y1629" s="33">
        <v>1.0333472473449999E-2</v>
      </c>
      <c r="Z1629" s="30" t="s">
        <v>8</v>
      </c>
      <c r="AB1629" s="18">
        <f t="shared" si="51"/>
        <v>0.33160296890497976</v>
      </c>
      <c r="AD1629" s="28">
        <f t="shared" ref="AD1629:AD1692" si="52">A1629-1-A1628</f>
        <v>0</v>
      </c>
    </row>
    <row r="1630" spans="1:30">
      <c r="A1630" s="14">
        <v>45269</v>
      </c>
      <c r="B1630" s="33">
        <v>0.62428615196923998</v>
      </c>
      <c r="C1630" s="33">
        <v>0.62428615196923998</v>
      </c>
      <c r="D1630" s="33">
        <v>0.16981086637828999</v>
      </c>
      <c r="E1630" s="33">
        <v>0.16981086637828999</v>
      </c>
      <c r="F1630" s="33">
        <v>2.365599637587E-2</v>
      </c>
      <c r="G1630" s="33">
        <v>2.365599637587E-2</v>
      </c>
      <c r="H1630" s="33">
        <v>0.31411399122053002</v>
      </c>
      <c r="I1630" s="33">
        <v>0.31411399122053002</v>
      </c>
      <c r="J1630" s="33">
        <v>2.3323405934899998E-3</v>
      </c>
      <c r="K1630" s="33">
        <v>2.3323405934899998E-3</v>
      </c>
      <c r="L1630" s="33">
        <v>9.6628827901000004E-4</v>
      </c>
      <c r="M1630" s="33">
        <v>9.6628827901000004E-4</v>
      </c>
      <c r="N1630" s="33">
        <v>1.4875150160000001E-4</v>
      </c>
      <c r="O1630" s="33">
        <v>1.4875150160000001E-4</v>
      </c>
      <c r="P1630" s="33">
        <v>1.30846272E-3</v>
      </c>
      <c r="Q1630" s="33">
        <v>1.30846272E-3</v>
      </c>
      <c r="R1630" s="33">
        <v>2.1888119415799999E-3</v>
      </c>
      <c r="S1630" s="33">
        <v>2.1888119415799999E-3</v>
      </c>
      <c r="T1630" s="33">
        <v>6.8904481952099996E-3</v>
      </c>
      <c r="U1630" s="33">
        <v>6.8904481952099996E-3</v>
      </c>
      <c r="V1630" s="33">
        <v>1.2711491954999999E-3</v>
      </c>
      <c r="W1630" s="33">
        <v>1.2711491954999999E-3</v>
      </c>
      <c r="X1630" s="33">
        <v>3.6711164220800002E-3</v>
      </c>
      <c r="Y1630" s="33">
        <v>3.6711164220800002E-3</v>
      </c>
      <c r="Z1630" s="30" t="s">
        <v>8</v>
      </c>
      <c r="AB1630" s="18">
        <f t="shared" si="51"/>
        <v>-1.1579993295883546</v>
      </c>
      <c r="AD1630" s="28">
        <f t="shared" si="52"/>
        <v>0</v>
      </c>
    </row>
    <row r="1631" spans="1:30">
      <c r="A1631" s="14">
        <v>45270</v>
      </c>
      <c r="B1631" s="33">
        <v>5.5893369252299997E-3</v>
      </c>
      <c r="C1631" s="33">
        <v>5.5893369252299997E-3</v>
      </c>
      <c r="D1631" s="33">
        <v>1.425049443255E-2</v>
      </c>
      <c r="E1631" s="33">
        <v>1.425049443255E-2</v>
      </c>
      <c r="F1631" s="33">
        <v>0.13705422442994999</v>
      </c>
      <c r="G1631" s="33">
        <v>0.13705422442994999</v>
      </c>
      <c r="H1631" s="33">
        <v>4.0556887844879999E-2</v>
      </c>
      <c r="I1631" s="33">
        <v>4.0556887844879999E-2</v>
      </c>
      <c r="J1631" s="33">
        <v>1.3800831910000001E-5</v>
      </c>
      <c r="K1631" s="33">
        <v>1.3800831910000001E-5</v>
      </c>
      <c r="L1631" s="33">
        <v>1.8362487545E-4</v>
      </c>
      <c r="M1631" s="33">
        <v>1.8362487545E-4</v>
      </c>
      <c r="N1631" s="33">
        <v>7.3924988675000002E-4</v>
      </c>
      <c r="O1631" s="33">
        <v>7.3924988675000002E-4</v>
      </c>
      <c r="P1631" s="33">
        <v>2.5099785288E-4</v>
      </c>
      <c r="Q1631" s="33">
        <v>2.5099785288E-4</v>
      </c>
      <c r="R1631" s="33">
        <v>9.6219400105400001E-3</v>
      </c>
      <c r="S1631" s="33">
        <v>9.6219400105400001E-3</v>
      </c>
      <c r="T1631" s="33">
        <v>6.7700384408100004E-3</v>
      </c>
      <c r="U1631" s="33">
        <v>6.7700384408100004E-3</v>
      </c>
      <c r="V1631" s="33">
        <v>1.026385361049E-2</v>
      </c>
      <c r="W1631" s="33">
        <v>1.026385361049E-2</v>
      </c>
      <c r="X1631" s="33">
        <v>8.7434556402199992E-3</v>
      </c>
      <c r="Y1631" s="33">
        <v>8.7434556402199992E-3</v>
      </c>
      <c r="Z1631" s="30" t="s">
        <v>8</v>
      </c>
      <c r="AB1631" s="18">
        <f t="shared" si="51"/>
        <v>-3.2050496523058025</v>
      </c>
      <c r="AD1631" s="28">
        <f t="shared" si="52"/>
        <v>0</v>
      </c>
    </row>
    <row r="1632" spans="1:30">
      <c r="A1632" s="14">
        <v>45271</v>
      </c>
      <c r="B1632" s="33">
        <v>2.4101772854870002E-2</v>
      </c>
      <c r="C1632" s="33">
        <v>2.4101772854870002E-2</v>
      </c>
      <c r="D1632" s="33">
        <v>0.59448402915120002</v>
      </c>
      <c r="E1632" s="33">
        <v>0.43725297186325002</v>
      </c>
      <c r="F1632" s="33">
        <v>1.8863718832616201</v>
      </c>
      <c r="G1632" s="33">
        <v>1.8863718832616201</v>
      </c>
      <c r="H1632" s="33">
        <v>0.68173635949440003</v>
      </c>
      <c r="I1632" s="33">
        <v>0.62473583840102997</v>
      </c>
      <c r="J1632" s="33">
        <v>2.3737430892000001E-4</v>
      </c>
      <c r="K1632" s="33">
        <v>2.3737430892000001E-4</v>
      </c>
      <c r="L1632" s="33">
        <v>4.1902594529200001E-3</v>
      </c>
      <c r="M1632" s="33">
        <v>3.8832145792100001E-3</v>
      </c>
      <c r="N1632" s="33">
        <v>9.6733552253500006E-3</v>
      </c>
      <c r="O1632" s="33">
        <v>9.6733552253500006E-3</v>
      </c>
      <c r="P1632" s="33">
        <v>3.9548531253300002E-3</v>
      </c>
      <c r="Q1632" s="33">
        <v>3.8435410340599998E-3</v>
      </c>
      <c r="R1632" s="33">
        <v>1.6406428979539998E-2</v>
      </c>
      <c r="S1632" s="33">
        <v>1.6406428979539998E-2</v>
      </c>
      <c r="T1632" s="33">
        <v>1.1273363255160001E-2</v>
      </c>
      <c r="U1632" s="33">
        <v>1.1273363255160001E-2</v>
      </c>
      <c r="V1632" s="33">
        <v>2.6761747424460001E-2</v>
      </c>
      <c r="W1632" s="33">
        <v>2.6761747424460001E-2</v>
      </c>
      <c r="X1632" s="33">
        <v>1.7052575865470002E-2</v>
      </c>
      <c r="Y1632" s="33">
        <v>1.7052575865470002E-2</v>
      </c>
      <c r="Z1632" s="30" t="s">
        <v>8</v>
      </c>
      <c r="AB1632" s="18">
        <f t="shared" si="51"/>
        <v>-0.47042637714939201</v>
      </c>
      <c r="AD1632" s="28">
        <f t="shared" si="52"/>
        <v>0</v>
      </c>
    </row>
    <row r="1633" spans="1:30">
      <c r="A1633" s="14">
        <v>45272</v>
      </c>
      <c r="B1633" s="33">
        <v>0.40785046522604002</v>
      </c>
      <c r="C1633" s="33">
        <v>0.40785046522604002</v>
      </c>
      <c r="D1633" s="33">
        <v>3.4193360004089998E-2</v>
      </c>
      <c r="E1633" s="33">
        <v>3.3591311232120002E-2</v>
      </c>
      <c r="F1633" s="33">
        <v>1.3551487176944399</v>
      </c>
      <c r="G1633" s="33">
        <v>1.0583218576808699</v>
      </c>
      <c r="H1633" s="33">
        <v>0.50173052106608995</v>
      </c>
      <c r="I1633" s="33">
        <v>0.42965048548987</v>
      </c>
      <c r="J1633" s="33">
        <v>9.6385010088400006E-3</v>
      </c>
      <c r="K1633" s="33">
        <v>9.6385010088400006E-3</v>
      </c>
      <c r="L1633" s="33">
        <v>2.9500389827E-4</v>
      </c>
      <c r="M1633" s="33">
        <v>2.8296292283000002E-4</v>
      </c>
      <c r="N1633" s="33">
        <v>1.441537279155E-2</v>
      </c>
      <c r="O1633" s="33">
        <v>8.4788355912799995E-3</v>
      </c>
      <c r="P1633" s="33">
        <v>7.4077105449099996E-3</v>
      </c>
      <c r="Q1633" s="33">
        <v>5.9661098333900001E-3</v>
      </c>
      <c r="R1633" s="33">
        <v>2.3524898080860002E-2</v>
      </c>
      <c r="S1633" s="33">
        <v>2.3524898080860002E-2</v>
      </c>
      <c r="T1633" s="33">
        <v>1.0535853509E-4</v>
      </c>
      <c r="U1633" s="33">
        <v>1.0535853509E-4</v>
      </c>
      <c r="V1633" s="33">
        <v>3.6692037061699999E-3</v>
      </c>
      <c r="W1633" s="33">
        <v>3.6692037061699999E-3</v>
      </c>
      <c r="X1633" s="33">
        <v>1.0227616857230001E-2</v>
      </c>
      <c r="Y1633" s="33">
        <v>1.0227616857230001E-2</v>
      </c>
      <c r="Z1633" s="30" t="s">
        <v>8</v>
      </c>
      <c r="AB1633" s="18">
        <f t="shared" si="51"/>
        <v>-0.84478322525759442</v>
      </c>
      <c r="AD1633" s="28">
        <f t="shared" si="52"/>
        <v>0</v>
      </c>
    </row>
    <row r="1634" spans="1:30">
      <c r="A1634" s="14">
        <v>45273</v>
      </c>
      <c r="B1634" s="33">
        <v>0.91968467859242997</v>
      </c>
      <c r="C1634" s="33">
        <v>9.988214089545E-2</v>
      </c>
      <c r="D1634" s="33">
        <v>1.0754397213718301</v>
      </c>
      <c r="E1634" s="33">
        <v>0.89927423020538999</v>
      </c>
      <c r="F1634" s="33">
        <v>14.3672854879387</v>
      </c>
      <c r="G1634" s="33">
        <v>10.6179723367283</v>
      </c>
      <c r="H1634" s="33">
        <v>4.2318139778521697</v>
      </c>
      <c r="I1634" s="33">
        <v>2.9361128617302001</v>
      </c>
      <c r="J1634" s="33">
        <v>8.3301821433800008E-3</v>
      </c>
      <c r="K1634" s="33">
        <v>3.1741913402999998E-4</v>
      </c>
      <c r="L1634" s="33">
        <v>7.6520398917499996E-3</v>
      </c>
      <c r="M1634" s="33">
        <v>4.1119931125599999E-3</v>
      </c>
      <c r="N1634" s="33">
        <v>8.445028431821E-2</v>
      </c>
      <c r="O1634" s="33">
        <v>6.1465923510170002E-2</v>
      </c>
      <c r="P1634" s="33">
        <v>2.6513012328909999E-2</v>
      </c>
      <c r="Q1634" s="33">
        <v>1.6497106704100001E-2</v>
      </c>
      <c r="R1634" s="33">
        <v>2.46427654659E-2</v>
      </c>
      <c r="S1634" s="33">
        <v>2.46427654659E-2</v>
      </c>
      <c r="T1634" s="33">
        <v>6.416334787281E-2</v>
      </c>
      <c r="U1634" s="33">
        <v>6.416334787281E-2</v>
      </c>
      <c r="V1634" s="33">
        <v>4.9205193681219998E-2</v>
      </c>
      <c r="W1634" s="33">
        <v>4.9205193681219998E-2</v>
      </c>
      <c r="X1634" s="33">
        <v>4.4916611419860003E-2</v>
      </c>
      <c r="Y1634" s="33">
        <v>4.4916611419860003E-2</v>
      </c>
      <c r="Z1634" s="30" t="s">
        <v>8</v>
      </c>
      <c r="AB1634" s="18">
        <f t="shared" si="51"/>
        <v>1.0770865506572476</v>
      </c>
      <c r="AD1634" s="28">
        <f t="shared" si="52"/>
        <v>0</v>
      </c>
    </row>
    <row r="1635" spans="1:30">
      <c r="A1635" s="14">
        <v>45274</v>
      </c>
      <c r="B1635" s="33">
        <v>1.2061927093000001E-3</v>
      </c>
      <c r="C1635" s="33">
        <v>1.2061927093000001E-3</v>
      </c>
      <c r="D1635" s="33">
        <v>0.16231836941111</v>
      </c>
      <c r="E1635" s="33">
        <v>0.16231836941111</v>
      </c>
      <c r="F1635" s="33">
        <v>7.8802234878619995E-2</v>
      </c>
      <c r="G1635" s="33">
        <v>7.8802234878619995E-2</v>
      </c>
      <c r="H1635" s="33">
        <v>7.8399724993660005E-2</v>
      </c>
      <c r="I1635" s="33">
        <v>7.8399724993660005E-2</v>
      </c>
      <c r="J1635" s="33">
        <v>8.2804991499999994E-6</v>
      </c>
      <c r="K1635" s="33">
        <v>8.2804991499999994E-6</v>
      </c>
      <c r="L1635" s="33">
        <v>1.24022047026E-3</v>
      </c>
      <c r="M1635" s="33">
        <v>1.24022047026E-3</v>
      </c>
      <c r="N1635" s="33">
        <v>2.5693441185999999E-4</v>
      </c>
      <c r="O1635" s="33">
        <v>2.5693441185999999E-4</v>
      </c>
      <c r="P1635" s="33">
        <v>5.1509124589999998E-4</v>
      </c>
      <c r="Q1635" s="33">
        <v>5.1509124589999998E-4</v>
      </c>
      <c r="R1635" s="33">
        <v>5.5203327700000004E-6</v>
      </c>
      <c r="S1635" s="33">
        <v>5.5203327700000004E-6</v>
      </c>
      <c r="T1635" s="33">
        <v>3.6423950704199998E-3</v>
      </c>
      <c r="U1635" s="33">
        <v>3.6423950704199998E-3</v>
      </c>
      <c r="V1635" s="33">
        <v>2.496320654146E-2</v>
      </c>
      <c r="W1635" s="33">
        <v>2.496320654146E-2</v>
      </c>
      <c r="X1635" s="33">
        <v>7.3662413344399999E-3</v>
      </c>
      <c r="Y1635" s="33">
        <v>7.3662413344399999E-3</v>
      </c>
      <c r="Z1635" s="30" t="s">
        <v>8</v>
      </c>
      <c r="AB1635" s="18">
        <f t="shared" si="51"/>
        <v>-2.5459348593658553</v>
      </c>
      <c r="AD1635" s="28">
        <f t="shared" si="52"/>
        <v>0</v>
      </c>
    </row>
    <row r="1636" spans="1:30">
      <c r="A1636" s="14">
        <v>45275</v>
      </c>
      <c r="B1636" s="33">
        <v>2.2716169330699999E-3</v>
      </c>
      <c r="C1636" s="33">
        <v>2.2716169330699999E-3</v>
      </c>
      <c r="D1636" s="33">
        <v>1.0195695953329999E-2</v>
      </c>
      <c r="E1636" s="33">
        <v>1.0195695953329999E-2</v>
      </c>
      <c r="F1636" s="33">
        <v>0.30915971178270002</v>
      </c>
      <c r="G1636" s="33">
        <v>0.30915971178270002</v>
      </c>
      <c r="H1636" s="33">
        <v>7.9441911730600001E-2</v>
      </c>
      <c r="I1636" s="33">
        <v>7.9441911730600001E-2</v>
      </c>
      <c r="J1636" s="33">
        <v>1.2972781999E-4</v>
      </c>
      <c r="K1636" s="33">
        <v>1.2972781999E-4</v>
      </c>
      <c r="L1636" s="33">
        <v>3.6122926319999998E-5</v>
      </c>
      <c r="M1636" s="33">
        <v>3.6122926319999998E-5</v>
      </c>
      <c r="N1636" s="33">
        <v>3.3942388092699999E-3</v>
      </c>
      <c r="O1636" s="33">
        <v>3.3942388092699999E-3</v>
      </c>
      <c r="P1636" s="33">
        <v>8.8613155015999999E-4</v>
      </c>
      <c r="Q1636" s="33">
        <v>8.8613155015999999E-4</v>
      </c>
      <c r="R1636" s="33">
        <v>1.6406428979539998E-2</v>
      </c>
      <c r="S1636" s="33">
        <v>1.6406428979539998E-2</v>
      </c>
      <c r="T1636" s="33"/>
      <c r="U1636" s="33"/>
      <c r="V1636" s="33">
        <v>6.9056757713100003E-3</v>
      </c>
      <c r="W1636" s="33">
        <v>6.9056757713100003E-3</v>
      </c>
      <c r="X1636" s="33">
        <v>8.1585215135199993E-3</v>
      </c>
      <c r="Y1636" s="33">
        <v>8.1585215135199993E-3</v>
      </c>
      <c r="Z1636" s="30" t="s">
        <v>8</v>
      </c>
      <c r="AB1636" s="18">
        <f t="shared" si="51"/>
        <v>-2.5327291944466626</v>
      </c>
      <c r="AD1636" s="28">
        <f t="shared" si="52"/>
        <v>0</v>
      </c>
    </row>
    <row r="1637" spans="1:30">
      <c r="A1637" s="14">
        <v>45276</v>
      </c>
      <c r="B1637" s="33">
        <v>6.9169769553700002E-3</v>
      </c>
      <c r="C1637" s="33">
        <v>6.9169769553700002E-3</v>
      </c>
      <c r="D1637" s="33">
        <v>8.3082730531999997E-3</v>
      </c>
      <c r="E1637" s="33">
        <v>8.3082730531999997E-3</v>
      </c>
      <c r="F1637" s="33">
        <v>2.2604458488188901</v>
      </c>
      <c r="G1637" s="33">
        <v>2.2604458488188901</v>
      </c>
      <c r="H1637" s="33">
        <v>0.55300065204877003</v>
      </c>
      <c r="I1637" s="33">
        <v>0.55300065204877003</v>
      </c>
      <c r="J1637" s="33">
        <v>3.036183021E-5</v>
      </c>
      <c r="K1637" s="33">
        <v>3.036183021E-5</v>
      </c>
      <c r="L1637" s="33">
        <v>3.0102438599999999E-5</v>
      </c>
      <c r="M1637" s="33">
        <v>3.0102438599999999E-5</v>
      </c>
      <c r="N1637" s="33">
        <v>2.2114389904730001E-2</v>
      </c>
      <c r="O1637" s="33">
        <v>2.2114389904730001E-2</v>
      </c>
      <c r="P1637" s="33">
        <v>5.3768105266300001E-3</v>
      </c>
      <c r="Q1637" s="33">
        <v>5.3768105266300001E-3</v>
      </c>
      <c r="R1637" s="33"/>
      <c r="S1637" s="33"/>
      <c r="T1637" s="33"/>
      <c r="U1637" s="33"/>
      <c r="V1637" s="33">
        <v>4.6879261111E-4</v>
      </c>
      <c r="W1637" s="33">
        <v>4.6879261111E-4</v>
      </c>
      <c r="X1637" s="33">
        <v>1.134946813E-4</v>
      </c>
      <c r="Y1637" s="33">
        <v>1.134946813E-4</v>
      </c>
      <c r="Z1637" s="30" t="s">
        <v>8</v>
      </c>
      <c r="AB1637" s="18">
        <f t="shared" si="51"/>
        <v>-0.59239609834879758</v>
      </c>
      <c r="AD1637" s="28">
        <f t="shared" si="52"/>
        <v>0</v>
      </c>
    </row>
    <row r="1638" spans="1:30">
      <c r="A1638" s="14">
        <v>45277</v>
      </c>
      <c r="B1638" s="33">
        <v>3.9746395912749997E-2</v>
      </c>
      <c r="C1638" s="33">
        <v>3.9746395912749997E-2</v>
      </c>
      <c r="D1638" s="33">
        <v>2.0800785071600002E-3</v>
      </c>
      <c r="E1638" s="33">
        <v>2.0800785071600002E-3</v>
      </c>
      <c r="F1638" s="33">
        <v>0.15572929931280999</v>
      </c>
      <c r="G1638" s="33">
        <v>0.15572929931280999</v>
      </c>
      <c r="H1638" s="33">
        <v>5.4170793125929997E-2</v>
      </c>
      <c r="I1638" s="33">
        <v>5.4170793125929997E-2</v>
      </c>
      <c r="J1638" s="33">
        <v>3.9746395913E-4</v>
      </c>
      <c r="K1638" s="33">
        <v>3.9746395913E-4</v>
      </c>
      <c r="L1638" s="33">
        <v>2.4081950879999999E-5</v>
      </c>
      <c r="M1638" s="33">
        <v>2.4081950879999999E-5</v>
      </c>
      <c r="N1638" s="33">
        <v>6.05824297431E-3</v>
      </c>
      <c r="O1638" s="33">
        <v>6.05824297431E-3</v>
      </c>
      <c r="P1638" s="33">
        <v>1.63257733871E-3</v>
      </c>
      <c r="Q1638" s="33">
        <v>1.63257733871E-3</v>
      </c>
      <c r="R1638" s="33"/>
      <c r="S1638" s="33"/>
      <c r="T1638" s="33">
        <v>1.1264332523580001E-2</v>
      </c>
      <c r="U1638" s="33">
        <v>1.1264332523580001E-2</v>
      </c>
      <c r="V1638" s="33">
        <v>1.3031533064530001E-2</v>
      </c>
      <c r="W1638" s="33">
        <v>1.3031533064530001E-2</v>
      </c>
      <c r="X1638" s="33">
        <v>7.2385598179700002E-3</v>
      </c>
      <c r="Y1638" s="33">
        <v>7.2385598179700002E-3</v>
      </c>
      <c r="Z1638" s="30" t="s">
        <v>8</v>
      </c>
      <c r="AB1638" s="18">
        <f t="shared" si="51"/>
        <v>-2.9156133879956632</v>
      </c>
      <c r="AD1638" s="28">
        <f t="shared" si="52"/>
        <v>0</v>
      </c>
    </row>
    <row r="1639" spans="1:30">
      <c r="A1639" s="14">
        <v>45278</v>
      </c>
      <c r="B1639" s="33">
        <v>2.0342426241499998E-3</v>
      </c>
      <c r="C1639" s="33">
        <v>2.0342426241499998E-3</v>
      </c>
      <c r="D1639" s="33">
        <v>8.1667915917900003E-3</v>
      </c>
      <c r="E1639" s="33">
        <v>8.1667915917900003E-3</v>
      </c>
      <c r="F1639" s="33">
        <v>3.8323795958019997E-2</v>
      </c>
      <c r="G1639" s="33">
        <v>3.8323795958019997E-2</v>
      </c>
      <c r="H1639" s="33">
        <v>1.304315798951E-2</v>
      </c>
      <c r="I1639" s="33">
        <v>1.304315798951E-2</v>
      </c>
      <c r="J1639" s="33">
        <v>1.3800831910000001E-5</v>
      </c>
      <c r="K1639" s="33">
        <v>1.3800831910000001E-5</v>
      </c>
      <c r="L1639" s="33">
        <v>6.923560878E-5</v>
      </c>
      <c r="M1639" s="33">
        <v>6.923560878E-5</v>
      </c>
      <c r="N1639" s="33">
        <v>3.6060970085000001E-4</v>
      </c>
      <c r="O1639" s="33">
        <v>3.6060970085000001E-4</v>
      </c>
      <c r="P1639" s="33">
        <v>1.1785986135E-4</v>
      </c>
      <c r="Q1639" s="33">
        <v>1.1785986135E-4</v>
      </c>
      <c r="R1639" s="33"/>
      <c r="S1639" s="33"/>
      <c r="T1639" s="33">
        <v>8.3052628093400003E-3</v>
      </c>
      <c r="U1639" s="33">
        <v>8.3052628093400003E-3</v>
      </c>
      <c r="V1639" s="33">
        <v>1.819726702923E-2</v>
      </c>
      <c r="W1639" s="33">
        <v>1.819726702923E-2</v>
      </c>
      <c r="X1639" s="33">
        <v>7.4164409050099999E-3</v>
      </c>
      <c r="Y1639" s="33">
        <v>7.4164409050099999E-3</v>
      </c>
      <c r="Z1639" s="30" t="s">
        <v>8</v>
      </c>
      <c r="AB1639" s="18">
        <f t="shared" si="51"/>
        <v>-4.3394915746941098</v>
      </c>
      <c r="AD1639" s="28">
        <f t="shared" si="52"/>
        <v>0</v>
      </c>
    </row>
    <row r="1640" spans="1:30">
      <c r="A1640" s="14">
        <v>45279</v>
      </c>
      <c r="B1640" s="33">
        <v>0.30765090519656002</v>
      </c>
      <c r="C1640" s="33">
        <v>0.30765090519656002</v>
      </c>
      <c r="D1640" s="33">
        <v>6.2489652286730001E-2</v>
      </c>
      <c r="E1640" s="33">
        <v>6.2489652286730001E-2</v>
      </c>
      <c r="F1640" s="33">
        <v>3.2035664299410002E-2</v>
      </c>
      <c r="G1640" s="33">
        <v>3.2035664299410002E-2</v>
      </c>
      <c r="H1640" s="33">
        <v>0.15204686020784</v>
      </c>
      <c r="I1640" s="33">
        <v>0.15204686020784</v>
      </c>
      <c r="J1640" s="33">
        <v>3.6323789597999998E-3</v>
      </c>
      <c r="K1640" s="33">
        <v>3.6323789597999998E-3</v>
      </c>
      <c r="L1640" s="33">
        <v>5.4184389477000003E-4</v>
      </c>
      <c r="M1640" s="33">
        <v>5.4184389477000003E-4</v>
      </c>
      <c r="N1640" s="33">
        <v>2.9750300320000001E-4</v>
      </c>
      <c r="O1640" s="33">
        <v>2.9750300320000001E-4</v>
      </c>
      <c r="P1640" s="33">
        <v>1.7046028095400001E-3</v>
      </c>
      <c r="Q1640" s="33">
        <v>1.7046028095400001E-3</v>
      </c>
      <c r="R1640" s="33">
        <v>6.0475245447800001E-3</v>
      </c>
      <c r="S1640" s="33">
        <v>6.0475245447800001E-3</v>
      </c>
      <c r="T1640" s="33">
        <v>1.7068082685399999E-3</v>
      </c>
      <c r="U1640" s="33">
        <v>1.7068082685399999E-3</v>
      </c>
      <c r="V1640" s="33">
        <v>1.50554550106E-3</v>
      </c>
      <c r="W1640" s="33">
        <v>1.50554550106E-3</v>
      </c>
      <c r="X1640" s="33">
        <v>3.37428417868E-3</v>
      </c>
      <c r="Y1640" s="33">
        <v>3.37428417868E-3</v>
      </c>
      <c r="Z1640" s="30" t="s">
        <v>8</v>
      </c>
      <c r="AB1640" s="18">
        <f t="shared" si="51"/>
        <v>-1.8835665148066647</v>
      </c>
      <c r="AD1640" s="28">
        <f t="shared" si="52"/>
        <v>0</v>
      </c>
    </row>
    <row r="1641" spans="1:30">
      <c r="A1641" s="14">
        <v>45280</v>
      </c>
      <c r="B1641" s="33">
        <v>0.28954697389159001</v>
      </c>
      <c r="C1641" s="33">
        <v>0.28954697389159001</v>
      </c>
      <c r="D1641" s="33">
        <v>9.1074927979920006E-2</v>
      </c>
      <c r="E1641" s="33">
        <v>9.1074927979920006E-2</v>
      </c>
      <c r="F1641" s="33">
        <v>0.36962945099427003</v>
      </c>
      <c r="G1641" s="33">
        <v>6.4418415435900003E-2</v>
      </c>
      <c r="H1641" s="33">
        <v>0.23698344232641999</v>
      </c>
      <c r="I1641" s="33">
        <v>0.16309185702944001</v>
      </c>
      <c r="J1641" s="33">
        <v>3.2459556662099999E-3</v>
      </c>
      <c r="K1641" s="33">
        <v>3.2459556662099999E-3</v>
      </c>
      <c r="L1641" s="33">
        <v>2.3178877721E-4</v>
      </c>
      <c r="M1641" s="33">
        <v>2.3178877721E-4</v>
      </c>
      <c r="N1641" s="33">
        <v>1.1715307656419999E-2</v>
      </c>
      <c r="O1641" s="33">
        <v>1.6723274877000001E-3</v>
      </c>
      <c r="P1641" s="33">
        <v>4.2036683881800001E-3</v>
      </c>
      <c r="Q1641" s="33">
        <v>1.7722631003099999E-3</v>
      </c>
      <c r="R1641" s="33">
        <v>1.9561299155109999E-2</v>
      </c>
      <c r="S1641" s="33">
        <v>1.9561299155109999E-2</v>
      </c>
      <c r="T1641" s="33">
        <v>4.2143414038000003E-3</v>
      </c>
      <c r="U1641" s="33">
        <v>4.2143414038000003E-3</v>
      </c>
      <c r="V1641" s="33">
        <v>8.7402776243899992E-3</v>
      </c>
      <c r="W1641" s="33"/>
      <c r="X1641" s="33">
        <v>1.1377841800420001E-2</v>
      </c>
      <c r="Y1641" s="33">
        <v>9.2618207711599992E-3</v>
      </c>
      <c r="Z1641" s="30" t="s">
        <v>8</v>
      </c>
      <c r="AB1641" s="18">
        <f t="shared" si="51"/>
        <v>-1.8134416968465283</v>
      </c>
      <c r="AD1641" s="28">
        <f t="shared" si="52"/>
        <v>0</v>
      </c>
    </row>
    <row r="1642" spans="1:30">
      <c r="A1642" s="14">
        <v>45281</v>
      </c>
      <c r="B1642" s="33">
        <v>5.9418101723169997E-2</v>
      </c>
      <c r="C1642" s="33">
        <v>5.9418101723169997E-2</v>
      </c>
      <c r="D1642" s="33">
        <v>8.1637813479299992E-3</v>
      </c>
      <c r="E1642" s="33">
        <v>8.1637813479299992E-3</v>
      </c>
      <c r="F1642" s="33">
        <v>4.559008143018E-2</v>
      </c>
      <c r="G1642" s="33">
        <v>4.559008143018E-2</v>
      </c>
      <c r="H1642" s="33">
        <v>3.7489257564719998E-2</v>
      </c>
      <c r="I1642" s="33">
        <v>3.7489257564719998E-2</v>
      </c>
      <c r="J1642" s="33">
        <v>4.0298429189000002E-4</v>
      </c>
      <c r="K1642" s="33">
        <v>4.0298429189000002E-4</v>
      </c>
      <c r="L1642" s="33">
        <v>6.6225364920000004E-5</v>
      </c>
      <c r="M1642" s="33">
        <v>6.6225364920000004E-5</v>
      </c>
      <c r="N1642" s="33">
        <v>3.1102586697999998E-4</v>
      </c>
      <c r="O1642" s="33">
        <v>3.1102586697999998E-4</v>
      </c>
      <c r="P1642" s="33">
        <v>2.5863691795999997E-4</v>
      </c>
      <c r="Q1642" s="33">
        <v>2.5863691795999997E-4</v>
      </c>
      <c r="R1642" s="33">
        <v>2.272444982984E-2</v>
      </c>
      <c r="S1642" s="33">
        <v>2.272444982984E-2</v>
      </c>
      <c r="T1642" s="33">
        <v>6.8994789267900003E-3</v>
      </c>
      <c r="U1642" s="33">
        <v>6.8994789267900003E-3</v>
      </c>
      <c r="V1642" s="33">
        <v>3.4708683706999999E-4</v>
      </c>
      <c r="W1642" s="33">
        <v>3.4708683706999999E-4</v>
      </c>
      <c r="X1642" s="33">
        <v>1.156990972262E-2</v>
      </c>
      <c r="Y1642" s="33">
        <v>1.156990972262E-2</v>
      </c>
      <c r="Z1642" s="30" t="s">
        <v>8</v>
      </c>
      <c r="AB1642" s="18">
        <f t="shared" si="51"/>
        <v>-3.2837008519854907</v>
      </c>
      <c r="AD1642" s="28">
        <f t="shared" si="52"/>
        <v>0</v>
      </c>
    </row>
    <row r="1643" spans="1:30">
      <c r="A1643" s="14">
        <v>45282</v>
      </c>
      <c r="B1643" s="33">
        <v>4.3022713409160002E-2</v>
      </c>
      <c r="C1643" s="33">
        <v>4.3022713409160002E-2</v>
      </c>
      <c r="D1643" s="33">
        <v>7.6881628180699999E-3</v>
      </c>
      <c r="E1643" s="33">
        <v>7.6881628180699999E-3</v>
      </c>
      <c r="F1643" s="33">
        <v>1.1617897960977599</v>
      </c>
      <c r="G1643" s="33">
        <v>5.9103929969599997E-2</v>
      </c>
      <c r="H1643" s="33">
        <v>0.30106646805096998</v>
      </c>
      <c r="I1643" s="33">
        <v>3.4106243025940002E-2</v>
      </c>
      <c r="J1643" s="33">
        <v>2.6221580637000001E-4</v>
      </c>
      <c r="K1643" s="33">
        <v>2.6221580637000001E-4</v>
      </c>
      <c r="L1643" s="33">
        <v>6.0204877199999997E-5</v>
      </c>
      <c r="M1643" s="33">
        <v>6.0204877199999997E-5</v>
      </c>
      <c r="N1643" s="33">
        <v>8.4833432125400003E-3</v>
      </c>
      <c r="O1643" s="33">
        <v>5.4542217254000002E-4</v>
      </c>
      <c r="P1643" s="33">
        <v>2.17931613998E-3</v>
      </c>
      <c r="Q1643" s="33">
        <v>2.5754562294999999E-4</v>
      </c>
      <c r="R1643" s="33">
        <v>1.0902657212199999E-3</v>
      </c>
      <c r="S1643" s="33">
        <v>1.0902657212199999E-3</v>
      </c>
      <c r="T1643" s="33">
        <v>4.4009765231099998E-3</v>
      </c>
      <c r="U1643" s="33">
        <v>4.4009765231099998E-3</v>
      </c>
      <c r="V1643" s="33">
        <v>2.9975681383300002E-3</v>
      </c>
      <c r="W1643" s="33">
        <v>2.9975681383300002E-3</v>
      </c>
      <c r="X1643" s="33">
        <v>2.7522460215499999E-3</v>
      </c>
      <c r="Y1643" s="33">
        <v>2.7522460215499999E-3</v>
      </c>
      <c r="Z1643" s="30" t="s">
        <v>8</v>
      </c>
      <c r="AB1643" s="18">
        <f t="shared" si="51"/>
        <v>-3.3782748315101632</v>
      </c>
      <c r="AD1643" s="28">
        <f t="shared" si="52"/>
        <v>0</v>
      </c>
    </row>
    <row r="1644" spans="1:30">
      <c r="A1644" s="14">
        <v>45283</v>
      </c>
      <c r="B1644" s="33">
        <v>1.1868715446200001E-3</v>
      </c>
      <c r="C1644" s="33">
        <v>1.1868715446200001E-3</v>
      </c>
      <c r="D1644" s="33">
        <v>1.21507289305507</v>
      </c>
      <c r="E1644" s="33">
        <v>1.21507289305507</v>
      </c>
      <c r="F1644" s="33">
        <v>6.9399336928909997E-2</v>
      </c>
      <c r="G1644" s="33">
        <v>6.9399336928909997E-2</v>
      </c>
      <c r="H1644" s="33">
        <v>0.45776770148716001</v>
      </c>
      <c r="I1644" s="33">
        <v>0.45776770148716001</v>
      </c>
      <c r="J1644" s="33">
        <v>8.2804991499999994E-6</v>
      </c>
      <c r="K1644" s="33">
        <v>8.2804991499999994E-6</v>
      </c>
      <c r="L1644" s="33">
        <v>6.8874379513500002E-3</v>
      </c>
      <c r="M1644" s="33">
        <v>6.8874379513500002E-3</v>
      </c>
      <c r="N1644" s="33">
        <v>6.7614318910000002E-4</v>
      </c>
      <c r="O1644" s="33">
        <v>6.7614318910000002E-4</v>
      </c>
      <c r="P1644" s="33">
        <v>2.6638511255300001E-3</v>
      </c>
      <c r="Q1644" s="33">
        <v>2.6638511255300001E-3</v>
      </c>
      <c r="R1644" s="33"/>
      <c r="S1644" s="33"/>
      <c r="T1644" s="33">
        <v>4.7591955424300001E-3</v>
      </c>
      <c r="U1644" s="33">
        <v>4.7591955424300001E-3</v>
      </c>
      <c r="V1644" s="33">
        <v>3.2635177927100001E-3</v>
      </c>
      <c r="W1644" s="33">
        <v>3.2635177927100001E-3</v>
      </c>
      <c r="X1644" s="33">
        <v>2.51543500383E-3</v>
      </c>
      <c r="Y1644" s="33">
        <v>2.51543500383E-3</v>
      </c>
      <c r="Z1644" s="30" t="s">
        <v>8</v>
      </c>
      <c r="AB1644" s="18">
        <f t="shared" si="51"/>
        <v>-0.78139342553149316</v>
      </c>
      <c r="AD1644" s="28">
        <f t="shared" si="52"/>
        <v>0</v>
      </c>
    </row>
    <row r="1645" spans="1:30">
      <c r="A1645" s="14">
        <v>45284</v>
      </c>
      <c r="B1645" s="33">
        <v>3.3943946541097501</v>
      </c>
      <c r="C1645" s="33">
        <v>3.3943946541097501</v>
      </c>
      <c r="D1645" s="33">
        <v>4.1768879496927998</v>
      </c>
      <c r="E1645" s="33">
        <v>4.1768879496927998</v>
      </c>
      <c r="F1645" s="33">
        <v>19.375712485885501</v>
      </c>
      <c r="G1645" s="33">
        <v>19.375712485885501</v>
      </c>
      <c r="H1645" s="33">
        <v>7.5471463999541699</v>
      </c>
      <c r="I1645" s="33">
        <v>7.5471463999541699</v>
      </c>
      <c r="J1645" s="33">
        <v>1.372078708905E-2</v>
      </c>
      <c r="K1645" s="33">
        <v>1.372078708905E-2</v>
      </c>
      <c r="L1645" s="33">
        <v>2.8431753256329999E-2</v>
      </c>
      <c r="M1645" s="33">
        <v>2.8431753256329999E-2</v>
      </c>
      <c r="N1645" s="33">
        <v>0.14048001658805001</v>
      </c>
      <c r="O1645" s="33">
        <v>0.14048001658805001</v>
      </c>
      <c r="P1645" s="33">
        <v>4.9742317965170001E-2</v>
      </c>
      <c r="Q1645" s="33">
        <v>4.9742317965170001E-2</v>
      </c>
      <c r="R1645" s="33"/>
      <c r="S1645" s="33"/>
      <c r="T1645" s="33">
        <v>8.8892501181499998E-3</v>
      </c>
      <c r="U1645" s="33">
        <v>8.8892501181499998E-3</v>
      </c>
      <c r="V1645" s="33">
        <v>9.2667677876369994E-2</v>
      </c>
      <c r="W1645" s="33">
        <v>9.2667677876369994E-2</v>
      </c>
      <c r="X1645" s="33">
        <v>2.5657437039099999E-2</v>
      </c>
      <c r="Y1645" s="33">
        <v>2.5657437039099999E-2</v>
      </c>
      <c r="Z1645" s="30" t="s">
        <v>9</v>
      </c>
      <c r="AB1645" s="18">
        <f t="shared" si="51"/>
        <v>2.0211695315449765</v>
      </c>
      <c r="AD1645" s="28">
        <f t="shared" si="52"/>
        <v>0</v>
      </c>
    </row>
    <row r="1646" spans="1:30">
      <c r="A1646" s="14">
        <v>45285</v>
      </c>
      <c r="B1646" s="33">
        <v>6.2457044910670001E-2</v>
      </c>
      <c r="C1646" s="33">
        <v>6.2457044910670001E-2</v>
      </c>
      <c r="D1646" s="33">
        <v>3.4997004807359402</v>
      </c>
      <c r="E1646" s="33">
        <v>3.4997004807359402</v>
      </c>
      <c r="F1646" s="33">
        <v>6.0401719206748803</v>
      </c>
      <c r="G1646" s="33">
        <v>5.7074373496990001</v>
      </c>
      <c r="H1646" s="33">
        <v>2.7557556263078502</v>
      </c>
      <c r="I1646" s="33">
        <v>2.67520059366448</v>
      </c>
      <c r="J1646" s="33">
        <v>3.2017930041000002E-4</v>
      </c>
      <c r="K1646" s="33">
        <v>3.2017930041000002E-4</v>
      </c>
      <c r="L1646" s="33">
        <v>1.2034954951700001E-2</v>
      </c>
      <c r="M1646" s="33">
        <v>1.2034954951700001E-2</v>
      </c>
      <c r="N1646" s="33">
        <v>3.4366104491170002E-2</v>
      </c>
      <c r="O1646" s="33">
        <v>2.1433739094370002E-2</v>
      </c>
      <c r="P1646" s="33">
        <v>1.280962085683E-2</v>
      </c>
      <c r="Q1646" s="33">
        <v>9.6786954659399994E-3</v>
      </c>
      <c r="R1646" s="33">
        <v>9.6302205096900004E-3</v>
      </c>
      <c r="S1646" s="33">
        <v>9.6302205096900004E-3</v>
      </c>
      <c r="T1646" s="33">
        <v>4.8699725164739999E-2</v>
      </c>
      <c r="U1646" s="33">
        <v>4.8699725164739999E-2</v>
      </c>
      <c r="V1646" s="33">
        <v>3.6683021819140002E-2</v>
      </c>
      <c r="W1646" s="33">
        <v>3.6683021819140002E-2</v>
      </c>
      <c r="X1646" s="33">
        <v>3.0343457822810001E-2</v>
      </c>
      <c r="Y1646" s="33">
        <v>3.0343457822810001E-2</v>
      </c>
      <c r="Z1646" s="30" t="s">
        <v>8</v>
      </c>
      <c r="AB1646" s="18">
        <f t="shared" si="51"/>
        <v>0.98402436582227581</v>
      </c>
      <c r="AD1646" s="28">
        <f t="shared" si="52"/>
        <v>0</v>
      </c>
    </row>
    <row r="1647" spans="1:30">
      <c r="A1647" s="14">
        <v>45286</v>
      </c>
      <c r="B1647" s="33">
        <v>9.6368449090109998E-2</v>
      </c>
      <c r="C1647" s="33">
        <v>9.6368449090109998E-2</v>
      </c>
      <c r="D1647" s="33">
        <v>0.41830348676545998</v>
      </c>
      <c r="E1647" s="33">
        <v>0.22428122902236</v>
      </c>
      <c r="F1647" s="33">
        <v>2.9592623728569101</v>
      </c>
      <c r="G1647" s="33">
        <v>2.9592623728569101</v>
      </c>
      <c r="H1647" s="33">
        <v>0.90618518730715003</v>
      </c>
      <c r="I1647" s="33">
        <v>0.83584685857089003</v>
      </c>
      <c r="J1647" s="33">
        <v>6.2655776890000001E-4</v>
      </c>
      <c r="K1647" s="33">
        <v>6.2655776890000001E-4</v>
      </c>
      <c r="L1647" s="33">
        <v>9.6297701076799996E-3</v>
      </c>
      <c r="M1647" s="33">
        <v>4.3046487196E-4</v>
      </c>
      <c r="N1647" s="33">
        <v>2.835293772947E-2</v>
      </c>
      <c r="O1647" s="33">
        <v>2.835293772947E-2</v>
      </c>
      <c r="P1647" s="33">
        <v>1.060302234154E-2</v>
      </c>
      <c r="Q1647" s="33">
        <v>7.2680247833099999E-3</v>
      </c>
      <c r="R1647" s="33"/>
      <c r="S1647" s="33"/>
      <c r="T1647" s="33">
        <v>1.0866980334099999E-3</v>
      </c>
      <c r="U1647" s="33">
        <v>1.0866980334099999E-3</v>
      </c>
      <c r="V1647" s="33">
        <v>1.441537279155E-2</v>
      </c>
      <c r="W1647" s="33">
        <v>1.441537279155E-2</v>
      </c>
      <c r="X1647" s="33">
        <v>3.88391894952E-3</v>
      </c>
      <c r="Y1647" s="33">
        <v>3.88391894952E-3</v>
      </c>
      <c r="Z1647" s="30" t="s">
        <v>8</v>
      </c>
      <c r="AB1647" s="18">
        <f t="shared" si="51"/>
        <v>-0.17930986620523059</v>
      </c>
      <c r="AD1647" s="28">
        <f t="shared" si="52"/>
        <v>0</v>
      </c>
    </row>
    <row r="1648" spans="1:30">
      <c r="A1648" s="14">
        <v>45287</v>
      </c>
      <c r="B1648" s="33">
        <v>2.868916938313E-2</v>
      </c>
      <c r="C1648" s="33">
        <v>2.868916938313E-2</v>
      </c>
      <c r="D1648" s="33">
        <v>0.15177649541388999</v>
      </c>
      <c r="E1648" s="33">
        <v>0.15177649541388999</v>
      </c>
      <c r="F1648" s="33">
        <v>1.2248919861255401</v>
      </c>
      <c r="G1648" s="33">
        <v>1.2248919861255401</v>
      </c>
      <c r="H1648" s="33">
        <v>0.36291233899988001</v>
      </c>
      <c r="I1648" s="33">
        <v>0.36291233899988001</v>
      </c>
      <c r="J1648" s="33">
        <v>1.6837014934999999E-4</v>
      </c>
      <c r="K1648" s="33">
        <v>1.6837014934999999E-4</v>
      </c>
      <c r="L1648" s="33">
        <v>2.7423321563299998E-3</v>
      </c>
      <c r="M1648" s="33">
        <v>2.7423321563299998E-3</v>
      </c>
      <c r="N1648" s="33">
        <v>1.342369611421E-2</v>
      </c>
      <c r="O1648" s="33">
        <v>1.342369611421E-2</v>
      </c>
      <c r="P1648" s="33">
        <v>4.3106152994099997E-3</v>
      </c>
      <c r="Q1648" s="33">
        <v>4.3106152994099997E-3</v>
      </c>
      <c r="R1648" s="33"/>
      <c r="S1648" s="33"/>
      <c r="T1648" s="33">
        <v>1.89645363171E-3</v>
      </c>
      <c r="U1648" s="33">
        <v>1.89645363171E-3</v>
      </c>
      <c r="V1648" s="33">
        <v>6.0988115656499999E-3</v>
      </c>
      <c r="W1648" s="33">
        <v>6.0988115656499999E-3</v>
      </c>
      <c r="X1648" s="33">
        <v>2.1640380098100001E-3</v>
      </c>
      <c r="Y1648" s="33">
        <v>2.1640380098100001E-3</v>
      </c>
      <c r="Z1648" s="30" t="s">
        <v>8</v>
      </c>
      <c r="AB1648" s="18">
        <f t="shared" si="51"/>
        <v>-1.0135939642392353</v>
      </c>
      <c r="AD1648" s="28">
        <f t="shared" si="52"/>
        <v>0</v>
      </c>
    </row>
    <row r="1649" spans="1:30">
      <c r="A1649" s="14">
        <v>45288</v>
      </c>
      <c r="B1649" s="33">
        <v>4.1678512380999999E-4</v>
      </c>
      <c r="C1649" s="33">
        <v>4.1678512380999999E-4</v>
      </c>
      <c r="D1649" s="33">
        <v>4.0596148694010001E-2</v>
      </c>
      <c r="E1649" s="33">
        <v>4.0596148694010001E-2</v>
      </c>
      <c r="F1649" s="33">
        <v>0.18050769338259001</v>
      </c>
      <c r="G1649" s="33">
        <v>0.18050769338259001</v>
      </c>
      <c r="H1649" s="33">
        <v>5.8582898861509997E-2</v>
      </c>
      <c r="I1649" s="33">
        <v>5.8582898861509997E-2</v>
      </c>
      <c r="J1649" s="33">
        <v>2.7601663799999999E-6</v>
      </c>
      <c r="K1649" s="33">
        <v>2.7601663799999999E-6</v>
      </c>
      <c r="L1649" s="33">
        <v>8.1878632988E-4</v>
      </c>
      <c r="M1649" s="33">
        <v>8.1878632988E-4</v>
      </c>
      <c r="N1649" s="33">
        <v>1.01421478365E-3</v>
      </c>
      <c r="O1649" s="33">
        <v>1.01421478365E-3</v>
      </c>
      <c r="P1649" s="33">
        <v>5.4346491622999998E-4</v>
      </c>
      <c r="Q1649" s="33">
        <v>5.4346491622999998E-4</v>
      </c>
      <c r="R1649" s="33"/>
      <c r="S1649" s="33"/>
      <c r="T1649" s="33">
        <v>1.5051219299999999E-5</v>
      </c>
      <c r="U1649" s="33">
        <v>1.5051219299999999E-5</v>
      </c>
      <c r="V1649" s="33">
        <v>1.3301990340169999E-2</v>
      </c>
      <c r="W1649" s="33">
        <v>1.3301990340169999E-2</v>
      </c>
      <c r="X1649" s="33">
        <v>3.2258680569799999E-3</v>
      </c>
      <c r="Y1649" s="33">
        <v>3.2258680569799999E-3</v>
      </c>
      <c r="Z1649" s="30" t="s">
        <v>8</v>
      </c>
      <c r="AB1649" s="18">
        <f t="shared" si="51"/>
        <v>-2.8373124532912124</v>
      </c>
      <c r="AD1649" s="28">
        <f t="shared" si="52"/>
        <v>0</v>
      </c>
    </row>
    <row r="1650" spans="1:30">
      <c r="A1650" s="14">
        <v>45289</v>
      </c>
      <c r="B1650" s="33">
        <v>2.3737430892000001E-4</v>
      </c>
      <c r="C1650" s="33">
        <v>2.3737430892000001E-4</v>
      </c>
      <c r="D1650" s="33">
        <v>1.1965719342919999E-2</v>
      </c>
      <c r="E1650" s="33">
        <v>1.1965719342919999E-2</v>
      </c>
      <c r="F1650" s="33">
        <v>0.79985936221666998</v>
      </c>
      <c r="G1650" s="33">
        <v>0.62346712704505003</v>
      </c>
      <c r="H1650" s="33">
        <v>0.19807768383547</v>
      </c>
      <c r="I1650" s="33">
        <v>0.15537312740595999</v>
      </c>
      <c r="J1650" s="33">
        <v>2.7601663799999999E-6</v>
      </c>
      <c r="K1650" s="33">
        <v>2.7601663799999999E-6</v>
      </c>
      <c r="L1650" s="33">
        <v>1.0535853509E-4</v>
      </c>
      <c r="M1650" s="33">
        <v>1.0535853509E-4</v>
      </c>
      <c r="N1650" s="33">
        <v>9.8311219694700008E-3</v>
      </c>
      <c r="O1650" s="33">
        <v>2.85332425799E-3</v>
      </c>
      <c r="P1650" s="33">
        <v>2.4194010427299999E-3</v>
      </c>
      <c r="Q1650" s="33">
        <v>7.3007636336999996E-4</v>
      </c>
      <c r="R1650" s="33">
        <v>1.3800831910000001E-5</v>
      </c>
      <c r="S1650" s="33">
        <v>1.3800831910000001E-5</v>
      </c>
      <c r="T1650" s="33">
        <v>8.4557750023299995E-3</v>
      </c>
      <c r="U1650" s="33">
        <v>8.4557750023299995E-3</v>
      </c>
      <c r="V1650" s="33">
        <v>1.9328679965649999E-2</v>
      </c>
      <c r="W1650" s="33">
        <v>1.9328679965649999E-2</v>
      </c>
      <c r="X1650" s="33">
        <v>7.7503771788400002E-3</v>
      </c>
      <c r="Y1650" s="33">
        <v>7.7503771788400002E-3</v>
      </c>
      <c r="Z1650" s="30" t="s">
        <v>8</v>
      </c>
      <c r="AB1650" s="18">
        <f t="shared" si="51"/>
        <v>-1.861925781317469</v>
      </c>
      <c r="AD1650" s="28">
        <f t="shared" si="52"/>
        <v>0</v>
      </c>
    </row>
    <row r="1651" spans="1:30">
      <c r="A1651" s="14">
        <v>45290</v>
      </c>
      <c r="B1651" s="33">
        <v>7.2868392507000003E-4</v>
      </c>
      <c r="C1651" s="33">
        <v>7.2868392507000003E-4</v>
      </c>
      <c r="D1651" s="33">
        <v>0.52694619791149</v>
      </c>
      <c r="E1651" s="33">
        <v>0.52694619791149</v>
      </c>
      <c r="F1651" s="33">
        <v>0.58792904102610999</v>
      </c>
      <c r="G1651" s="33">
        <v>0.58792904102610999</v>
      </c>
      <c r="H1651" s="33">
        <v>0.33365799359955001</v>
      </c>
      <c r="I1651" s="33">
        <v>0.33365799359955001</v>
      </c>
      <c r="J1651" s="33">
        <v>8.2804991499999994E-6</v>
      </c>
      <c r="K1651" s="33">
        <v>8.2804991499999994E-6</v>
      </c>
      <c r="L1651" s="33">
        <v>2.1282424089200001E-3</v>
      </c>
      <c r="M1651" s="33">
        <v>2.1282424089200001E-3</v>
      </c>
      <c r="N1651" s="33">
        <v>2.84881663673E-3</v>
      </c>
      <c r="O1651" s="33">
        <v>2.84881663673E-3</v>
      </c>
      <c r="P1651" s="33">
        <v>1.4645179067900001E-3</v>
      </c>
      <c r="Q1651" s="33">
        <v>1.4645179067900001E-3</v>
      </c>
      <c r="R1651" s="33">
        <v>1.6301542656989999E-2</v>
      </c>
      <c r="S1651" s="33">
        <v>1.6301542656989999E-2</v>
      </c>
      <c r="T1651" s="33"/>
      <c r="U1651" s="33"/>
      <c r="V1651" s="33">
        <v>1.368063052606E-2</v>
      </c>
      <c r="W1651" s="33">
        <v>1.368063052606E-2</v>
      </c>
      <c r="X1651" s="33">
        <v>9.7572687068399992E-3</v>
      </c>
      <c r="Y1651" s="33">
        <v>9.7572687068399992E-3</v>
      </c>
      <c r="Z1651" s="30" t="s">
        <v>8</v>
      </c>
      <c r="AB1651" s="18">
        <f t="shared" si="51"/>
        <v>-1.0976387818809974</v>
      </c>
      <c r="AD1651" s="28">
        <f t="shared" si="52"/>
        <v>0</v>
      </c>
    </row>
    <row r="1652" spans="1:30">
      <c r="A1652" s="14">
        <v>45291</v>
      </c>
      <c r="B1652" s="33">
        <v>2.970767077839E-2</v>
      </c>
      <c r="C1652" s="33">
        <v>2.970767077839E-2</v>
      </c>
      <c r="D1652" s="33">
        <v>3.1297505410909997E-2</v>
      </c>
      <c r="E1652" s="33">
        <v>3.1297505410909997E-2</v>
      </c>
      <c r="F1652" s="33">
        <v>2.4471875824049999E-2</v>
      </c>
      <c r="G1652" s="33">
        <v>2.4471875824049999E-2</v>
      </c>
      <c r="H1652" s="33">
        <v>2.90164430876E-2</v>
      </c>
      <c r="I1652" s="33">
        <v>2.90164430876E-2</v>
      </c>
      <c r="J1652" s="33">
        <v>2.5669547360000002E-4</v>
      </c>
      <c r="K1652" s="33">
        <v>2.5669547360000002E-4</v>
      </c>
      <c r="L1652" s="33">
        <v>2.9500389827E-4</v>
      </c>
      <c r="M1652" s="33">
        <v>2.9500389827E-4</v>
      </c>
      <c r="N1652" s="33">
        <v>1.6678198663999999E-4</v>
      </c>
      <c r="O1652" s="33">
        <v>1.6678198663999999E-4</v>
      </c>
      <c r="P1652" s="33">
        <v>2.4881526285000001E-4</v>
      </c>
      <c r="Q1652" s="33">
        <v>2.4881526285000001E-4</v>
      </c>
      <c r="R1652" s="33"/>
      <c r="S1652" s="33"/>
      <c r="T1652" s="33"/>
      <c r="U1652" s="33"/>
      <c r="V1652" s="33">
        <v>1.1764891490299999E-3</v>
      </c>
      <c r="W1652" s="33">
        <v>1.1764891490299999E-3</v>
      </c>
      <c r="X1652" s="33">
        <v>2.8482799825999997E-4</v>
      </c>
      <c r="Y1652" s="33">
        <v>2.8482799825999997E-4</v>
      </c>
      <c r="Z1652" s="30" t="s">
        <v>8</v>
      </c>
      <c r="AB1652" s="18">
        <f t="shared" si="51"/>
        <v>-3.5398926066604495</v>
      </c>
      <c r="AD1652" s="28">
        <f t="shared" si="52"/>
        <v>0</v>
      </c>
    </row>
    <row r="1653" spans="1:30">
      <c r="A1653" s="14">
        <v>45292</v>
      </c>
      <c r="B1653" s="33">
        <v>0.10605663309384</v>
      </c>
      <c r="C1653" s="33">
        <v>0.10605663309384</v>
      </c>
      <c r="D1653" s="33">
        <v>1.134861935165E-2</v>
      </c>
      <c r="E1653" s="33">
        <v>1.134861935165E-2</v>
      </c>
      <c r="F1653" s="33">
        <v>1.256724807468E-2</v>
      </c>
      <c r="G1653" s="33">
        <v>1.256724807468E-2</v>
      </c>
      <c r="H1653" s="33">
        <v>4.9088632252680002E-2</v>
      </c>
      <c r="I1653" s="33">
        <v>4.9088632252680002E-2</v>
      </c>
      <c r="J1653" s="33">
        <v>5.3547227826999998E-4</v>
      </c>
      <c r="K1653" s="33">
        <v>5.3547227826999998E-4</v>
      </c>
      <c r="L1653" s="33">
        <v>4.2143414039999998E-5</v>
      </c>
      <c r="M1653" s="33">
        <v>4.2143414039999998E-5</v>
      </c>
      <c r="N1653" s="33">
        <v>1.0818291026E-4</v>
      </c>
      <c r="O1653" s="33">
        <v>1.0818291026E-4</v>
      </c>
      <c r="P1653" s="33">
        <v>2.5318044290000003E-4</v>
      </c>
      <c r="Q1653" s="33">
        <v>2.5318044290000003E-4</v>
      </c>
      <c r="R1653" s="33"/>
      <c r="S1653" s="33"/>
      <c r="T1653" s="33"/>
      <c r="U1653" s="33"/>
      <c r="V1653" s="33">
        <v>1.11338245138E-3</v>
      </c>
      <c r="W1653" s="33">
        <v>1.11338245138E-3</v>
      </c>
      <c r="X1653" s="33">
        <v>2.6954986809000001E-4</v>
      </c>
      <c r="Y1653" s="33">
        <v>2.6954986809000001E-4</v>
      </c>
      <c r="Z1653" s="30" t="s">
        <v>8</v>
      </c>
      <c r="AB1653" s="18">
        <f t="shared" si="51"/>
        <v>-3.0141277933357746</v>
      </c>
      <c r="AD1653" s="28">
        <f t="shared" si="52"/>
        <v>0</v>
      </c>
    </row>
    <row r="1654" spans="1:30">
      <c r="A1654" s="14">
        <v>45293</v>
      </c>
      <c r="B1654" s="33">
        <v>0.85056735219999002</v>
      </c>
      <c r="C1654" s="33">
        <v>0.85056735219999002</v>
      </c>
      <c r="D1654" s="33">
        <v>4.81789529769806</v>
      </c>
      <c r="E1654" s="33">
        <v>4.81789529769806</v>
      </c>
      <c r="F1654" s="33">
        <v>46.608425194898302</v>
      </c>
      <c r="G1654" s="33">
        <v>46.608425194898302</v>
      </c>
      <c r="H1654" s="33">
        <v>13.366807716546999</v>
      </c>
      <c r="I1654" s="33">
        <v>13.366807716546999</v>
      </c>
      <c r="J1654" s="33">
        <v>1.51533134417E-3</v>
      </c>
      <c r="K1654" s="33">
        <v>1.51533134417E-3</v>
      </c>
      <c r="L1654" s="33">
        <v>1.7679162188929998E-2</v>
      </c>
      <c r="M1654" s="33">
        <v>1.7679162188929998E-2</v>
      </c>
      <c r="N1654" s="33">
        <v>0.35122934100830999</v>
      </c>
      <c r="O1654" s="33">
        <v>0.35122934100830999</v>
      </c>
      <c r="P1654" s="33">
        <v>9.2040912650019999E-2</v>
      </c>
      <c r="Q1654" s="33">
        <v>9.2040912650019999E-2</v>
      </c>
      <c r="R1654" s="33">
        <v>2.0808894360150001E-2</v>
      </c>
      <c r="S1654" s="33">
        <v>2.0808894360150001E-2</v>
      </c>
      <c r="T1654" s="33">
        <v>3.059611859157E-2</v>
      </c>
      <c r="U1654" s="33">
        <v>3.059611859157E-2</v>
      </c>
      <c r="V1654" s="33">
        <v>0.20059365372002999</v>
      </c>
      <c r="W1654" s="33">
        <v>0.20059365372002999</v>
      </c>
      <c r="X1654" s="33">
        <v>6.7882914958109997E-2</v>
      </c>
      <c r="Y1654" s="33">
        <v>6.7882914958109997E-2</v>
      </c>
      <c r="Z1654" s="30" t="s">
        <v>9</v>
      </c>
      <c r="AB1654" s="18">
        <f t="shared" si="51"/>
        <v>2.5927745979488628</v>
      </c>
      <c r="AD1654" s="28">
        <f t="shared" si="52"/>
        <v>0</v>
      </c>
    </row>
    <row r="1655" spans="1:30">
      <c r="A1655" s="14">
        <v>45294</v>
      </c>
      <c r="B1655" s="33">
        <v>0.45032942585779001</v>
      </c>
      <c r="C1655" s="33">
        <v>0.45032942585779001</v>
      </c>
      <c r="D1655" s="33">
        <v>0.10252288537894</v>
      </c>
      <c r="E1655" s="33">
        <v>0.10252288537894</v>
      </c>
      <c r="F1655" s="33">
        <v>4.89275692877733</v>
      </c>
      <c r="G1655" s="33">
        <v>4.89275692877733</v>
      </c>
      <c r="H1655" s="33">
        <v>1.3997517303846601</v>
      </c>
      <c r="I1655" s="33">
        <v>1.3997517303846601</v>
      </c>
      <c r="J1655" s="33">
        <v>3.4971308070499999E-3</v>
      </c>
      <c r="K1655" s="33">
        <v>3.4971308070499999E-3</v>
      </c>
      <c r="L1655" s="33">
        <v>3.0704487370999999E-4</v>
      </c>
      <c r="M1655" s="33">
        <v>3.0704487370999999E-4</v>
      </c>
      <c r="N1655" s="33">
        <v>2.8461120639719999E-2</v>
      </c>
      <c r="O1655" s="33">
        <v>2.8461120639719999E-2</v>
      </c>
      <c r="P1655" s="33">
        <v>8.3844195811099993E-3</v>
      </c>
      <c r="Q1655" s="33">
        <v>8.3844195811099993E-3</v>
      </c>
      <c r="R1655" s="33">
        <v>1.6320863821670001E-2</v>
      </c>
      <c r="S1655" s="33">
        <v>1.6320863821670001E-2</v>
      </c>
      <c r="T1655" s="33">
        <v>1.476223588873E-2</v>
      </c>
      <c r="U1655" s="33">
        <v>1.476223588873E-2</v>
      </c>
      <c r="V1655" s="33">
        <v>2.157347535345E-2</v>
      </c>
      <c r="W1655" s="33">
        <v>2.157347535345E-2</v>
      </c>
      <c r="X1655" s="33">
        <v>1.7027476080180001E-2</v>
      </c>
      <c r="Y1655" s="33">
        <v>1.7027476080180001E-2</v>
      </c>
      <c r="Z1655" s="30" t="s">
        <v>8</v>
      </c>
      <c r="AB1655" s="18">
        <f t="shared" si="51"/>
        <v>0.33629488545589614</v>
      </c>
      <c r="AD1655" s="28">
        <f t="shared" si="52"/>
        <v>0</v>
      </c>
    </row>
    <row r="1656" spans="1:30">
      <c r="A1656" s="14">
        <v>45295</v>
      </c>
      <c r="B1656" s="33">
        <v>1.67407403318272</v>
      </c>
      <c r="C1656" s="33">
        <v>1.67407403318272</v>
      </c>
      <c r="D1656" s="33">
        <v>3.65635056095894</v>
      </c>
      <c r="E1656" s="33">
        <v>3.65635056095894</v>
      </c>
      <c r="F1656" s="33">
        <v>1.62941493329848</v>
      </c>
      <c r="G1656" s="33">
        <v>1.62941493329848</v>
      </c>
      <c r="H1656" s="33">
        <v>2.38189105056242</v>
      </c>
      <c r="I1656" s="33">
        <v>2.38189105056242</v>
      </c>
      <c r="J1656" s="33">
        <v>2.348901591788E-2</v>
      </c>
      <c r="K1656" s="33">
        <v>2.348901591788E-2</v>
      </c>
      <c r="L1656" s="33">
        <v>2.235106065942E-2</v>
      </c>
      <c r="M1656" s="33">
        <v>2.235106065942E-2</v>
      </c>
      <c r="N1656" s="33">
        <v>2.522915619584E-2</v>
      </c>
      <c r="O1656" s="33">
        <v>2.522915619584E-2</v>
      </c>
      <c r="P1656" s="33">
        <v>2.3497764209340001E-2</v>
      </c>
      <c r="Q1656" s="33">
        <v>2.3497764209340001E-2</v>
      </c>
      <c r="R1656" s="33"/>
      <c r="S1656" s="33"/>
      <c r="T1656" s="33">
        <v>7.3269335548900002E-3</v>
      </c>
      <c r="U1656" s="33">
        <v>7.3269335548900002E-3</v>
      </c>
      <c r="V1656" s="33">
        <v>1.1629662852499999E-3</v>
      </c>
      <c r="W1656" s="33">
        <v>1.1629662852499999E-3</v>
      </c>
      <c r="X1656" s="33">
        <v>2.9377661736699999E-3</v>
      </c>
      <c r="Y1656" s="33">
        <v>2.9377661736699999E-3</v>
      </c>
      <c r="Z1656" s="30" t="s">
        <v>8</v>
      </c>
      <c r="AB1656" s="18">
        <f t="shared" si="51"/>
        <v>0.86789473124828243</v>
      </c>
      <c r="AD1656" s="28">
        <f t="shared" si="52"/>
        <v>0</v>
      </c>
    </row>
    <row r="1657" spans="1:30">
      <c r="A1657" s="14">
        <v>45296</v>
      </c>
      <c r="B1657" s="33">
        <v>0.70012724367025003</v>
      </c>
      <c r="C1657" s="33">
        <v>0.70012724367025003</v>
      </c>
      <c r="D1657" s="33">
        <v>2.6836324010610001E-2</v>
      </c>
      <c r="E1657" s="33">
        <v>2.6836324010610001E-2</v>
      </c>
      <c r="F1657" s="33">
        <v>8.9769277405769995E-2</v>
      </c>
      <c r="G1657" s="33">
        <v>8.9769277405769995E-2</v>
      </c>
      <c r="H1657" s="33">
        <v>0.30827338031357998</v>
      </c>
      <c r="I1657" s="33">
        <v>0.30827338031357998</v>
      </c>
      <c r="J1657" s="33">
        <v>5.7687477401099996E-3</v>
      </c>
      <c r="K1657" s="33">
        <v>5.7687477401099996E-3</v>
      </c>
      <c r="L1657" s="33">
        <v>2.4683999651000001E-4</v>
      </c>
      <c r="M1657" s="33">
        <v>2.4683999651000001E-4</v>
      </c>
      <c r="N1657" s="33">
        <v>4.6428498985000001E-4</v>
      </c>
      <c r="O1657" s="33">
        <v>4.6428498985000001E-4</v>
      </c>
      <c r="P1657" s="33">
        <v>2.4826961534599999E-3</v>
      </c>
      <c r="Q1657" s="33">
        <v>2.4826961534599999E-3</v>
      </c>
      <c r="R1657" s="33"/>
      <c r="S1657" s="33"/>
      <c r="T1657" s="33"/>
      <c r="U1657" s="33"/>
      <c r="V1657" s="33">
        <v>1.1855043915500001E-3</v>
      </c>
      <c r="W1657" s="33">
        <v>1.1855043915500001E-3</v>
      </c>
      <c r="X1657" s="33">
        <v>2.8701058829000003E-4</v>
      </c>
      <c r="Y1657" s="33">
        <v>2.8701058829000003E-4</v>
      </c>
      <c r="Z1657" s="30" t="s">
        <v>8</v>
      </c>
      <c r="AB1657" s="18">
        <f t="shared" si="51"/>
        <v>-1.1767682912703892</v>
      </c>
      <c r="AD1657" s="28">
        <f t="shared" si="52"/>
        <v>0</v>
      </c>
    </row>
    <row r="1658" spans="1:30">
      <c r="A1658" s="14">
        <v>45297</v>
      </c>
      <c r="B1658" s="33">
        <v>1.8217098126680001E-2</v>
      </c>
      <c r="C1658" s="33">
        <v>1.8217098126680001E-2</v>
      </c>
      <c r="D1658" s="33">
        <v>4.1186156490539999E-2</v>
      </c>
      <c r="E1658" s="33">
        <v>4.1186156490539999E-2</v>
      </c>
      <c r="F1658" s="33">
        <v>0.13015305627991</v>
      </c>
      <c r="G1658" s="33">
        <v>0.13015305627991</v>
      </c>
      <c r="H1658" s="33">
        <v>5.3643697634889999E-2</v>
      </c>
      <c r="I1658" s="33">
        <v>5.3643697634889999E-2</v>
      </c>
      <c r="J1658" s="33">
        <v>2.3737430892000001E-4</v>
      </c>
      <c r="K1658" s="33">
        <v>2.3737430892000001E-4</v>
      </c>
      <c r="L1658" s="33">
        <v>2.0469658247E-4</v>
      </c>
      <c r="M1658" s="33">
        <v>2.0469658247E-4</v>
      </c>
      <c r="N1658" s="33">
        <v>1.0592909962500001E-3</v>
      </c>
      <c r="O1658" s="33">
        <v>1.0592909962500001E-3</v>
      </c>
      <c r="P1658" s="33">
        <v>4.2451375986999999E-4</v>
      </c>
      <c r="Q1658" s="33">
        <v>4.2451375986999999E-4</v>
      </c>
      <c r="R1658" s="33"/>
      <c r="S1658" s="33"/>
      <c r="T1658" s="33">
        <v>1.7119256831000001E-2</v>
      </c>
      <c r="U1658" s="33">
        <v>1.7119256831000001E-2</v>
      </c>
      <c r="V1658" s="33">
        <v>2.0748580662759999E-2</v>
      </c>
      <c r="W1658" s="33">
        <v>2.0748580662759999E-2</v>
      </c>
      <c r="X1658" s="33">
        <v>1.122942567872E-2</v>
      </c>
      <c r="Y1658" s="33">
        <v>1.122942567872E-2</v>
      </c>
      <c r="Z1658" s="30" t="s">
        <v>8</v>
      </c>
      <c r="AB1658" s="18">
        <f t="shared" si="51"/>
        <v>-2.925391288662452</v>
      </c>
      <c r="AD1658" s="28">
        <f t="shared" si="52"/>
        <v>0</v>
      </c>
    </row>
    <row r="1659" spans="1:30">
      <c r="A1659" s="14">
        <v>45298</v>
      </c>
      <c r="B1659" s="33">
        <v>0.24105913104442001</v>
      </c>
      <c r="C1659" s="33">
        <v>2.9497898133300001E-2</v>
      </c>
      <c r="D1659" s="33">
        <v>0.20048525131021</v>
      </c>
      <c r="E1659" s="33">
        <v>0.20048525131021</v>
      </c>
      <c r="F1659" s="33">
        <v>1.08443901526506</v>
      </c>
      <c r="G1659" s="33">
        <v>1.0449883139918801</v>
      </c>
      <c r="H1659" s="33">
        <v>0.43053225185998001</v>
      </c>
      <c r="I1659" s="33">
        <v>0.33733565779170999</v>
      </c>
      <c r="J1659" s="33">
        <v>8.9180975829200003E-3</v>
      </c>
      <c r="K1659" s="33">
        <v>1.4352865190999999E-4</v>
      </c>
      <c r="L1659" s="33">
        <v>7.5527018443800002E-3</v>
      </c>
      <c r="M1659" s="33">
        <v>7.5527018443800002E-3</v>
      </c>
      <c r="N1659" s="33">
        <v>1.171981527768E-2</v>
      </c>
      <c r="O1659" s="33">
        <v>9.7815381355999993E-3</v>
      </c>
      <c r="P1659" s="33">
        <v>9.1014004043200002E-3</v>
      </c>
      <c r="Q1659" s="33">
        <v>5.1629167041799999E-3</v>
      </c>
      <c r="R1659" s="33">
        <v>5.9702398860600001E-3</v>
      </c>
      <c r="S1659" s="33">
        <v>5.9702398860600001E-3</v>
      </c>
      <c r="T1659" s="33">
        <v>1.1502141788510001E-2</v>
      </c>
      <c r="U1659" s="33">
        <v>1.1502141788510001E-2</v>
      </c>
      <c r="V1659" s="33">
        <v>8.5870185015299999E-3</v>
      </c>
      <c r="W1659" s="33">
        <v>8.5870185015299999E-3</v>
      </c>
      <c r="X1659" s="33">
        <v>8.6092263536799996E-3</v>
      </c>
      <c r="Y1659" s="33">
        <v>8.6092263536799996E-3</v>
      </c>
      <c r="Z1659" s="30" t="s">
        <v>8</v>
      </c>
      <c r="AB1659" s="18">
        <f t="shared" si="51"/>
        <v>-1.0866768271396892</v>
      </c>
      <c r="AD1659" s="28">
        <f t="shared" si="52"/>
        <v>0</v>
      </c>
    </row>
    <row r="1660" spans="1:30">
      <c r="A1660" s="14">
        <v>45299</v>
      </c>
      <c r="B1660" s="33">
        <v>0.71586295221875995</v>
      </c>
      <c r="C1660" s="33">
        <v>0.71586295221875995</v>
      </c>
      <c r="D1660" s="33">
        <v>0.48502554191914998</v>
      </c>
      <c r="E1660" s="33">
        <v>0.18136117206854999</v>
      </c>
      <c r="F1660" s="33">
        <v>1.0199710159952899</v>
      </c>
      <c r="G1660" s="33">
        <v>1.0199710159952899</v>
      </c>
      <c r="H1660" s="33">
        <v>0.70580268840525995</v>
      </c>
      <c r="I1660" s="33">
        <v>0.59571612142840003</v>
      </c>
      <c r="J1660" s="33">
        <v>9.2879598782200003E-3</v>
      </c>
      <c r="K1660" s="33">
        <v>9.2879598782200003E-3</v>
      </c>
      <c r="L1660" s="33">
        <v>7.7513779391299997E-3</v>
      </c>
      <c r="M1660" s="33">
        <v>4.575570667E-4</v>
      </c>
      <c r="N1660" s="33">
        <v>1.4825566326270001E-2</v>
      </c>
      <c r="O1660" s="33">
        <v>1.4825566326270001E-2</v>
      </c>
      <c r="P1660" s="33">
        <v>1.0071561670450001E-2</v>
      </c>
      <c r="Q1660" s="33">
        <v>7.4273538551399999E-3</v>
      </c>
      <c r="R1660" s="33"/>
      <c r="S1660" s="33"/>
      <c r="T1660" s="33">
        <v>1.6739966104649999E-2</v>
      </c>
      <c r="U1660" s="33">
        <v>1.6739966104649999E-2</v>
      </c>
      <c r="V1660" s="33">
        <v>1.5262805588549999E-2</v>
      </c>
      <c r="W1660" s="33">
        <v>1.5262805588549999E-2</v>
      </c>
      <c r="X1660" s="33">
        <v>9.7638164769199998E-3</v>
      </c>
      <c r="Y1660" s="33">
        <v>9.7638164769199998E-3</v>
      </c>
      <c r="Z1660" s="30" t="s">
        <v>8</v>
      </c>
      <c r="AB1660" s="18">
        <f t="shared" si="51"/>
        <v>-0.51799103171486671</v>
      </c>
      <c r="AD1660" s="28">
        <f t="shared" si="52"/>
        <v>0</v>
      </c>
    </row>
    <row r="1661" spans="1:30">
      <c r="A1661" s="14">
        <v>45300</v>
      </c>
      <c r="B1661" s="33">
        <v>2.578547434839E-2</v>
      </c>
      <c r="C1661" s="33">
        <v>2.578547434839E-2</v>
      </c>
      <c r="D1661" s="33">
        <v>0.78887353664519999</v>
      </c>
      <c r="E1661" s="33">
        <v>0.78887353664519999</v>
      </c>
      <c r="F1661" s="33">
        <v>0.3730732736374</v>
      </c>
      <c r="G1661" s="33">
        <v>6.4355308738250003E-2</v>
      </c>
      <c r="H1661" s="33">
        <v>0.38650395458030001</v>
      </c>
      <c r="I1661" s="33">
        <v>0.31176334176359</v>
      </c>
      <c r="J1661" s="33">
        <v>1.0764648892999999E-4</v>
      </c>
      <c r="K1661" s="33">
        <v>1.0764648892999999E-4</v>
      </c>
      <c r="L1661" s="33">
        <v>2.14329362822E-3</v>
      </c>
      <c r="M1661" s="33">
        <v>2.14329362822E-3</v>
      </c>
      <c r="N1661" s="33">
        <v>1.680891968095E-2</v>
      </c>
      <c r="O1661" s="33">
        <v>2.2988868428999999E-4</v>
      </c>
      <c r="P1661" s="33">
        <v>4.8890016560399997E-3</v>
      </c>
      <c r="Q1661" s="33">
        <v>8.7521860002999995E-4</v>
      </c>
      <c r="R1661" s="33"/>
      <c r="S1661" s="33"/>
      <c r="T1661" s="33"/>
      <c r="U1661" s="33"/>
      <c r="V1661" s="33">
        <v>4.463446572292E-2</v>
      </c>
      <c r="W1661" s="33">
        <v>2.9340106785550001E-2</v>
      </c>
      <c r="X1661" s="33">
        <v>1.0806003213860001E-2</v>
      </c>
      <c r="Y1661" s="33">
        <v>7.1032392364199998E-3</v>
      </c>
      <c r="Z1661" s="30" t="s">
        <v>8</v>
      </c>
      <c r="AB1661" s="18">
        <f t="shared" si="51"/>
        <v>-1.1655108989829897</v>
      </c>
      <c r="AD1661" s="28">
        <f t="shared" si="52"/>
        <v>0</v>
      </c>
    </row>
    <row r="1662" spans="1:30">
      <c r="A1662" s="14">
        <v>45301</v>
      </c>
      <c r="B1662" s="33">
        <v>9.0340245710000006E-3</v>
      </c>
      <c r="C1662" s="33">
        <v>9.0340245710000006E-3</v>
      </c>
      <c r="D1662" s="33">
        <v>1.376283492726E-2</v>
      </c>
      <c r="E1662" s="33">
        <v>1.376283492726E-2</v>
      </c>
      <c r="F1662" s="33">
        <v>0.15621612240895999</v>
      </c>
      <c r="G1662" s="33">
        <v>0.15621612240895999</v>
      </c>
      <c r="H1662" s="33">
        <v>4.638112932664E-2</v>
      </c>
      <c r="I1662" s="33">
        <v>4.638112932664E-2</v>
      </c>
      <c r="J1662" s="33">
        <v>6.0723660419999999E-5</v>
      </c>
      <c r="K1662" s="33">
        <v>6.0723660419999999E-5</v>
      </c>
      <c r="L1662" s="33">
        <v>5.1174145620000001E-5</v>
      </c>
      <c r="M1662" s="33">
        <v>5.1174145620000001E-5</v>
      </c>
      <c r="N1662" s="33">
        <v>8.6095566078E-4</v>
      </c>
      <c r="O1662" s="33">
        <v>8.6095566078E-4</v>
      </c>
      <c r="P1662" s="33">
        <v>2.5099785288E-4</v>
      </c>
      <c r="Q1662" s="33">
        <v>2.5099785288E-4</v>
      </c>
      <c r="R1662" s="33">
        <v>1.6417469645070001E-2</v>
      </c>
      <c r="S1662" s="33">
        <v>1.6417469645070001E-2</v>
      </c>
      <c r="T1662" s="33"/>
      <c r="U1662" s="33"/>
      <c r="V1662" s="33">
        <v>1.5325912286199999E-3</v>
      </c>
      <c r="W1662" s="33">
        <v>1.5325912286199999E-3</v>
      </c>
      <c r="X1662" s="33">
        <v>6.8620630386600004E-3</v>
      </c>
      <c r="Y1662" s="33">
        <v>6.8620630386600004E-3</v>
      </c>
      <c r="Z1662" s="30" t="s">
        <v>8</v>
      </c>
      <c r="AB1662" s="18">
        <f t="shared" si="51"/>
        <v>-3.0708625980195423</v>
      </c>
      <c r="AD1662" s="28">
        <f t="shared" si="52"/>
        <v>0</v>
      </c>
    </row>
    <row r="1663" spans="1:30">
      <c r="A1663" s="14">
        <v>45302</v>
      </c>
      <c r="B1663" s="33">
        <v>4.0367433348880002E-2</v>
      </c>
      <c r="C1663" s="33">
        <v>4.0367433348880002E-2</v>
      </c>
      <c r="D1663" s="33">
        <v>2.218248700327E-2</v>
      </c>
      <c r="E1663" s="33">
        <v>2.218248700327E-2</v>
      </c>
      <c r="F1663" s="33">
        <v>0.60837561106440996</v>
      </c>
      <c r="G1663" s="33">
        <v>8.1267903708189995E-2</v>
      </c>
      <c r="H1663" s="33">
        <v>0.17128966516340999</v>
      </c>
      <c r="I1663" s="33">
        <v>4.3676900285650001E-2</v>
      </c>
      <c r="J1663" s="33">
        <v>4.6646811870000002E-4</v>
      </c>
      <c r="K1663" s="33">
        <v>4.6646811870000002E-4</v>
      </c>
      <c r="L1663" s="33">
        <v>2.7694243511000002E-4</v>
      </c>
      <c r="M1663" s="33">
        <v>2.7694243511000002E-4</v>
      </c>
      <c r="N1663" s="33">
        <v>2.8835253204359999E-2</v>
      </c>
      <c r="O1663" s="33">
        <v>6.6262032532000005E-4</v>
      </c>
      <c r="P1663" s="33">
        <v>7.2658421932800003E-3</v>
      </c>
      <c r="Q1663" s="33">
        <v>4.4524836510000001E-4</v>
      </c>
      <c r="R1663" s="33"/>
      <c r="S1663" s="33"/>
      <c r="T1663" s="33">
        <v>1.91451509487E-3</v>
      </c>
      <c r="U1663" s="33">
        <v>1.91451509487E-3</v>
      </c>
      <c r="V1663" s="33"/>
      <c r="W1663" s="33"/>
      <c r="X1663" s="33">
        <v>6.9406362796000005E-4</v>
      </c>
      <c r="Y1663" s="33">
        <v>6.9406362796000005E-4</v>
      </c>
      <c r="Z1663" s="30" t="s">
        <v>8</v>
      </c>
      <c r="AB1663" s="18">
        <f t="shared" si="51"/>
        <v>-3.1309359142199269</v>
      </c>
      <c r="AD1663" s="28">
        <f t="shared" si="52"/>
        <v>0</v>
      </c>
    </row>
    <row r="1664" spans="1:30">
      <c r="A1664" s="14">
        <v>45303</v>
      </c>
      <c r="B1664" s="33">
        <v>0.14448918980836001</v>
      </c>
      <c r="C1664" s="33">
        <v>0.14448918980836001</v>
      </c>
      <c r="D1664" s="33">
        <v>0.26021149973358998</v>
      </c>
      <c r="E1664" s="33">
        <v>0.26021149973358998</v>
      </c>
      <c r="F1664" s="33">
        <v>1.7086138388480301</v>
      </c>
      <c r="G1664" s="33">
        <v>1.7086138388480301</v>
      </c>
      <c r="H1664" s="33">
        <v>0.56511620927763995</v>
      </c>
      <c r="I1664" s="33">
        <v>0.56511620927763995</v>
      </c>
      <c r="J1664" s="33">
        <v>4.4438678764E-4</v>
      </c>
      <c r="K1664" s="33">
        <v>4.4438678764E-4</v>
      </c>
      <c r="L1664" s="33">
        <v>7.6761218426000003E-4</v>
      </c>
      <c r="M1664" s="33">
        <v>7.6761218426000003E-4</v>
      </c>
      <c r="N1664" s="33">
        <v>8.1587944817699994E-3</v>
      </c>
      <c r="O1664" s="33">
        <v>8.1587944817699994E-3</v>
      </c>
      <c r="P1664" s="33">
        <v>2.4292226978400002E-3</v>
      </c>
      <c r="Q1664" s="33">
        <v>2.4292226978400002E-3</v>
      </c>
      <c r="R1664" s="33"/>
      <c r="S1664" s="33"/>
      <c r="T1664" s="33">
        <v>3.2570838563599999E-3</v>
      </c>
      <c r="U1664" s="33">
        <v>3.2570838563599999E-3</v>
      </c>
      <c r="V1664" s="33">
        <v>6.0988115656499999E-3</v>
      </c>
      <c r="W1664" s="33">
        <v>6.0988115656499999E-3</v>
      </c>
      <c r="X1664" s="33">
        <v>2.6573033554600002E-3</v>
      </c>
      <c r="Y1664" s="33">
        <v>2.6573033554600002E-3</v>
      </c>
      <c r="Z1664" s="30" t="s">
        <v>8</v>
      </c>
      <c r="AB1664" s="18">
        <f t="shared" si="51"/>
        <v>-0.57072388884753977</v>
      </c>
      <c r="AD1664" s="28">
        <f t="shared" si="52"/>
        <v>0</v>
      </c>
    </row>
    <row r="1665" spans="1:30">
      <c r="A1665" s="14">
        <v>45304</v>
      </c>
      <c r="B1665" s="33">
        <v>2.708827288109E-2</v>
      </c>
      <c r="C1665" s="33">
        <v>2.708827288109E-2</v>
      </c>
      <c r="D1665" s="33">
        <v>5.3392695342250003E-2</v>
      </c>
      <c r="E1665" s="33">
        <v>5.3392695342250003E-2</v>
      </c>
      <c r="F1665" s="33">
        <v>0.50499331745148002</v>
      </c>
      <c r="G1665" s="33">
        <v>0.50499331745148002</v>
      </c>
      <c r="H1665" s="33">
        <v>0.15232514043602999</v>
      </c>
      <c r="I1665" s="33">
        <v>0.15232514043602999</v>
      </c>
      <c r="J1665" s="33">
        <v>8.0044825099999996E-5</v>
      </c>
      <c r="K1665" s="33">
        <v>8.0044825099999996E-5</v>
      </c>
      <c r="L1665" s="33">
        <v>4.1541365265999999E-4</v>
      </c>
      <c r="M1665" s="33">
        <v>4.1541365265999999E-4</v>
      </c>
      <c r="N1665" s="33">
        <v>3.0832129422799998E-3</v>
      </c>
      <c r="O1665" s="33">
        <v>3.0832129422799998E-3</v>
      </c>
      <c r="P1665" s="33">
        <v>9.2869205564999997E-4</v>
      </c>
      <c r="Q1665" s="33">
        <v>9.2869205564999997E-4</v>
      </c>
      <c r="R1665" s="33"/>
      <c r="S1665" s="33"/>
      <c r="T1665" s="33">
        <v>3.3594321475999998E-3</v>
      </c>
      <c r="U1665" s="33">
        <v>3.3594321475999998E-3</v>
      </c>
      <c r="V1665" s="33">
        <v>1.7507600976349999E-2</v>
      </c>
      <c r="W1665" s="33">
        <v>1.7507600976349999E-2</v>
      </c>
      <c r="X1665" s="33">
        <v>5.4564750625399998E-3</v>
      </c>
      <c r="Y1665" s="33">
        <v>5.4564750625399998E-3</v>
      </c>
      <c r="Z1665" s="30" t="s">
        <v>8</v>
      </c>
      <c r="AB1665" s="18">
        <f t="shared" si="51"/>
        <v>-1.8817379608980287</v>
      </c>
      <c r="AD1665" s="28">
        <f t="shared" si="52"/>
        <v>0</v>
      </c>
    </row>
    <row r="1666" spans="1:30">
      <c r="A1666" s="14">
        <v>45305</v>
      </c>
      <c r="B1666" s="33">
        <v>1.35192949431E-2</v>
      </c>
      <c r="C1666" s="33">
        <v>1.35192949431E-2</v>
      </c>
      <c r="D1666" s="33">
        <v>2.5496765492999999E-3</v>
      </c>
      <c r="E1666" s="33">
        <v>2.5496765492999999E-3</v>
      </c>
      <c r="F1666" s="33">
        <v>0.77636564020618004</v>
      </c>
      <c r="G1666" s="33">
        <v>0.77636564020618004</v>
      </c>
      <c r="H1666" s="33">
        <v>0.19422759503133</v>
      </c>
      <c r="I1666" s="33">
        <v>0.19422759503133</v>
      </c>
      <c r="J1666" s="33">
        <v>5.3823244465000001E-4</v>
      </c>
      <c r="K1666" s="33">
        <v>5.3823244465000001E-4</v>
      </c>
      <c r="L1666" s="33">
        <v>2.1071707019999999E-5</v>
      </c>
      <c r="M1666" s="33">
        <v>2.1071707019999999E-5</v>
      </c>
      <c r="N1666" s="33">
        <v>1.3942072559180001E-2</v>
      </c>
      <c r="O1666" s="33">
        <v>1.3942072559180001E-2</v>
      </c>
      <c r="P1666" s="33">
        <v>3.5958170662199998E-3</v>
      </c>
      <c r="Q1666" s="33">
        <v>3.5958170662199998E-3</v>
      </c>
      <c r="R1666" s="33"/>
      <c r="S1666" s="33"/>
      <c r="T1666" s="33"/>
      <c r="U1666" s="33"/>
      <c r="V1666" s="33">
        <v>2.8848776068099999E-3</v>
      </c>
      <c r="W1666" s="33">
        <v>2.8848776068099999E-3</v>
      </c>
      <c r="X1666" s="33">
        <v>6.9842880801000002E-4</v>
      </c>
      <c r="Y1666" s="33">
        <v>6.9842880801000002E-4</v>
      </c>
      <c r="Z1666" s="30" t="s">
        <v>8</v>
      </c>
      <c r="AB1666" s="18">
        <f t="shared" si="51"/>
        <v>-1.6387246372807067</v>
      </c>
      <c r="AD1666" s="28">
        <f t="shared" si="52"/>
        <v>0</v>
      </c>
    </row>
    <row r="1667" spans="1:30">
      <c r="A1667" s="14">
        <v>45306</v>
      </c>
      <c r="B1667" s="33">
        <v>2.6111173981599998E-3</v>
      </c>
      <c r="C1667" s="33">
        <v>2.6111173981599998E-3</v>
      </c>
      <c r="D1667" s="33">
        <v>0.19650871917134</v>
      </c>
      <c r="E1667" s="33">
        <v>0.19650871917134</v>
      </c>
      <c r="F1667" s="33">
        <v>0.80747724214715999</v>
      </c>
      <c r="G1667" s="33">
        <v>0.80747724214715999</v>
      </c>
      <c r="H1667" s="33">
        <v>0.26776232685923002</v>
      </c>
      <c r="I1667" s="33">
        <v>0.26776232685923002</v>
      </c>
      <c r="J1667" s="33">
        <v>2.2081331059999999E-5</v>
      </c>
      <c r="K1667" s="33">
        <v>2.2081331059999999E-5</v>
      </c>
      <c r="L1667" s="33">
        <v>1.4599682720299999E-3</v>
      </c>
      <c r="M1667" s="33">
        <v>1.4599682720299999E-3</v>
      </c>
      <c r="N1667" s="33">
        <v>1.5884857322519999E-2</v>
      </c>
      <c r="O1667" s="33">
        <v>1.5884857322519999E-2</v>
      </c>
      <c r="P1667" s="33">
        <v>4.3837320652500003E-3</v>
      </c>
      <c r="Q1667" s="33">
        <v>4.3837320652500003E-3</v>
      </c>
      <c r="R1667" s="33"/>
      <c r="S1667" s="33"/>
      <c r="T1667" s="33">
        <v>1.5978374408110001E-2</v>
      </c>
      <c r="U1667" s="33">
        <v>1.5978374408110001E-2</v>
      </c>
      <c r="V1667" s="33">
        <v>1.029540695932E-2</v>
      </c>
      <c r="W1667" s="33">
        <v>1.029540695932E-2</v>
      </c>
      <c r="X1667" s="33">
        <v>8.2851117349699993E-3</v>
      </c>
      <c r="Y1667" s="33">
        <v>8.2851117349699993E-3</v>
      </c>
      <c r="Z1667" s="30" t="s">
        <v>8</v>
      </c>
      <c r="AB1667" s="18">
        <f t="shared" si="51"/>
        <v>-1.3176555320240921</v>
      </c>
      <c r="AD1667" s="28">
        <f t="shared" si="52"/>
        <v>0</v>
      </c>
    </row>
    <row r="1668" spans="1:30">
      <c r="A1668" s="14">
        <v>45307</v>
      </c>
      <c r="B1668" s="33">
        <v>1.4750329149839999E-2</v>
      </c>
      <c r="C1668" s="33">
        <v>1.4750329149839999E-2</v>
      </c>
      <c r="D1668" s="33">
        <v>0.59263573942125003</v>
      </c>
      <c r="E1668" s="33">
        <v>0.59263573942125003</v>
      </c>
      <c r="F1668" s="33">
        <v>1.7533790255875099</v>
      </c>
      <c r="G1668" s="33">
        <v>1.7533790255875099</v>
      </c>
      <c r="H1668" s="33">
        <v>0.64517142880528</v>
      </c>
      <c r="I1668" s="33">
        <v>0.64517142880528</v>
      </c>
      <c r="J1668" s="33">
        <v>8.8325324249999997E-5</v>
      </c>
      <c r="K1668" s="33">
        <v>8.8325324249999997E-5</v>
      </c>
      <c r="L1668" s="33">
        <v>1.0728509116519999E-2</v>
      </c>
      <c r="M1668" s="33">
        <v>1.0728509116519999E-2</v>
      </c>
      <c r="N1668" s="33">
        <v>7.9604591462999995E-3</v>
      </c>
      <c r="O1668" s="33">
        <v>7.9604591462999995E-3</v>
      </c>
      <c r="P1668" s="33">
        <v>5.85152385707E-3</v>
      </c>
      <c r="Q1668" s="33">
        <v>5.85152385707E-3</v>
      </c>
      <c r="R1668" s="33">
        <v>2.2798974322200002E-3</v>
      </c>
      <c r="S1668" s="33">
        <v>2.2798974322200002E-3</v>
      </c>
      <c r="T1668" s="33">
        <v>4.059915893787E-2</v>
      </c>
      <c r="U1668" s="33">
        <v>4.059915893787E-2</v>
      </c>
      <c r="V1668" s="33">
        <v>4.5729817689260002E-2</v>
      </c>
      <c r="W1668" s="33">
        <v>4.5729817689260002E-2</v>
      </c>
      <c r="X1668" s="33">
        <v>2.6690893415940001E-2</v>
      </c>
      <c r="Y1668" s="33">
        <v>2.6690893415940001E-2</v>
      </c>
      <c r="Z1668" s="30" t="s">
        <v>8</v>
      </c>
      <c r="AB1668" s="18">
        <f t="shared" si="51"/>
        <v>-0.43823921640644503</v>
      </c>
      <c r="AD1668" s="28">
        <f t="shared" si="52"/>
        <v>0</v>
      </c>
    </row>
    <row r="1669" spans="1:30">
      <c r="A1669" s="14">
        <v>45308</v>
      </c>
      <c r="B1669" s="33">
        <v>0.64635092203358002</v>
      </c>
      <c r="C1669" s="33">
        <v>0.64635092203358002</v>
      </c>
      <c r="D1669" s="33">
        <v>0.26461849674442001</v>
      </c>
      <c r="E1669" s="33">
        <v>0.26461849674442001</v>
      </c>
      <c r="F1669" s="33">
        <v>0.67226212719154999</v>
      </c>
      <c r="G1669" s="33">
        <v>0.65749966756292999</v>
      </c>
      <c r="H1669" s="33">
        <v>0.51423567061442998</v>
      </c>
      <c r="I1669" s="33">
        <v>0.51066167944845997</v>
      </c>
      <c r="J1669" s="33">
        <v>9.40664703268E-3</v>
      </c>
      <c r="K1669" s="33">
        <v>9.40664703268E-3</v>
      </c>
      <c r="L1669" s="33">
        <v>2.9560594703800002E-3</v>
      </c>
      <c r="M1669" s="33">
        <v>2.9560594703800002E-3</v>
      </c>
      <c r="N1669" s="33">
        <v>2.4958698920200001E-2</v>
      </c>
      <c r="O1669" s="33">
        <v>2.2006206994479999E-2</v>
      </c>
      <c r="P1669" s="33">
        <v>1.083328558918E-2</v>
      </c>
      <c r="Q1669" s="33">
        <v>1.011848735598E-2</v>
      </c>
      <c r="R1669" s="33"/>
      <c r="S1669" s="33"/>
      <c r="T1669" s="33">
        <v>1.6216183673040001E-2</v>
      </c>
      <c r="U1669" s="33">
        <v>1.6216183673040001E-2</v>
      </c>
      <c r="V1669" s="33">
        <v>1.6407741388750001E-2</v>
      </c>
      <c r="W1669" s="33">
        <v>1.6407741388750001E-2</v>
      </c>
      <c r="X1669" s="33">
        <v>9.85112007792E-3</v>
      </c>
      <c r="Y1669" s="33">
        <v>9.85112007792E-3</v>
      </c>
      <c r="Z1669" s="30" t="s">
        <v>8</v>
      </c>
      <c r="AB1669" s="18">
        <f t="shared" si="51"/>
        <v>-0.67204798349049277</v>
      </c>
      <c r="AD1669" s="28">
        <f t="shared" si="52"/>
        <v>0</v>
      </c>
    </row>
    <row r="1670" spans="1:30">
      <c r="A1670" s="14">
        <v>45309</v>
      </c>
      <c r="B1670" s="33">
        <v>5.2365876615039997E-2</v>
      </c>
      <c r="C1670" s="33">
        <v>5.2365876615039997E-2</v>
      </c>
      <c r="D1670" s="33">
        <v>0.73574273251875999</v>
      </c>
      <c r="E1670" s="33">
        <v>0.73574273251875999</v>
      </c>
      <c r="F1670" s="33">
        <v>0.54825295868989998</v>
      </c>
      <c r="G1670" s="33">
        <v>0.54825295868989998</v>
      </c>
      <c r="H1670" s="33">
        <v>0.42016276665112001</v>
      </c>
      <c r="I1670" s="33">
        <v>0.42016276665112001</v>
      </c>
      <c r="J1670" s="33">
        <v>3.3398013232000001E-4</v>
      </c>
      <c r="K1670" s="33">
        <v>3.3398013232000001E-4</v>
      </c>
      <c r="L1670" s="33">
        <v>2.792904253174E-2</v>
      </c>
      <c r="M1670" s="33">
        <v>2.792904253174E-2</v>
      </c>
      <c r="N1670" s="33">
        <v>1.5866826837479999E-2</v>
      </c>
      <c r="O1670" s="33">
        <v>1.5866826837479999E-2</v>
      </c>
      <c r="P1670" s="33">
        <v>1.4098440266599999E-2</v>
      </c>
      <c r="Q1670" s="33">
        <v>1.4098440266599999E-2</v>
      </c>
      <c r="R1670" s="33"/>
      <c r="S1670" s="33"/>
      <c r="T1670" s="33"/>
      <c r="U1670" s="33"/>
      <c r="V1670" s="33">
        <v>1.245455754317E-2</v>
      </c>
      <c r="W1670" s="33">
        <v>1.245455754317E-2</v>
      </c>
      <c r="X1670" s="33">
        <v>3.0152481195599998E-3</v>
      </c>
      <c r="Y1670" s="33">
        <v>3.0152481195599998E-3</v>
      </c>
      <c r="Z1670" s="30" t="s">
        <v>8</v>
      </c>
      <c r="AB1670" s="18">
        <f t="shared" si="51"/>
        <v>-0.86711310313329215</v>
      </c>
      <c r="AD1670" s="28">
        <f t="shared" si="52"/>
        <v>0</v>
      </c>
    </row>
    <row r="1671" spans="1:30">
      <c r="A1671" s="14">
        <v>45310</v>
      </c>
      <c r="B1671" s="33">
        <v>2.4399870824199999E-3</v>
      </c>
      <c r="C1671" s="33">
        <v>2.4399870824199999E-3</v>
      </c>
      <c r="D1671" s="33">
        <v>1.44642217466E-2</v>
      </c>
      <c r="E1671" s="33">
        <v>1.44642217466E-2</v>
      </c>
      <c r="F1671" s="33">
        <v>0.33986112018895998</v>
      </c>
      <c r="G1671" s="33">
        <v>0.33986112018895998</v>
      </c>
      <c r="H1671" s="33">
        <v>8.8488747384300001E-2</v>
      </c>
      <c r="I1671" s="33">
        <v>8.8488747384300001E-2</v>
      </c>
      <c r="J1671" s="33">
        <v>1.6560998299999999E-5</v>
      </c>
      <c r="K1671" s="33">
        <v>1.6560998299999999E-5</v>
      </c>
      <c r="L1671" s="33">
        <v>2.2275804563000001E-4</v>
      </c>
      <c r="M1671" s="33">
        <v>2.2275804563000001E-4</v>
      </c>
      <c r="N1671" s="33">
        <v>8.4788355912799995E-3</v>
      </c>
      <c r="O1671" s="33">
        <v>8.4788355912799995E-3</v>
      </c>
      <c r="P1671" s="33">
        <v>2.1400295195300001E-3</v>
      </c>
      <c r="Q1671" s="33">
        <v>2.1400295195300001E-3</v>
      </c>
      <c r="R1671" s="33"/>
      <c r="S1671" s="33"/>
      <c r="T1671" s="33"/>
      <c r="U1671" s="33"/>
      <c r="V1671" s="33">
        <v>9.0422882488599993E-3</v>
      </c>
      <c r="W1671" s="33">
        <v>9.0422882488599993E-3</v>
      </c>
      <c r="X1671" s="33">
        <v>2.1891377950900002E-3</v>
      </c>
      <c r="Y1671" s="33">
        <v>2.1891377950900002E-3</v>
      </c>
      <c r="Z1671" s="30" t="s">
        <v>8</v>
      </c>
      <c r="AB1671" s="18">
        <f t="shared" si="51"/>
        <v>-2.4248798832522707</v>
      </c>
      <c r="AD1671" s="28">
        <f t="shared" si="52"/>
        <v>0</v>
      </c>
    </row>
    <row r="1672" spans="1:30">
      <c r="A1672" s="14">
        <v>45311</v>
      </c>
      <c r="B1672" s="33">
        <v>2.47034891263E-3</v>
      </c>
      <c r="C1672" s="33">
        <v>2.47034891263E-3</v>
      </c>
      <c r="D1672" s="33">
        <v>0.15128281542088001</v>
      </c>
      <c r="E1672" s="33">
        <v>0.15128281542088001</v>
      </c>
      <c r="F1672" s="33">
        <v>8.84034681638E-2</v>
      </c>
      <c r="G1672" s="33">
        <v>8.84034681638E-2</v>
      </c>
      <c r="H1672" s="33">
        <v>7.7223308970170004E-2</v>
      </c>
      <c r="I1672" s="33">
        <v>7.7223308970170004E-2</v>
      </c>
      <c r="J1672" s="33">
        <v>2.7601663830000002E-5</v>
      </c>
      <c r="K1672" s="33">
        <v>2.7601663830000002E-5</v>
      </c>
      <c r="L1672" s="33">
        <v>1.1679746176200001E-3</v>
      </c>
      <c r="M1672" s="33">
        <v>1.1679746176200001E-3</v>
      </c>
      <c r="N1672" s="33">
        <v>4.6428498985000001E-4</v>
      </c>
      <c r="O1672" s="33">
        <v>4.6428498985000001E-4</v>
      </c>
      <c r="P1672" s="33">
        <v>5.4673880126999996E-4</v>
      </c>
      <c r="Q1672" s="33">
        <v>5.4673880126999996E-4</v>
      </c>
      <c r="R1672" s="33"/>
      <c r="S1672" s="33"/>
      <c r="T1672" s="33"/>
      <c r="U1672" s="33"/>
      <c r="V1672" s="33">
        <v>1.5776674411999999E-4</v>
      </c>
      <c r="W1672" s="33">
        <v>1.5776674411999999E-4</v>
      </c>
      <c r="X1672" s="33">
        <v>3.8195325439999997E-5</v>
      </c>
      <c r="Y1672" s="33">
        <v>3.8195325439999997E-5</v>
      </c>
      <c r="Z1672" s="30" t="s">
        <v>8</v>
      </c>
      <c r="AB1672" s="18">
        <f t="shared" ref="AB1672:AB1735" si="53">IF(I1672&gt;0,LN(I1672),"")</f>
        <v>-2.5610539378575807</v>
      </c>
      <c r="AD1672" s="28">
        <f t="shared" si="52"/>
        <v>0</v>
      </c>
    </row>
    <row r="1673" spans="1:30">
      <c r="A1673" s="14">
        <v>45312</v>
      </c>
      <c r="B1673" s="33">
        <v>1.360209993458E-2</v>
      </c>
      <c r="C1673" s="33">
        <v>1.360209993458E-2</v>
      </c>
      <c r="D1673" s="33">
        <v>2.4915788428019999E-2</v>
      </c>
      <c r="E1673" s="33">
        <v>2.4915788428019999E-2</v>
      </c>
      <c r="F1673" s="33">
        <v>2.7753424101800001E-2</v>
      </c>
      <c r="G1673" s="33">
        <v>2.7753424101800001E-2</v>
      </c>
      <c r="H1673" s="33">
        <v>2.1129654032200001E-2</v>
      </c>
      <c r="I1673" s="33">
        <v>2.1129654032200001E-2</v>
      </c>
      <c r="J1673" s="33">
        <v>1.5456931744E-4</v>
      </c>
      <c r="K1673" s="33">
        <v>1.5456931744E-4</v>
      </c>
      <c r="L1673" s="33">
        <v>3.8531121405999998E-4</v>
      </c>
      <c r="M1673" s="33">
        <v>3.8531121405999998E-4</v>
      </c>
      <c r="N1673" s="33">
        <v>2.524267906E-4</v>
      </c>
      <c r="O1673" s="33">
        <v>2.524267906E-4</v>
      </c>
      <c r="P1673" s="33">
        <v>2.6191080300000001E-4</v>
      </c>
      <c r="Q1673" s="33">
        <v>2.6191080300000001E-4</v>
      </c>
      <c r="R1673" s="33"/>
      <c r="S1673" s="33"/>
      <c r="T1673" s="33"/>
      <c r="U1673" s="33"/>
      <c r="V1673" s="33">
        <v>2.7271108626900002E-3</v>
      </c>
      <c r="W1673" s="33">
        <v>2.7271108626900002E-3</v>
      </c>
      <c r="X1673" s="33">
        <v>6.6023348257E-4</v>
      </c>
      <c r="Y1673" s="33">
        <v>6.6023348257E-4</v>
      </c>
      <c r="Z1673" s="30" t="s">
        <v>8</v>
      </c>
      <c r="AB1673" s="18">
        <f t="shared" si="53"/>
        <v>-3.8570778207868432</v>
      </c>
      <c r="AD1673" s="28">
        <f t="shared" si="52"/>
        <v>0</v>
      </c>
    </row>
    <row r="1674" spans="1:30">
      <c r="A1674" s="14">
        <v>45313</v>
      </c>
      <c r="B1674" s="33">
        <v>2.4289464168899999E-3</v>
      </c>
      <c r="C1674" s="33">
        <v>2.4289464168899999E-3</v>
      </c>
      <c r="D1674" s="33">
        <v>4.2793626711699999E-2</v>
      </c>
      <c r="E1674" s="33">
        <v>4.2793626711699999E-2</v>
      </c>
      <c r="F1674" s="33">
        <v>0.10516731163214001</v>
      </c>
      <c r="G1674" s="33">
        <v>0.10516731163214001</v>
      </c>
      <c r="H1674" s="33">
        <v>4.1935193445680002E-2</v>
      </c>
      <c r="I1674" s="33">
        <v>4.1935193445680002E-2</v>
      </c>
      <c r="J1674" s="33">
        <v>1.1040665529999999E-5</v>
      </c>
      <c r="K1674" s="33">
        <v>1.1040665529999999E-5</v>
      </c>
      <c r="L1674" s="33">
        <v>1.6556341228999999E-4</v>
      </c>
      <c r="M1674" s="33">
        <v>1.6556341228999999E-4</v>
      </c>
      <c r="N1674" s="33">
        <v>5.5894503632E-4</v>
      </c>
      <c r="O1674" s="33">
        <v>5.5894503632E-4</v>
      </c>
      <c r="P1674" s="33">
        <v>1.9970698728999999E-4</v>
      </c>
      <c r="Q1674" s="33">
        <v>1.9970698728999999E-4</v>
      </c>
      <c r="R1674" s="33"/>
      <c r="S1674" s="33"/>
      <c r="T1674" s="33">
        <v>2.7031989861500002E-3</v>
      </c>
      <c r="U1674" s="33">
        <v>2.7031989861500002E-3</v>
      </c>
      <c r="V1674" s="33">
        <v>5.8599076389999997E-5</v>
      </c>
      <c r="W1674" s="33">
        <v>5.8599076389999997E-5</v>
      </c>
      <c r="X1674" s="33">
        <v>9.9416975639999997E-4</v>
      </c>
      <c r="Y1674" s="33">
        <v>9.9416975639999997E-4</v>
      </c>
      <c r="Z1674" s="30" t="s">
        <v>8</v>
      </c>
      <c r="AB1674" s="18">
        <f t="shared" si="53"/>
        <v>-3.1716298655677289</v>
      </c>
      <c r="AD1674" s="28">
        <f t="shared" si="52"/>
        <v>0</v>
      </c>
    </row>
    <row r="1675" spans="1:30">
      <c r="A1675" s="14">
        <v>45314</v>
      </c>
      <c r="B1675" s="33">
        <v>1.3461331449059999E-2</v>
      </c>
      <c r="C1675" s="33">
        <v>1.3461331449059999E-2</v>
      </c>
      <c r="D1675" s="33">
        <v>5.9858699153220001E-2</v>
      </c>
      <c r="E1675" s="33">
        <v>5.9858699153220001E-2</v>
      </c>
      <c r="F1675" s="33">
        <v>2.6338932550209302</v>
      </c>
      <c r="G1675" s="33">
        <v>2.6338932550209302</v>
      </c>
      <c r="H1675" s="33">
        <v>0.66468814880898996</v>
      </c>
      <c r="I1675" s="33">
        <v>0.66468814880898996</v>
      </c>
      <c r="J1675" s="33">
        <v>2.1529297785999999E-4</v>
      </c>
      <c r="K1675" s="33">
        <v>2.1529297785999999E-4</v>
      </c>
      <c r="L1675" s="33">
        <v>2.8597316668999999E-4</v>
      </c>
      <c r="M1675" s="33">
        <v>2.8597316668999999E-4</v>
      </c>
      <c r="N1675" s="33">
        <v>2.069448920763E-2</v>
      </c>
      <c r="O1675" s="33">
        <v>2.069448920763E-2</v>
      </c>
      <c r="P1675" s="33">
        <v>5.1989294395900004E-3</v>
      </c>
      <c r="Q1675" s="33">
        <v>5.1989294395900004E-3</v>
      </c>
      <c r="R1675" s="33"/>
      <c r="S1675" s="33"/>
      <c r="T1675" s="33"/>
      <c r="U1675" s="33"/>
      <c r="V1675" s="33">
        <v>8.9025519897799991E-3</v>
      </c>
      <c r="W1675" s="33">
        <v>8.9025519897799991E-3</v>
      </c>
      <c r="X1675" s="33">
        <v>2.1553076497100002E-3</v>
      </c>
      <c r="Y1675" s="33">
        <v>2.1553076497100002E-3</v>
      </c>
      <c r="Z1675" s="30" t="s">
        <v>8</v>
      </c>
      <c r="AB1675" s="18">
        <f t="shared" si="53"/>
        <v>-0.40843729747674168</v>
      </c>
      <c r="AD1675" s="28">
        <f t="shared" si="52"/>
        <v>0</v>
      </c>
    </row>
    <row r="1676" spans="1:30">
      <c r="A1676" s="14">
        <v>45315</v>
      </c>
      <c r="B1676" s="33">
        <v>0.65683403395557005</v>
      </c>
      <c r="C1676" s="33">
        <v>0.65683403395557005</v>
      </c>
      <c r="D1676" s="33">
        <v>0.85281111622853001</v>
      </c>
      <c r="E1676" s="33">
        <v>0.85281111622853001</v>
      </c>
      <c r="F1676" s="33">
        <v>7.3897176651423404</v>
      </c>
      <c r="G1676" s="33">
        <v>7.3897176651423404</v>
      </c>
      <c r="H1676" s="33">
        <v>2.35791202525257</v>
      </c>
      <c r="I1676" s="33">
        <v>2.35791202525257</v>
      </c>
      <c r="J1676" s="33">
        <v>7.1295097668500002E-3</v>
      </c>
      <c r="K1676" s="33">
        <v>7.1295097668500002E-3</v>
      </c>
      <c r="L1676" s="33">
        <v>2.7272809370299999E-3</v>
      </c>
      <c r="M1676" s="33">
        <v>2.7272809370299999E-3</v>
      </c>
      <c r="N1676" s="33">
        <v>9.6111500519500001E-2</v>
      </c>
      <c r="O1676" s="33">
        <v>9.6111500519500001E-2</v>
      </c>
      <c r="P1676" s="33">
        <v>2.707612055536E-2</v>
      </c>
      <c r="Q1676" s="33">
        <v>2.707612055536E-2</v>
      </c>
      <c r="R1676" s="33">
        <v>5.5203327700000004E-6</v>
      </c>
      <c r="S1676" s="33">
        <v>5.5203327700000004E-6</v>
      </c>
      <c r="T1676" s="33">
        <v>8.3775086619800009E-3</v>
      </c>
      <c r="U1676" s="33">
        <v>8.3775086619800009E-3</v>
      </c>
      <c r="V1676" s="33">
        <v>6.6911129993039997E-2</v>
      </c>
      <c r="W1676" s="33">
        <v>6.6911129993039997E-2</v>
      </c>
      <c r="X1676" s="33">
        <v>1.9238439775519998E-2</v>
      </c>
      <c r="Y1676" s="33">
        <v>1.9238439775519998E-2</v>
      </c>
      <c r="Z1676" s="30" t="s">
        <v>8</v>
      </c>
      <c r="AB1676" s="18">
        <f t="shared" si="53"/>
        <v>0.85777649236598574</v>
      </c>
      <c r="AD1676" s="28">
        <f t="shared" si="52"/>
        <v>0</v>
      </c>
    </row>
    <row r="1677" spans="1:30">
      <c r="A1677" s="14">
        <v>45316</v>
      </c>
      <c r="B1677" s="33">
        <v>0.55906066017660005</v>
      </c>
      <c r="C1677" s="33">
        <v>0.55906066017660005</v>
      </c>
      <c r="D1677" s="33">
        <v>8.2068278351229998E-2</v>
      </c>
      <c r="E1677" s="33">
        <v>8.2068278351229998E-2</v>
      </c>
      <c r="F1677" s="33">
        <v>0.17753266335056</v>
      </c>
      <c r="G1677" s="33">
        <v>0.17753266335056</v>
      </c>
      <c r="H1677" s="33">
        <v>0.29377006959733998</v>
      </c>
      <c r="I1677" s="33">
        <v>0.29377006959733998</v>
      </c>
      <c r="J1677" s="33">
        <v>8.8159714267599994E-3</v>
      </c>
      <c r="K1677" s="33">
        <v>8.8159714267599994E-3</v>
      </c>
      <c r="L1677" s="33">
        <v>7.5858145267999996E-4</v>
      </c>
      <c r="M1677" s="33">
        <v>7.5858145267999996E-4</v>
      </c>
      <c r="N1677" s="33">
        <v>1.0277376474299999E-3</v>
      </c>
      <c r="O1677" s="33">
        <v>1.0277376474299999E-3</v>
      </c>
      <c r="P1677" s="33">
        <v>4.0094178759600002E-3</v>
      </c>
      <c r="Q1677" s="33">
        <v>4.0094178759600002E-3</v>
      </c>
      <c r="R1677" s="33"/>
      <c r="S1677" s="33"/>
      <c r="T1677" s="33"/>
      <c r="U1677" s="33"/>
      <c r="V1677" s="33">
        <v>1.318479218739E-2</v>
      </c>
      <c r="W1677" s="33">
        <v>1.318479218739E-2</v>
      </c>
      <c r="X1677" s="33">
        <v>3.1920379115900001E-3</v>
      </c>
      <c r="Y1677" s="33">
        <v>3.1920379115900001E-3</v>
      </c>
      <c r="Z1677" s="30" t="s">
        <v>8</v>
      </c>
      <c r="AB1677" s="18">
        <f t="shared" si="53"/>
        <v>-1.2249578938241144</v>
      </c>
      <c r="AD1677" s="28">
        <f t="shared" si="52"/>
        <v>0</v>
      </c>
    </row>
    <row r="1678" spans="1:30">
      <c r="A1678" s="14">
        <v>45317</v>
      </c>
      <c r="B1678" s="33">
        <v>3.0019569579650001E-2</v>
      </c>
      <c r="C1678" s="33">
        <v>3.0019569579650001E-2</v>
      </c>
      <c r="D1678" s="33">
        <v>0.84513499438590001</v>
      </c>
      <c r="E1678" s="33">
        <v>0.84513499438590001</v>
      </c>
      <c r="F1678" s="33">
        <v>2.3412584827799999E-2</v>
      </c>
      <c r="G1678" s="33">
        <v>2.3412584827799999E-2</v>
      </c>
      <c r="H1678" s="33">
        <v>0.32392145949794998</v>
      </c>
      <c r="I1678" s="33">
        <v>0.32392145949794998</v>
      </c>
      <c r="J1678" s="33">
        <v>2.0149214595E-4</v>
      </c>
      <c r="K1678" s="33">
        <v>2.0149214595E-4</v>
      </c>
      <c r="L1678" s="33">
        <v>1.8040391452110002E-2</v>
      </c>
      <c r="M1678" s="33">
        <v>1.8040391452110002E-2</v>
      </c>
      <c r="N1678" s="33">
        <v>1.4424388033999999E-4</v>
      </c>
      <c r="O1678" s="33">
        <v>1.4424388033999999E-4</v>
      </c>
      <c r="P1678" s="33">
        <v>6.6547169862800001E-3</v>
      </c>
      <c r="Q1678" s="33">
        <v>6.6547169862800001E-3</v>
      </c>
      <c r="R1678" s="33"/>
      <c r="S1678" s="33"/>
      <c r="T1678" s="33">
        <v>6.0204877199999997E-6</v>
      </c>
      <c r="U1678" s="33">
        <v>6.0204877199999997E-6</v>
      </c>
      <c r="V1678" s="33">
        <v>3.4136215806879998E-2</v>
      </c>
      <c r="W1678" s="33">
        <v>3.4136215806879998E-2</v>
      </c>
      <c r="X1678" s="33">
        <v>8.2665597197599996E-3</v>
      </c>
      <c r="Y1678" s="33">
        <v>8.2665597197599996E-3</v>
      </c>
      <c r="Z1678" s="30" t="s">
        <v>8</v>
      </c>
      <c r="AB1678" s="18">
        <f t="shared" si="53"/>
        <v>-1.1272542015325524</v>
      </c>
      <c r="AD1678" s="28">
        <f t="shared" si="52"/>
        <v>0</v>
      </c>
    </row>
    <row r="1679" spans="1:30">
      <c r="A1679" s="14">
        <v>45318</v>
      </c>
      <c r="B1679" s="33">
        <v>1.0792250556860001E-2</v>
      </c>
      <c r="C1679" s="33">
        <v>1.0792250556860001E-2</v>
      </c>
      <c r="D1679" s="33">
        <v>0.91540612705034996</v>
      </c>
      <c r="E1679" s="33">
        <v>0.91540612705034996</v>
      </c>
      <c r="F1679" s="33">
        <v>1.0577403745382501</v>
      </c>
      <c r="G1679" s="33">
        <v>0.35642662832184002</v>
      </c>
      <c r="H1679" s="33">
        <v>0.59220542537315002</v>
      </c>
      <c r="I1679" s="33">
        <v>0.42241738214696001</v>
      </c>
      <c r="J1679" s="33">
        <v>1.6008965019999999E-4</v>
      </c>
      <c r="K1679" s="33">
        <v>1.6008965019999999E-4</v>
      </c>
      <c r="L1679" s="33">
        <v>1.6496136352009999E-2</v>
      </c>
      <c r="M1679" s="33">
        <v>1.6496136352009999E-2</v>
      </c>
      <c r="N1679" s="33">
        <v>2.84521053972E-2</v>
      </c>
      <c r="O1679" s="33">
        <v>1.5506217136600001E-3</v>
      </c>
      <c r="P1679" s="33">
        <v>1.293184589823E-2</v>
      </c>
      <c r="Q1679" s="33">
        <v>6.4189972635799999E-3</v>
      </c>
      <c r="R1679" s="33"/>
      <c r="S1679" s="33"/>
      <c r="T1679" s="33">
        <v>3.8109687265799998E-3</v>
      </c>
      <c r="U1679" s="33">
        <v>3.8109687265799998E-3</v>
      </c>
      <c r="V1679" s="33">
        <v>9.0558111126400002E-3</v>
      </c>
      <c r="W1679" s="33">
        <v>9.0558111126400002E-3</v>
      </c>
      <c r="X1679" s="33">
        <v>3.5739911659700002E-3</v>
      </c>
      <c r="Y1679" s="33">
        <v>3.5739911659700002E-3</v>
      </c>
      <c r="Z1679" s="30" t="s">
        <v>8</v>
      </c>
      <c r="AB1679" s="18">
        <f t="shared" si="53"/>
        <v>-0.86176139652066253</v>
      </c>
      <c r="AD1679" s="28">
        <f t="shared" si="52"/>
        <v>0</v>
      </c>
    </row>
    <row r="1680" spans="1:30">
      <c r="A1680" s="14">
        <v>45319</v>
      </c>
      <c r="B1680" s="33">
        <v>0.11431505091127001</v>
      </c>
      <c r="C1680" s="33">
        <v>0.11431505091127001</v>
      </c>
      <c r="D1680" s="33">
        <v>1.0066255467359999E-2</v>
      </c>
      <c r="E1680" s="33">
        <v>1.0066255467359999E-2</v>
      </c>
      <c r="F1680" s="33">
        <v>2.6874437955969999E-2</v>
      </c>
      <c r="G1680" s="33">
        <v>2.6874437955969999E-2</v>
      </c>
      <c r="H1680" s="33">
        <v>5.5352665624479998E-2</v>
      </c>
      <c r="I1680" s="33">
        <v>5.5352665624479998E-2</v>
      </c>
      <c r="J1680" s="33">
        <v>1.9873197955999999E-4</v>
      </c>
      <c r="K1680" s="33">
        <v>1.9873197955999999E-4</v>
      </c>
      <c r="L1680" s="33">
        <v>8.1276584219999999E-5</v>
      </c>
      <c r="M1680" s="33">
        <v>8.1276584219999999E-5</v>
      </c>
      <c r="N1680" s="33">
        <v>1.6678198663999999E-4</v>
      </c>
      <c r="O1680" s="33">
        <v>1.6678198663999999E-4</v>
      </c>
      <c r="P1680" s="33">
        <v>1.484161217E-4</v>
      </c>
      <c r="Q1680" s="33">
        <v>1.484161217E-4</v>
      </c>
      <c r="R1680" s="33"/>
      <c r="S1680" s="33"/>
      <c r="T1680" s="33">
        <v>4.0036243335999998E-4</v>
      </c>
      <c r="U1680" s="33">
        <v>4.0036243335999998E-4</v>
      </c>
      <c r="V1680" s="33">
        <v>6.3106697650000001E-5</v>
      </c>
      <c r="W1680" s="33">
        <v>6.3106697650000001E-5</v>
      </c>
      <c r="X1680" s="33">
        <v>1.6042036684000001E-4</v>
      </c>
      <c r="Y1680" s="33">
        <v>1.6042036684000001E-4</v>
      </c>
      <c r="Z1680" s="30" t="s">
        <v>8</v>
      </c>
      <c r="AB1680" s="18">
        <f t="shared" si="53"/>
        <v>-2.8940304615565862</v>
      </c>
      <c r="AD1680" s="28">
        <f t="shared" si="52"/>
        <v>0</v>
      </c>
    </row>
    <row r="1681" spans="1:30">
      <c r="A1681" s="14">
        <v>45320</v>
      </c>
      <c r="B1681" s="33">
        <v>8.4044306190780002E-2</v>
      </c>
      <c r="C1681" s="33">
        <v>8.4044306190780002E-2</v>
      </c>
      <c r="D1681" s="33">
        <v>0.25419703250159997</v>
      </c>
      <c r="E1681" s="33">
        <v>0.11564152812019</v>
      </c>
      <c r="F1681" s="33">
        <v>7.4785944335390001E-2</v>
      </c>
      <c r="G1681" s="33">
        <v>7.4785944335390001E-2</v>
      </c>
      <c r="H1681" s="33">
        <v>0.14348783342473001</v>
      </c>
      <c r="I1681" s="33">
        <v>9.3257706588969994E-2</v>
      </c>
      <c r="J1681" s="33">
        <v>3.0085813572999998E-4</v>
      </c>
      <c r="K1681" s="33">
        <v>3.0085813572999998E-4</v>
      </c>
      <c r="L1681" s="33">
        <v>6.9145301460899998E-3</v>
      </c>
      <c r="M1681" s="33">
        <v>5.5087462634999999E-4</v>
      </c>
      <c r="N1681" s="33">
        <v>4.8682309615000001E-4</v>
      </c>
      <c r="O1681" s="33">
        <v>4.8682309615000001E-4</v>
      </c>
      <c r="P1681" s="33">
        <v>2.74351566145E-3</v>
      </c>
      <c r="Q1681" s="33">
        <v>4.3651800499999998E-4</v>
      </c>
      <c r="R1681" s="33"/>
      <c r="S1681" s="33"/>
      <c r="T1681" s="33"/>
      <c r="U1681" s="33"/>
      <c r="V1681" s="33">
        <v>3.8314780715000002E-4</v>
      </c>
      <c r="W1681" s="33">
        <v>3.8314780715000002E-4</v>
      </c>
      <c r="X1681" s="33">
        <v>9.276007606E-5</v>
      </c>
      <c r="Y1681" s="33">
        <v>9.276007606E-5</v>
      </c>
      <c r="Z1681" s="30" t="s">
        <v>8</v>
      </c>
      <c r="AB1681" s="18">
        <f t="shared" si="53"/>
        <v>-2.3723885794873341</v>
      </c>
      <c r="AD1681" s="28">
        <f t="shared" si="52"/>
        <v>0</v>
      </c>
    </row>
    <row r="1682" spans="1:30">
      <c r="A1682" s="14">
        <v>45321</v>
      </c>
      <c r="B1682" s="33">
        <v>9.5998586794799994E-3</v>
      </c>
      <c r="C1682" s="33">
        <v>9.5998586794799994E-3</v>
      </c>
      <c r="D1682" s="33">
        <v>0.68193161327998997</v>
      </c>
      <c r="E1682" s="33">
        <v>0.68193161327998997</v>
      </c>
      <c r="F1682" s="33">
        <v>0.71127558920244005</v>
      </c>
      <c r="G1682" s="33">
        <v>0.23773645290775</v>
      </c>
      <c r="H1682" s="33">
        <v>0.42321402750609</v>
      </c>
      <c r="I1682" s="33">
        <v>0.30857021255699002</v>
      </c>
      <c r="J1682" s="33">
        <v>9.9365989779999993E-5</v>
      </c>
      <c r="K1682" s="33">
        <v>9.9365989779999993E-5</v>
      </c>
      <c r="L1682" s="33">
        <v>1.4741164181710001E-2</v>
      </c>
      <c r="M1682" s="33">
        <v>1.4741164181710001E-2</v>
      </c>
      <c r="N1682" s="33">
        <v>2.3976037485379999E-2</v>
      </c>
      <c r="O1682" s="33">
        <v>2.0825210224199998E-3</v>
      </c>
      <c r="P1682" s="33">
        <v>1.1187956468239999E-2</v>
      </c>
      <c r="Q1682" s="33">
        <v>5.8875365924900003E-3</v>
      </c>
      <c r="R1682" s="33">
        <v>1.0129810625E-3</v>
      </c>
      <c r="S1682" s="33">
        <v>1.0129810625E-3</v>
      </c>
      <c r="T1682" s="33"/>
      <c r="U1682" s="33"/>
      <c r="V1682" s="33">
        <v>2.2060298449599999E-2</v>
      </c>
      <c r="W1682" s="33">
        <v>2.2060298449599999E-2</v>
      </c>
      <c r="X1682" s="33">
        <v>5.7413030608099999E-3</v>
      </c>
      <c r="Y1682" s="33">
        <v>5.7413030608099999E-3</v>
      </c>
      <c r="Z1682" s="30" t="s">
        <v>8</v>
      </c>
      <c r="AB1682" s="18">
        <f t="shared" si="53"/>
        <v>-1.1758058681545369</v>
      </c>
      <c r="AD1682" s="28">
        <f t="shared" si="52"/>
        <v>0</v>
      </c>
    </row>
    <row r="1683" spans="1:30">
      <c r="A1683" s="14">
        <v>45322</v>
      </c>
      <c r="B1683" s="33">
        <v>3.7331250327770002E-2</v>
      </c>
      <c r="C1683" s="33">
        <v>3.7331250327770002E-2</v>
      </c>
      <c r="D1683" s="33">
        <v>0.18175250377033</v>
      </c>
      <c r="E1683" s="33">
        <v>0.18175250377033</v>
      </c>
      <c r="F1683" s="33">
        <v>0.19564428557583999</v>
      </c>
      <c r="G1683" s="33">
        <v>0.19564428557583999</v>
      </c>
      <c r="H1683" s="33">
        <v>0.12801545273737999</v>
      </c>
      <c r="I1683" s="33">
        <v>0.12801545273737999</v>
      </c>
      <c r="J1683" s="33">
        <v>1.6284981659E-4</v>
      </c>
      <c r="K1683" s="33">
        <v>1.6284981659E-4</v>
      </c>
      <c r="L1683" s="33">
        <v>4.5846013985599999E-3</v>
      </c>
      <c r="M1683" s="33">
        <v>4.5846013985599999E-3</v>
      </c>
      <c r="N1683" s="33">
        <v>1.7760027766899999E-3</v>
      </c>
      <c r="O1683" s="33">
        <v>1.7760027766899999E-3</v>
      </c>
      <c r="P1683" s="33">
        <v>2.1563989447200001E-3</v>
      </c>
      <c r="Q1683" s="33">
        <v>2.1563989447200001E-3</v>
      </c>
      <c r="R1683" s="33"/>
      <c r="S1683" s="33"/>
      <c r="T1683" s="33"/>
      <c r="U1683" s="33"/>
      <c r="V1683" s="33">
        <v>2.524267906E-4</v>
      </c>
      <c r="W1683" s="33">
        <v>2.524267906E-4</v>
      </c>
      <c r="X1683" s="33">
        <v>6.1112520699999997E-5</v>
      </c>
      <c r="Y1683" s="33">
        <v>6.1112520699999997E-5</v>
      </c>
      <c r="Z1683" s="30" t="s">
        <v>8</v>
      </c>
      <c r="AB1683" s="18">
        <f t="shared" si="53"/>
        <v>-2.055604297838356</v>
      </c>
      <c r="AD1683" s="28">
        <f t="shared" si="52"/>
        <v>0</v>
      </c>
    </row>
    <row r="1684" spans="1:30">
      <c r="A1684" s="14">
        <v>45323</v>
      </c>
      <c r="B1684" s="33">
        <v>8.3357024761000005E-4</v>
      </c>
      <c r="C1684" s="33">
        <v>8.3357024761000005E-4</v>
      </c>
      <c r="D1684" s="33">
        <v>0.79815411846513995</v>
      </c>
      <c r="E1684" s="33">
        <v>0.42128362818671999</v>
      </c>
      <c r="F1684" s="33">
        <v>2.6307649658660299</v>
      </c>
      <c r="G1684" s="33">
        <v>2.6307649658660299</v>
      </c>
      <c r="H1684" s="33">
        <v>0.92659022145103997</v>
      </c>
      <c r="I1684" s="33">
        <v>0.78996445106497004</v>
      </c>
      <c r="J1684" s="33">
        <v>5.5203327700000004E-6</v>
      </c>
      <c r="K1684" s="33">
        <v>5.5203327700000004E-6</v>
      </c>
      <c r="L1684" s="33">
        <v>1.6914560248530001E-2</v>
      </c>
      <c r="M1684" s="33">
        <v>3.0975409317899999E-3</v>
      </c>
      <c r="N1684" s="33">
        <v>9.4750198898800007E-3</v>
      </c>
      <c r="O1684" s="33">
        <v>9.4750198898800007E-3</v>
      </c>
      <c r="P1684" s="33">
        <v>8.4280713816099993E-3</v>
      </c>
      <c r="Q1684" s="33">
        <v>3.41902727419E-3</v>
      </c>
      <c r="R1684" s="33">
        <v>1.4192775540510001E-2</v>
      </c>
      <c r="S1684" s="33">
        <v>1.4192775540510001E-2</v>
      </c>
      <c r="T1684" s="33">
        <v>4.0824927227349997E-2</v>
      </c>
      <c r="U1684" s="33">
        <v>4.0824927227349997E-2</v>
      </c>
      <c r="V1684" s="33">
        <v>1.0637986175100001E-3</v>
      </c>
      <c r="W1684" s="33">
        <v>1.0637986175100001E-3</v>
      </c>
      <c r="X1684" s="33">
        <v>2.066912753692E-2</v>
      </c>
      <c r="Y1684" s="33">
        <v>2.066912753692E-2</v>
      </c>
      <c r="Z1684" s="30" t="s">
        <v>8</v>
      </c>
      <c r="AB1684" s="18">
        <f t="shared" si="53"/>
        <v>-0.23576733318547624</v>
      </c>
      <c r="AD1684" s="28">
        <f t="shared" si="52"/>
        <v>0</v>
      </c>
    </row>
    <row r="1685" spans="1:30">
      <c r="A1685" s="14">
        <v>45324</v>
      </c>
      <c r="B1685" s="33">
        <v>9.0312644046199996E-3</v>
      </c>
      <c r="C1685" s="33">
        <v>9.0312644046199996E-3</v>
      </c>
      <c r="D1685" s="33">
        <v>3.46780092655E-3</v>
      </c>
      <c r="E1685" s="33">
        <v>3.46780092655E-3</v>
      </c>
      <c r="F1685" s="33">
        <v>0.17119044023683</v>
      </c>
      <c r="G1685" s="33">
        <v>0.17119044023683</v>
      </c>
      <c r="H1685" s="33">
        <v>4.6273091120409997E-2</v>
      </c>
      <c r="I1685" s="33">
        <v>4.6273091120409997E-2</v>
      </c>
      <c r="J1685" s="33">
        <v>1.3800831910000001E-5</v>
      </c>
      <c r="K1685" s="33">
        <v>1.3800831910000001E-5</v>
      </c>
      <c r="L1685" s="33">
        <v>1.5051219299999999E-5</v>
      </c>
      <c r="M1685" s="33">
        <v>1.5051219299999999E-5</v>
      </c>
      <c r="N1685" s="33">
        <v>8.6546328203999999E-4</v>
      </c>
      <c r="O1685" s="33">
        <v>8.6546328203999999E-4</v>
      </c>
      <c r="P1685" s="33">
        <v>2.2044159253000001E-4</v>
      </c>
      <c r="Q1685" s="33">
        <v>2.2044159253000001E-4</v>
      </c>
      <c r="R1685" s="33"/>
      <c r="S1685" s="33"/>
      <c r="T1685" s="33">
        <v>1.226674372891E-2</v>
      </c>
      <c r="U1685" s="33">
        <v>1.226674372891E-2</v>
      </c>
      <c r="V1685" s="33">
        <v>2.4661195917000001E-2</v>
      </c>
      <c r="W1685" s="33">
        <v>2.4661195917000001E-2</v>
      </c>
      <c r="X1685" s="33">
        <v>1.041750218941E-2</v>
      </c>
      <c r="Y1685" s="33">
        <v>1.041750218941E-2</v>
      </c>
      <c r="Z1685" s="30" t="s">
        <v>8</v>
      </c>
      <c r="AB1685" s="18">
        <f t="shared" si="53"/>
        <v>-3.0731946721479129</v>
      </c>
      <c r="AD1685" s="28">
        <f t="shared" si="52"/>
        <v>0</v>
      </c>
    </row>
    <row r="1686" spans="1:30">
      <c r="A1686" s="14">
        <v>45325</v>
      </c>
      <c r="B1686" s="33">
        <v>0.20786260995813</v>
      </c>
      <c r="C1686" s="33">
        <v>0.20786260995813</v>
      </c>
      <c r="D1686" s="33">
        <v>0.29394128218326998</v>
      </c>
      <c r="E1686" s="33">
        <v>0.29394128218326998</v>
      </c>
      <c r="F1686" s="33">
        <v>0.11544919572768</v>
      </c>
      <c r="G1686" s="33">
        <v>0.11544919572768</v>
      </c>
      <c r="H1686" s="33">
        <v>0.21669517674887001</v>
      </c>
      <c r="I1686" s="33">
        <v>0.21669517674887001</v>
      </c>
      <c r="J1686" s="33">
        <v>1.86587247479E-3</v>
      </c>
      <c r="K1686" s="33">
        <v>1.86587247479E-3</v>
      </c>
      <c r="L1686" s="33">
        <v>3.81397897044E-3</v>
      </c>
      <c r="M1686" s="33">
        <v>3.81397897044E-3</v>
      </c>
      <c r="N1686" s="33">
        <v>6.8515843162E-4</v>
      </c>
      <c r="O1686" s="33">
        <v>6.8515843162E-4</v>
      </c>
      <c r="P1686" s="33">
        <v>2.28626305121E-3</v>
      </c>
      <c r="Q1686" s="33">
        <v>2.28626305121E-3</v>
      </c>
      <c r="R1686" s="33">
        <v>2.0728849535E-3</v>
      </c>
      <c r="S1686" s="33">
        <v>2.0728849535E-3</v>
      </c>
      <c r="T1686" s="33"/>
      <c r="U1686" s="33"/>
      <c r="V1686" s="33">
        <v>9.0422882488599993E-3</v>
      </c>
      <c r="W1686" s="33">
        <v>9.0422882488599993E-3</v>
      </c>
      <c r="X1686" s="33">
        <v>3.0087003494899999E-3</v>
      </c>
      <c r="Y1686" s="33">
        <v>3.0087003494899999E-3</v>
      </c>
      <c r="Z1686" s="30" t="s">
        <v>8</v>
      </c>
      <c r="AB1686" s="18">
        <f t="shared" si="53"/>
        <v>-1.5292636284223253</v>
      </c>
      <c r="AD1686" s="28">
        <f t="shared" si="52"/>
        <v>0</v>
      </c>
    </row>
    <row r="1687" spans="1:30">
      <c r="A1687" s="14">
        <v>45326</v>
      </c>
      <c r="B1687" s="33">
        <v>0.91747102515339995</v>
      </c>
      <c r="C1687" s="33">
        <v>0.91747102515339995</v>
      </c>
      <c r="D1687" s="33">
        <v>5.8787052339110003E-2</v>
      </c>
      <c r="E1687" s="33">
        <v>5.8787052339110003E-2</v>
      </c>
      <c r="F1687" s="33">
        <v>1.7063960891878001</v>
      </c>
      <c r="G1687" s="33">
        <v>1.7063960891878001</v>
      </c>
      <c r="H1687" s="33">
        <v>0.79717354591760003</v>
      </c>
      <c r="I1687" s="33">
        <v>0.79717354591760003</v>
      </c>
      <c r="J1687" s="33">
        <v>1.4038206223069999E-2</v>
      </c>
      <c r="K1687" s="33">
        <v>1.4038206223069999E-2</v>
      </c>
      <c r="L1687" s="33">
        <v>2.7995267896999999E-4</v>
      </c>
      <c r="M1687" s="33">
        <v>2.7995267896999999E-4</v>
      </c>
      <c r="N1687" s="33">
        <v>1.7791581115769999E-2</v>
      </c>
      <c r="O1687" s="33">
        <v>1.7791581115769999E-2</v>
      </c>
      <c r="P1687" s="33">
        <v>9.9591582841600003E-3</v>
      </c>
      <c r="Q1687" s="33">
        <v>9.9591582841600003E-3</v>
      </c>
      <c r="R1687" s="33">
        <v>4.3859043823199998E-3</v>
      </c>
      <c r="S1687" s="33">
        <v>4.3859043823199998E-3</v>
      </c>
      <c r="T1687" s="33">
        <v>4.9355958326179998E-2</v>
      </c>
      <c r="U1687" s="33">
        <v>4.9355958326179998E-2</v>
      </c>
      <c r="V1687" s="33">
        <v>3.3252722039790003E-2</v>
      </c>
      <c r="W1687" s="33">
        <v>3.3252722039790003E-2</v>
      </c>
      <c r="X1687" s="33">
        <v>2.767742410725E-2</v>
      </c>
      <c r="Y1687" s="33">
        <v>2.767742410725E-2</v>
      </c>
      <c r="Z1687" s="30" t="s">
        <v>8</v>
      </c>
      <c r="AB1687" s="18">
        <f t="shared" si="53"/>
        <v>-0.22668287494020142</v>
      </c>
      <c r="AD1687" s="28">
        <f t="shared" si="52"/>
        <v>0</v>
      </c>
    </row>
    <row r="1688" spans="1:30">
      <c r="A1688" s="14">
        <v>45327</v>
      </c>
      <c r="B1688" s="33">
        <v>1.08903468701093</v>
      </c>
      <c r="C1688" s="33">
        <v>1.08903468701093</v>
      </c>
      <c r="D1688" s="33">
        <v>1.7564772922250001E-2</v>
      </c>
      <c r="E1688" s="33">
        <v>1.7564772922250001E-2</v>
      </c>
      <c r="F1688" s="33">
        <v>0.1134883804793</v>
      </c>
      <c r="G1688" s="33">
        <v>0.1134883804793</v>
      </c>
      <c r="H1688" s="33">
        <v>0.46441805329338998</v>
      </c>
      <c r="I1688" s="33">
        <v>0.46441805329338998</v>
      </c>
      <c r="J1688" s="33">
        <v>8.8518535897300007E-3</v>
      </c>
      <c r="K1688" s="33">
        <v>8.8518535897300007E-3</v>
      </c>
      <c r="L1688" s="33">
        <v>1.2944048597000001E-4</v>
      </c>
      <c r="M1688" s="33">
        <v>1.2944048597000001E-4</v>
      </c>
      <c r="N1688" s="33">
        <v>9.9618429859999998E-4</v>
      </c>
      <c r="O1688" s="33">
        <v>9.9618429859999998E-4</v>
      </c>
      <c r="P1688" s="33">
        <v>3.78788498842E-3</v>
      </c>
      <c r="Q1688" s="33">
        <v>3.78788498842E-3</v>
      </c>
      <c r="R1688" s="33">
        <v>8.9926220752600001E-3</v>
      </c>
      <c r="S1688" s="33">
        <v>8.9926220752600001E-3</v>
      </c>
      <c r="T1688" s="33">
        <v>1.91752533873E-3</v>
      </c>
      <c r="U1688" s="33">
        <v>1.91752533873E-3</v>
      </c>
      <c r="V1688" s="33">
        <v>2.0239219460300001E-3</v>
      </c>
      <c r="W1688" s="33">
        <v>2.0239219460300001E-3</v>
      </c>
      <c r="X1688" s="33">
        <v>4.7405855343399996E-3</v>
      </c>
      <c r="Y1688" s="33">
        <v>4.7405855343399996E-3</v>
      </c>
      <c r="Z1688" s="30" t="s">
        <v>8</v>
      </c>
      <c r="AB1688" s="18">
        <f t="shared" si="53"/>
        <v>-0.76697015546655489</v>
      </c>
      <c r="AD1688" s="28">
        <f t="shared" si="52"/>
        <v>0</v>
      </c>
    </row>
    <row r="1689" spans="1:30">
      <c r="A1689" s="14">
        <v>45328</v>
      </c>
      <c r="B1689" s="33">
        <v>3.1554222088509998E-2</v>
      </c>
      <c r="C1689" s="33">
        <v>3.1554222088509998E-2</v>
      </c>
      <c r="D1689" s="33">
        <v>4.48827359504E-3</v>
      </c>
      <c r="E1689" s="33">
        <v>4.48827359504E-3</v>
      </c>
      <c r="F1689" s="33">
        <v>0.39852330327501001</v>
      </c>
      <c r="G1689" s="33">
        <v>0.39852330327501001</v>
      </c>
      <c r="H1689" s="33">
        <v>0.11058528879758001</v>
      </c>
      <c r="I1689" s="33">
        <v>0.11058528879758001</v>
      </c>
      <c r="J1689" s="33">
        <v>2.8705730381000001E-4</v>
      </c>
      <c r="K1689" s="33">
        <v>2.8705730381000001E-4</v>
      </c>
      <c r="L1689" s="33">
        <v>3.6122926319999998E-5</v>
      </c>
      <c r="M1689" s="33">
        <v>3.6122926319999998E-5</v>
      </c>
      <c r="N1689" s="33">
        <v>4.6744032472899998E-3</v>
      </c>
      <c r="O1689" s="33">
        <v>4.6744032472899998E-3</v>
      </c>
      <c r="P1689" s="33">
        <v>1.2582631494199999E-3</v>
      </c>
      <c r="Q1689" s="33">
        <v>1.2582631494199999E-3</v>
      </c>
      <c r="R1689" s="33">
        <v>1.3555177106080001E-2</v>
      </c>
      <c r="S1689" s="33">
        <v>1.3555177106080001E-2</v>
      </c>
      <c r="T1689" s="33"/>
      <c r="U1689" s="33"/>
      <c r="V1689" s="33">
        <v>3.1643501249699999E-3</v>
      </c>
      <c r="W1689" s="33">
        <v>1.87517044443E-3</v>
      </c>
      <c r="X1689" s="33">
        <v>6.1254389052100002E-3</v>
      </c>
      <c r="Y1689" s="33">
        <v>5.8133285316399998E-3</v>
      </c>
      <c r="Z1689" s="30" t="s">
        <v>8</v>
      </c>
      <c r="AB1689" s="18">
        <f t="shared" si="53"/>
        <v>-2.201968211420982</v>
      </c>
      <c r="AD1689" s="28">
        <f t="shared" si="52"/>
        <v>0</v>
      </c>
    </row>
    <row r="1690" spans="1:30">
      <c r="A1690" s="14">
        <v>45329</v>
      </c>
      <c r="B1690" s="33">
        <v>1.30641435065706</v>
      </c>
      <c r="C1690" s="33">
        <v>1.30641435065706</v>
      </c>
      <c r="D1690" s="33">
        <v>0.56179278083317996</v>
      </c>
      <c r="E1690" s="33">
        <v>0.56179278083317996</v>
      </c>
      <c r="F1690" s="33">
        <v>9.970407466424E-2</v>
      </c>
      <c r="G1690" s="33">
        <v>9.970407466424E-2</v>
      </c>
      <c r="H1690" s="33">
        <v>0.74432431105181995</v>
      </c>
      <c r="I1690" s="33">
        <v>0.74432431105181995</v>
      </c>
      <c r="J1690" s="33">
        <v>1.1164873018550001E-2</v>
      </c>
      <c r="K1690" s="33">
        <v>1.1164873018550001E-2</v>
      </c>
      <c r="L1690" s="33">
        <v>4.1601570143200003E-3</v>
      </c>
      <c r="M1690" s="33">
        <v>4.1601570143200003E-3</v>
      </c>
      <c r="N1690" s="33">
        <v>3.2905635202999997E-4</v>
      </c>
      <c r="O1690" s="33">
        <v>3.2905635202999997E-4</v>
      </c>
      <c r="P1690" s="33">
        <v>6.0021225687999996E-3</v>
      </c>
      <c r="Q1690" s="33">
        <v>6.0021225687999996E-3</v>
      </c>
      <c r="R1690" s="33">
        <v>2.77120704836E-3</v>
      </c>
      <c r="S1690" s="33">
        <v>2.77120704836E-3</v>
      </c>
      <c r="T1690" s="33">
        <v>4.3046487196E-4</v>
      </c>
      <c r="U1690" s="33">
        <v>4.3046487196E-4</v>
      </c>
      <c r="V1690" s="33">
        <v>2.405266704681E-2</v>
      </c>
      <c r="W1690" s="33">
        <v>2.405266704681E-2</v>
      </c>
      <c r="X1690" s="33">
        <v>7.0748655660999998E-3</v>
      </c>
      <c r="Y1690" s="33">
        <v>7.0748655660999998E-3</v>
      </c>
      <c r="Z1690" s="30" t="s">
        <v>8</v>
      </c>
      <c r="AB1690" s="18">
        <f t="shared" si="53"/>
        <v>-0.29527843717533026</v>
      </c>
      <c r="AD1690" s="28">
        <f t="shared" si="52"/>
        <v>0</v>
      </c>
    </row>
    <row r="1691" spans="1:30">
      <c r="A1691" s="14">
        <v>45330</v>
      </c>
      <c r="B1691" s="33">
        <v>3.9025992486830002E-2</v>
      </c>
      <c r="C1691" s="33">
        <v>3.9025992486830002E-2</v>
      </c>
      <c r="D1691" s="33">
        <v>1.24323071412E-2</v>
      </c>
      <c r="E1691" s="33">
        <v>1.24323071412E-2</v>
      </c>
      <c r="F1691" s="33">
        <v>4.5801939629430001E-2</v>
      </c>
      <c r="G1691" s="33">
        <v>4.5801939629430001E-2</v>
      </c>
      <c r="H1691" s="33">
        <v>3.1025517205630002E-2</v>
      </c>
      <c r="I1691" s="33">
        <v>3.1025517205630002E-2</v>
      </c>
      <c r="J1691" s="33">
        <v>5.9619593868999996E-4</v>
      </c>
      <c r="K1691" s="33">
        <v>5.9619593868999996E-4</v>
      </c>
      <c r="L1691" s="33">
        <v>8.4286828079999996E-5</v>
      </c>
      <c r="M1691" s="33">
        <v>8.4286828079999996E-5</v>
      </c>
      <c r="N1691" s="33">
        <v>4.6428498985000001E-4</v>
      </c>
      <c r="O1691" s="33">
        <v>4.6428498985000001E-4</v>
      </c>
      <c r="P1691" s="33">
        <v>3.7867936933999997E-4</v>
      </c>
      <c r="Q1691" s="33">
        <v>3.7867936933999997E-4</v>
      </c>
      <c r="R1691" s="33">
        <v>7.6152990502299997E-3</v>
      </c>
      <c r="S1691" s="33">
        <v>7.6152990502299997E-3</v>
      </c>
      <c r="T1691" s="33"/>
      <c r="U1691" s="33"/>
      <c r="V1691" s="33">
        <v>3.2454873076999998E-4</v>
      </c>
      <c r="W1691" s="33">
        <v>3.2454873076999998E-4</v>
      </c>
      <c r="X1691" s="33">
        <v>3.0894561804099998E-3</v>
      </c>
      <c r="Y1691" s="33">
        <v>3.0894561804099998E-3</v>
      </c>
      <c r="Z1691" s="30" t="s">
        <v>8</v>
      </c>
      <c r="AB1691" s="18">
        <f t="shared" si="53"/>
        <v>-3.4729452774218776</v>
      </c>
      <c r="AD1691" s="28">
        <f t="shared" si="52"/>
        <v>0</v>
      </c>
    </row>
    <row r="1692" spans="1:30">
      <c r="A1692" s="14">
        <v>45331</v>
      </c>
      <c r="B1692" s="33">
        <v>1.6563758463360001E-2</v>
      </c>
      <c r="C1692" s="33">
        <v>1.6563758463360001E-2</v>
      </c>
      <c r="D1692" s="33">
        <v>1.1682756420100001E-2</v>
      </c>
      <c r="E1692" s="33">
        <v>1.1682756420100001E-2</v>
      </c>
      <c r="F1692" s="33">
        <v>0.26031963542358999</v>
      </c>
      <c r="G1692" s="33">
        <v>0.26031963542358999</v>
      </c>
      <c r="H1692" s="33">
        <v>7.3807555581020007E-2</v>
      </c>
      <c r="I1692" s="33">
        <v>7.3807555581020007E-2</v>
      </c>
      <c r="J1692" s="33">
        <v>2.1529297785999999E-4</v>
      </c>
      <c r="K1692" s="33">
        <v>2.1529297785999999E-4</v>
      </c>
      <c r="L1692" s="33">
        <v>3.6122926319999998E-5</v>
      </c>
      <c r="M1692" s="33">
        <v>3.6122926319999998E-5</v>
      </c>
      <c r="N1692" s="33">
        <v>2.2447953878E-3</v>
      </c>
      <c r="O1692" s="33">
        <v>2.2447953878E-3</v>
      </c>
      <c r="P1692" s="33">
        <v>6.4168146736000005E-4</v>
      </c>
      <c r="Q1692" s="33">
        <v>6.4168146736000005E-4</v>
      </c>
      <c r="R1692" s="33"/>
      <c r="S1692" s="33"/>
      <c r="T1692" s="33">
        <v>1.602954855373E-2</v>
      </c>
      <c r="U1692" s="33">
        <v>1.602954855373E-2</v>
      </c>
      <c r="V1692" s="33">
        <v>1.1237499802789999E-2</v>
      </c>
      <c r="W1692" s="33">
        <v>1.1237499802789999E-2</v>
      </c>
      <c r="X1692" s="33">
        <v>8.5317444077999995E-3</v>
      </c>
      <c r="Y1692" s="33">
        <v>8.5317444077999995E-3</v>
      </c>
      <c r="Z1692" s="30" t="s">
        <v>8</v>
      </c>
      <c r="AB1692" s="18">
        <f t="shared" si="53"/>
        <v>-2.6062941734694847</v>
      </c>
      <c r="AD1692" s="28">
        <f t="shared" si="52"/>
        <v>0</v>
      </c>
    </row>
    <row r="1693" spans="1:30">
      <c r="A1693" s="14">
        <v>45332</v>
      </c>
      <c r="B1693" s="33">
        <v>9.4717869593180001E-2</v>
      </c>
      <c r="C1693" s="33">
        <v>9.4717869593180001E-2</v>
      </c>
      <c r="D1693" s="33">
        <v>7.5460793078849994E-2</v>
      </c>
      <c r="E1693" s="33">
        <v>7.5460793078849994E-2</v>
      </c>
      <c r="F1693" s="33">
        <v>8.1529345741310003E-2</v>
      </c>
      <c r="G1693" s="33">
        <v>8.1529345741310003E-2</v>
      </c>
      <c r="H1693" s="33">
        <v>8.4543715914079998E-2</v>
      </c>
      <c r="I1693" s="33">
        <v>8.4543715914079998E-2</v>
      </c>
      <c r="J1693" s="33">
        <v>6.2931793528999997E-4</v>
      </c>
      <c r="K1693" s="33">
        <v>6.2931793528999997E-4</v>
      </c>
      <c r="L1693" s="33">
        <v>3.7327023861999999E-4</v>
      </c>
      <c r="M1693" s="33">
        <v>3.7327023861999999E-4</v>
      </c>
      <c r="N1693" s="33">
        <v>3.8765542841999998E-4</v>
      </c>
      <c r="O1693" s="33">
        <v>3.8765542841999998E-4</v>
      </c>
      <c r="P1693" s="33">
        <v>4.7798721547999998E-4</v>
      </c>
      <c r="Q1693" s="33">
        <v>4.7798721547999998E-4</v>
      </c>
      <c r="R1693" s="33"/>
      <c r="S1693" s="33"/>
      <c r="T1693" s="33">
        <v>6.4810550302700004E-3</v>
      </c>
      <c r="U1693" s="33">
        <v>6.4810550302700004E-3</v>
      </c>
      <c r="V1693" s="33">
        <v>8.7898614582999999E-4</v>
      </c>
      <c r="W1693" s="33">
        <v>8.7898614582999999E-4</v>
      </c>
      <c r="X1693" s="33">
        <v>2.56236068937E-3</v>
      </c>
      <c r="Y1693" s="33">
        <v>2.56236068937E-3</v>
      </c>
      <c r="Z1693" s="30" t="s">
        <v>8</v>
      </c>
      <c r="AB1693" s="18">
        <f t="shared" si="53"/>
        <v>-2.4704865303017756</v>
      </c>
      <c r="AD1693" s="28">
        <f t="shared" ref="AD1693:AD1756" si="54">A1693-1-A1692</f>
        <v>0</v>
      </c>
    </row>
    <row r="1694" spans="1:30">
      <c r="A1694" s="14">
        <v>45333</v>
      </c>
      <c r="B1694" s="33">
        <v>0.27988639155167999</v>
      </c>
      <c r="C1694" s="33">
        <v>0.27988639155167999</v>
      </c>
      <c r="D1694" s="33">
        <v>5.0933326108700003E-3</v>
      </c>
      <c r="E1694" s="33">
        <v>5.0933326108700003E-3</v>
      </c>
      <c r="F1694" s="33">
        <v>0.11223075414758001</v>
      </c>
      <c r="G1694" s="33">
        <v>0.11223075414758001</v>
      </c>
      <c r="H1694" s="33">
        <v>0.13967703124104999</v>
      </c>
      <c r="I1694" s="33">
        <v>0.13967703124104999</v>
      </c>
      <c r="J1694" s="33">
        <v>1.9017546377700001E-3</v>
      </c>
      <c r="K1694" s="33">
        <v>1.9017546377700001E-3</v>
      </c>
      <c r="L1694" s="33">
        <v>2.1071707019999999E-5</v>
      </c>
      <c r="M1694" s="33">
        <v>2.1071707019999999E-5</v>
      </c>
      <c r="N1694" s="33">
        <v>6.8966605287999999E-4</v>
      </c>
      <c r="O1694" s="33">
        <v>6.8966605287999999E-4</v>
      </c>
      <c r="P1694" s="33">
        <v>9.2650946561999997E-4</v>
      </c>
      <c r="Q1694" s="33">
        <v>9.2650946561999997E-4</v>
      </c>
      <c r="R1694" s="33">
        <v>5.1063078082300003E-3</v>
      </c>
      <c r="S1694" s="33">
        <v>5.1063078082300003E-3</v>
      </c>
      <c r="T1694" s="33">
        <v>5.6141047986299998E-3</v>
      </c>
      <c r="U1694" s="33">
        <v>5.6141047986299998E-3</v>
      </c>
      <c r="V1694" s="33">
        <v>4.80963188511E-3</v>
      </c>
      <c r="W1694" s="33">
        <v>4.80963188511E-3</v>
      </c>
      <c r="X1694" s="33">
        <v>5.2185727498199998E-3</v>
      </c>
      <c r="Y1694" s="33">
        <v>5.2185727498199998E-3</v>
      </c>
      <c r="Z1694" s="30" t="s">
        <v>8</v>
      </c>
      <c r="AB1694" s="18">
        <f t="shared" si="53"/>
        <v>-1.9684224411183611</v>
      </c>
      <c r="AD1694" s="28">
        <f t="shared" si="54"/>
        <v>0</v>
      </c>
    </row>
    <row r="1695" spans="1:30">
      <c r="A1695" s="14">
        <v>45334</v>
      </c>
      <c r="B1695" s="33">
        <v>0.1241964465618</v>
      </c>
      <c r="C1695" s="33">
        <v>0.1241964465618</v>
      </c>
      <c r="D1695" s="33">
        <v>0.59850270470411004</v>
      </c>
      <c r="E1695" s="33">
        <v>0.59850270470411004</v>
      </c>
      <c r="F1695" s="33">
        <v>0.89320769090339003</v>
      </c>
      <c r="G1695" s="33">
        <v>0.86605378042925996</v>
      </c>
      <c r="H1695" s="33">
        <v>0.48232293056363001</v>
      </c>
      <c r="I1695" s="33">
        <v>0.47574896940826999</v>
      </c>
      <c r="J1695" s="33">
        <v>7.8664741910999998E-4</v>
      </c>
      <c r="K1695" s="33">
        <v>7.8664741910999998E-4</v>
      </c>
      <c r="L1695" s="33">
        <v>1.4741164181710001E-2</v>
      </c>
      <c r="M1695" s="33">
        <v>1.4741164181710001E-2</v>
      </c>
      <c r="N1695" s="33">
        <v>1.0822798646809999E-2</v>
      </c>
      <c r="O1695" s="33">
        <v>9.2496388268499992E-3</v>
      </c>
      <c r="P1695" s="33">
        <v>8.2752900798599999E-3</v>
      </c>
      <c r="Q1695" s="33">
        <v>7.8944281204900001E-3</v>
      </c>
      <c r="R1695" s="33"/>
      <c r="S1695" s="33"/>
      <c r="T1695" s="33">
        <v>7.62494769701E-3</v>
      </c>
      <c r="U1695" s="33">
        <v>7.62494769701E-3</v>
      </c>
      <c r="V1695" s="33">
        <v>9.8266143482099999E-3</v>
      </c>
      <c r="W1695" s="33">
        <v>9.8266143482099999E-3</v>
      </c>
      <c r="X1695" s="33">
        <v>5.1432733939499996E-3</v>
      </c>
      <c r="Y1695" s="33">
        <v>5.1432733939499996E-3</v>
      </c>
      <c r="Z1695" s="30" t="s">
        <v>8</v>
      </c>
      <c r="AB1695" s="18">
        <f t="shared" si="53"/>
        <v>-0.74286493905463546</v>
      </c>
      <c r="AD1695" s="28">
        <f t="shared" si="54"/>
        <v>0</v>
      </c>
    </row>
    <row r="1696" spans="1:30">
      <c r="A1696" s="14">
        <v>45335</v>
      </c>
      <c r="B1696" s="33">
        <v>9.3797243697850092</v>
      </c>
      <c r="C1696" s="33">
        <v>9.3797243697850092</v>
      </c>
      <c r="D1696" s="33">
        <v>42.361653707566902</v>
      </c>
      <c r="E1696" s="33">
        <v>42.361653707566902</v>
      </c>
      <c r="F1696" s="33">
        <v>128.13726157500801</v>
      </c>
      <c r="G1696" s="33">
        <v>128.13726157500801</v>
      </c>
      <c r="H1696" s="33">
        <v>50.087765218790999</v>
      </c>
      <c r="I1696" s="33">
        <v>50.087765218790999</v>
      </c>
      <c r="J1696" s="33">
        <v>4.1518422730519998E-2</v>
      </c>
      <c r="K1696" s="33">
        <v>4.1518422730519998E-2</v>
      </c>
      <c r="L1696" s="33">
        <v>0.14322439260805001</v>
      </c>
      <c r="M1696" s="33">
        <v>0.14322439260805001</v>
      </c>
      <c r="N1696" s="33">
        <v>0.35384376133947998</v>
      </c>
      <c r="O1696" s="33">
        <v>0.35384376133947998</v>
      </c>
      <c r="P1696" s="33">
        <v>0.15400355216527001</v>
      </c>
      <c r="Q1696" s="33">
        <v>0.15400355216527001</v>
      </c>
      <c r="R1696" s="33">
        <v>4.6127900589850002E-2</v>
      </c>
      <c r="S1696" s="33">
        <v>4.6127900589850002E-2</v>
      </c>
      <c r="T1696" s="33">
        <v>3.9383020418479998E-2</v>
      </c>
      <c r="U1696" s="33">
        <v>3.9383020418479998E-2</v>
      </c>
      <c r="V1696" s="33">
        <v>1.735434185349E-2</v>
      </c>
      <c r="W1696" s="33">
        <v>1.735434185349E-2</v>
      </c>
      <c r="X1696" s="33">
        <v>3.671662069586E-2</v>
      </c>
      <c r="Y1696" s="33">
        <v>3.671662069586E-2</v>
      </c>
      <c r="Z1696" s="30" t="s">
        <v>9</v>
      </c>
      <c r="AB1696" s="18">
        <f t="shared" si="53"/>
        <v>3.9137767710576226</v>
      </c>
      <c r="AD1696" s="28">
        <f t="shared" si="54"/>
        <v>0</v>
      </c>
    </row>
    <row r="1697" spans="1:30">
      <c r="A1697" s="14">
        <v>45336</v>
      </c>
      <c r="B1697" s="33">
        <v>7.9572836650590006E-2</v>
      </c>
      <c r="C1697" s="33">
        <v>7.9572836650590006E-2</v>
      </c>
      <c r="D1697" s="33">
        <v>1.92560182300368</v>
      </c>
      <c r="E1697" s="33">
        <v>1.92560182300368</v>
      </c>
      <c r="F1697" s="33">
        <v>1.13241813596338</v>
      </c>
      <c r="G1697" s="33">
        <v>0.88265534953222002</v>
      </c>
      <c r="H1697" s="33">
        <v>1.00370221832994</v>
      </c>
      <c r="I1697" s="33">
        <v>0.94323465298182996</v>
      </c>
      <c r="J1697" s="33">
        <v>4.6370795231999998E-4</v>
      </c>
      <c r="K1697" s="33">
        <v>4.6370795231999998E-4</v>
      </c>
      <c r="L1697" s="33">
        <v>3.4708111704100002E-3</v>
      </c>
      <c r="M1697" s="33">
        <v>3.4708111704100002E-3</v>
      </c>
      <c r="N1697" s="33">
        <v>1.6583538617920002E-2</v>
      </c>
      <c r="O1697" s="33">
        <v>7.7035247344399999E-3</v>
      </c>
      <c r="P1697" s="33">
        <v>5.4564750625399998E-3</v>
      </c>
      <c r="Q1697" s="33">
        <v>3.3066238878999999E-3</v>
      </c>
      <c r="R1697" s="33">
        <v>1.9431571335119999E-2</v>
      </c>
      <c r="S1697" s="33">
        <v>1.9431571335119999E-2</v>
      </c>
      <c r="T1697" s="33"/>
      <c r="U1697" s="33"/>
      <c r="V1697" s="33">
        <v>1.2756568167599999E-3</v>
      </c>
      <c r="W1697" s="33">
        <v>1.2756568167599999E-3</v>
      </c>
      <c r="X1697" s="33">
        <v>7.9915533765999996E-3</v>
      </c>
      <c r="Y1697" s="33">
        <v>7.9915533765999996E-3</v>
      </c>
      <c r="Z1697" s="30" t="s">
        <v>8</v>
      </c>
      <c r="AB1697" s="18">
        <f t="shared" si="53"/>
        <v>-5.8440190631247196E-2</v>
      </c>
      <c r="AD1697" s="28">
        <f t="shared" si="54"/>
        <v>0</v>
      </c>
    </row>
    <row r="1698" spans="1:30">
      <c r="A1698" s="14">
        <v>45337</v>
      </c>
      <c r="B1698" s="33">
        <v>7.6180592166E-4</v>
      </c>
      <c r="C1698" s="33">
        <v>7.6180592166E-4</v>
      </c>
      <c r="D1698" s="33">
        <v>9.8600537629549997E-2</v>
      </c>
      <c r="E1698" s="33">
        <v>9.8600537629549997E-2</v>
      </c>
      <c r="F1698" s="33">
        <v>0.1001548367903</v>
      </c>
      <c r="G1698" s="33">
        <v>0.1001548367903</v>
      </c>
      <c r="H1698" s="33">
        <v>6.0294049441119997E-2</v>
      </c>
      <c r="I1698" s="33">
        <v>6.0294049441119997E-2</v>
      </c>
      <c r="J1698" s="33">
        <v>8.2804991499999994E-6</v>
      </c>
      <c r="K1698" s="33">
        <v>8.2804991499999994E-6</v>
      </c>
      <c r="L1698" s="33">
        <v>1.1920565685E-3</v>
      </c>
      <c r="M1698" s="33">
        <v>1.1920565685E-3</v>
      </c>
      <c r="N1698" s="33">
        <v>5.4992979380000002E-4</v>
      </c>
      <c r="O1698" s="33">
        <v>5.4992979380000002E-4</v>
      </c>
      <c r="P1698" s="33">
        <v>5.6856470151999999E-4</v>
      </c>
      <c r="Q1698" s="33">
        <v>5.6856470151999999E-4</v>
      </c>
      <c r="R1698" s="33"/>
      <c r="S1698" s="33"/>
      <c r="T1698" s="33">
        <v>1.8359477301259999E-2</v>
      </c>
      <c r="U1698" s="33">
        <v>1.8359477301259999E-2</v>
      </c>
      <c r="V1698" s="33">
        <v>2.8938928493400001E-3</v>
      </c>
      <c r="W1698" s="33">
        <v>2.8938928493400001E-3</v>
      </c>
      <c r="X1698" s="33">
        <v>7.3564196793199999E-3</v>
      </c>
      <c r="Y1698" s="33">
        <v>7.3564196793199999E-3</v>
      </c>
      <c r="Z1698" s="30" t="s">
        <v>8</v>
      </c>
      <c r="AB1698" s="18">
        <f t="shared" si="53"/>
        <v>-2.8085218626869333</v>
      </c>
      <c r="AD1698" s="28">
        <f t="shared" si="54"/>
        <v>0</v>
      </c>
    </row>
    <row r="1699" spans="1:30">
      <c r="A1699" s="14">
        <v>45338</v>
      </c>
      <c r="B1699" s="33">
        <v>7.0298677604289997E-2</v>
      </c>
      <c r="C1699" s="33">
        <v>2.92853653218E-3</v>
      </c>
      <c r="D1699" s="33">
        <v>8.0650453493240001E-2</v>
      </c>
      <c r="E1699" s="33">
        <v>8.0650453493240001E-2</v>
      </c>
      <c r="F1699" s="33">
        <v>1.93614503722168</v>
      </c>
      <c r="G1699" s="33">
        <v>1.93614503722168</v>
      </c>
      <c r="H1699" s="33">
        <v>0.52577284148667003</v>
      </c>
      <c r="I1699" s="33">
        <v>0.49913651282135002</v>
      </c>
      <c r="J1699" s="33">
        <v>1.88519363947E-3</v>
      </c>
      <c r="K1699" s="33">
        <v>1.3800831910000001E-5</v>
      </c>
      <c r="L1699" s="33">
        <v>4.6056731056000002E-4</v>
      </c>
      <c r="M1699" s="33">
        <v>4.6056731056000002E-4</v>
      </c>
      <c r="N1699" s="33">
        <v>1.4636246233320001E-2</v>
      </c>
      <c r="O1699" s="33">
        <v>1.4636246233320001E-2</v>
      </c>
      <c r="P1699" s="33">
        <v>4.4557575360700003E-3</v>
      </c>
      <c r="Q1699" s="33">
        <v>3.7158595175900001E-3</v>
      </c>
      <c r="R1699" s="33"/>
      <c r="S1699" s="33"/>
      <c r="T1699" s="33"/>
      <c r="U1699" s="33"/>
      <c r="V1699" s="33">
        <v>9.9888887135899992E-3</v>
      </c>
      <c r="W1699" s="33">
        <v>9.9888887135899992E-3</v>
      </c>
      <c r="X1699" s="33">
        <v>2.4183097477200001E-3</v>
      </c>
      <c r="Y1699" s="33">
        <v>2.4183097477200001E-3</v>
      </c>
      <c r="Z1699" s="30" t="s">
        <v>8</v>
      </c>
      <c r="AB1699" s="18">
        <f t="shared" si="53"/>
        <v>-0.69487564785655354</v>
      </c>
      <c r="AD1699" s="28">
        <f t="shared" si="54"/>
        <v>0</v>
      </c>
    </row>
    <row r="1700" spans="1:30">
      <c r="A1700" s="14">
        <v>45339</v>
      </c>
      <c r="B1700" s="33">
        <v>0.27626505325741002</v>
      </c>
      <c r="C1700" s="33">
        <v>0.27626505325741002</v>
      </c>
      <c r="D1700" s="33">
        <v>5.2164515847430003E-2</v>
      </c>
      <c r="E1700" s="33">
        <v>5.2164515847430003E-2</v>
      </c>
      <c r="F1700" s="33">
        <v>2.1460784821939999E-2</v>
      </c>
      <c r="G1700" s="33">
        <v>2.1460784821939999E-2</v>
      </c>
      <c r="H1700" s="33">
        <v>0.13333442462834999</v>
      </c>
      <c r="I1700" s="33">
        <v>0.13333442462834999</v>
      </c>
      <c r="J1700" s="33">
        <v>6.0502847111600002E-3</v>
      </c>
      <c r="K1700" s="33">
        <v>6.0502847111600002E-3</v>
      </c>
      <c r="L1700" s="33">
        <v>2.3479902106999999E-4</v>
      </c>
      <c r="M1700" s="33">
        <v>2.3479902106999999E-4</v>
      </c>
      <c r="N1700" s="33">
        <v>1.8481247169000001E-4</v>
      </c>
      <c r="O1700" s="33">
        <v>1.8481247169000001E-4</v>
      </c>
      <c r="P1700" s="33">
        <v>2.5219827739100002E-3</v>
      </c>
      <c r="Q1700" s="33">
        <v>2.5219827739100002E-3</v>
      </c>
      <c r="R1700" s="33">
        <v>4.3886645487E-3</v>
      </c>
      <c r="S1700" s="33">
        <v>4.3886645487E-3</v>
      </c>
      <c r="T1700" s="33">
        <v>4.8284311512099996E-3</v>
      </c>
      <c r="U1700" s="33">
        <v>4.8284311512099996E-3</v>
      </c>
      <c r="V1700" s="33">
        <v>6.4008221900999996E-4</v>
      </c>
      <c r="W1700" s="33">
        <v>6.4008221900999996E-4</v>
      </c>
      <c r="X1700" s="33">
        <v>3.6405601617300002E-3</v>
      </c>
      <c r="Y1700" s="33">
        <v>3.6405601617300002E-3</v>
      </c>
      <c r="Z1700" s="30" t="s">
        <v>8</v>
      </c>
      <c r="AB1700" s="18">
        <f t="shared" si="53"/>
        <v>-2.0148948358631342</v>
      </c>
      <c r="AD1700" s="28">
        <f t="shared" si="54"/>
        <v>0</v>
      </c>
    </row>
    <row r="1701" spans="1:30">
      <c r="A1701" s="14">
        <v>45340</v>
      </c>
      <c r="B1701" s="33">
        <v>2.0110572265296098</v>
      </c>
      <c r="C1701" s="33">
        <v>2.0110572265296098</v>
      </c>
      <c r="D1701" s="33">
        <v>1.2147327354988999</v>
      </c>
      <c r="E1701" s="33">
        <v>1.2147327354988999</v>
      </c>
      <c r="F1701" s="33">
        <v>1.93517589865065</v>
      </c>
      <c r="G1701" s="33">
        <v>1.93517589865065</v>
      </c>
      <c r="H1701" s="33">
        <v>1.70399714080707</v>
      </c>
      <c r="I1701" s="33">
        <v>1.70399714080707</v>
      </c>
      <c r="J1701" s="33">
        <v>1.34226891197E-2</v>
      </c>
      <c r="K1701" s="33">
        <v>1.34226891197E-2</v>
      </c>
      <c r="L1701" s="33">
        <v>9.5183910848600003E-3</v>
      </c>
      <c r="M1701" s="33">
        <v>9.5183910848600003E-3</v>
      </c>
      <c r="N1701" s="33">
        <v>2.3146635173419999E-2</v>
      </c>
      <c r="O1701" s="33">
        <v>2.3146635173419999E-2</v>
      </c>
      <c r="P1701" s="33">
        <v>1.4361442364619999E-2</v>
      </c>
      <c r="Q1701" s="33">
        <v>1.4361442364619999E-2</v>
      </c>
      <c r="R1701" s="33">
        <v>1.8109451637739998E-2</v>
      </c>
      <c r="S1701" s="33">
        <v>1.8109451637739998E-2</v>
      </c>
      <c r="T1701" s="33"/>
      <c r="U1701" s="33"/>
      <c r="V1701" s="33"/>
      <c r="W1701" s="33"/>
      <c r="X1701" s="33">
        <v>7.1599865770700004E-3</v>
      </c>
      <c r="Y1701" s="33">
        <v>7.1599865770700004E-3</v>
      </c>
      <c r="Z1701" s="30" t="s">
        <v>8</v>
      </c>
      <c r="AB1701" s="18">
        <f t="shared" si="53"/>
        <v>0.53297675047559301</v>
      </c>
      <c r="AD1701" s="28">
        <f t="shared" si="54"/>
        <v>0</v>
      </c>
    </row>
    <row r="1702" spans="1:30">
      <c r="A1702" s="14">
        <v>45341</v>
      </c>
      <c r="B1702" s="33">
        <v>4.2368553976400002E-3</v>
      </c>
      <c r="C1702" s="33">
        <v>4.2368553976400002E-3</v>
      </c>
      <c r="D1702" s="33">
        <v>6.3094711302600004E-3</v>
      </c>
      <c r="E1702" s="33">
        <v>6.3094711302600004E-3</v>
      </c>
      <c r="F1702" s="33">
        <v>0.15185274502866</v>
      </c>
      <c r="G1702" s="33">
        <v>0.15185274502866</v>
      </c>
      <c r="H1702" s="33">
        <v>4.072603857182E-2</v>
      </c>
      <c r="I1702" s="33">
        <v>4.072603857182E-2</v>
      </c>
      <c r="J1702" s="33">
        <v>3.036183021E-5</v>
      </c>
      <c r="K1702" s="33">
        <v>3.036183021E-5</v>
      </c>
      <c r="L1702" s="33">
        <v>1.0535853509E-4</v>
      </c>
      <c r="M1702" s="33">
        <v>1.0535853509E-4</v>
      </c>
      <c r="N1702" s="33">
        <v>6.9868129539999997E-4</v>
      </c>
      <c r="O1702" s="33">
        <v>6.9868129539999997E-4</v>
      </c>
      <c r="P1702" s="33">
        <v>2.1935029751E-4</v>
      </c>
      <c r="Q1702" s="33">
        <v>2.1935029751E-4</v>
      </c>
      <c r="R1702" s="33"/>
      <c r="S1702" s="33"/>
      <c r="T1702" s="33"/>
      <c r="U1702" s="33"/>
      <c r="V1702" s="33">
        <v>4.1019353471999999E-4</v>
      </c>
      <c r="W1702" s="33">
        <v>4.1019353471999999E-4</v>
      </c>
      <c r="X1702" s="33">
        <v>9.9307846140000002E-5</v>
      </c>
      <c r="Y1702" s="33">
        <v>9.9307846140000002E-5</v>
      </c>
      <c r="Z1702" s="30" t="s">
        <v>8</v>
      </c>
      <c r="AB1702" s="18">
        <f t="shared" si="53"/>
        <v>-3.200887622748728</v>
      </c>
      <c r="AD1702" s="28">
        <f t="shared" si="54"/>
        <v>0</v>
      </c>
    </row>
    <row r="1703" spans="1:30">
      <c r="A1703" s="14">
        <v>45342</v>
      </c>
      <c r="B1703" s="33">
        <v>9.9807616403100007E-3</v>
      </c>
      <c r="C1703" s="33">
        <v>9.9807616403100007E-3</v>
      </c>
      <c r="D1703" s="33">
        <v>0.21202351602503</v>
      </c>
      <c r="E1703" s="33">
        <v>0.21202351602503</v>
      </c>
      <c r="F1703" s="33">
        <v>1.5065416853545199</v>
      </c>
      <c r="G1703" s="33">
        <v>1.5065416853545199</v>
      </c>
      <c r="H1703" s="33">
        <v>0.44554410605205003</v>
      </c>
      <c r="I1703" s="33">
        <v>0.44554410605205003</v>
      </c>
      <c r="J1703" s="33">
        <v>8.8325324249999997E-5</v>
      </c>
      <c r="K1703" s="33">
        <v>8.8325324249999997E-5</v>
      </c>
      <c r="L1703" s="33">
        <v>3.3413706844000001E-4</v>
      </c>
      <c r="M1703" s="33">
        <v>3.3413706844000001E-4</v>
      </c>
      <c r="N1703" s="33">
        <v>4.6834184898099998E-3</v>
      </c>
      <c r="O1703" s="33">
        <v>4.6834184898099998E-3</v>
      </c>
      <c r="P1703" s="33">
        <v>1.28991070479E-3</v>
      </c>
      <c r="Q1703" s="33">
        <v>1.28991070479E-3</v>
      </c>
      <c r="R1703" s="33">
        <v>1.4046486722219999E-2</v>
      </c>
      <c r="S1703" s="33">
        <v>1.4046486722219999E-2</v>
      </c>
      <c r="T1703" s="33">
        <v>2.668581181762E-2</v>
      </c>
      <c r="U1703" s="33">
        <v>2.668581181762E-2</v>
      </c>
      <c r="V1703" s="33">
        <v>5.1522111009200001E-3</v>
      </c>
      <c r="W1703" s="33">
        <v>5.1522111009200001E-3</v>
      </c>
      <c r="X1703" s="33">
        <v>1.6475280803849999E-2</v>
      </c>
      <c r="Y1703" s="33">
        <v>1.6475280803849999E-2</v>
      </c>
      <c r="Z1703" s="30" t="s">
        <v>8</v>
      </c>
      <c r="AB1703" s="18">
        <f t="shared" si="53"/>
        <v>-0.80845903348795611</v>
      </c>
      <c r="AD1703" s="28">
        <f t="shared" si="54"/>
        <v>0</v>
      </c>
    </row>
    <row r="1704" spans="1:30">
      <c r="A1704" s="14">
        <v>45343</v>
      </c>
      <c r="B1704" s="33">
        <v>7.8242436454070002E-2</v>
      </c>
      <c r="C1704" s="33">
        <v>7.8242436454070002E-2</v>
      </c>
      <c r="D1704" s="33">
        <v>0.14537671696783999</v>
      </c>
      <c r="E1704" s="33">
        <v>0.14537671696783999</v>
      </c>
      <c r="F1704" s="33">
        <v>1.8584381543094</v>
      </c>
      <c r="G1704" s="33">
        <v>1.8584381543094</v>
      </c>
      <c r="H1704" s="33">
        <v>0.53356577917100001</v>
      </c>
      <c r="I1704" s="33">
        <v>0.53356577917100001</v>
      </c>
      <c r="J1704" s="33">
        <v>7.8664741910999998E-4</v>
      </c>
      <c r="K1704" s="33">
        <v>7.8664741910999998E-4</v>
      </c>
      <c r="L1704" s="33">
        <v>6.7128438074999996E-4</v>
      </c>
      <c r="M1704" s="33">
        <v>6.7128438074999996E-4</v>
      </c>
      <c r="N1704" s="33">
        <v>8.5780032590099999E-3</v>
      </c>
      <c r="O1704" s="33">
        <v>8.5780032590099999E-3</v>
      </c>
      <c r="P1704" s="33">
        <v>2.6311122751599999E-3</v>
      </c>
      <c r="Q1704" s="33">
        <v>2.6311122751599999E-3</v>
      </c>
      <c r="R1704" s="33">
        <v>1.6202176667199999E-3</v>
      </c>
      <c r="S1704" s="33">
        <v>1.6202176667199999E-3</v>
      </c>
      <c r="T1704" s="33">
        <v>5.6201252863500003E-3</v>
      </c>
      <c r="U1704" s="33">
        <v>5.6201252863500003E-3</v>
      </c>
      <c r="V1704" s="33">
        <v>1.5141099814509999E-2</v>
      </c>
      <c r="W1704" s="33">
        <v>1.5141099814509999E-2</v>
      </c>
      <c r="X1704" s="33">
        <v>6.3436979077099998E-3</v>
      </c>
      <c r="Y1704" s="33">
        <v>6.3436979077099998E-3</v>
      </c>
      <c r="Z1704" s="30" t="s">
        <v>8</v>
      </c>
      <c r="AB1704" s="18">
        <f t="shared" si="53"/>
        <v>-0.62817291842564782</v>
      </c>
      <c r="AD1704" s="28">
        <f t="shared" si="54"/>
        <v>0</v>
      </c>
    </row>
    <row r="1705" spans="1:30">
      <c r="A1705" s="14">
        <v>45344</v>
      </c>
      <c r="B1705" s="33">
        <v>0.39617496142667002</v>
      </c>
      <c r="C1705" s="33">
        <v>0.39617496142667002</v>
      </c>
      <c r="D1705" s="33">
        <v>0.44335473616718002</v>
      </c>
      <c r="E1705" s="33">
        <v>0.44335473616718002</v>
      </c>
      <c r="F1705" s="33">
        <v>5.6829744891174796</v>
      </c>
      <c r="G1705" s="33">
        <v>5.6779800447606803</v>
      </c>
      <c r="H1705" s="33">
        <v>1.6932129634934601</v>
      </c>
      <c r="I1705" s="33">
        <v>1.6920038086196001</v>
      </c>
      <c r="J1705" s="33">
        <v>8.4709506288999994E-3</v>
      </c>
      <c r="K1705" s="33">
        <v>8.4709506288999994E-3</v>
      </c>
      <c r="L1705" s="33">
        <v>7.6640808671899997E-3</v>
      </c>
      <c r="M1705" s="33">
        <v>7.6640808671899997E-3</v>
      </c>
      <c r="N1705" s="33">
        <v>3.101694189451E-2</v>
      </c>
      <c r="O1705" s="33">
        <v>3.099891140947E-2</v>
      </c>
      <c r="P1705" s="33">
        <v>1.363682247631E-2</v>
      </c>
      <c r="Q1705" s="33">
        <v>1.363245729626E-2</v>
      </c>
      <c r="R1705" s="33">
        <v>1.47089266541E-2</v>
      </c>
      <c r="S1705" s="33">
        <v>1.47089266541E-2</v>
      </c>
      <c r="T1705" s="33">
        <v>4.2143414039999998E-5</v>
      </c>
      <c r="U1705" s="33">
        <v>4.2143414039999998E-5</v>
      </c>
      <c r="V1705" s="33">
        <v>1.6452817601399999E-3</v>
      </c>
      <c r="W1705" s="33">
        <v>1.6452817601399999E-3</v>
      </c>
      <c r="X1705" s="33">
        <v>6.2291119314000004E-3</v>
      </c>
      <c r="Y1705" s="33">
        <v>6.2291119314000004E-3</v>
      </c>
      <c r="Z1705" s="30" t="s">
        <v>8</v>
      </c>
      <c r="AB1705" s="18">
        <f t="shared" si="53"/>
        <v>0.52591351213870863</v>
      </c>
      <c r="AD1705" s="28">
        <f t="shared" si="54"/>
        <v>0</v>
      </c>
    </row>
    <row r="1706" spans="1:30">
      <c r="A1706" s="14">
        <v>45345</v>
      </c>
      <c r="B1706" s="33">
        <v>1.07922505569E-3</v>
      </c>
      <c r="C1706" s="33">
        <v>1.07922505569E-3</v>
      </c>
      <c r="D1706" s="33">
        <v>1.86484607118E-2</v>
      </c>
      <c r="E1706" s="33">
        <v>1.86484607118E-2</v>
      </c>
      <c r="F1706" s="33">
        <v>1.0490406655052</v>
      </c>
      <c r="G1706" s="33">
        <v>0.97231193640647995</v>
      </c>
      <c r="H1706" s="33">
        <v>0.26115999203355</v>
      </c>
      <c r="I1706" s="33">
        <v>0.24258396833061999</v>
      </c>
      <c r="J1706" s="33">
        <v>1.932116468E-5</v>
      </c>
      <c r="K1706" s="33">
        <v>1.932116468E-5</v>
      </c>
      <c r="L1706" s="33">
        <v>1.6857365614999999E-4</v>
      </c>
      <c r="M1706" s="33">
        <v>1.6857365614999999E-4</v>
      </c>
      <c r="N1706" s="33">
        <v>1.7444494278699998E-2</v>
      </c>
      <c r="O1706" s="33">
        <v>1.3004487336970001E-2</v>
      </c>
      <c r="P1706" s="33">
        <v>4.2920632841999999E-3</v>
      </c>
      <c r="Q1706" s="33">
        <v>3.21713769688E-3</v>
      </c>
      <c r="R1706" s="33">
        <v>8.1811331587100002E-3</v>
      </c>
      <c r="S1706" s="33">
        <v>8.1811331587100002E-3</v>
      </c>
      <c r="T1706" s="33">
        <v>2.033720751718E-2</v>
      </c>
      <c r="U1706" s="33">
        <v>2.033720751718E-2</v>
      </c>
      <c r="V1706" s="33">
        <v>2.934461440681E-2</v>
      </c>
      <c r="W1706" s="33">
        <v>2.934461440681E-2</v>
      </c>
      <c r="X1706" s="33">
        <v>1.7711718053019999E-2</v>
      </c>
      <c r="Y1706" s="33">
        <v>1.7711718053019999E-2</v>
      </c>
      <c r="Z1706" s="30" t="s">
        <v>8</v>
      </c>
      <c r="AB1706" s="18">
        <f t="shared" si="53"/>
        <v>-1.4164073673819628</v>
      </c>
      <c r="AD1706" s="28">
        <f t="shared" si="54"/>
        <v>0</v>
      </c>
    </row>
    <row r="1707" spans="1:30">
      <c r="A1707" s="14">
        <v>45346</v>
      </c>
      <c r="B1707" s="33">
        <v>4.3141400563600002E-3</v>
      </c>
      <c r="C1707" s="33">
        <v>4.3141400563600002E-3</v>
      </c>
      <c r="D1707" s="33">
        <v>0.53497752852959002</v>
      </c>
      <c r="E1707" s="33">
        <v>0.53497752852959002</v>
      </c>
      <c r="F1707" s="33">
        <v>0.33440689846358002</v>
      </c>
      <c r="G1707" s="33">
        <v>0.24228915038101001</v>
      </c>
      <c r="H1707" s="33">
        <v>0.27660945552563998</v>
      </c>
      <c r="I1707" s="33">
        <v>0.25430775065</v>
      </c>
      <c r="J1707" s="33">
        <v>1.3800831910000001E-5</v>
      </c>
      <c r="K1707" s="33">
        <v>1.3800831910000001E-5</v>
      </c>
      <c r="L1707" s="33">
        <v>9.4009915743299994E-3</v>
      </c>
      <c r="M1707" s="33">
        <v>9.4009915743299994E-3</v>
      </c>
      <c r="N1707" s="33">
        <v>8.3841755447999992E-3</v>
      </c>
      <c r="O1707" s="33">
        <v>3.5925741447399998E-3</v>
      </c>
      <c r="P1707" s="33">
        <v>5.4433795223900001E-3</v>
      </c>
      <c r="Q1707" s="33">
        <v>4.2833329240999996E-3</v>
      </c>
      <c r="R1707" s="33"/>
      <c r="S1707" s="33"/>
      <c r="T1707" s="33"/>
      <c r="U1707" s="33"/>
      <c r="V1707" s="33"/>
      <c r="W1707" s="33"/>
      <c r="X1707" s="33"/>
      <c r="Y1707" s="33"/>
      <c r="Z1707" s="30" t="s">
        <v>8</v>
      </c>
      <c r="AB1707" s="18">
        <f t="shared" si="53"/>
        <v>-1.3692101286465177</v>
      </c>
      <c r="AD1707" s="28">
        <f t="shared" si="54"/>
        <v>0</v>
      </c>
    </row>
    <row r="1708" spans="1:30">
      <c r="A1708" s="14">
        <v>45347</v>
      </c>
      <c r="B1708" s="33">
        <v>1.42590195337E-2</v>
      </c>
      <c r="C1708" s="33">
        <v>1.42590195337E-2</v>
      </c>
      <c r="D1708" s="33">
        <v>0.10891664333728</v>
      </c>
      <c r="E1708" s="33">
        <v>0.10891664333728</v>
      </c>
      <c r="F1708" s="33">
        <v>0.14167002860086</v>
      </c>
      <c r="G1708" s="33">
        <v>0.14167002860086</v>
      </c>
      <c r="H1708" s="33">
        <v>7.9421177125370002E-2</v>
      </c>
      <c r="I1708" s="33">
        <v>7.9421177125370002E-2</v>
      </c>
      <c r="J1708" s="33">
        <v>1.4076848552000001E-4</v>
      </c>
      <c r="K1708" s="33">
        <v>1.4076848552000001E-4</v>
      </c>
      <c r="L1708" s="33">
        <v>7.4654047723999998E-4</v>
      </c>
      <c r="M1708" s="33">
        <v>7.4654047723999998E-4</v>
      </c>
      <c r="N1708" s="33">
        <v>4.3273164101999999E-4</v>
      </c>
      <c r="O1708" s="33">
        <v>4.3273164101999999E-4</v>
      </c>
      <c r="P1708" s="33">
        <v>4.3106152993999998E-4</v>
      </c>
      <c r="Q1708" s="33">
        <v>4.3106152993999998E-4</v>
      </c>
      <c r="R1708" s="33"/>
      <c r="S1708" s="33"/>
      <c r="T1708" s="33">
        <v>1.7098185123999999E-3</v>
      </c>
      <c r="U1708" s="33">
        <v>1.7098185123999999E-3</v>
      </c>
      <c r="V1708" s="33">
        <v>7.64943327932E-3</v>
      </c>
      <c r="W1708" s="33">
        <v>7.64943327932E-3</v>
      </c>
      <c r="X1708" s="33">
        <v>2.4717832033299999E-3</v>
      </c>
      <c r="Y1708" s="33">
        <v>2.4717832033299999E-3</v>
      </c>
      <c r="Z1708" s="30" t="s">
        <v>8</v>
      </c>
      <c r="AB1708" s="18">
        <f t="shared" si="53"/>
        <v>-2.5329902318657012</v>
      </c>
      <c r="AD1708" s="28">
        <f t="shared" si="54"/>
        <v>0</v>
      </c>
    </row>
    <row r="1709" spans="1:30">
      <c r="A1709" s="14">
        <v>45348</v>
      </c>
      <c r="B1709" s="33">
        <v>9.9495717601860004E-2</v>
      </c>
      <c r="C1709" s="33">
        <v>9.9495717601860004E-2</v>
      </c>
      <c r="D1709" s="33">
        <v>0.57938163570630996</v>
      </c>
      <c r="E1709" s="33">
        <v>0.57938163570630996</v>
      </c>
      <c r="F1709" s="33">
        <v>0.41312799615951001</v>
      </c>
      <c r="G1709" s="33">
        <v>5.4141038961620001E-2</v>
      </c>
      <c r="H1709" s="33">
        <v>0.34939774156497</v>
      </c>
      <c r="I1709" s="33">
        <v>0.26248700676876002</v>
      </c>
      <c r="J1709" s="33">
        <v>4.2037334010499999E-3</v>
      </c>
      <c r="K1709" s="33">
        <v>4.2037334010499999E-3</v>
      </c>
      <c r="L1709" s="33">
        <v>4.3227101827499996E-3</v>
      </c>
      <c r="M1709" s="33">
        <v>4.3227101827499996E-3</v>
      </c>
      <c r="N1709" s="33">
        <v>1.5736105820919999E-2</v>
      </c>
      <c r="O1709" s="33">
        <v>4.6428498985000001E-4</v>
      </c>
      <c r="P1709" s="33">
        <v>7.0388528306799996E-3</v>
      </c>
      <c r="Q1709" s="33">
        <v>3.3415453283000001E-3</v>
      </c>
      <c r="R1709" s="33"/>
      <c r="S1709" s="33"/>
      <c r="T1709" s="33">
        <v>3.4169278053220002E-2</v>
      </c>
      <c r="U1709" s="33">
        <v>3.4169278053220002E-2</v>
      </c>
      <c r="V1709" s="33">
        <v>7.0769653791999995E-4</v>
      </c>
      <c r="W1709" s="33">
        <v>7.0769653791999995E-4</v>
      </c>
      <c r="X1709" s="33">
        <v>1.255862300395E-2</v>
      </c>
      <c r="Y1709" s="33">
        <v>1.255862300395E-2</v>
      </c>
      <c r="Z1709" s="30" t="s">
        <v>8</v>
      </c>
      <c r="AB1709" s="18">
        <f t="shared" si="53"/>
        <v>-1.3375536961992975</v>
      </c>
      <c r="AD1709" s="28">
        <f t="shared" si="54"/>
        <v>0</v>
      </c>
    </row>
    <row r="1710" spans="1:30">
      <c r="A1710" s="14">
        <v>45349</v>
      </c>
      <c r="B1710" s="33">
        <v>6.6464806498499999E-3</v>
      </c>
      <c r="C1710" s="33">
        <v>6.6464806498499999E-3</v>
      </c>
      <c r="D1710" s="33">
        <v>0.21436247550414</v>
      </c>
      <c r="E1710" s="33">
        <v>0.21436247550414</v>
      </c>
      <c r="F1710" s="33">
        <v>0.33092701485036002</v>
      </c>
      <c r="G1710" s="33">
        <v>0.33092701485036002</v>
      </c>
      <c r="H1710" s="33">
        <v>0.16045747086924</v>
      </c>
      <c r="I1710" s="33">
        <v>0.16045747086924</v>
      </c>
      <c r="J1710" s="33">
        <v>7.4524492339999993E-5</v>
      </c>
      <c r="K1710" s="33">
        <v>7.4524492339999993E-5</v>
      </c>
      <c r="L1710" s="33">
        <v>1.3335380299200001E-3</v>
      </c>
      <c r="M1710" s="33">
        <v>1.3335380299200001E-3</v>
      </c>
      <c r="N1710" s="33">
        <v>1.51456074358E-3</v>
      </c>
      <c r="O1710" s="33">
        <v>1.51456074358E-3</v>
      </c>
      <c r="P1710" s="33">
        <v>8.7958378008000002E-4</v>
      </c>
      <c r="Q1710" s="33">
        <v>8.7958378008000002E-4</v>
      </c>
      <c r="R1710" s="33">
        <v>2.31301942881E-3</v>
      </c>
      <c r="S1710" s="33">
        <v>2.31301942881E-3</v>
      </c>
      <c r="T1710" s="33">
        <v>8.7297071940000006E-5</v>
      </c>
      <c r="U1710" s="33">
        <v>8.7297071940000006E-5</v>
      </c>
      <c r="V1710" s="33">
        <v>1.0723630979080001E-2</v>
      </c>
      <c r="W1710" s="33">
        <v>1.0723630979080001E-2</v>
      </c>
      <c r="X1710" s="33">
        <v>3.5423436106000001E-3</v>
      </c>
      <c r="Y1710" s="33">
        <v>3.5423436106000001E-3</v>
      </c>
      <c r="Z1710" s="30" t="s">
        <v>8</v>
      </c>
      <c r="AB1710" s="18">
        <f t="shared" si="53"/>
        <v>-1.8297263505330572</v>
      </c>
      <c r="AD1710" s="28">
        <f t="shared" si="54"/>
        <v>0</v>
      </c>
    </row>
    <row r="1711" spans="1:30">
      <c r="A1711" s="14">
        <v>45350</v>
      </c>
      <c r="B1711" s="33">
        <v>0.60796252798118999</v>
      </c>
      <c r="C1711" s="33">
        <v>0.60796252798118999</v>
      </c>
      <c r="D1711" s="33">
        <v>0.10807678530037999</v>
      </c>
      <c r="E1711" s="33">
        <v>0.10807678530037999</v>
      </c>
      <c r="F1711" s="33">
        <v>2.5536305508538599</v>
      </c>
      <c r="G1711" s="33">
        <v>1.5132670562754</v>
      </c>
      <c r="H1711" s="33">
        <v>0.89778658089088004</v>
      </c>
      <c r="I1711" s="33">
        <v>0.64591460070880002</v>
      </c>
      <c r="J1711" s="33">
        <v>7.0577454409000004E-3</v>
      </c>
      <c r="K1711" s="33">
        <v>7.0577454409000004E-3</v>
      </c>
      <c r="L1711" s="33">
        <v>2.6128916703499999E-3</v>
      </c>
      <c r="M1711" s="33">
        <v>2.6128916703499999E-3</v>
      </c>
      <c r="N1711" s="33">
        <v>3.5488502185069999E-2</v>
      </c>
      <c r="O1711" s="33">
        <v>1.512757695073E-2</v>
      </c>
      <c r="P1711" s="33">
        <v>1.2329451051329999E-2</v>
      </c>
      <c r="Q1711" s="33">
        <v>7.40007147982E-3</v>
      </c>
      <c r="R1711" s="33"/>
      <c r="S1711" s="33"/>
      <c r="T1711" s="33"/>
      <c r="U1711" s="33"/>
      <c r="V1711" s="33">
        <v>1.2170577404E-4</v>
      </c>
      <c r="W1711" s="33">
        <v>1.2170577404E-4</v>
      </c>
      <c r="X1711" s="33">
        <v>2.9464965339999998E-5</v>
      </c>
      <c r="Y1711" s="33">
        <v>2.9464965339999998E-5</v>
      </c>
      <c r="Z1711" s="30" t="s">
        <v>8</v>
      </c>
      <c r="AB1711" s="18">
        <f t="shared" si="53"/>
        <v>-0.43708798098353596</v>
      </c>
      <c r="AD1711" s="28">
        <f t="shared" si="54"/>
        <v>0</v>
      </c>
    </row>
    <row r="1712" spans="1:30">
      <c r="A1712" s="14">
        <v>45351</v>
      </c>
      <c r="B1712" s="33">
        <v>6.9721802830300002E-3</v>
      </c>
      <c r="C1712" s="33">
        <v>6.9721802830300002E-3</v>
      </c>
      <c r="D1712" s="33">
        <v>9.4061089888890004E-2</v>
      </c>
      <c r="E1712" s="33">
        <v>9.4061089888890004E-2</v>
      </c>
      <c r="F1712" s="33">
        <v>0.62613113121009001</v>
      </c>
      <c r="G1712" s="33">
        <v>0.62613113121009001</v>
      </c>
      <c r="H1712" s="33">
        <v>0.18844264017001999</v>
      </c>
      <c r="I1712" s="33">
        <v>0.18844264017001999</v>
      </c>
      <c r="J1712" s="33">
        <v>3.8642329360000001E-5</v>
      </c>
      <c r="K1712" s="33">
        <v>3.8642329360000001E-5</v>
      </c>
      <c r="L1712" s="33">
        <v>2.2185497247100001E-3</v>
      </c>
      <c r="M1712" s="33">
        <v>2.2185497247100001E-3</v>
      </c>
      <c r="N1712" s="33">
        <v>1.2486110891989999E-2</v>
      </c>
      <c r="O1712" s="33">
        <v>1.2486110891989999E-2</v>
      </c>
      <c r="P1712" s="33">
        <v>3.8424497390400002E-3</v>
      </c>
      <c r="Q1712" s="33">
        <v>3.8424497390400002E-3</v>
      </c>
      <c r="R1712" s="33"/>
      <c r="S1712" s="33"/>
      <c r="T1712" s="33">
        <v>4.6448062757600004E-3</v>
      </c>
      <c r="U1712" s="33">
        <v>4.6448062757600004E-3</v>
      </c>
      <c r="V1712" s="33">
        <v>2.686993033471E-2</v>
      </c>
      <c r="W1712" s="33">
        <v>2.686993033471E-2</v>
      </c>
      <c r="X1712" s="33">
        <v>8.1890777738700005E-3</v>
      </c>
      <c r="Y1712" s="33">
        <v>8.1890777738700005E-3</v>
      </c>
      <c r="Z1712" s="30" t="s">
        <v>8</v>
      </c>
      <c r="AB1712" s="18">
        <f t="shared" si="53"/>
        <v>-1.668961614581814</v>
      </c>
      <c r="AD1712" s="28">
        <f t="shared" si="54"/>
        <v>0</v>
      </c>
    </row>
    <row r="1713" spans="1:30">
      <c r="A1713" s="14">
        <v>45352</v>
      </c>
      <c r="B1713" s="33">
        <v>2.2917661476630002E-2</v>
      </c>
      <c r="C1713" s="33">
        <v>2.2917661476630002E-2</v>
      </c>
      <c r="D1713" s="33">
        <v>9.2405455765969993E-2</v>
      </c>
      <c r="E1713" s="33">
        <v>9.2405455765969993E-2</v>
      </c>
      <c r="F1713" s="33">
        <v>0.66881830454841995</v>
      </c>
      <c r="G1713" s="33">
        <v>0.66881830454841995</v>
      </c>
      <c r="H1713" s="33">
        <v>0.20448140296886999</v>
      </c>
      <c r="I1713" s="33">
        <v>0.20448140296886999</v>
      </c>
      <c r="J1713" s="33">
        <v>1.2144732084E-4</v>
      </c>
      <c r="K1713" s="33">
        <v>1.2144732084E-4</v>
      </c>
      <c r="L1713" s="33">
        <v>4.575570667E-4</v>
      </c>
      <c r="M1713" s="33">
        <v>4.575570667E-4</v>
      </c>
      <c r="N1713" s="33">
        <v>7.4150369737599996E-3</v>
      </c>
      <c r="O1713" s="33">
        <v>7.4150369737599996E-3</v>
      </c>
      <c r="P1713" s="33">
        <v>2.0090741180299999E-3</v>
      </c>
      <c r="Q1713" s="33">
        <v>2.0090741180299999E-3</v>
      </c>
      <c r="R1713" s="33"/>
      <c r="S1713" s="33"/>
      <c r="T1713" s="33">
        <v>7.2546877022999995E-4</v>
      </c>
      <c r="U1713" s="33">
        <v>7.2546877022999995E-4</v>
      </c>
      <c r="V1713" s="33">
        <v>9.4254360560099993E-3</v>
      </c>
      <c r="W1713" s="33">
        <v>9.4254360560099993E-3</v>
      </c>
      <c r="X1713" s="33">
        <v>2.5448999691700001E-3</v>
      </c>
      <c r="Y1713" s="33">
        <v>2.5448999691700001E-3</v>
      </c>
      <c r="Z1713" s="30" t="s">
        <v>8</v>
      </c>
      <c r="AB1713" s="18">
        <f t="shared" si="53"/>
        <v>-1.5872782466620152</v>
      </c>
      <c r="AD1713" s="28">
        <f t="shared" si="54"/>
        <v>0</v>
      </c>
    </row>
    <row r="1714" spans="1:30">
      <c r="A1714" s="14">
        <v>45353</v>
      </c>
      <c r="B1714" s="33">
        <v>7.3011921158609994E-2</v>
      </c>
      <c r="C1714" s="33">
        <v>7.3011921158609994E-2</v>
      </c>
      <c r="D1714" s="33">
        <v>4.2007953064279999E-2</v>
      </c>
      <c r="E1714" s="33">
        <v>4.2007953064279999E-2</v>
      </c>
      <c r="F1714" s="33">
        <v>3.4663607494370002E-2</v>
      </c>
      <c r="G1714" s="33">
        <v>3.4663607494370002E-2</v>
      </c>
      <c r="H1714" s="33">
        <v>5.2488016216640003E-2</v>
      </c>
      <c r="I1714" s="33">
        <v>5.2488016216640003E-2</v>
      </c>
      <c r="J1714" s="33">
        <v>2.6773613912999997E-4</v>
      </c>
      <c r="K1714" s="33">
        <v>2.6773613912999997E-4</v>
      </c>
      <c r="L1714" s="33">
        <v>4.3347511582000003E-4</v>
      </c>
      <c r="M1714" s="33">
        <v>4.3347511582000003E-4</v>
      </c>
      <c r="N1714" s="33">
        <v>8.5644803950000006E-5</v>
      </c>
      <c r="O1714" s="33">
        <v>8.5644803950000006E-5</v>
      </c>
      <c r="P1714" s="33">
        <v>2.8373670324999999E-4</v>
      </c>
      <c r="Q1714" s="33">
        <v>2.8373670324999999E-4</v>
      </c>
      <c r="R1714" s="33">
        <v>1.8713928075599999E-3</v>
      </c>
      <c r="S1714" s="33">
        <v>1.8713928075599999E-3</v>
      </c>
      <c r="T1714" s="33">
        <v>4.3347511582000003E-4</v>
      </c>
      <c r="U1714" s="33">
        <v>4.3347511582000003E-4</v>
      </c>
      <c r="V1714" s="33">
        <v>4.6879261111E-4</v>
      </c>
      <c r="W1714" s="33">
        <v>4.6879261111E-4</v>
      </c>
      <c r="X1714" s="33">
        <v>1.0105391815799999E-3</v>
      </c>
      <c r="Y1714" s="33">
        <v>1.0105391815799999E-3</v>
      </c>
      <c r="Z1714" s="30" t="s">
        <v>8</v>
      </c>
      <c r="AB1714" s="18">
        <f t="shared" si="53"/>
        <v>-2.9471703979806083</v>
      </c>
      <c r="AD1714" s="28">
        <f t="shared" si="54"/>
        <v>0</v>
      </c>
    </row>
    <row r="1715" spans="1:30">
      <c r="A1715" s="14">
        <v>45354</v>
      </c>
      <c r="B1715" s="33">
        <v>0.11826208883872</v>
      </c>
      <c r="C1715" s="33">
        <v>0.11826208883872</v>
      </c>
      <c r="D1715" s="33">
        <v>7.4503535531399998E-3</v>
      </c>
      <c r="E1715" s="33">
        <v>7.4503535531399998E-3</v>
      </c>
      <c r="F1715" s="33">
        <v>0.30698253071379999</v>
      </c>
      <c r="G1715" s="33">
        <v>0.30698253071379999</v>
      </c>
      <c r="H1715" s="33">
        <v>0.12377904549882</v>
      </c>
      <c r="I1715" s="33">
        <v>0.12377904549882</v>
      </c>
      <c r="J1715" s="33">
        <v>6.2379760251999998E-4</v>
      </c>
      <c r="K1715" s="33">
        <v>6.2379760251999998E-4</v>
      </c>
      <c r="L1715" s="33">
        <v>1.8362487545E-4</v>
      </c>
      <c r="M1715" s="33">
        <v>1.8362487545E-4</v>
      </c>
      <c r="N1715" s="33">
        <v>9.3983903284499994E-3</v>
      </c>
      <c r="O1715" s="33">
        <v>9.3983903284499994E-3</v>
      </c>
      <c r="P1715" s="33">
        <v>2.5885517696700002E-3</v>
      </c>
      <c r="Q1715" s="33">
        <v>2.5885517696700002E-3</v>
      </c>
      <c r="R1715" s="33">
        <v>2.7601663799999999E-6</v>
      </c>
      <c r="S1715" s="33">
        <v>2.7601663799999999E-6</v>
      </c>
      <c r="T1715" s="33"/>
      <c r="U1715" s="33"/>
      <c r="V1715" s="33">
        <v>8.8664910196900003E-3</v>
      </c>
      <c r="W1715" s="33">
        <v>8.8664910196900003E-3</v>
      </c>
      <c r="X1715" s="33">
        <v>2.1476685846200001E-3</v>
      </c>
      <c r="Y1715" s="33">
        <v>2.1476685846200001E-3</v>
      </c>
      <c r="Z1715" s="30" t="s">
        <v>8</v>
      </c>
      <c r="AB1715" s="18">
        <f t="shared" si="53"/>
        <v>-2.0892571939721027</v>
      </c>
      <c r="AD1715" s="28">
        <f t="shared" si="54"/>
        <v>0</v>
      </c>
    </row>
    <row r="1716" spans="1:30">
      <c r="A1716" s="14">
        <v>45355</v>
      </c>
      <c r="B1716" s="33">
        <v>3.1758474400840002E-2</v>
      </c>
      <c r="C1716" s="33">
        <v>3.1758474400840002E-2</v>
      </c>
      <c r="D1716" s="33">
        <v>5.0400512945550001E-2</v>
      </c>
      <c r="E1716" s="33">
        <v>5.0400512945550001E-2</v>
      </c>
      <c r="F1716" s="33">
        <v>3.0994403788199999E-2</v>
      </c>
      <c r="G1716" s="33">
        <v>3.0994403788199999E-2</v>
      </c>
      <c r="H1716" s="33">
        <v>3.8331737314379999E-2</v>
      </c>
      <c r="I1716" s="33">
        <v>3.8331737314379999E-2</v>
      </c>
      <c r="J1716" s="33">
        <v>2.4841497444999999E-4</v>
      </c>
      <c r="K1716" s="33">
        <v>2.4841497444999999E-4</v>
      </c>
      <c r="L1716" s="33">
        <v>3.3112682457999998E-4</v>
      </c>
      <c r="M1716" s="33">
        <v>3.3112682457999998E-4</v>
      </c>
      <c r="N1716" s="33">
        <v>2.9750300320000001E-4</v>
      </c>
      <c r="O1716" s="33">
        <v>2.9750300320000001E-4</v>
      </c>
      <c r="P1716" s="33">
        <v>2.9028447333000001E-4</v>
      </c>
      <c r="Q1716" s="33">
        <v>2.9028447333000001E-4</v>
      </c>
      <c r="R1716" s="33">
        <v>6.900415957E-5</v>
      </c>
      <c r="S1716" s="33">
        <v>6.900415957E-5</v>
      </c>
      <c r="T1716" s="33">
        <v>1.6255316843E-4</v>
      </c>
      <c r="U1716" s="33">
        <v>1.6255316843E-4</v>
      </c>
      <c r="V1716" s="33">
        <v>7.3564378973699999E-3</v>
      </c>
      <c r="W1716" s="33">
        <v>7.3564378973699999E-3</v>
      </c>
      <c r="X1716" s="33">
        <v>1.8672057663999999E-3</v>
      </c>
      <c r="Y1716" s="33">
        <v>1.8672057663999999E-3</v>
      </c>
      <c r="Z1716" s="30" t="s">
        <v>8</v>
      </c>
      <c r="AB1716" s="18">
        <f t="shared" si="53"/>
        <v>-3.2614770754308124</v>
      </c>
      <c r="AD1716" s="28">
        <f t="shared" si="54"/>
        <v>0</v>
      </c>
    </row>
    <row r="1717" spans="1:30">
      <c r="A1717" s="14">
        <v>45356</v>
      </c>
      <c r="B1717" s="33">
        <v>1.0646706983496901</v>
      </c>
      <c r="C1717" s="33">
        <v>1.0646706983496901</v>
      </c>
      <c r="D1717" s="33">
        <v>0.34373372586912998</v>
      </c>
      <c r="E1717" s="33">
        <v>3.2077158570619997E-2</v>
      </c>
      <c r="F1717" s="33">
        <v>9.3050825683519994E-2</v>
      </c>
      <c r="G1717" s="33">
        <v>9.3050825683519994E-2</v>
      </c>
      <c r="H1717" s="33">
        <v>0.56808234912164002</v>
      </c>
      <c r="I1717" s="33">
        <v>0.45509839388656997</v>
      </c>
      <c r="J1717" s="33">
        <v>1.234898439678E-2</v>
      </c>
      <c r="K1717" s="33">
        <v>1.234898439678E-2</v>
      </c>
      <c r="L1717" s="33">
        <v>1.5018106616819999E-2</v>
      </c>
      <c r="M1717" s="33">
        <v>4.3648535968E-4</v>
      </c>
      <c r="N1717" s="33">
        <v>6.8065081036000001E-4</v>
      </c>
      <c r="O1717" s="33">
        <v>6.8065081036000001E-4</v>
      </c>
      <c r="P1717" s="33">
        <v>1.049171025026E-2</v>
      </c>
      <c r="Q1717" s="33">
        <v>5.2054772096700001E-3</v>
      </c>
      <c r="R1717" s="33">
        <v>1.24759520504E-3</v>
      </c>
      <c r="S1717" s="33">
        <v>1.24759520504E-3</v>
      </c>
      <c r="T1717" s="33">
        <v>5.2017013898300003E-3</v>
      </c>
      <c r="U1717" s="33">
        <v>5.1986911459700001E-3</v>
      </c>
      <c r="V1717" s="33">
        <v>2.48820693588E-3</v>
      </c>
      <c r="W1717" s="33">
        <v>2.48820693588E-3</v>
      </c>
      <c r="X1717" s="33">
        <v>2.98141797417E-3</v>
      </c>
      <c r="Y1717" s="33">
        <v>2.9803266791600001E-3</v>
      </c>
      <c r="Z1717" s="30" t="s">
        <v>8</v>
      </c>
      <c r="AB1717" s="18">
        <f t="shared" si="53"/>
        <v>-0.78724163310975859</v>
      </c>
      <c r="AD1717" s="28">
        <f t="shared" si="54"/>
        <v>0</v>
      </c>
    </row>
    <row r="1718" spans="1:30">
      <c r="A1718" s="14">
        <v>45357</v>
      </c>
      <c r="B1718" s="33">
        <v>0.32628754861343001</v>
      </c>
      <c r="C1718" s="33">
        <v>0.32628754861343001</v>
      </c>
      <c r="D1718" s="33">
        <v>0.37792407562937003</v>
      </c>
      <c r="E1718" s="33">
        <v>0.37792407562937003</v>
      </c>
      <c r="F1718" s="33">
        <v>0.58864575280655995</v>
      </c>
      <c r="G1718" s="33">
        <v>0.58864575280655995</v>
      </c>
      <c r="H1718" s="33">
        <v>0.40852410534271</v>
      </c>
      <c r="I1718" s="33">
        <v>0.40852410534271</v>
      </c>
      <c r="J1718" s="33">
        <v>3.30943949301E-3</v>
      </c>
      <c r="K1718" s="33">
        <v>3.30943949301E-3</v>
      </c>
      <c r="L1718" s="33">
        <v>8.7567993883200003E-3</v>
      </c>
      <c r="M1718" s="33">
        <v>8.7567993883200003E-3</v>
      </c>
      <c r="N1718" s="33">
        <v>5.5894503631999997E-3</v>
      </c>
      <c r="O1718" s="33">
        <v>5.5894503631999997E-3</v>
      </c>
      <c r="P1718" s="33">
        <v>5.8362457268999997E-3</v>
      </c>
      <c r="Q1718" s="33">
        <v>5.8362457268999997E-3</v>
      </c>
      <c r="R1718" s="33"/>
      <c r="S1718" s="33"/>
      <c r="T1718" s="33">
        <v>6.3576350320100001E-3</v>
      </c>
      <c r="U1718" s="33">
        <v>6.3576350320100001E-3</v>
      </c>
      <c r="V1718" s="33">
        <v>1.235088225417E-2</v>
      </c>
      <c r="W1718" s="33">
        <v>1.235088225417E-2</v>
      </c>
      <c r="X1718" s="33">
        <v>5.29496340069E-3</v>
      </c>
      <c r="Y1718" s="33">
        <v>5.29496340069E-3</v>
      </c>
      <c r="Z1718" s="30" t="s">
        <v>8</v>
      </c>
      <c r="AB1718" s="18">
        <f t="shared" si="53"/>
        <v>-0.89520435701618717</v>
      </c>
      <c r="AD1718" s="28">
        <f t="shared" si="54"/>
        <v>0</v>
      </c>
    </row>
    <row r="1719" spans="1:30">
      <c r="A1719" s="14">
        <v>45358</v>
      </c>
      <c r="B1719" s="33">
        <v>0</v>
      </c>
      <c r="C1719" s="33">
        <v>0</v>
      </c>
      <c r="D1719" s="33">
        <v>8.1496332017859996E-2</v>
      </c>
      <c r="E1719" s="33">
        <v>8.1496332017859996E-2</v>
      </c>
      <c r="F1719" s="33">
        <v>1.6101764057580401</v>
      </c>
      <c r="G1719" s="33">
        <v>1.6101764057580401</v>
      </c>
      <c r="H1719" s="33">
        <v>0.41936830388201002</v>
      </c>
      <c r="I1719" s="33">
        <v>0.41936830388201002</v>
      </c>
      <c r="J1719" s="33"/>
      <c r="K1719" s="33"/>
      <c r="L1719" s="33">
        <v>4.3046487196E-4</v>
      </c>
      <c r="M1719" s="33">
        <v>4.3046487196E-4</v>
      </c>
      <c r="N1719" s="33">
        <v>1.752112384013E-2</v>
      </c>
      <c r="O1719" s="33">
        <v>1.752112384013E-2</v>
      </c>
      <c r="P1719" s="33">
        <v>4.3979189004099998E-3</v>
      </c>
      <c r="Q1719" s="33">
        <v>4.3979189004099998E-3</v>
      </c>
      <c r="R1719" s="33"/>
      <c r="S1719" s="33"/>
      <c r="T1719" s="33">
        <v>2.5286048422799999E-3</v>
      </c>
      <c r="U1719" s="33">
        <v>2.5286048422799999E-3</v>
      </c>
      <c r="V1719" s="33">
        <v>1.462272336954E-2</v>
      </c>
      <c r="W1719" s="33">
        <v>1.462272336954E-2</v>
      </c>
      <c r="X1719" s="33">
        <v>4.45684883109E-3</v>
      </c>
      <c r="Y1719" s="33">
        <v>4.45684883109E-3</v>
      </c>
      <c r="Z1719" s="30" t="s">
        <v>8</v>
      </c>
      <c r="AB1719" s="18">
        <f t="shared" si="53"/>
        <v>-0.8690057382819999</v>
      </c>
      <c r="AD1719" s="28">
        <f t="shared" si="54"/>
        <v>0</v>
      </c>
    </row>
    <row r="1720" spans="1:30">
      <c r="A1720" s="14">
        <v>45359</v>
      </c>
      <c r="B1720" s="33">
        <v>7.4524492335999995E-4</v>
      </c>
      <c r="C1720" s="33">
        <v>7.4524492335999995E-4</v>
      </c>
      <c r="D1720" s="33">
        <v>3.1505212237240003E-2</v>
      </c>
      <c r="E1720" s="33">
        <v>3.1505212237240003E-2</v>
      </c>
      <c r="F1720" s="33">
        <v>0.14458645955650001</v>
      </c>
      <c r="G1720" s="33">
        <v>0.14458645955650001</v>
      </c>
      <c r="H1720" s="33">
        <v>4.6720522075529999E-2</v>
      </c>
      <c r="I1720" s="33">
        <v>4.6720522075529999E-2</v>
      </c>
      <c r="J1720" s="33">
        <v>2.7601663799999999E-6</v>
      </c>
      <c r="K1720" s="33">
        <v>2.7601663799999999E-6</v>
      </c>
      <c r="L1720" s="33">
        <v>1.8964536316999999E-4</v>
      </c>
      <c r="M1720" s="33">
        <v>1.8964536316999999E-4</v>
      </c>
      <c r="N1720" s="33">
        <v>1.5461140924000001E-3</v>
      </c>
      <c r="O1720" s="33">
        <v>1.5461140924000001E-3</v>
      </c>
      <c r="P1720" s="33">
        <v>4.4415707008999998E-4</v>
      </c>
      <c r="Q1720" s="33">
        <v>4.4415707008999998E-4</v>
      </c>
      <c r="R1720" s="33">
        <v>1.42424585354E-2</v>
      </c>
      <c r="S1720" s="33">
        <v>1.42424585354E-2</v>
      </c>
      <c r="T1720" s="33">
        <v>3.8169892142999999E-3</v>
      </c>
      <c r="U1720" s="33">
        <v>3.8169892142999999E-3</v>
      </c>
      <c r="V1720" s="33">
        <v>1.5817243003609999E-2</v>
      </c>
      <c r="W1720" s="33">
        <v>1.5817243003609999E-2</v>
      </c>
      <c r="X1720" s="33">
        <v>1.08441985393E-2</v>
      </c>
      <c r="Y1720" s="33">
        <v>1.08441985393E-2</v>
      </c>
      <c r="Z1720" s="30" t="s">
        <v>8</v>
      </c>
      <c r="AB1720" s="18">
        <f t="shared" si="53"/>
        <v>-3.0635717659627426</v>
      </c>
      <c r="AD1720" s="28">
        <f t="shared" si="54"/>
        <v>0</v>
      </c>
    </row>
    <row r="1721" spans="1:30">
      <c r="A1721" s="14">
        <v>45360</v>
      </c>
      <c r="B1721" s="33">
        <v>0.94921293855594002</v>
      </c>
      <c r="C1721" s="33">
        <v>0.94921293855594002</v>
      </c>
      <c r="D1721" s="33">
        <v>1.34928160530284</v>
      </c>
      <c r="E1721" s="33">
        <v>1.34928160530284</v>
      </c>
      <c r="F1721" s="33">
        <v>0.79245334048543004</v>
      </c>
      <c r="G1721" s="33">
        <v>0.64861514605820003</v>
      </c>
      <c r="H1721" s="33">
        <v>1.0562971814578099</v>
      </c>
      <c r="I1721" s="33">
        <v>1.02147395760864</v>
      </c>
      <c r="J1721" s="33">
        <v>8.7000444386800008E-3</v>
      </c>
      <c r="K1721" s="33">
        <v>8.7000444386800008E-3</v>
      </c>
      <c r="L1721" s="33">
        <v>8.1487301286300006E-3</v>
      </c>
      <c r="M1721" s="33">
        <v>8.1487301286300006E-3</v>
      </c>
      <c r="N1721" s="33">
        <v>4.6158041709000001E-3</v>
      </c>
      <c r="O1721" s="33">
        <v>3.2905635202700001E-3</v>
      </c>
      <c r="P1721" s="33">
        <v>7.5113835710999997E-3</v>
      </c>
      <c r="Q1721" s="33">
        <v>7.19054283742E-3</v>
      </c>
      <c r="R1721" s="33">
        <v>1.089437671303E-2</v>
      </c>
      <c r="S1721" s="33">
        <v>1.089437671303E-2</v>
      </c>
      <c r="T1721" s="33">
        <v>5.8489038196999996E-3</v>
      </c>
      <c r="U1721" s="33">
        <v>5.8489038196999996E-3</v>
      </c>
      <c r="V1721" s="33">
        <v>2.0284295673E-4</v>
      </c>
      <c r="W1721" s="33">
        <v>2.0284295673E-4</v>
      </c>
      <c r="X1721" s="33">
        <v>6.4768358992400004E-3</v>
      </c>
      <c r="Y1721" s="33">
        <v>6.4768358992400004E-3</v>
      </c>
      <c r="Z1721" s="30" t="s">
        <v>8</v>
      </c>
      <c r="AB1721" s="18">
        <f t="shared" si="53"/>
        <v>2.1246640685885818E-2</v>
      </c>
      <c r="AD1721" s="28">
        <f t="shared" si="54"/>
        <v>0</v>
      </c>
    </row>
    <row r="1722" spans="1:30">
      <c r="A1722" s="14">
        <v>45361</v>
      </c>
      <c r="B1722" s="33">
        <v>0.32169739191878</v>
      </c>
      <c r="C1722" s="33">
        <v>0.32169739191878</v>
      </c>
      <c r="D1722" s="33">
        <v>0.15304681832274999</v>
      </c>
      <c r="E1722" s="33">
        <v>0.15304681832274999</v>
      </c>
      <c r="F1722" s="33">
        <v>9.1229746694220001E-2</v>
      </c>
      <c r="G1722" s="33">
        <v>9.1229746694220001E-2</v>
      </c>
      <c r="H1722" s="33">
        <v>0.20476077449207</v>
      </c>
      <c r="I1722" s="33">
        <v>0.20476077449207</v>
      </c>
      <c r="J1722" s="33">
        <v>2.7656867156000001E-3</v>
      </c>
      <c r="K1722" s="33">
        <v>2.7656867156000001E-3</v>
      </c>
      <c r="L1722" s="33">
        <v>5.5809921161699997E-3</v>
      </c>
      <c r="M1722" s="33">
        <v>5.5809921161699997E-3</v>
      </c>
      <c r="N1722" s="33">
        <v>3.4708683706999999E-4</v>
      </c>
      <c r="O1722" s="33">
        <v>3.4708683706999999E-4</v>
      </c>
      <c r="P1722" s="33">
        <v>3.20076827169E-3</v>
      </c>
      <c r="Q1722" s="33">
        <v>3.20076827169E-3</v>
      </c>
      <c r="R1722" s="33">
        <v>1.2531155378E-3</v>
      </c>
      <c r="S1722" s="33">
        <v>1.2531155378E-3</v>
      </c>
      <c r="T1722" s="33"/>
      <c r="U1722" s="33"/>
      <c r="V1722" s="33">
        <v>4.4174688353999997E-4</v>
      </c>
      <c r="W1722" s="33">
        <v>4.4174688353999997E-4</v>
      </c>
      <c r="X1722" s="33">
        <v>6.0239484690000002E-4</v>
      </c>
      <c r="Y1722" s="33">
        <v>6.0239484690000002E-4</v>
      </c>
      <c r="Z1722" s="30" t="s">
        <v>8</v>
      </c>
      <c r="AB1722" s="18">
        <f t="shared" si="53"/>
        <v>-1.5859129349615899</v>
      </c>
      <c r="AD1722" s="28">
        <f t="shared" si="54"/>
        <v>0</v>
      </c>
    </row>
    <row r="1723" spans="1:30">
      <c r="A1723" s="14">
        <v>45362</v>
      </c>
      <c r="B1723" s="33">
        <v>0.26144295978162002</v>
      </c>
      <c r="C1723" s="33">
        <v>0.26144295978162002</v>
      </c>
      <c r="D1723" s="33">
        <v>0.33866447520914</v>
      </c>
      <c r="E1723" s="33">
        <v>0.33866447520914</v>
      </c>
      <c r="F1723" s="33">
        <v>1.11778639735132</v>
      </c>
      <c r="G1723" s="33">
        <v>1.11778639735132</v>
      </c>
      <c r="H1723" s="33">
        <v>0.49675858098909997</v>
      </c>
      <c r="I1723" s="33">
        <v>0.49675858098909997</v>
      </c>
      <c r="J1723" s="33">
        <v>1.64505916417E-3</v>
      </c>
      <c r="K1723" s="33">
        <v>1.64505916417E-3</v>
      </c>
      <c r="L1723" s="33">
        <v>6.7610077092299997E-3</v>
      </c>
      <c r="M1723" s="33">
        <v>6.7610077092299997E-3</v>
      </c>
      <c r="N1723" s="33">
        <v>1.5902887807559999E-2</v>
      </c>
      <c r="O1723" s="33">
        <v>1.5902887807559999E-2</v>
      </c>
      <c r="P1723" s="33">
        <v>6.9515492296800003E-3</v>
      </c>
      <c r="Q1723" s="33">
        <v>6.9515492296800003E-3</v>
      </c>
      <c r="R1723" s="33">
        <v>1.43804668545E-3</v>
      </c>
      <c r="S1723" s="33">
        <v>1.43804668545E-3</v>
      </c>
      <c r="T1723" s="33">
        <v>5.73451455302E-3</v>
      </c>
      <c r="U1723" s="33">
        <v>5.73451455302E-3</v>
      </c>
      <c r="V1723" s="33">
        <v>9.3442988733200005E-3</v>
      </c>
      <c r="W1723" s="33">
        <v>9.3442988733200005E-3</v>
      </c>
      <c r="X1723" s="33">
        <v>4.9097362612799999E-3</v>
      </c>
      <c r="Y1723" s="33">
        <v>4.9097362612799999E-3</v>
      </c>
      <c r="Z1723" s="30" t="s">
        <v>8</v>
      </c>
      <c r="AB1723" s="18">
        <f t="shared" si="53"/>
        <v>-0.69965112343851343</v>
      </c>
      <c r="AD1723" s="28">
        <f t="shared" si="54"/>
        <v>0</v>
      </c>
    </row>
    <row r="1724" spans="1:30">
      <c r="A1724" s="14">
        <v>45363</v>
      </c>
      <c r="B1724" s="33">
        <v>0.19454204699458999</v>
      </c>
      <c r="C1724" s="33">
        <v>0.19454204699458999</v>
      </c>
      <c r="D1724" s="33">
        <v>1.0520591573123299</v>
      </c>
      <c r="E1724" s="33">
        <v>1.0520591573123299</v>
      </c>
      <c r="F1724" s="33">
        <v>0.37645398958289</v>
      </c>
      <c r="G1724" s="33">
        <v>0.37645398958289</v>
      </c>
      <c r="H1724" s="33">
        <v>0.54945612584813996</v>
      </c>
      <c r="I1724" s="33">
        <v>0.54945612584813996</v>
      </c>
      <c r="J1724" s="33">
        <v>2.0121612930800001E-3</v>
      </c>
      <c r="K1724" s="33">
        <v>2.0121612930800001E-3</v>
      </c>
      <c r="L1724" s="33">
        <v>1.0129470588409999E-2</v>
      </c>
      <c r="M1724" s="33">
        <v>1.0129470588409999E-2</v>
      </c>
      <c r="N1724" s="33">
        <v>2.23127252402E-3</v>
      </c>
      <c r="O1724" s="33">
        <v>2.23127252402E-3</v>
      </c>
      <c r="P1724" s="33">
        <v>5.0079528124000001E-3</v>
      </c>
      <c r="Q1724" s="33">
        <v>5.0079528124000001E-3</v>
      </c>
      <c r="R1724" s="33">
        <v>2.2688567666900002E-3</v>
      </c>
      <c r="S1724" s="33">
        <v>2.2688567666900002E-3</v>
      </c>
      <c r="T1724" s="33"/>
      <c r="U1724" s="33"/>
      <c r="V1724" s="33">
        <v>2.7947251816E-4</v>
      </c>
      <c r="W1724" s="33">
        <v>2.7947251816E-4</v>
      </c>
      <c r="X1724" s="33">
        <v>9.6470479105999999E-4</v>
      </c>
      <c r="Y1724" s="33">
        <v>9.6470479105999999E-4</v>
      </c>
      <c r="Z1724" s="30" t="s">
        <v>8</v>
      </c>
      <c r="AB1724" s="18">
        <f t="shared" si="53"/>
        <v>-0.59882635209659041</v>
      </c>
      <c r="AD1724" s="28">
        <f t="shared" si="54"/>
        <v>0</v>
      </c>
    </row>
    <row r="1725" spans="1:30">
      <c r="A1725" s="14">
        <v>45364</v>
      </c>
      <c r="B1725" s="33">
        <v>0.40392274846328002</v>
      </c>
      <c r="C1725" s="33">
        <v>0.40392274846328002</v>
      </c>
      <c r="D1725" s="33">
        <v>0.38095539119624</v>
      </c>
      <c r="E1725" s="33">
        <v>0.38095539119624</v>
      </c>
      <c r="F1725" s="33">
        <v>0.38829551063460999</v>
      </c>
      <c r="G1725" s="33">
        <v>0.38829551063460999</v>
      </c>
      <c r="H1725" s="33">
        <v>0.39181310481616</v>
      </c>
      <c r="I1725" s="33">
        <v>0.39181310481616</v>
      </c>
      <c r="J1725" s="33">
        <v>2.4123854185899999E-3</v>
      </c>
      <c r="K1725" s="33">
        <v>2.4123854185899999E-3</v>
      </c>
      <c r="L1725" s="33">
        <v>1.44491705273E-3</v>
      </c>
      <c r="M1725" s="33">
        <v>1.44491705273E-3</v>
      </c>
      <c r="N1725" s="33">
        <v>1.500587117669E-2</v>
      </c>
      <c r="O1725" s="33">
        <v>1.500587117669E-2</v>
      </c>
      <c r="P1725" s="33">
        <v>5.1105345435800004E-3</v>
      </c>
      <c r="Q1725" s="33">
        <v>5.1105345435800004E-3</v>
      </c>
      <c r="R1725" s="33">
        <v>1.2531155378E-3</v>
      </c>
      <c r="S1725" s="33">
        <v>1.2531155378E-3</v>
      </c>
      <c r="T1725" s="33">
        <v>1.7941053404699999E-3</v>
      </c>
      <c r="U1725" s="33">
        <v>1.7941053404699999E-3</v>
      </c>
      <c r="V1725" s="33">
        <v>1.332452844647E-2</v>
      </c>
      <c r="W1725" s="33">
        <v>1.332452844647E-2</v>
      </c>
      <c r="X1725" s="33">
        <v>4.3717278201099996E-3</v>
      </c>
      <c r="Y1725" s="33">
        <v>4.3717278201099996E-3</v>
      </c>
      <c r="Z1725" s="30" t="s">
        <v>8</v>
      </c>
      <c r="AB1725" s="18">
        <f t="shared" si="53"/>
        <v>-0.93697032631242716</v>
      </c>
      <c r="AD1725" s="28">
        <f t="shared" si="54"/>
        <v>0</v>
      </c>
    </row>
    <row r="1726" spans="1:30">
      <c r="A1726" s="14">
        <v>45365</v>
      </c>
      <c r="B1726" s="33">
        <v>0.75327148720524995</v>
      </c>
      <c r="C1726" s="33">
        <v>0.75327148720524995</v>
      </c>
      <c r="D1726" s="33">
        <v>2.1249311406720001E-2</v>
      </c>
      <c r="E1726" s="33">
        <v>2.1249311406720001E-2</v>
      </c>
      <c r="F1726" s="33">
        <v>2.6184501445819599</v>
      </c>
      <c r="G1726" s="33">
        <v>2.3300615515683201</v>
      </c>
      <c r="H1726" s="33">
        <v>0.93945331576348001</v>
      </c>
      <c r="I1726" s="33">
        <v>0.86963444345318996</v>
      </c>
      <c r="J1726" s="33">
        <v>1.8214337960290001E-2</v>
      </c>
      <c r="K1726" s="33">
        <v>1.8214337960290001E-2</v>
      </c>
      <c r="L1726" s="33">
        <v>1.3546097369E-4</v>
      </c>
      <c r="M1726" s="33">
        <v>1.3546097369E-4</v>
      </c>
      <c r="N1726" s="33">
        <v>2.319171138603E-2</v>
      </c>
      <c r="O1726" s="33">
        <v>1.1097763543710001E-2</v>
      </c>
      <c r="P1726" s="33">
        <v>1.286527690247E-2</v>
      </c>
      <c r="Q1726" s="33">
        <v>9.9373323839099994E-3</v>
      </c>
      <c r="R1726" s="33">
        <v>9.80411099181E-3</v>
      </c>
      <c r="S1726" s="33">
        <v>9.80411099181E-3</v>
      </c>
      <c r="T1726" s="33"/>
      <c r="U1726" s="33"/>
      <c r="V1726" s="33">
        <v>1.664213769431E-2</v>
      </c>
      <c r="W1726" s="33">
        <v>1.664213769431E-2</v>
      </c>
      <c r="X1726" s="33">
        <v>7.9053410706100002E-3</v>
      </c>
      <c r="Y1726" s="33">
        <v>7.9053410706100002E-3</v>
      </c>
      <c r="Z1726" s="30" t="s">
        <v>8</v>
      </c>
      <c r="AB1726" s="18">
        <f t="shared" si="53"/>
        <v>-0.13968233557269583</v>
      </c>
      <c r="AD1726" s="28">
        <f t="shared" si="54"/>
        <v>0</v>
      </c>
    </row>
    <row r="1727" spans="1:30">
      <c r="A1727" s="14">
        <v>45366</v>
      </c>
      <c r="B1727" s="33">
        <v>0.66546507423467005</v>
      </c>
      <c r="C1727" s="33">
        <v>0.66546507423467005</v>
      </c>
      <c r="D1727" s="33">
        <v>5.0930315864889997E-2</v>
      </c>
      <c r="E1727" s="33">
        <v>5.0930315864889997E-2</v>
      </c>
      <c r="F1727" s="33">
        <v>7.5876788680459994E-2</v>
      </c>
      <c r="G1727" s="33">
        <v>7.5876788680459994E-2</v>
      </c>
      <c r="H1727" s="33">
        <v>0.29994025159805998</v>
      </c>
      <c r="I1727" s="33">
        <v>0.29994025159805998</v>
      </c>
      <c r="J1727" s="33">
        <v>9.7323466658600002E-3</v>
      </c>
      <c r="K1727" s="33">
        <v>9.7323466658600002E-3</v>
      </c>
      <c r="L1727" s="33">
        <v>8.1276584219999999E-5</v>
      </c>
      <c r="M1727" s="33">
        <v>8.1276584219999999E-5</v>
      </c>
      <c r="N1727" s="33">
        <v>4.5526974732999998E-4</v>
      </c>
      <c r="O1727" s="33">
        <v>4.5526974732999998E-4</v>
      </c>
      <c r="P1727" s="33">
        <v>3.9875919757100002E-3</v>
      </c>
      <c r="Q1727" s="33">
        <v>3.9875919757100002E-3</v>
      </c>
      <c r="R1727" s="33">
        <v>1.47668901481E-3</v>
      </c>
      <c r="S1727" s="33">
        <v>1.47668901481E-3</v>
      </c>
      <c r="T1727" s="33">
        <v>4.1059726248400003E-3</v>
      </c>
      <c r="U1727" s="33">
        <v>4.1059726248400003E-3</v>
      </c>
      <c r="V1727" s="33">
        <v>1.6678198664399999E-3</v>
      </c>
      <c r="W1727" s="33">
        <v>1.6678198664399999E-3</v>
      </c>
      <c r="X1727" s="33">
        <v>2.4761483833800001E-3</v>
      </c>
      <c r="Y1727" s="33">
        <v>2.4761483833800001E-3</v>
      </c>
      <c r="Z1727" s="30" t="s">
        <v>8</v>
      </c>
      <c r="AB1727" s="18">
        <f t="shared" si="53"/>
        <v>-1.2041719855009894</v>
      </c>
      <c r="AD1727" s="28">
        <f t="shared" si="54"/>
        <v>0</v>
      </c>
    </row>
    <row r="1728" spans="1:30">
      <c r="A1728" s="14">
        <v>45367</v>
      </c>
      <c r="B1728" s="33">
        <v>1.5843355037400001E-3</v>
      </c>
      <c r="C1728" s="33">
        <v>1.5843355037400001E-3</v>
      </c>
      <c r="D1728" s="33">
        <v>0.25354681982786997</v>
      </c>
      <c r="E1728" s="33">
        <v>0.25354681982786997</v>
      </c>
      <c r="F1728" s="33">
        <v>0.85499207785563003</v>
      </c>
      <c r="G1728" s="33">
        <v>0.85499207785563003</v>
      </c>
      <c r="H1728" s="33">
        <v>0.29953756373844997</v>
      </c>
      <c r="I1728" s="33">
        <v>0.29953756373844997</v>
      </c>
      <c r="J1728" s="33">
        <v>1.3800831910000001E-5</v>
      </c>
      <c r="K1728" s="33">
        <v>1.3800831910000001E-5</v>
      </c>
      <c r="L1728" s="33">
        <v>2.6369736212300001E-3</v>
      </c>
      <c r="M1728" s="33">
        <v>2.6369736212300001E-3</v>
      </c>
      <c r="N1728" s="33">
        <v>1.0683062387729999E-2</v>
      </c>
      <c r="O1728" s="33">
        <v>1.0683062387729999E-2</v>
      </c>
      <c r="P1728" s="33">
        <v>3.54780008567E-3</v>
      </c>
      <c r="Q1728" s="33">
        <v>3.54780008567E-3</v>
      </c>
      <c r="R1728" s="33">
        <v>1.2531155378E-3</v>
      </c>
      <c r="S1728" s="33">
        <v>1.2531155378E-3</v>
      </c>
      <c r="T1728" s="33">
        <v>2.2176466515550001E-2</v>
      </c>
      <c r="U1728" s="33">
        <v>2.2176466515550001E-2</v>
      </c>
      <c r="V1728" s="33">
        <v>1.9067237932529998E-2</v>
      </c>
      <c r="W1728" s="33">
        <v>1.9067237932529998E-2</v>
      </c>
      <c r="X1728" s="33">
        <v>1.315119619575E-2</v>
      </c>
      <c r="Y1728" s="33">
        <v>1.315119619575E-2</v>
      </c>
      <c r="Z1728" s="30" t="s">
        <v>8</v>
      </c>
      <c r="AB1728" s="18">
        <f t="shared" si="53"/>
        <v>-1.2055154477939227</v>
      </c>
      <c r="AD1728" s="28">
        <f t="shared" si="54"/>
        <v>0</v>
      </c>
    </row>
    <row r="1729" spans="1:30">
      <c r="A1729" s="14">
        <v>45368</v>
      </c>
      <c r="B1729" s="33">
        <v>4.9890007369639999E-2</v>
      </c>
      <c r="C1729" s="33">
        <v>4.9890007369639999E-2</v>
      </c>
      <c r="D1729" s="33">
        <v>1.6414859767789999E-2</v>
      </c>
      <c r="E1729" s="33">
        <v>1.6414859767789999E-2</v>
      </c>
      <c r="F1729" s="33">
        <v>0.15783886606280001</v>
      </c>
      <c r="G1729" s="33">
        <v>0.15783886606280001</v>
      </c>
      <c r="H1729" s="33">
        <v>6.3888775212329996E-2</v>
      </c>
      <c r="I1729" s="33">
        <v>6.3888775212329996E-2</v>
      </c>
      <c r="J1729" s="33">
        <v>5.3547227826999998E-4</v>
      </c>
      <c r="K1729" s="33">
        <v>5.3547227826999998E-4</v>
      </c>
      <c r="L1729" s="33">
        <v>1.5051219299000001E-4</v>
      </c>
      <c r="M1729" s="33">
        <v>1.5051219299000001E-4</v>
      </c>
      <c r="N1729" s="33">
        <v>2.3890392681E-4</v>
      </c>
      <c r="O1729" s="33">
        <v>2.3890392681E-4</v>
      </c>
      <c r="P1729" s="33">
        <v>3.2411461872000001E-4</v>
      </c>
      <c r="Q1729" s="33">
        <v>3.2411461872000001E-4</v>
      </c>
      <c r="R1729" s="33">
        <v>6.6078383204900004E-3</v>
      </c>
      <c r="S1729" s="33">
        <v>6.6078383204900004E-3</v>
      </c>
      <c r="T1729" s="33">
        <v>2.1071707019000002E-3</v>
      </c>
      <c r="U1729" s="33">
        <v>2.1071707019000002E-3</v>
      </c>
      <c r="V1729" s="33">
        <v>1.313971597478E-2</v>
      </c>
      <c r="W1729" s="33">
        <v>1.313971597478E-2</v>
      </c>
      <c r="X1729" s="33">
        <v>6.5575917301699998E-3</v>
      </c>
      <c r="Y1729" s="33">
        <v>6.5575917301699998E-3</v>
      </c>
      <c r="Z1729" s="30" t="s">
        <v>8</v>
      </c>
      <c r="AB1729" s="18">
        <f t="shared" si="53"/>
        <v>-2.7506115948078587</v>
      </c>
      <c r="AD1729" s="28">
        <f t="shared" si="54"/>
        <v>0</v>
      </c>
    </row>
    <row r="1730" spans="1:30">
      <c r="A1730" s="14">
        <v>45369</v>
      </c>
      <c r="B1730" s="33">
        <v>1.58985583651E-3</v>
      </c>
      <c r="C1730" s="33">
        <v>1.58985583651E-3</v>
      </c>
      <c r="D1730" s="33">
        <v>9.0719719204450003E-2</v>
      </c>
      <c r="E1730" s="33">
        <v>9.0719719204450003E-2</v>
      </c>
      <c r="F1730" s="33">
        <v>1.20200228536398</v>
      </c>
      <c r="G1730" s="33">
        <v>1.0403048955020699</v>
      </c>
      <c r="H1730" s="33">
        <v>0.32452167175482999</v>
      </c>
      <c r="I1730" s="33">
        <v>0.28537473706611</v>
      </c>
      <c r="J1730" s="33">
        <v>1.1040665529999999E-5</v>
      </c>
      <c r="K1730" s="33">
        <v>1.1040665529999999E-5</v>
      </c>
      <c r="L1730" s="33">
        <v>4.6959804213999998E-4</v>
      </c>
      <c r="M1730" s="33">
        <v>4.6959804213999998E-4</v>
      </c>
      <c r="N1730" s="33">
        <v>1.8359541394610001E-2</v>
      </c>
      <c r="O1730" s="33">
        <v>8.2534545282400007E-3</v>
      </c>
      <c r="P1730" s="33">
        <v>4.6194517879499996E-3</v>
      </c>
      <c r="Q1730" s="33">
        <v>2.17276836991E-3</v>
      </c>
      <c r="R1730" s="33"/>
      <c r="S1730" s="33"/>
      <c r="T1730" s="33">
        <v>1.1077697404300001E-3</v>
      </c>
      <c r="U1730" s="33">
        <v>1.1077697404300001E-3</v>
      </c>
      <c r="V1730" s="33">
        <v>1.1052687331110001E-2</v>
      </c>
      <c r="W1730" s="33">
        <v>1.1052687331110001E-2</v>
      </c>
      <c r="X1730" s="33">
        <v>3.0774519352799999E-3</v>
      </c>
      <c r="Y1730" s="33">
        <v>3.0774519352799999E-3</v>
      </c>
      <c r="Z1730" s="30" t="s">
        <v>8</v>
      </c>
      <c r="AB1730" s="18">
        <f t="shared" si="53"/>
        <v>-1.2539520954953352</v>
      </c>
      <c r="AD1730" s="28">
        <f t="shared" si="54"/>
        <v>0</v>
      </c>
    </row>
    <row r="1731" spans="1:30">
      <c r="A1731" s="14">
        <v>45370</v>
      </c>
      <c r="B1731" s="33">
        <v>0.68374289602176996</v>
      </c>
      <c r="C1731" s="33">
        <v>0.68374289602176996</v>
      </c>
      <c r="D1731" s="33">
        <v>0.92161324988936999</v>
      </c>
      <c r="E1731" s="33">
        <v>0.91429835730993003</v>
      </c>
      <c r="F1731" s="33">
        <v>5.9073548602299404</v>
      </c>
      <c r="G1731" s="33">
        <v>5.9073548602299404</v>
      </c>
      <c r="H1731" s="33">
        <v>2.0346136952067599</v>
      </c>
      <c r="I1731" s="33">
        <v>2.0319618483263602</v>
      </c>
      <c r="J1731" s="33">
        <v>1.364626259671E-2</v>
      </c>
      <c r="K1731" s="33">
        <v>1.364626259671E-2</v>
      </c>
      <c r="L1731" s="33">
        <v>1.4217381750100001E-2</v>
      </c>
      <c r="M1731" s="33">
        <v>1.405482858166E-2</v>
      </c>
      <c r="N1731" s="33">
        <v>6.9931236237670003E-2</v>
      </c>
      <c r="O1731" s="33">
        <v>6.9931236237670003E-2</v>
      </c>
      <c r="P1731" s="33">
        <v>2.7479899709989999E-2</v>
      </c>
      <c r="Q1731" s="33">
        <v>2.7420969779309998E-2</v>
      </c>
      <c r="R1731" s="33">
        <v>1.231586240019E-2</v>
      </c>
      <c r="S1731" s="33">
        <v>1.231586240019E-2</v>
      </c>
      <c r="T1731" s="33">
        <v>7.8266340360000003E-5</v>
      </c>
      <c r="U1731" s="33">
        <v>7.8266340360000003E-5</v>
      </c>
      <c r="V1731" s="33">
        <v>5.5488817718599998E-3</v>
      </c>
      <c r="W1731" s="33">
        <v>5.5488817718599998E-3</v>
      </c>
      <c r="X1731" s="33">
        <v>6.2411161765400002E-3</v>
      </c>
      <c r="Y1731" s="33">
        <v>6.2411161765400002E-3</v>
      </c>
      <c r="Z1731" s="30" t="s">
        <v>8</v>
      </c>
      <c r="AB1731" s="18">
        <f t="shared" si="53"/>
        <v>0.70900175411003397</v>
      </c>
      <c r="AD1731" s="28">
        <f t="shared" si="54"/>
        <v>0</v>
      </c>
    </row>
    <row r="1732" spans="1:30">
      <c r="A1732" s="14">
        <v>45371</v>
      </c>
      <c r="B1732" s="33">
        <v>8.2774629654679993E-2</v>
      </c>
      <c r="C1732" s="33">
        <v>8.2774629654679993E-2</v>
      </c>
      <c r="D1732" s="33">
        <v>0.53845436018771997</v>
      </c>
      <c r="E1732" s="33">
        <v>0.53845436018771997</v>
      </c>
      <c r="F1732" s="33">
        <v>7.2856682435830003E-2</v>
      </c>
      <c r="G1732" s="33">
        <v>7.2856682435830003E-2</v>
      </c>
      <c r="H1732" s="33">
        <v>0.24556975148484</v>
      </c>
      <c r="I1732" s="33">
        <v>0.24556975148484</v>
      </c>
      <c r="J1732" s="33">
        <v>1.2420748723000001E-4</v>
      </c>
      <c r="K1732" s="33">
        <v>1.2420748723000001E-4</v>
      </c>
      <c r="L1732" s="33">
        <v>1.7110226099419999E-2</v>
      </c>
      <c r="M1732" s="33">
        <v>1.7110226099419999E-2</v>
      </c>
      <c r="N1732" s="33">
        <v>2.6594965437999997E-4</v>
      </c>
      <c r="O1732" s="33">
        <v>2.6594965437999997E-4</v>
      </c>
      <c r="P1732" s="33">
        <v>6.3164155323999997E-3</v>
      </c>
      <c r="Q1732" s="33">
        <v>6.3164155323999997E-3</v>
      </c>
      <c r="R1732" s="33"/>
      <c r="S1732" s="33"/>
      <c r="T1732" s="33">
        <v>1.321798078862E-2</v>
      </c>
      <c r="U1732" s="33">
        <v>1.321798078862E-2</v>
      </c>
      <c r="V1732" s="33">
        <v>4.9583833867100002E-3</v>
      </c>
      <c r="W1732" s="33">
        <v>4.9583833867100002E-3</v>
      </c>
      <c r="X1732" s="33">
        <v>5.9923009136900003E-3</v>
      </c>
      <c r="Y1732" s="33">
        <v>5.9923009136900003E-3</v>
      </c>
      <c r="Z1732" s="30" t="s">
        <v>8</v>
      </c>
      <c r="AB1732" s="18">
        <f t="shared" si="53"/>
        <v>-1.4041742520008529</v>
      </c>
      <c r="AD1732" s="28">
        <f t="shared" si="54"/>
        <v>0</v>
      </c>
    </row>
    <row r="1733" spans="1:30">
      <c r="A1733" s="14">
        <v>45372</v>
      </c>
      <c r="B1733" s="33">
        <v>2.9536540462660001E-2</v>
      </c>
      <c r="C1733" s="33">
        <v>2.9536540462660001E-2</v>
      </c>
      <c r="D1733" s="33">
        <v>1.392538809569E-2</v>
      </c>
      <c r="E1733" s="33">
        <v>1.392538809569E-2</v>
      </c>
      <c r="F1733" s="33">
        <v>1.19227033106224</v>
      </c>
      <c r="G1733" s="33">
        <v>1.19227033106224</v>
      </c>
      <c r="H1733" s="33">
        <v>0.30537490076036</v>
      </c>
      <c r="I1733" s="33">
        <v>0.30537490076036</v>
      </c>
      <c r="J1733" s="33">
        <v>6.3483826809999997E-5</v>
      </c>
      <c r="K1733" s="33">
        <v>6.3483826809999997E-5</v>
      </c>
      <c r="L1733" s="33">
        <v>1.7158390001000001E-4</v>
      </c>
      <c r="M1733" s="33">
        <v>1.7158390001000001E-4</v>
      </c>
      <c r="N1733" s="33">
        <v>1.2882781562930001E-2</v>
      </c>
      <c r="O1733" s="33">
        <v>1.2882781562930001E-2</v>
      </c>
      <c r="P1733" s="33">
        <v>3.2062247467500001E-3</v>
      </c>
      <c r="Q1733" s="33">
        <v>3.2062247467500001E-3</v>
      </c>
      <c r="R1733" s="33"/>
      <c r="S1733" s="33"/>
      <c r="T1733" s="33">
        <v>8.7297071940000006E-5</v>
      </c>
      <c r="U1733" s="33">
        <v>8.7297071940000006E-5</v>
      </c>
      <c r="V1733" s="33">
        <v>1.35679399945E-3</v>
      </c>
      <c r="W1733" s="33">
        <v>1.35679399945E-3</v>
      </c>
      <c r="X1733" s="33">
        <v>3.6012735413000003E-4</v>
      </c>
      <c r="Y1733" s="33">
        <v>3.6012735413000003E-4</v>
      </c>
      <c r="Z1733" s="30" t="s">
        <v>8</v>
      </c>
      <c r="AB1733" s="18">
        <f t="shared" si="53"/>
        <v>-1.186215074380593</v>
      </c>
      <c r="AD1733" s="28">
        <f t="shared" si="54"/>
        <v>0</v>
      </c>
    </row>
    <row r="1734" spans="1:30">
      <c r="A1734" s="14">
        <v>45373</v>
      </c>
      <c r="B1734" s="33">
        <v>0.92683074935757004</v>
      </c>
      <c r="C1734" s="33">
        <v>0.92683074935757004</v>
      </c>
      <c r="D1734" s="33">
        <v>4.5400497894329997E-2</v>
      </c>
      <c r="E1734" s="33">
        <v>4.5400497894329997E-2</v>
      </c>
      <c r="F1734" s="33">
        <v>9.1617402122639996E-2</v>
      </c>
      <c r="G1734" s="33">
        <v>9.1617402122639996E-2</v>
      </c>
      <c r="H1734" s="33">
        <v>0.40508325216827001</v>
      </c>
      <c r="I1734" s="33">
        <v>0.40508325216827001</v>
      </c>
      <c r="J1734" s="33">
        <v>1.535756575406E-2</v>
      </c>
      <c r="K1734" s="33">
        <v>1.535756575406E-2</v>
      </c>
      <c r="L1734" s="33">
        <v>2.3178877721E-4</v>
      </c>
      <c r="M1734" s="33">
        <v>2.3178877721E-4</v>
      </c>
      <c r="N1734" s="33">
        <v>1.01872240491E-3</v>
      </c>
      <c r="O1734" s="33">
        <v>1.01872240491E-3</v>
      </c>
      <c r="P1734" s="33">
        <v>6.4026278383899999E-3</v>
      </c>
      <c r="Q1734" s="33">
        <v>6.4026278383899999E-3</v>
      </c>
      <c r="R1734" s="33"/>
      <c r="S1734" s="33"/>
      <c r="T1734" s="33"/>
      <c r="U1734" s="33"/>
      <c r="V1734" s="33">
        <v>4.0117829219800004E-3</v>
      </c>
      <c r="W1734" s="33">
        <v>4.0117829219800004E-3</v>
      </c>
      <c r="X1734" s="33">
        <v>9.7125256113000003E-4</v>
      </c>
      <c r="Y1734" s="33">
        <v>9.7125256113000003E-4</v>
      </c>
      <c r="Z1734" s="30" t="s">
        <v>8</v>
      </c>
      <c r="AB1734" s="18">
        <f t="shared" si="53"/>
        <v>-0.90366267209103801</v>
      </c>
      <c r="AD1734" s="28">
        <f t="shared" si="54"/>
        <v>0</v>
      </c>
    </row>
    <row r="1735" spans="1:30">
      <c r="A1735" s="14">
        <v>45374</v>
      </c>
      <c r="B1735" s="33">
        <v>0.86582831213065004</v>
      </c>
      <c r="C1735" s="33">
        <v>0.86582831213065004</v>
      </c>
      <c r="D1735" s="33">
        <v>6.3841251779809996E-2</v>
      </c>
      <c r="E1735" s="33">
        <v>6.3841251779809996E-2</v>
      </c>
      <c r="F1735" s="33">
        <v>0.12890444519071001</v>
      </c>
      <c r="G1735" s="33">
        <v>0.12890444519071001</v>
      </c>
      <c r="H1735" s="33">
        <v>0.39667700668691003</v>
      </c>
      <c r="I1735" s="33">
        <v>0.39667700668691003</v>
      </c>
      <c r="J1735" s="33">
        <v>8.1783729923200002E-3</v>
      </c>
      <c r="K1735" s="33">
        <v>8.1783729923200002E-3</v>
      </c>
      <c r="L1735" s="33">
        <v>1.13185169131E-3</v>
      </c>
      <c r="M1735" s="33">
        <v>1.13185169131E-3</v>
      </c>
      <c r="N1735" s="33">
        <v>9.3307760094999998E-4</v>
      </c>
      <c r="O1735" s="33">
        <v>9.3307760094999998E-4</v>
      </c>
      <c r="P1735" s="33">
        <v>3.8697321143600001E-3</v>
      </c>
      <c r="Q1735" s="33">
        <v>3.8697321143600001E-3</v>
      </c>
      <c r="R1735" s="33">
        <v>1.254771637634E-2</v>
      </c>
      <c r="S1735" s="33">
        <v>1.254771637634E-2</v>
      </c>
      <c r="T1735" s="33"/>
      <c r="U1735" s="33"/>
      <c r="V1735" s="33">
        <v>9.6012332851999995E-4</v>
      </c>
      <c r="W1735" s="33">
        <v>9.6012332851999995E-4</v>
      </c>
      <c r="X1735" s="33">
        <v>5.1934729645300003E-3</v>
      </c>
      <c r="Y1735" s="33">
        <v>5.1934729645300003E-3</v>
      </c>
      <c r="Z1735" s="30" t="s">
        <v>8</v>
      </c>
      <c r="AB1735" s="18">
        <f t="shared" si="53"/>
        <v>-0.92463291460649277</v>
      </c>
      <c r="AD1735" s="28">
        <f t="shared" si="54"/>
        <v>0</v>
      </c>
    </row>
    <row r="1736" spans="1:30">
      <c r="A1736" s="14">
        <v>45375</v>
      </c>
      <c r="B1736" s="33">
        <v>5.0345434822799996E-3</v>
      </c>
      <c r="C1736" s="33">
        <v>5.0345434822799996E-3</v>
      </c>
      <c r="D1736" s="33">
        <v>4.7778590543619999E-2</v>
      </c>
      <c r="E1736" s="33">
        <v>4.7778590543619999E-2</v>
      </c>
      <c r="F1736" s="33">
        <v>4.5666710991610002E-2</v>
      </c>
      <c r="G1736" s="33">
        <v>4.5666710991610002E-2</v>
      </c>
      <c r="H1736" s="33">
        <v>3.0367466313090001E-2</v>
      </c>
      <c r="I1736" s="33">
        <v>3.0367466313090001E-2</v>
      </c>
      <c r="J1736" s="33">
        <v>2.7601663830000002E-5</v>
      </c>
      <c r="K1736" s="33">
        <v>2.7601663830000002E-5</v>
      </c>
      <c r="L1736" s="33">
        <v>1.6857365614999999E-4</v>
      </c>
      <c r="M1736" s="33">
        <v>1.6857365614999999E-4</v>
      </c>
      <c r="N1736" s="33">
        <v>4.0117829220000001E-4</v>
      </c>
      <c r="O1736" s="33">
        <v>4.0117829220000001E-4</v>
      </c>
      <c r="P1736" s="33">
        <v>1.6915072693999999E-4</v>
      </c>
      <c r="Q1736" s="33">
        <v>1.6915072693999999E-4</v>
      </c>
      <c r="R1736" s="33"/>
      <c r="S1736" s="33"/>
      <c r="T1736" s="33">
        <v>5.6743096758300002E-3</v>
      </c>
      <c r="U1736" s="33">
        <v>5.6743096758300002E-3</v>
      </c>
      <c r="V1736" s="33">
        <v>8.5644803950000006E-5</v>
      </c>
      <c r="W1736" s="33">
        <v>8.5644803950000006E-5</v>
      </c>
      <c r="X1736" s="33">
        <v>2.0778257038199998E-3</v>
      </c>
      <c r="Y1736" s="33">
        <v>2.0778257038199998E-3</v>
      </c>
      <c r="Z1736" s="30" t="s">
        <v>8</v>
      </c>
      <c r="AB1736" s="18">
        <f t="shared" ref="AB1736:AB1799" si="55">IF(I1736&gt;0,LN(I1736),"")</f>
        <v>-3.4943834306984409</v>
      </c>
      <c r="AD1736" s="28">
        <f t="shared" si="54"/>
        <v>0</v>
      </c>
    </row>
    <row r="1737" spans="1:30">
      <c r="A1737" s="14">
        <v>45376</v>
      </c>
      <c r="B1737" s="33">
        <v>1.6903258928449998E-2</v>
      </c>
      <c r="C1737" s="33">
        <v>1.6903258928449998E-2</v>
      </c>
      <c r="D1737" s="33">
        <v>0.21189708578291999</v>
      </c>
      <c r="E1737" s="33">
        <v>0.21189708578291999</v>
      </c>
      <c r="F1737" s="33">
        <v>0.11245613521061</v>
      </c>
      <c r="G1737" s="33">
        <v>0.11245613521061</v>
      </c>
      <c r="H1737" s="33">
        <v>0.11072715714921</v>
      </c>
      <c r="I1737" s="33">
        <v>0.11072715714921</v>
      </c>
      <c r="J1737" s="33">
        <v>1.7665064849999999E-4</v>
      </c>
      <c r="K1737" s="33">
        <v>1.7665064849999999E-4</v>
      </c>
      <c r="L1737" s="33">
        <v>4.9669023688000003E-4</v>
      </c>
      <c r="M1737" s="33">
        <v>4.9669023688000003E-4</v>
      </c>
      <c r="N1737" s="33">
        <v>6.7614318910000002E-4</v>
      </c>
      <c r="O1737" s="33">
        <v>6.7614318910000002E-4</v>
      </c>
      <c r="P1737" s="33">
        <v>4.1360080974000001E-4</v>
      </c>
      <c r="Q1737" s="33">
        <v>4.1360080974000001E-4</v>
      </c>
      <c r="R1737" s="33">
        <v>4.3472620529600003E-3</v>
      </c>
      <c r="S1737" s="33">
        <v>4.3472620529600003E-3</v>
      </c>
      <c r="T1737" s="33"/>
      <c r="U1737" s="33"/>
      <c r="V1737" s="33">
        <v>2.0284295673E-4</v>
      </c>
      <c r="W1737" s="33">
        <v>2.0284295673E-4</v>
      </c>
      <c r="X1737" s="33">
        <v>1.76789792026E-3</v>
      </c>
      <c r="Y1737" s="33">
        <v>1.76789792026E-3</v>
      </c>
      <c r="Z1737" s="30" t="s">
        <v>8</v>
      </c>
      <c r="AB1737" s="18">
        <f t="shared" si="55"/>
        <v>-2.2006861473196584</v>
      </c>
      <c r="AD1737" s="28">
        <f t="shared" si="54"/>
        <v>0</v>
      </c>
    </row>
    <row r="1738" spans="1:30">
      <c r="A1738" s="14">
        <v>45377</v>
      </c>
      <c r="B1738" s="33">
        <v>0.76522852797566998</v>
      </c>
      <c r="C1738" s="33">
        <v>0.76522852797566998</v>
      </c>
      <c r="D1738" s="33">
        <v>9.5198962067920001E-2</v>
      </c>
      <c r="E1738" s="33">
        <v>9.5198962067920001E-2</v>
      </c>
      <c r="F1738" s="33">
        <v>0.45409776579751998</v>
      </c>
      <c r="G1738" s="33">
        <v>0.40408120028938999</v>
      </c>
      <c r="H1738" s="33">
        <v>0.44699989359873998</v>
      </c>
      <c r="I1738" s="33">
        <v>0.43489088413993998</v>
      </c>
      <c r="J1738" s="33">
        <v>5.6086580899100003E-3</v>
      </c>
      <c r="K1738" s="33">
        <v>5.6086580899100003E-3</v>
      </c>
      <c r="L1738" s="33">
        <v>3.3413706844000001E-4</v>
      </c>
      <c r="M1738" s="33">
        <v>3.3413706844000001E-4</v>
      </c>
      <c r="N1738" s="33">
        <v>1.228326793526E-2</v>
      </c>
      <c r="O1738" s="33">
        <v>1.022328501915E-2</v>
      </c>
      <c r="P1738" s="33">
        <v>5.3124241208899999E-3</v>
      </c>
      <c r="Q1738" s="33">
        <v>4.8137023001800002E-3</v>
      </c>
      <c r="R1738" s="33"/>
      <c r="S1738" s="33"/>
      <c r="T1738" s="33">
        <v>1.95063802119E-3</v>
      </c>
      <c r="U1738" s="33">
        <v>1.95063802119E-3</v>
      </c>
      <c r="V1738" s="33">
        <v>5.0800891607489997E-2</v>
      </c>
      <c r="W1738" s="33">
        <v>5.0800891607489997E-2</v>
      </c>
      <c r="X1738" s="33">
        <v>1.300605395908E-2</v>
      </c>
      <c r="Y1738" s="33">
        <v>1.300605395908E-2</v>
      </c>
      <c r="Z1738" s="30" t="s">
        <v>8</v>
      </c>
      <c r="AB1738" s="18">
        <f t="shared" si="55"/>
        <v>-0.83266012041694237</v>
      </c>
      <c r="AD1738" s="28">
        <f t="shared" si="54"/>
        <v>0</v>
      </c>
    </row>
    <row r="1739" spans="1:30">
      <c r="A1739" s="14">
        <v>45378</v>
      </c>
      <c r="B1739" s="33">
        <v>0.4470972710235</v>
      </c>
      <c r="C1739" s="33">
        <v>0.4470972710235</v>
      </c>
      <c r="D1739" s="33">
        <v>6.6887618565999998E-3</v>
      </c>
      <c r="E1739" s="33">
        <v>6.6887618565999998E-3</v>
      </c>
      <c r="F1739" s="33">
        <v>0.21762344684275001</v>
      </c>
      <c r="G1739" s="33">
        <v>0.21519383898326</v>
      </c>
      <c r="H1739" s="33">
        <v>0.23188163814293999</v>
      </c>
      <c r="I1739" s="33">
        <v>0.23129343013119999</v>
      </c>
      <c r="J1739" s="33">
        <v>1.429490169667E-2</v>
      </c>
      <c r="K1739" s="33">
        <v>1.429490169667E-2</v>
      </c>
      <c r="L1739" s="33">
        <v>3.9133170180000002E-5</v>
      </c>
      <c r="M1739" s="33">
        <v>3.9133170180000002E-5</v>
      </c>
      <c r="N1739" s="33">
        <v>7.7440933257899996E-3</v>
      </c>
      <c r="O1739" s="33">
        <v>7.7395857045299997E-3</v>
      </c>
      <c r="P1739" s="33">
        <v>7.5408485364400002E-3</v>
      </c>
      <c r="Q1739" s="33">
        <v>7.5397572414199997E-3</v>
      </c>
      <c r="R1739" s="33">
        <v>4.9406978252600001E-3</v>
      </c>
      <c r="S1739" s="33">
        <v>4.9406978252600001E-3</v>
      </c>
      <c r="T1739" s="33">
        <v>2.6219224019300002E-3</v>
      </c>
      <c r="U1739" s="33">
        <v>2.6219224019300002E-3</v>
      </c>
      <c r="V1739" s="33">
        <v>1.07101081153E-2</v>
      </c>
      <c r="W1739" s="33">
        <v>1.07101081153E-2</v>
      </c>
      <c r="X1739" s="33">
        <v>5.4968529780100002E-3</v>
      </c>
      <c r="Y1739" s="33">
        <v>5.4968529780100002E-3</v>
      </c>
      <c r="Z1739" s="30" t="s">
        <v>8</v>
      </c>
      <c r="AB1739" s="18">
        <f t="shared" si="55"/>
        <v>-1.4640681142501797</v>
      </c>
      <c r="AD1739" s="28">
        <f t="shared" si="54"/>
        <v>0</v>
      </c>
    </row>
    <row r="1740" spans="1:30">
      <c r="A1740" s="14">
        <v>45379</v>
      </c>
      <c r="B1740" s="33">
        <v>7.1471748316990005E-2</v>
      </c>
      <c r="C1740" s="33">
        <v>7.1471748316990005E-2</v>
      </c>
      <c r="D1740" s="33">
        <v>8.2282005665280003E-2</v>
      </c>
      <c r="E1740" s="33">
        <v>8.2282005665280003E-2</v>
      </c>
      <c r="F1740" s="33">
        <v>0.16496090765461999</v>
      </c>
      <c r="G1740" s="33">
        <v>0.16496090765461999</v>
      </c>
      <c r="H1740" s="33">
        <v>9.8024483203609999E-2</v>
      </c>
      <c r="I1740" s="33">
        <v>9.8024483203609999E-2</v>
      </c>
      <c r="J1740" s="33">
        <v>4.6094778593000002E-4</v>
      </c>
      <c r="K1740" s="33">
        <v>4.6094778593000002E-4</v>
      </c>
      <c r="L1740" s="33">
        <v>3.1306536142000001E-4</v>
      </c>
      <c r="M1740" s="33">
        <v>3.1306536142000001E-4</v>
      </c>
      <c r="N1740" s="33">
        <v>1.4018702120599999E-3</v>
      </c>
      <c r="O1740" s="33">
        <v>1.4018702120599999E-3</v>
      </c>
      <c r="P1740" s="33">
        <v>6.3513369727999998E-4</v>
      </c>
      <c r="Q1740" s="33">
        <v>6.3513369727999998E-4</v>
      </c>
      <c r="R1740" s="33">
        <v>3.3950046508800001E-3</v>
      </c>
      <c r="S1740" s="33">
        <v>3.3950046508800001E-3</v>
      </c>
      <c r="T1740" s="33"/>
      <c r="U1740" s="33"/>
      <c r="V1740" s="33">
        <v>9.7274466804799994E-3</v>
      </c>
      <c r="W1740" s="33">
        <v>9.7274466804799994E-3</v>
      </c>
      <c r="X1740" s="33">
        <v>3.69730750238E-3</v>
      </c>
      <c r="Y1740" s="33">
        <v>3.69730750238E-3</v>
      </c>
      <c r="Z1740" s="30" t="s">
        <v>8</v>
      </c>
      <c r="AB1740" s="18">
        <f t="shared" si="55"/>
        <v>-2.32253800290527</v>
      </c>
      <c r="AD1740" s="28">
        <f t="shared" si="54"/>
        <v>0</v>
      </c>
    </row>
    <row r="1741" spans="1:30">
      <c r="A1741" s="14">
        <v>45380</v>
      </c>
      <c r="B1741" s="33">
        <v>7.0881072711099996E-3</v>
      </c>
      <c r="C1741" s="33">
        <v>7.0881072711099996E-3</v>
      </c>
      <c r="D1741" s="33">
        <v>1.27995568921E-2</v>
      </c>
      <c r="E1741" s="33">
        <v>1.27995568921E-2</v>
      </c>
      <c r="F1741" s="33">
        <v>4.9737092989969998E-2</v>
      </c>
      <c r="G1741" s="33">
        <v>4.9737092989969998E-2</v>
      </c>
      <c r="H1741" s="33">
        <v>1.9483981153340001E-2</v>
      </c>
      <c r="I1741" s="33">
        <v>1.9483981153340001E-2</v>
      </c>
      <c r="J1741" s="33">
        <v>6.6243993190000006E-5</v>
      </c>
      <c r="K1741" s="33">
        <v>6.6243993190000006E-5</v>
      </c>
      <c r="L1741" s="33">
        <v>1.5954292457E-4</v>
      </c>
      <c r="M1741" s="33">
        <v>1.5954292457E-4</v>
      </c>
      <c r="N1741" s="33">
        <v>5.0936120244999997E-4</v>
      </c>
      <c r="O1741" s="33">
        <v>5.0936120244999997E-4</v>
      </c>
      <c r="P1741" s="33">
        <v>2.0734605238000001E-4</v>
      </c>
      <c r="Q1741" s="33">
        <v>2.0734605238000001E-4</v>
      </c>
      <c r="R1741" s="33"/>
      <c r="S1741" s="33"/>
      <c r="T1741" s="33"/>
      <c r="U1741" s="33"/>
      <c r="V1741" s="33">
        <v>1.028188409553E-2</v>
      </c>
      <c r="W1741" s="33">
        <v>1.028188409553E-2</v>
      </c>
      <c r="X1741" s="33">
        <v>2.4892439235299998E-3</v>
      </c>
      <c r="Y1741" s="33">
        <v>2.4892439235299998E-3</v>
      </c>
      <c r="Z1741" s="30" t="s">
        <v>8</v>
      </c>
      <c r="AB1741" s="18">
        <f t="shared" si="55"/>
        <v>-3.9381626303273665</v>
      </c>
      <c r="AD1741" s="28">
        <f t="shared" si="54"/>
        <v>0</v>
      </c>
    </row>
    <row r="1742" spans="1:30">
      <c r="A1742" s="14">
        <v>45381</v>
      </c>
      <c r="B1742" s="33">
        <v>0</v>
      </c>
      <c r="C1742" s="33">
        <v>0</v>
      </c>
      <c r="D1742" s="33">
        <v>4.7733436885720001E-2</v>
      </c>
      <c r="E1742" s="33">
        <v>4.7733436885720001E-2</v>
      </c>
      <c r="F1742" s="33">
        <v>9.7418710685090004E-2</v>
      </c>
      <c r="G1742" s="33">
        <v>9.7418710685090004E-2</v>
      </c>
      <c r="H1742" s="33">
        <v>4.0889732823700002E-2</v>
      </c>
      <c r="I1742" s="33">
        <v>4.0889732823700002E-2</v>
      </c>
      <c r="J1742" s="33"/>
      <c r="K1742" s="33"/>
      <c r="L1742" s="33">
        <v>2.5888097194999999E-4</v>
      </c>
      <c r="M1742" s="33">
        <v>2.5888097194999999E-4</v>
      </c>
      <c r="N1742" s="33">
        <v>8.6095566078E-4</v>
      </c>
      <c r="O1742" s="33">
        <v>8.6095566078E-4</v>
      </c>
      <c r="P1742" s="33">
        <v>3.0228871845999999E-4</v>
      </c>
      <c r="Q1742" s="33">
        <v>3.0228871845999999E-4</v>
      </c>
      <c r="R1742" s="33"/>
      <c r="S1742" s="33"/>
      <c r="T1742" s="33">
        <v>2.4081950879000001E-4</v>
      </c>
      <c r="U1742" s="33">
        <v>2.4081950879000001E-4</v>
      </c>
      <c r="V1742" s="33">
        <v>6.3422231137300004E-3</v>
      </c>
      <c r="W1742" s="33">
        <v>6.3422231137300004E-3</v>
      </c>
      <c r="X1742" s="33">
        <v>1.6227556836E-3</v>
      </c>
      <c r="Y1742" s="33">
        <v>1.6227556836E-3</v>
      </c>
      <c r="Z1742" s="30" t="s">
        <v>8</v>
      </c>
      <c r="AB1742" s="18">
        <f t="shared" si="55"/>
        <v>-3.196876278652367</v>
      </c>
      <c r="AD1742" s="28">
        <f t="shared" si="54"/>
        <v>0</v>
      </c>
    </row>
    <row r="1743" spans="1:30">
      <c r="A1743" s="14">
        <v>45382</v>
      </c>
      <c r="B1743" s="33">
        <v>3.77314744533E-3</v>
      </c>
      <c r="C1743" s="33">
        <v>3.77314744533E-3</v>
      </c>
      <c r="D1743" s="33">
        <v>7.3994804319099994E-2</v>
      </c>
      <c r="E1743" s="33">
        <v>7.3994804319099994E-2</v>
      </c>
      <c r="F1743" s="33">
        <v>5.3149362284280001E-2</v>
      </c>
      <c r="G1743" s="33">
        <v>5.3149362284280001E-2</v>
      </c>
      <c r="H1743" s="33">
        <v>4.1184382477079999E-2</v>
      </c>
      <c r="I1743" s="33">
        <v>4.1184382477079999E-2</v>
      </c>
      <c r="J1743" s="33">
        <v>1.6560998299999999E-5</v>
      </c>
      <c r="K1743" s="33">
        <v>1.6560998299999999E-5</v>
      </c>
      <c r="L1743" s="33">
        <v>2.8898341055000001E-4</v>
      </c>
      <c r="M1743" s="33">
        <v>2.8898341055000001E-4</v>
      </c>
      <c r="N1743" s="33">
        <v>2.6594965437999997E-4</v>
      </c>
      <c r="O1743" s="33">
        <v>2.6594965437999997E-4</v>
      </c>
      <c r="P1743" s="33">
        <v>1.7569849701000001E-4</v>
      </c>
      <c r="Q1743" s="33">
        <v>1.7569849701000001E-4</v>
      </c>
      <c r="R1743" s="33"/>
      <c r="S1743" s="33"/>
      <c r="T1743" s="33"/>
      <c r="U1743" s="33"/>
      <c r="V1743" s="33">
        <v>4.5076212609999999E-5</v>
      </c>
      <c r="W1743" s="33">
        <v>4.5076212609999999E-5</v>
      </c>
      <c r="X1743" s="33">
        <v>1.091295013E-5</v>
      </c>
      <c r="Y1743" s="33">
        <v>1.091295013E-5</v>
      </c>
      <c r="Z1743" s="30" t="s">
        <v>8</v>
      </c>
      <c r="AB1743" s="18">
        <f t="shared" si="55"/>
        <v>-3.1896961605806595</v>
      </c>
      <c r="AD1743" s="28">
        <f t="shared" si="54"/>
        <v>0</v>
      </c>
    </row>
    <row r="1744" spans="1:30">
      <c r="A1744" s="14">
        <v>45383</v>
      </c>
      <c r="B1744" s="33">
        <v>1.4902800740828701</v>
      </c>
      <c r="C1744" s="33">
        <v>0.45004236855398</v>
      </c>
      <c r="D1744" s="33">
        <v>0.59078443944743997</v>
      </c>
      <c r="E1744" s="33">
        <v>0.48235244537159999</v>
      </c>
      <c r="F1744" s="33">
        <v>8.7910199169245509</v>
      </c>
      <c r="G1744" s="33">
        <v>7.73540263200006</v>
      </c>
      <c r="H1744" s="33">
        <v>2.93169748210958</v>
      </c>
      <c r="I1744" s="33">
        <v>2.2255412141202702</v>
      </c>
      <c r="J1744" s="33">
        <v>2.037554823805E-2</v>
      </c>
      <c r="K1744" s="33">
        <v>5.8267112341499998E-3</v>
      </c>
      <c r="L1744" s="33">
        <v>8.1366891531899996E-3</v>
      </c>
      <c r="M1744" s="33">
        <v>3.7447433616600002E-3</v>
      </c>
      <c r="N1744" s="33">
        <v>9.0062272787719999E-2</v>
      </c>
      <c r="O1744" s="33">
        <v>8.0713466293139996E-2</v>
      </c>
      <c r="P1744" s="33">
        <v>3.2809784551080003E-2</v>
      </c>
      <c r="Q1744" s="33">
        <v>2.320202326095E-2</v>
      </c>
      <c r="R1744" s="33">
        <v>1.0129810625E-3</v>
      </c>
      <c r="S1744" s="33">
        <v>1.0129810625E-3</v>
      </c>
      <c r="T1744" s="33">
        <v>3.1246331265299999E-3</v>
      </c>
      <c r="U1744" s="33">
        <v>3.1246331265299999E-3</v>
      </c>
      <c r="V1744" s="33">
        <v>8.8484605346489997E-2</v>
      </c>
      <c r="W1744" s="33">
        <v>8.8484605346489997E-2</v>
      </c>
      <c r="X1744" s="33">
        <v>2.2955390588129999E-2</v>
      </c>
      <c r="Y1744" s="33">
        <v>2.2955390588129999E-2</v>
      </c>
      <c r="Z1744" s="30" t="s">
        <v>8</v>
      </c>
      <c r="AB1744" s="18">
        <f t="shared" si="55"/>
        <v>0.80000012834083645</v>
      </c>
      <c r="AD1744" s="28">
        <f t="shared" si="54"/>
        <v>0</v>
      </c>
    </row>
    <row r="1745" spans="1:30">
      <c r="A1745" s="14">
        <v>45384</v>
      </c>
      <c r="B1745" s="33">
        <v>0.31308015247158999</v>
      </c>
      <c r="C1745" s="33">
        <v>0.31308015247158999</v>
      </c>
      <c r="D1745" s="33">
        <v>0.56023949500148995</v>
      </c>
      <c r="E1745" s="33">
        <v>0.56023949500148995</v>
      </c>
      <c r="F1745" s="33">
        <v>0.14754345910347999</v>
      </c>
      <c r="G1745" s="33">
        <v>0.14754345910347999</v>
      </c>
      <c r="H1745" s="33">
        <v>0.36260568510136998</v>
      </c>
      <c r="I1745" s="33">
        <v>0.36260568510136998</v>
      </c>
      <c r="J1745" s="33">
        <v>3.1907523385499999E-3</v>
      </c>
      <c r="K1745" s="33">
        <v>3.1907523385499999E-3</v>
      </c>
      <c r="L1745" s="33">
        <v>6.6737106373000003E-3</v>
      </c>
      <c r="M1745" s="33">
        <v>6.6737106373000003E-3</v>
      </c>
      <c r="N1745" s="33">
        <v>5.3640693002000004E-4</v>
      </c>
      <c r="O1745" s="33">
        <v>5.3640693002000004E-4</v>
      </c>
      <c r="P1745" s="33">
        <v>3.8108021836799999E-3</v>
      </c>
      <c r="Q1745" s="33">
        <v>3.8108021836799999E-3</v>
      </c>
      <c r="R1745" s="33">
        <v>2.8760933709099999E-3</v>
      </c>
      <c r="S1745" s="33">
        <v>2.8760933709099999E-3</v>
      </c>
      <c r="T1745" s="33">
        <v>2.5737585001800001E-3</v>
      </c>
      <c r="U1745" s="33">
        <v>2.5737585001800001E-3</v>
      </c>
      <c r="V1745" s="33">
        <v>5.8599076388000004E-4</v>
      </c>
      <c r="W1745" s="33">
        <v>5.8599076388000004E-4</v>
      </c>
      <c r="X1745" s="33">
        <v>2.2120549903599999E-3</v>
      </c>
      <c r="Y1745" s="33">
        <v>2.2120549903599999E-3</v>
      </c>
      <c r="Z1745" s="30" t="s">
        <v>8</v>
      </c>
      <c r="AB1745" s="18">
        <f t="shared" si="55"/>
        <v>-1.0144393020711964</v>
      </c>
      <c r="AD1745" s="28">
        <f t="shared" si="54"/>
        <v>0</v>
      </c>
    </row>
    <row r="1746" spans="1:30">
      <c r="A1746" s="14">
        <v>45385</v>
      </c>
      <c r="B1746" s="33">
        <v>6.3732241779499996E-3</v>
      </c>
      <c r="C1746" s="33">
        <v>6.3732241779499996E-3</v>
      </c>
      <c r="D1746" s="33">
        <v>3.5587102911209999E-2</v>
      </c>
      <c r="E1746" s="33">
        <v>3.5587102911209999E-2</v>
      </c>
      <c r="F1746" s="33">
        <v>4.8060257881010003E-2</v>
      </c>
      <c r="G1746" s="33">
        <v>4.8060257881010003E-2</v>
      </c>
      <c r="H1746" s="33">
        <v>2.7056477245129999E-2</v>
      </c>
      <c r="I1746" s="33">
        <v>2.7056477245129999E-2</v>
      </c>
      <c r="J1746" s="33">
        <v>6.6243993190000006E-5</v>
      </c>
      <c r="K1746" s="33">
        <v>6.6243993190000006E-5</v>
      </c>
      <c r="L1746" s="33">
        <v>1.2040975439E-4</v>
      </c>
      <c r="M1746" s="33">
        <v>1.2040975439E-4</v>
      </c>
      <c r="N1746" s="33">
        <v>4.6879261111E-4</v>
      </c>
      <c r="O1746" s="33">
        <v>4.6879261111E-4</v>
      </c>
      <c r="P1746" s="33">
        <v>1.8333756210000001E-4</v>
      </c>
      <c r="Q1746" s="33">
        <v>1.8333756210000001E-4</v>
      </c>
      <c r="R1746" s="33"/>
      <c r="S1746" s="33"/>
      <c r="T1746" s="33"/>
      <c r="U1746" s="33"/>
      <c r="V1746" s="33">
        <v>3.6962494337299998E-3</v>
      </c>
      <c r="W1746" s="33">
        <v>3.6962494337299998E-3</v>
      </c>
      <c r="X1746" s="33">
        <v>8.9486191026000002E-4</v>
      </c>
      <c r="Y1746" s="33">
        <v>8.9486191026000002E-4</v>
      </c>
      <c r="Z1746" s="30" t="s">
        <v>8</v>
      </c>
      <c r="AB1746" s="18">
        <f t="shared" si="55"/>
        <v>-3.6098288478208511</v>
      </c>
      <c r="AD1746" s="28">
        <f t="shared" si="54"/>
        <v>0</v>
      </c>
    </row>
    <row r="1747" spans="1:30">
      <c r="A1747" s="14">
        <v>45386</v>
      </c>
      <c r="B1747" s="33">
        <v>0.89305735349727</v>
      </c>
      <c r="C1747" s="33">
        <v>0.89305735349727</v>
      </c>
      <c r="D1747" s="33">
        <v>0.47302068940605002</v>
      </c>
      <c r="E1747" s="33">
        <v>0.47302068940605002</v>
      </c>
      <c r="F1747" s="33">
        <v>2.1893516462959998E-2</v>
      </c>
      <c r="G1747" s="33">
        <v>2.1893516462959998E-2</v>
      </c>
      <c r="H1747" s="33">
        <v>0.52987392814367995</v>
      </c>
      <c r="I1747" s="33">
        <v>0.52987392814367995</v>
      </c>
      <c r="J1747" s="33">
        <v>1.057971774539E-2</v>
      </c>
      <c r="K1747" s="33">
        <v>1.057971774539E-2</v>
      </c>
      <c r="L1747" s="33">
        <v>1.111081008673E-2</v>
      </c>
      <c r="M1747" s="33">
        <v>1.111081008673E-2</v>
      </c>
      <c r="N1747" s="33">
        <v>2.2988868428999999E-4</v>
      </c>
      <c r="O1747" s="33">
        <v>2.2988868428999999E-4</v>
      </c>
      <c r="P1747" s="33">
        <v>8.2665597197599996E-3</v>
      </c>
      <c r="Q1747" s="33">
        <v>8.2665597197599996E-3</v>
      </c>
      <c r="R1747" s="33"/>
      <c r="S1747" s="33"/>
      <c r="T1747" s="33"/>
      <c r="U1747" s="33"/>
      <c r="V1747" s="33">
        <v>1.4424388033999999E-4</v>
      </c>
      <c r="W1747" s="33">
        <v>1.4424388033999999E-4</v>
      </c>
      <c r="X1747" s="33">
        <v>3.4921440400000003E-5</v>
      </c>
      <c r="Y1747" s="33">
        <v>3.4921440400000003E-5</v>
      </c>
      <c r="Z1747" s="30" t="s">
        <v>8</v>
      </c>
      <c r="AB1747" s="18">
        <f t="shared" si="55"/>
        <v>-0.63511617215888372</v>
      </c>
      <c r="AD1747" s="28">
        <f t="shared" si="54"/>
        <v>0</v>
      </c>
    </row>
    <row r="1748" spans="1:30">
      <c r="A1748" s="14">
        <v>45387</v>
      </c>
      <c r="B1748" s="33">
        <v>2.2017847235830001E-2</v>
      </c>
      <c r="C1748" s="33">
        <v>2.2017847235830001E-2</v>
      </c>
      <c r="D1748" s="33">
        <v>3.974725992553E-2</v>
      </c>
      <c r="E1748" s="33">
        <v>3.974725992553E-2</v>
      </c>
      <c r="F1748" s="33">
        <v>0.22218966717978</v>
      </c>
      <c r="G1748" s="33">
        <v>0.22218966717978</v>
      </c>
      <c r="H1748" s="33">
        <v>7.6906833416540005E-2</v>
      </c>
      <c r="I1748" s="33">
        <v>7.6906833416540005E-2</v>
      </c>
      <c r="J1748" s="33">
        <v>6.6243993190000006E-5</v>
      </c>
      <c r="K1748" s="33">
        <v>6.6243993190000006E-5</v>
      </c>
      <c r="L1748" s="33">
        <v>2.7995267896999999E-4</v>
      </c>
      <c r="M1748" s="33">
        <v>2.7995267896999999E-4</v>
      </c>
      <c r="N1748" s="33">
        <v>1.4018702120599999E-3</v>
      </c>
      <c r="O1748" s="33">
        <v>1.4018702120599999E-3</v>
      </c>
      <c r="P1748" s="33">
        <v>4.6707426535E-4</v>
      </c>
      <c r="Q1748" s="33">
        <v>4.6707426535E-4</v>
      </c>
      <c r="R1748" s="33">
        <v>1.043618909348E-2</v>
      </c>
      <c r="S1748" s="33">
        <v>1.043618909348E-2</v>
      </c>
      <c r="T1748" s="33">
        <v>6.4419218600999997E-4</v>
      </c>
      <c r="U1748" s="33">
        <v>6.4419218600999997E-4</v>
      </c>
      <c r="V1748" s="33">
        <v>8.3436069534600001E-3</v>
      </c>
      <c r="W1748" s="33">
        <v>8.3436069534600001E-3</v>
      </c>
      <c r="X1748" s="33">
        <v>6.37971064313E-3</v>
      </c>
      <c r="Y1748" s="33">
        <v>6.37971064313E-3</v>
      </c>
      <c r="Z1748" s="30" t="s">
        <v>8</v>
      </c>
      <c r="AB1748" s="18">
        <f t="shared" si="55"/>
        <v>-2.5651605453451078</v>
      </c>
      <c r="AD1748" s="28">
        <f t="shared" si="54"/>
        <v>0</v>
      </c>
    </row>
    <row r="1749" spans="1:30">
      <c r="A1749" s="14">
        <v>45388</v>
      </c>
      <c r="B1749" s="33">
        <v>6.6520009825999998E-4</v>
      </c>
      <c r="C1749" s="33">
        <v>6.6520009825999998E-4</v>
      </c>
      <c r="D1749" s="33">
        <v>9.0668545058800003E-3</v>
      </c>
      <c r="E1749" s="33">
        <v>9.0668545058800003E-3</v>
      </c>
      <c r="F1749" s="33">
        <v>0.23504540301515001</v>
      </c>
      <c r="G1749" s="33">
        <v>0.23504540301515001</v>
      </c>
      <c r="H1749" s="33">
        <v>6.0454469807960001E-2</v>
      </c>
      <c r="I1749" s="33">
        <v>6.0454469807960001E-2</v>
      </c>
      <c r="J1749" s="33">
        <v>1.1040665529999999E-5</v>
      </c>
      <c r="K1749" s="33">
        <v>1.1040665529999999E-5</v>
      </c>
      <c r="L1749" s="33">
        <v>4.5153657900000001E-5</v>
      </c>
      <c r="M1749" s="33">
        <v>4.5153657900000001E-5</v>
      </c>
      <c r="N1749" s="33">
        <v>3.12378153363E-3</v>
      </c>
      <c r="O1749" s="33">
        <v>3.12378153363E-3</v>
      </c>
      <c r="P1749" s="33">
        <v>7.7700204891000002E-4</v>
      </c>
      <c r="Q1749" s="33">
        <v>7.7700204891000002E-4</v>
      </c>
      <c r="R1749" s="33">
        <v>2.26057626754E-3</v>
      </c>
      <c r="S1749" s="33">
        <v>2.26057626754E-3</v>
      </c>
      <c r="T1749" s="33">
        <v>3.5731594616500001E-3</v>
      </c>
      <c r="U1749" s="33">
        <v>3.5731594616500001E-3</v>
      </c>
      <c r="V1749" s="33">
        <v>3.3762083242200001E-3</v>
      </c>
      <c r="W1749" s="33">
        <v>3.3762083242200001E-3</v>
      </c>
      <c r="X1749" s="33">
        <v>3.0065177594599999E-3</v>
      </c>
      <c r="Y1749" s="33">
        <v>3.0065177594599999E-3</v>
      </c>
      <c r="Z1749" s="30" t="s">
        <v>8</v>
      </c>
      <c r="AB1749" s="18">
        <f t="shared" si="55"/>
        <v>-2.8058647624223387</v>
      </c>
      <c r="AD1749" s="28">
        <f t="shared" si="54"/>
        <v>0</v>
      </c>
    </row>
    <row r="1750" spans="1:30">
      <c r="A1750" s="14">
        <v>45389</v>
      </c>
      <c r="B1750" s="33">
        <v>1.470340632133E-2</v>
      </c>
      <c r="C1750" s="33">
        <v>1.470340632133E-2</v>
      </c>
      <c r="D1750" s="33">
        <v>3.7351105813080002E-2</v>
      </c>
      <c r="E1750" s="33">
        <v>3.7351105813080002E-2</v>
      </c>
      <c r="F1750" s="33">
        <v>0.15688325035553999</v>
      </c>
      <c r="G1750" s="33">
        <v>0.15688325035553999</v>
      </c>
      <c r="H1750" s="33">
        <v>5.7335548662210002E-2</v>
      </c>
      <c r="I1750" s="33">
        <v>5.7335548662210002E-2</v>
      </c>
      <c r="J1750" s="33">
        <v>2.4841497444999999E-4</v>
      </c>
      <c r="K1750" s="33">
        <v>2.4841497444999999E-4</v>
      </c>
      <c r="L1750" s="33">
        <v>3.5821901931999998E-4</v>
      </c>
      <c r="M1750" s="33">
        <v>3.5821901931999998E-4</v>
      </c>
      <c r="N1750" s="33">
        <v>1.35679399945E-3</v>
      </c>
      <c r="O1750" s="33">
        <v>1.35679399945E-3</v>
      </c>
      <c r="P1750" s="33">
        <v>5.5656045637999998E-4</v>
      </c>
      <c r="Q1750" s="33">
        <v>5.5656045637999998E-4</v>
      </c>
      <c r="R1750" s="33">
        <v>1.7389048211999999E-4</v>
      </c>
      <c r="S1750" s="33">
        <v>1.7389048211999999E-4</v>
      </c>
      <c r="T1750" s="33">
        <v>6.3215121059999994E-5</v>
      </c>
      <c r="U1750" s="33">
        <v>6.3215121059999994E-5</v>
      </c>
      <c r="V1750" s="33">
        <v>2.0284295673E-4</v>
      </c>
      <c r="W1750" s="33">
        <v>2.0284295673E-4</v>
      </c>
      <c r="X1750" s="33">
        <v>1.4077705661E-4</v>
      </c>
      <c r="Y1750" s="33">
        <v>1.4077705661E-4</v>
      </c>
      <c r="Z1750" s="30" t="s">
        <v>8</v>
      </c>
      <c r="AB1750" s="18">
        <f t="shared" si="55"/>
        <v>-2.8588344521261271</v>
      </c>
      <c r="AD1750" s="28">
        <f t="shared" si="54"/>
        <v>0</v>
      </c>
    </row>
    <row r="1751" spans="1:30">
      <c r="A1751" s="14">
        <v>45390</v>
      </c>
      <c r="B1751" s="33">
        <v>1.19389892822739</v>
      </c>
      <c r="C1751" s="33">
        <v>1.19389892822739</v>
      </c>
      <c r="D1751" s="33">
        <v>8.4807600263700003E-2</v>
      </c>
      <c r="E1751" s="33">
        <v>8.4807600263700003E-2</v>
      </c>
      <c r="F1751" s="33">
        <v>0.13720748355282</v>
      </c>
      <c r="G1751" s="33">
        <v>0.13720748355282</v>
      </c>
      <c r="H1751" s="33">
        <v>0.53599827575388004</v>
      </c>
      <c r="I1751" s="33">
        <v>0.53599827575388004</v>
      </c>
      <c r="J1751" s="33">
        <v>1.093301904239E-2</v>
      </c>
      <c r="K1751" s="33">
        <v>1.093301904239E-2</v>
      </c>
      <c r="L1751" s="33">
        <v>2.8597316668999999E-4</v>
      </c>
      <c r="M1751" s="33">
        <v>2.8597316668999999E-4</v>
      </c>
      <c r="N1751" s="33">
        <v>6.9868129539999997E-4</v>
      </c>
      <c r="O1751" s="33">
        <v>6.9868129539999997E-4</v>
      </c>
      <c r="P1751" s="33">
        <v>4.5954432976799998E-3</v>
      </c>
      <c r="Q1751" s="33">
        <v>4.5954432976799998E-3</v>
      </c>
      <c r="R1751" s="33">
        <v>2.6055970653900001E-3</v>
      </c>
      <c r="S1751" s="33">
        <v>2.6055970653900001E-3</v>
      </c>
      <c r="T1751" s="33">
        <v>3.9855628704500001E-3</v>
      </c>
      <c r="U1751" s="33">
        <v>3.9855628704500001E-3</v>
      </c>
      <c r="V1751" s="33">
        <v>7.2662854721600003E-3</v>
      </c>
      <c r="W1751" s="33">
        <v>7.2662854721600003E-3</v>
      </c>
      <c r="X1751" s="33">
        <v>4.2342246485299996E-3</v>
      </c>
      <c r="Y1751" s="33">
        <v>4.2342246485299996E-3</v>
      </c>
      <c r="Z1751" s="30" t="s">
        <v>8</v>
      </c>
      <c r="AB1751" s="18">
        <f t="shared" si="55"/>
        <v>-0.62362433479359869</v>
      </c>
      <c r="AD1751" s="28">
        <f t="shared" si="54"/>
        <v>0</v>
      </c>
    </row>
    <row r="1752" spans="1:30">
      <c r="A1752" s="14">
        <v>45391</v>
      </c>
      <c r="B1752" s="33">
        <v>5.7439062426700004E-3</v>
      </c>
      <c r="C1752" s="33">
        <v>5.7439062426700004E-3</v>
      </c>
      <c r="D1752" s="33">
        <v>1.93022856781628</v>
      </c>
      <c r="E1752" s="33">
        <v>1.9127781841606999</v>
      </c>
      <c r="F1752" s="33">
        <v>0.24150031666039001</v>
      </c>
      <c r="G1752" s="33">
        <v>0.24150031666039001</v>
      </c>
      <c r="H1752" s="33">
        <v>0.76049839443221001</v>
      </c>
      <c r="I1752" s="33">
        <v>0.75417215724469999</v>
      </c>
      <c r="J1752" s="33">
        <v>1.6560998299999999E-5</v>
      </c>
      <c r="K1752" s="33">
        <v>1.6560998299999999E-5</v>
      </c>
      <c r="L1752" s="33">
        <v>1.3148745179849999E-2</v>
      </c>
      <c r="M1752" s="33">
        <v>1.2345010069269999E-2</v>
      </c>
      <c r="N1752" s="33">
        <v>7.5773113391500004E-3</v>
      </c>
      <c r="O1752" s="33">
        <v>7.5773113391500004E-3</v>
      </c>
      <c r="P1752" s="33">
        <v>6.6077913007399998E-3</v>
      </c>
      <c r="Q1752" s="33">
        <v>6.3164155323999997E-3</v>
      </c>
      <c r="R1752" s="33"/>
      <c r="S1752" s="33"/>
      <c r="T1752" s="33">
        <v>6.1800306442800004E-3</v>
      </c>
      <c r="U1752" s="33">
        <v>6.1800306442800004E-3</v>
      </c>
      <c r="V1752" s="33">
        <v>7.9965201163900001E-3</v>
      </c>
      <c r="W1752" s="33">
        <v>7.9965201163900001E-3</v>
      </c>
      <c r="X1752" s="33">
        <v>4.17638601287E-3</v>
      </c>
      <c r="Y1752" s="33">
        <v>4.17638601287E-3</v>
      </c>
      <c r="Z1752" s="30" t="s">
        <v>8</v>
      </c>
      <c r="AB1752" s="18">
        <f t="shared" si="55"/>
        <v>-0.28213461177820293</v>
      </c>
      <c r="AD1752" s="28">
        <f t="shared" si="54"/>
        <v>0</v>
      </c>
    </row>
    <row r="1753" spans="1:30">
      <c r="A1753" s="14">
        <v>45392</v>
      </c>
      <c r="B1753" s="33">
        <v>7.6456608804399999E-3</v>
      </c>
      <c r="C1753" s="33">
        <v>7.6456608804399999E-3</v>
      </c>
      <c r="D1753" s="33">
        <v>0.21340521795671</v>
      </c>
      <c r="E1753" s="33">
        <v>0.19739072062228</v>
      </c>
      <c r="F1753" s="33">
        <v>0.29445585123047002</v>
      </c>
      <c r="G1753" s="33">
        <v>0.29445585123047002</v>
      </c>
      <c r="H1753" s="33">
        <v>0.15167581990358001</v>
      </c>
      <c r="I1753" s="33">
        <v>0.14587013043704</v>
      </c>
      <c r="J1753" s="33">
        <v>2.4013447530999999E-4</v>
      </c>
      <c r="K1753" s="33">
        <v>2.4013447530999999E-4</v>
      </c>
      <c r="L1753" s="33">
        <v>2.31487752823E-3</v>
      </c>
      <c r="M1753" s="33">
        <v>1.5141526615099999E-3</v>
      </c>
      <c r="N1753" s="33">
        <v>9.4614970260999999E-3</v>
      </c>
      <c r="O1753" s="33">
        <v>9.4614970260999999E-3</v>
      </c>
      <c r="P1753" s="33">
        <v>3.2247767619599998E-3</v>
      </c>
      <c r="Q1753" s="33">
        <v>2.9344922886399998E-3</v>
      </c>
      <c r="R1753" s="33">
        <v>9.3762852024700007E-3</v>
      </c>
      <c r="S1753" s="33">
        <v>9.3762852024700007E-3</v>
      </c>
      <c r="T1753" s="33"/>
      <c r="U1753" s="33"/>
      <c r="V1753" s="33">
        <v>8.8845215047300002E-3</v>
      </c>
      <c r="W1753" s="33">
        <v>8.8845215047300002E-3</v>
      </c>
      <c r="X1753" s="33">
        <v>5.8580716271499998E-3</v>
      </c>
      <c r="Y1753" s="33">
        <v>5.8580716271499998E-3</v>
      </c>
      <c r="Z1753" s="30" t="s">
        <v>8</v>
      </c>
      <c r="AB1753" s="18">
        <f t="shared" si="55"/>
        <v>-1.9250385706838253</v>
      </c>
      <c r="AD1753" s="28">
        <f t="shared" si="54"/>
        <v>0</v>
      </c>
    </row>
    <row r="1754" spans="1:30">
      <c r="A1754" s="14">
        <v>45393</v>
      </c>
      <c r="B1754" s="33">
        <v>6.8918594412870002E-2</v>
      </c>
      <c r="C1754" s="33">
        <v>6.8918594412870002E-2</v>
      </c>
      <c r="D1754" s="33">
        <v>2.7664141072069999E-2</v>
      </c>
      <c r="E1754" s="33">
        <v>2.7664141072069999E-2</v>
      </c>
      <c r="F1754" s="33">
        <v>0.25133143862986002</v>
      </c>
      <c r="G1754" s="33">
        <v>0.25133143862986002</v>
      </c>
      <c r="H1754" s="33">
        <v>9.8124882344759995E-2</v>
      </c>
      <c r="I1754" s="33">
        <v>9.8124882344759995E-2</v>
      </c>
      <c r="J1754" s="33">
        <v>5.9067560593E-4</v>
      </c>
      <c r="K1754" s="33">
        <v>5.9067560593E-4</v>
      </c>
      <c r="L1754" s="33">
        <v>2.4081950879000001E-4</v>
      </c>
      <c r="M1754" s="33">
        <v>2.4081950879000001E-4</v>
      </c>
      <c r="N1754" s="33">
        <v>6.8515843162E-4</v>
      </c>
      <c r="O1754" s="33">
        <v>6.8515843162E-4</v>
      </c>
      <c r="P1754" s="33">
        <v>4.8671757558000001E-4</v>
      </c>
      <c r="Q1754" s="33">
        <v>4.8671757558000001E-4</v>
      </c>
      <c r="R1754" s="33">
        <v>4.9268969933500004E-3</v>
      </c>
      <c r="S1754" s="33">
        <v>4.9268969933500004E-3</v>
      </c>
      <c r="T1754" s="33">
        <v>2.3470871375290001E-2</v>
      </c>
      <c r="U1754" s="33">
        <v>2.3470871375290001E-2</v>
      </c>
      <c r="V1754" s="33">
        <v>4.0117829220000001E-4</v>
      </c>
      <c r="W1754" s="33">
        <v>4.0117829220000001E-4</v>
      </c>
      <c r="X1754" s="33">
        <v>1.055391406597E-2</v>
      </c>
      <c r="Y1754" s="33">
        <v>1.055391406597E-2</v>
      </c>
      <c r="Z1754" s="30" t="s">
        <v>8</v>
      </c>
      <c r="AB1754" s="18">
        <f t="shared" si="55"/>
        <v>-2.3215143019145765</v>
      </c>
      <c r="AD1754" s="28">
        <f t="shared" si="54"/>
        <v>0</v>
      </c>
    </row>
    <row r="1755" spans="1:30">
      <c r="A1755" s="14">
        <v>45394</v>
      </c>
      <c r="B1755" s="33">
        <v>0</v>
      </c>
      <c r="C1755" s="33">
        <v>0</v>
      </c>
      <c r="D1755" s="33">
        <v>3.6264407779670001E-2</v>
      </c>
      <c r="E1755" s="33">
        <v>3.6264407779670001E-2</v>
      </c>
      <c r="F1755" s="33">
        <v>0.27035360034979</v>
      </c>
      <c r="G1755" s="33">
        <v>0.27035360034979</v>
      </c>
      <c r="H1755" s="33">
        <v>7.8599431980949999E-2</v>
      </c>
      <c r="I1755" s="33">
        <v>7.8599431980949999E-2</v>
      </c>
      <c r="J1755" s="33"/>
      <c r="K1755" s="33"/>
      <c r="L1755" s="33">
        <v>5.0271072459999997E-4</v>
      </c>
      <c r="M1755" s="33">
        <v>5.0271072459999997E-4</v>
      </c>
      <c r="N1755" s="33">
        <v>1.35679399945E-3</v>
      </c>
      <c r="O1755" s="33">
        <v>1.35679399945E-3</v>
      </c>
      <c r="P1755" s="33">
        <v>5.1072606585000002E-4</v>
      </c>
      <c r="Q1755" s="33">
        <v>5.1072606585000002E-4</v>
      </c>
      <c r="R1755" s="33">
        <v>2.7082752548319999E-2</v>
      </c>
      <c r="S1755" s="33">
        <v>2.7082752548319999E-2</v>
      </c>
      <c r="T1755" s="33">
        <v>1.25376656763E-2</v>
      </c>
      <c r="U1755" s="33">
        <v>1.25376656763E-2</v>
      </c>
      <c r="V1755" s="33">
        <v>4.3850139623569998E-2</v>
      </c>
      <c r="W1755" s="33">
        <v>4.3850139623569998E-2</v>
      </c>
      <c r="X1755" s="33">
        <v>2.5869148271530001E-2</v>
      </c>
      <c r="Y1755" s="33">
        <v>2.5869148271530001E-2</v>
      </c>
      <c r="Z1755" s="30" t="s">
        <v>8</v>
      </c>
      <c r="AB1755" s="18">
        <f t="shared" si="55"/>
        <v>-2.5433908062785595</v>
      </c>
      <c r="AD1755" s="28">
        <f t="shared" si="54"/>
        <v>0</v>
      </c>
    </row>
    <row r="1756" spans="1:30">
      <c r="A1756" s="14">
        <v>45395</v>
      </c>
      <c r="B1756" s="33">
        <v>2.2266262210289999E-2</v>
      </c>
      <c r="C1756" s="33">
        <v>2.2266262210289999E-2</v>
      </c>
      <c r="D1756" s="33">
        <v>0.29762883091158998</v>
      </c>
      <c r="E1756" s="33">
        <v>0.29762883091158998</v>
      </c>
      <c r="F1756" s="33">
        <v>0.10871030194301</v>
      </c>
      <c r="G1756" s="33">
        <v>0.10871030194301</v>
      </c>
      <c r="H1756" s="33">
        <v>0.14302075915936999</v>
      </c>
      <c r="I1756" s="33">
        <v>0.14302075915936999</v>
      </c>
      <c r="J1756" s="33">
        <v>2.8705730381000001E-4</v>
      </c>
      <c r="K1756" s="33">
        <v>2.8705730381000001E-4</v>
      </c>
      <c r="L1756" s="33">
        <v>2.0590068001400002E-3</v>
      </c>
      <c r="M1756" s="33">
        <v>2.0590068001400002E-3</v>
      </c>
      <c r="N1756" s="33">
        <v>6.8966605287999999E-4</v>
      </c>
      <c r="O1756" s="33">
        <v>6.8966605287999999E-4</v>
      </c>
      <c r="P1756" s="33">
        <v>1.0269086067699999E-3</v>
      </c>
      <c r="Q1756" s="33">
        <v>1.0269086067699999E-3</v>
      </c>
      <c r="R1756" s="33"/>
      <c r="S1756" s="33"/>
      <c r="T1756" s="33">
        <v>6.52018820045E-3</v>
      </c>
      <c r="U1756" s="33">
        <v>6.52018820045E-3</v>
      </c>
      <c r="V1756" s="33">
        <v>9.9528277435099993E-3</v>
      </c>
      <c r="W1756" s="33">
        <v>9.9528277435099993E-3</v>
      </c>
      <c r="X1756" s="33">
        <v>4.7733243847099998E-3</v>
      </c>
      <c r="Y1756" s="33">
        <v>4.7733243847099998E-3</v>
      </c>
      <c r="Z1756" s="30" t="s">
        <v>8</v>
      </c>
      <c r="AB1756" s="18">
        <f t="shared" si="55"/>
        <v>-1.9447654903115783</v>
      </c>
      <c r="AD1756" s="28">
        <f t="shared" si="54"/>
        <v>0</v>
      </c>
    </row>
    <row r="1757" spans="1:30">
      <c r="A1757" s="14">
        <v>45396</v>
      </c>
      <c r="B1757" s="33">
        <v>6.1739401651130003E-2</v>
      </c>
      <c r="C1757" s="33">
        <v>6.1739401651130003E-2</v>
      </c>
      <c r="D1757" s="33">
        <v>0.20681579414748</v>
      </c>
      <c r="E1757" s="33">
        <v>0.20681579414748</v>
      </c>
      <c r="F1757" s="33">
        <v>8.3016860757330002E-2</v>
      </c>
      <c r="G1757" s="33">
        <v>8.3016860757330002E-2</v>
      </c>
      <c r="H1757" s="33">
        <v>0.11948479962458999</v>
      </c>
      <c r="I1757" s="33">
        <v>0.11948479962458999</v>
      </c>
      <c r="J1757" s="33">
        <v>6.2931793528999997E-4</v>
      </c>
      <c r="K1757" s="33">
        <v>6.2931793528999997E-4</v>
      </c>
      <c r="L1757" s="33">
        <v>2.0018121668E-3</v>
      </c>
      <c r="M1757" s="33">
        <v>2.0018121668E-3</v>
      </c>
      <c r="N1757" s="33">
        <v>6.0852887019000003E-4</v>
      </c>
      <c r="O1757" s="33">
        <v>6.0852887019000003E-4</v>
      </c>
      <c r="P1757" s="33">
        <v>1.1218512728600001E-3</v>
      </c>
      <c r="Q1757" s="33">
        <v>1.1218512728600001E-3</v>
      </c>
      <c r="R1757" s="33">
        <v>8.2059746561500002E-3</v>
      </c>
      <c r="S1757" s="33">
        <v>8.2059746561500002E-3</v>
      </c>
      <c r="T1757" s="33">
        <v>6.6526389302800004E-3</v>
      </c>
      <c r="U1757" s="33">
        <v>6.6526389302800004E-3</v>
      </c>
      <c r="V1757" s="33">
        <v>4.807828836605E-2</v>
      </c>
      <c r="W1757" s="33">
        <v>4.807828836605E-2</v>
      </c>
      <c r="X1757" s="33">
        <v>1.7295934653250002E-2</v>
      </c>
      <c r="Y1757" s="33">
        <v>1.7295934653250002E-2</v>
      </c>
      <c r="Z1757" s="30" t="s">
        <v>8</v>
      </c>
      <c r="AB1757" s="18">
        <f t="shared" si="55"/>
        <v>-2.1245661154953774</v>
      </c>
      <c r="AD1757" s="28">
        <f t="shared" ref="AD1757:AD1820" si="56">A1757-1-A1756</f>
        <v>0</v>
      </c>
    </row>
    <row r="1758" spans="1:30">
      <c r="A1758" s="14">
        <v>45397</v>
      </c>
      <c r="B1758" s="33">
        <v>4.78612850783E-3</v>
      </c>
      <c r="C1758" s="33">
        <v>4.78612850783E-3</v>
      </c>
      <c r="D1758" s="33">
        <v>8.6634818286600006E-3</v>
      </c>
      <c r="E1758" s="33">
        <v>8.6634818286600006E-3</v>
      </c>
      <c r="F1758" s="33">
        <v>9.4367051091630003E-2</v>
      </c>
      <c r="G1758" s="33">
        <v>9.4367051091630003E-2</v>
      </c>
      <c r="H1758" s="33">
        <v>2.7879313684570001E-2</v>
      </c>
      <c r="I1758" s="33">
        <v>2.7879313684570001E-2</v>
      </c>
      <c r="J1758" s="33">
        <v>2.2081331059999999E-5</v>
      </c>
      <c r="K1758" s="33">
        <v>2.2081331059999999E-5</v>
      </c>
      <c r="L1758" s="33">
        <v>2.4081950879999999E-5</v>
      </c>
      <c r="M1758" s="33">
        <v>2.4081950879999999E-5</v>
      </c>
      <c r="N1758" s="33">
        <v>5.1837644497000005E-4</v>
      </c>
      <c r="O1758" s="33">
        <v>5.1837644497000005E-4</v>
      </c>
      <c r="P1758" s="33">
        <v>1.4295964663999999E-4</v>
      </c>
      <c r="Q1758" s="33">
        <v>1.4295964663999999E-4</v>
      </c>
      <c r="R1758" s="33"/>
      <c r="S1758" s="33"/>
      <c r="T1758" s="33"/>
      <c r="U1758" s="33"/>
      <c r="V1758" s="33">
        <v>3.5249598258300001E-3</v>
      </c>
      <c r="W1758" s="33">
        <v>3.5249598258300001E-3</v>
      </c>
      <c r="X1758" s="33">
        <v>8.5339269978000002E-4</v>
      </c>
      <c r="Y1758" s="33">
        <v>8.5339269978000002E-4</v>
      </c>
      <c r="Z1758" s="30" t="s">
        <v>8</v>
      </c>
      <c r="AB1758" s="18">
        <f t="shared" si="55"/>
        <v>-3.5798703101585936</v>
      </c>
      <c r="AD1758" s="28">
        <f t="shared" si="56"/>
        <v>0</v>
      </c>
    </row>
    <row r="1759" spans="1:30">
      <c r="A1759" s="14">
        <v>45398</v>
      </c>
      <c r="B1759" s="33">
        <v>5.6859427485999995E-4</v>
      </c>
      <c r="C1759" s="33">
        <v>5.6859427485999995E-4</v>
      </c>
      <c r="D1759" s="33">
        <v>1.5484694415090001E-2</v>
      </c>
      <c r="E1759" s="33">
        <v>1.5484694415090001E-2</v>
      </c>
      <c r="F1759" s="33">
        <v>0.44761129880345002</v>
      </c>
      <c r="G1759" s="33">
        <v>0.44761129880345002</v>
      </c>
      <c r="H1759" s="33">
        <v>0.11420511435408</v>
      </c>
      <c r="I1759" s="33">
        <v>0.11420511435408</v>
      </c>
      <c r="J1759" s="33">
        <v>8.2804991499999994E-6</v>
      </c>
      <c r="K1759" s="33">
        <v>8.2804991499999994E-6</v>
      </c>
      <c r="L1759" s="33">
        <v>1.5954292457E-4</v>
      </c>
      <c r="M1759" s="33">
        <v>1.5954292457E-4</v>
      </c>
      <c r="N1759" s="33">
        <v>1.386995061901E-2</v>
      </c>
      <c r="O1759" s="33">
        <v>1.386995061901E-2</v>
      </c>
      <c r="P1759" s="33">
        <v>3.41902727419E-3</v>
      </c>
      <c r="Q1759" s="33">
        <v>3.41902727419E-3</v>
      </c>
      <c r="R1759" s="33">
        <v>3.7952287763899999E-3</v>
      </c>
      <c r="S1759" s="33">
        <v>3.7952287763899999E-3</v>
      </c>
      <c r="T1759" s="33">
        <v>1.1240250572700001E-2</v>
      </c>
      <c r="U1759" s="33">
        <v>1.1240250572700001E-2</v>
      </c>
      <c r="V1759" s="33">
        <v>1.7940332617369999E-2</v>
      </c>
      <c r="W1759" s="33">
        <v>1.7940332617369999E-2</v>
      </c>
      <c r="X1759" s="33">
        <v>9.9187803686900007E-3</v>
      </c>
      <c r="Y1759" s="33">
        <v>9.9187803686900007E-3</v>
      </c>
      <c r="Z1759" s="30" t="s">
        <v>8</v>
      </c>
      <c r="AB1759" s="18">
        <f t="shared" si="55"/>
        <v>-2.1697591985766693</v>
      </c>
      <c r="AD1759" s="28">
        <f t="shared" si="56"/>
        <v>0</v>
      </c>
    </row>
    <row r="1760" spans="1:30">
      <c r="A1760" s="14">
        <v>45399</v>
      </c>
      <c r="B1760" s="33">
        <v>2.0568759884850001E-2</v>
      </c>
      <c r="C1760" s="33">
        <v>2.0568759884850001E-2</v>
      </c>
      <c r="D1760" s="33">
        <v>2.8717726422999999E-3</v>
      </c>
      <c r="E1760" s="33">
        <v>2.8717726422999999E-3</v>
      </c>
      <c r="F1760" s="33">
        <v>2.6067573750320001E-2</v>
      </c>
      <c r="G1760" s="33">
        <v>2.6067573750320001E-2</v>
      </c>
      <c r="H1760" s="33">
        <v>1.548438493249E-2</v>
      </c>
      <c r="I1760" s="33">
        <v>1.548438493249E-2</v>
      </c>
      <c r="J1760" s="33">
        <v>1.4352865190999999E-4</v>
      </c>
      <c r="K1760" s="33">
        <v>1.4352865190999999E-4</v>
      </c>
      <c r="L1760" s="33">
        <v>2.7092194739999999E-5</v>
      </c>
      <c r="M1760" s="33">
        <v>2.7092194739999999E-5</v>
      </c>
      <c r="N1760" s="33">
        <v>1.9382771420999999E-4</v>
      </c>
      <c r="O1760" s="33">
        <v>1.9382771420999999E-4</v>
      </c>
      <c r="P1760" s="33">
        <v>1.134946813E-4</v>
      </c>
      <c r="Q1760" s="33">
        <v>1.134946813E-4</v>
      </c>
      <c r="R1760" s="33"/>
      <c r="S1760" s="33"/>
      <c r="T1760" s="33">
        <v>8.2480681760000005E-4</v>
      </c>
      <c r="U1760" s="33">
        <v>8.2480681760000005E-4</v>
      </c>
      <c r="V1760" s="33">
        <v>5.7742628348899996E-3</v>
      </c>
      <c r="W1760" s="33">
        <v>5.7742628348899996E-3</v>
      </c>
      <c r="X1760" s="33">
        <v>1.69696374445E-3</v>
      </c>
      <c r="Y1760" s="33">
        <v>1.69696374445E-3</v>
      </c>
      <c r="Z1760" s="30" t="s">
        <v>8</v>
      </c>
      <c r="AB1760" s="18">
        <f t="shared" si="55"/>
        <v>-4.1679231865595945</v>
      </c>
      <c r="AD1760" s="28">
        <f t="shared" si="56"/>
        <v>0</v>
      </c>
    </row>
    <row r="1761" spans="1:30">
      <c r="A1761" s="14">
        <v>45400</v>
      </c>
      <c r="B1761" s="33">
        <v>0.4307156835414</v>
      </c>
      <c r="C1761" s="33">
        <v>0.4307156835414</v>
      </c>
      <c r="D1761" s="33">
        <v>1.1038744848720199</v>
      </c>
      <c r="E1761" s="33">
        <v>1.1038744848720199</v>
      </c>
      <c r="F1761" s="33">
        <v>0.43582837682811998</v>
      </c>
      <c r="G1761" s="33">
        <v>0.43582837682811998</v>
      </c>
      <c r="H1761" s="33">
        <v>0.67599178254855996</v>
      </c>
      <c r="I1761" s="33">
        <v>0.67599178254855996</v>
      </c>
      <c r="J1761" s="33">
        <v>1.8079089807530001E-2</v>
      </c>
      <c r="K1761" s="33">
        <v>1.8079089807530001E-2</v>
      </c>
      <c r="L1761" s="33">
        <v>2.540344793332E-2</v>
      </c>
      <c r="M1761" s="33">
        <v>2.540344793332E-2</v>
      </c>
      <c r="N1761" s="33">
        <v>1.4023209741869999E-2</v>
      </c>
      <c r="O1761" s="33">
        <v>1.4023209741869999E-2</v>
      </c>
      <c r="P1761" s="33">
        <v>1.9752439726410002E-2</v>
      </c>
      <c r="Q1761" s="33">
        <v>1.9752439726410002E-2</v>
      </c>
      <c r="R1761" s="33">
        <v>6.8783346260099998E-3</v>
      </c>
      <c r="S1761" s="33">
        <v>6.8783346260099998E-3</v>
      </c>
      <c r="T1761" s="33">
        <v>3.0102438599999999E-6</v>
      </c>
      <c r="U1761" s="33">
        <v>3.0102438599999999E-6</v>
      </c>
      <c r="V1761" s="33">
        <v>1.4875150160000001E-4</v>
      </c>
      <c r="W1761" s="33">
        <v>1.4875150160000001E-4</v>
      </c>
      <c r="X1761" s="33">
        <v>2.7566112016000001E-3</v>
      </c>
      <c r="Y1761" s="33">
        <v>2.7566112016000001E-3</v>
      </c>
      <c r="Z1761" s="30" t="s">
        <v>8</v>
      </c>
      <c r="AB1761" s="18">
        <f t="shared" si="55"/>
        <v>-0.39157435900631216</v>
      </c>
      <c r="AD1761" s="28">
        <f t="shared" si="56"/>
        <v>0</v>
      </c>
    </row>
    <row r="1762" spans="1:30">
      <c r="A1762" s="14">
        <v>45401</v>
      </c>
      <c r="B1762" s="33">
        <v>4.7946850236129997E-2</v>
      </c>
      <c r="C1762" s="33">
        <v>4.7946850236129997E-2</v>
      </c>
      <c r="D1762" s="33">
        <v>0.72225684002660995</v>
      </c>
      <c r="E1762" s="33">
        <v>0.72225684002660995</v>
      </c>
      <c r="F1762" s="33">
        <v>0.20174309714149</v>
      </c>
      <c r="G1762" s="33">
        <v>0.20174309714149</v>
      </c>
      <c r="H1762" s="33">
        <v>0.32963657147845998</v>
      </c>
      <c r="I1762" s="33">
        <v>0.32963657147845998</v>
      </c>
      <c r="J1762" s="33">
        <v>3.5882162976999998E-4</v>
      </c>
      <c r="K1762" s="33">
        <v>3.5882162976999998E-4</v>
      </c>
      <c r="L1762" s="33">
        <v>1.46297851589E-2</v>
      </c>
      <c r="M1762" s="33">
        <v>1.46297851589E-2</v>
      </c>
      <c r="N1762" s="33">
        <v>6.5360508279000004E-4</v>
      </c>
      <c r="O1762" s="33">
        <v>6.5360508279000004E-4</v>
      </c>
      <c r="P1762" s="33">
        <v>5.60379988923E-3</v>
      </c>
      <c r="Q1762" s="33">
        <v>5.60379988923E-3</v>
      </c>
      <c r="R1762" s="33">
        <v>8.1424908292999996E-4</v>
      </c>
      <c r="S1762" s="33">
        <v>8.1424908292999996E-4</v>
      </c>
      <c r="T1762" s="33">
        <v>3.0102438599999999E-6</v>
      </c>
      <c r="U1762" s="33">
        <v>3.0102438599999999E-6</v>
      </c>
      <c r="V1762" s="33">
        <v>1.4289159396200001E-3</v>
      </c>
      <c r="W1762" s="33">
        <v>1.4289159396200001E-3</v>
      </c>
      <c r="X1762" s="33">
        <v>6.6896384267000003E-4</v>
      </c>
      <c r="Y1762" s="33">
        <v>6.6896384267000003E-4</v>
      </c>
      <c r="Z1762" s="30" t="s">
        <v>8</v>
      </c>
      <c r="AB1762" s="18">
        <f t="shared" si="55"/>
        <v>-1.1097645299465886</v>
      </c>
      <c r="AD1762" s="28">
        <f t="shared" si="56"/>
        <v>0</v>
      </c>
    </row>
    <row r="1763" spans="1:30">
      <c r="A1763" s="14">
        <v>45402</v>
      </c>
      <c r="B1763" s="33">
        <v>4.6265908908990003E-2</v>
      </c>
      <c r="C1763" s="33">
        <v>4.6265908908990003E-2</v>
      </c>
      <c r="D1763" s="33">
        <v>0.1790703764912</v>
      </c>
      <c r="E1763" s="33">
        <v>0.1790703764912</v>
      </c>
      <c r="F1763" s="33">
        <v>0.10825953981695</v>
      </c>
      <c r="G1763" s="33">
        <v>0.10825953981695</v>
      </c>
      <c r="H1763" s="33">
        <v>0.10941978572422</v>
      </c>
      <c r="I1763" s="33">
        <v>0.10941978572422</v>
      </c>
      <c r="J1763" s="33">
        <v>4.7474861784999999E-4</v>
      </c>
      <c r="K1763" s="33">
        <v>4.7474861784999999E-4</v>
      </c>
      <c r="L1763" s="33">
        <v>7.3750974566000002E-4</v>
      </c>
      <c r="M1763" s="33">
        <v>7.3750974566000002E-4</v>
      </c>
      <c r="N1763" s="33">
        <v>7.1220415918000005E-4</v>
      </c>
      <c r="O1763" s="33">
        <v>7.1220415918000005E-4</v>
      </c>
      <c r="P1763" s="33">
        <v>6.2749463219000004E-4</v>
      </c>
      <c r="Q1763" s="33">
        <v>6.2749463219000004E-4</v>
      </c>
      <c r="R1763" s="33"/>
      <c r="S1763" s="33"/>
      <c r="T1763" s="33">
        <v>2.7092194738999998E-4</v>
      </c>
      <c r="U1763" s="33">
        <v>2.7092194738999998E-4</v>
      </c>
      <c r="V1763" s="33">
        <v>1.2486110892E-3</v>
      </c>
      <c r="W1763" s="33">
        <v>1.2486110892E-3</v>
      </c>
      <c r="X1763" s="33">
        <v>4.0050526959000001E-4</v>
      </c>
      <c r="Y1763" s="33">
        <v>4.0050526959000001E-4</v>
      </c>
      <c r="Z1763" s="30" t="s">
        <v>8</v>
      </c>
      <c r="AB1763" s="18">
        <f t="shared" si="55"/>
        <v>-2.2125635486355253</v>
      </c>
      <c r="AD1763" s="28">
        <f t="shared" si="56"/>
        <v>0</v>
      </c>
    </row>
    <row r="1764" spans="1:30">
      <c r="A1764" s="14">
        <v>45403</v>
      </c>
      <c r="B1764" s="33">
        <v>0.10067982898008999</v>
      </c>
      <c r="C1764" s="33">
        <v>0.10067982898008999</v>
      </c>
      <c r="D1764" s="33">
        <v>6.7519769776499998E-3</v>
      </c>
      <c r="E1764" s="33">
        <v>6.7519769776499998E-3</v>
      </c>
      <c r="F1764" s="33">
        <v>3.7205905885380003E-2</v>
      </c>
      <c r="G1764" s="33">
        <v>3.7205905885380003E-2</v>
      </c>
      <c r="H1764" s="33">
        <v>5.126140062258E-2</v>
      </c>
      <c r="I1764" s="33">
        <v>5.126140062258E-2</v>
      </c>
      <c r="J1764" s="33">
        <v>1.09578605398E-3</v>
      </c>
      <c r="K1764" s="33">
        <v>1.09578605398E-3</v>
      </c>
      <c r="L1764" s="33">
        <v>3.3112682460000002E-5</v>
      </c>
      <c r="M1764" s="33">
        <v>3.3112682460000002E-5</v>
      </c>
      <c r="N1764" s="33">
        <v>2.9750300320000001E-4</v>
      </c>
      <c r="O1764" s="33">
        <v>2.9750300320000001E-4</v>
      </c>
      <c r="P1764" s="33">
        <v>5.1727383592999998E-4</v>
      </c>
      <c r="Q1764" s="33">
        <v>5.1727383592999998E-4</v>
      </c>
      <c r="R1764" s="33">
        <v>1.0157412288799999E-3</v>
      </c>
      <c r="S1764" s="33">
        <v>1.0157412288799999E-3</v>
      </c>
      <c r="T1764" s="33"/>
      <c r="U1764" s="33"/>
      <c r="V1764" s="33">
        <v>5.4091455128000003E-4</v>
      </c>
      <c r="W1764" s="33">
        <v>5.4091455128000003E-4</v>
      </c>
      <c r="X1764" s="33">
        <v>5.3255196610000005E-4</v>
      </c>
      <c r="Y1764" s="33">
        <v>5.3255196610000005E-4</v>
      </c>
      <c r="Z1764" s="30" t="s">
        <v>8</v>
      </c>
      <c r="AB1764" s="18">
        <f t="shared" si="55"/>
        <v>-2.9708172345299202</v>
      </c>
      <c r="AD1764" s="28">
        <f t="shared" si="56"/>
        <v>0</v>
      </c>
    </row>
    <row r="1765" spans="1:30">
      <c r="A1765" s="14">
        <v>45404</v>
      </c>
      <c r="B1765" s="33">
        <v>1.9348766343599999E-3</v>
      </c>
      <c r="C1765" s="33">
        <v>1.9348766343599999E-3</v>
      </c>
      <c r="D1765" s="33">
        <v>0.82213673129660003</v>
      </c>
      <c r="E1765" s="33">
        <v>0.82213673129660003</v>
      </c>
      <c r="F1765" s="33">
        <v>6.153804545035E-2</v>
      </c>
      <c r="G1765" s="33">
        <v>6.153804545035E-2</v>
      </c>
      <c r="H1765" s="33">
        <v>0.3137102120659</v>
      </c>
      <c r="I1765" s="33">
        <v>0.3137102120659</v>
      </c>
      <c r="J1765" s="33">
        <v>1.3800831910000001E-5</v>
      </c>
      <c r="K1765" s="33">
        <v>1.3800831910000001E-5</v>
      </c>
      <c r="L1765" s="33">
        <v>1.466891832907E-2</v>
      </c>
      <c r="M1765" s="33">
        <v>1.466891832907E-2</v>
      </c>
      <c r="N1765" s="33">
        <v>4.5076212606000001E-4</v>
      </c>
      <c r="O1765" s="33">
        <v>4.5076212606000001E-4</v>
      </c>
      <c r="P1765" s="33">
        <v>5.43246657227E-3</v>
      </c>
      <c r="Q1765" s="33">
        <v>5.43246657227E-3</v>
      </c>
      <c r="R1765" s="33"/>
      <c r="S1765" s="33"/>
      <c r="T1765" s="33">
        <v>1.3847121755E-4</v>
      </c>
      <c r="U1765" s="33">
        <v>1.3847121755E-4</v>
      </c>
      <c r="V1765" s="33">
        <v>1.8932009295E-4</v>
      </c>
      <c r="W1765" s="33">
        <v>1.8932009295E-4</v>
      </c>
      <c r="X1765" s="33">
        <v>9.6033961099999994E-5</v>
      </c>
      <c r="Y1765" s="33">
        <v>9.6033961099999994E-5</v>
      </c>
      <c r="Z1765" s="30" t="s">
        <v>8</v>
      </c>
      <c r="AB1765" s="18">
        <f t="shared" si="55"/>
        <v>-1.1592856107103251</v>
      </c>
      <c r="AD1765" s="28">
        <f t="shared" si="56"/>
        <v>0</v>
      </c>
    </row>
    <row r="1766" spans="1:30">
      <c r="A1766" s="14">
        <v>45405</v>
      </c>
      <c r="B1766" s="33">
        <v>0.14048694855325999</v>
      </c>
      <c r="C1766" s="33">
        <v>0.14048694855325999</v>
      </c>
      <c r="D1766" s="33">
        <v>0.13657476392163001</v>
      </c>
      <c r="E1766" s="33">
        <v>7.3269335548869996E-2</v>
      </c>
      <c r="F1766" s="33">
        <v>3.8274212124149998E-2</v>
      </c>
      <c r="G1766" s="33">
        <v>3.8274212124149998E-2</v>
      </c>
      <c r="H1766" s="33">
        <v>0.11432297421543</v>
      </c>
      <c r="I1766" s="33">
        <v>9.1373040102359998E-2</v>
      </c>
      <c r="J1766" s="33">
        <v>4.9959011529000005E-4</v>
      </c>
      <c r="K1766" s="33">
        <v>4.9959011529000005E-4</v>
      </c>
      <c r="L1766" s="33">
        <v>4.0307165283500002E-3</v>
      </c>
      <c r="M1766" s="33">
        <v>1.8964536316999999E-4</v>
      </c>
      <c r="N1766" s="33">
        <v>1.1719815277999999E-4</v>
      </c>
      <c r="O1766" s="33">
        <v>1.1719815277999999E-4</v>
      </c>
      <c r="P1766" s="33">
        <v>1.68714208934E-3</v>
      </c>
      <c r="Q1766" s="33">
        <v>2.9464965338000002E-4</v>
      </c>
      <c r="R1766" s="33"/>
      <c r="S1766" s="33"/>
      <c r="T1766" s="33"/>
      <c r="U1766" s="33"/>
      <c r="V1766" s="33">
        <v>7.2121940169999994E-5</v>
      </c>
      <c r="W1766" s="33">
        <v>7.2121940169999994E-5</v>
      </c>
      <c r="X1766" s="33">
        <v>1.7460720200000002E-5</v>
      </c>
      <c r="Y1766" s="33">
        <v>1.7460720200000002E-5</v>
      </c>
      <c r="Z1766" s="30" t="s">
        <v>8</v>
      </c>
      <c r="AB1766" s="18">
        <f t="shared" si="55"/>
        <v>-2.3928048100904071</v>
      </c>
      <c r="AD1766" s="28">
        <f t="shared" si="56"/>
        <v>0</v>
      </c>
    </row>
    <row r="1767" spans="1:30">
      <c r="A1767" s="14">
        <v>45406</v>
      </c>
      <c r="B1767" s="33">
        <v>6.4008258417799996E-3</v>
      </c>
      <c r="C1767" s="33">
        <v>6.4008258417799996E-3</v>
      </c>
      <c r="D1767" s="33">
        <v>2.6998877179039999E-2</v>
      </c>
      <c r="E1767" s="33">
        <v>2.6998877179039999E-2</v>
      </c>
      <c r="F1767" s="33">
        <v>0.12879175465918999</v>
      </c>
      <c r="G1767" s="33">
        <v>0.12879175465918999</v>
      </c>
      <c r="H1767" s="33">
        <v>4.3499019198610003E-2</v>
      </c>
      <c r="I1767" s="33">
        <v>4.3499019198610003E-2</v>
      </c>
      <c r="J1767" s="33">
        <v>1.3800831910000001E-5</v>
      </c>
      <c r="K1767" s="33">
        <v>1.3800831910000001E-5</v>
      </c>
      <c r="L1767" s="33">
        <v>1.5051219299000001E-4</v>
      </c>
      <c r="M1767" s="33">
        <v>1.5051219299000001E-4</v>
      </c>
      <c r="N1767" s="33">
        <v>8.1587944817999999E-4</v>
      </c>
      <c r="O1767" s="33">
        <v>8.1587944817999999E-4</v>
      </c>
      <c r="P1767" s="33">
        <v>2.5754562294999999E-4</v>
      </c>
      <c r="Q1767" s="33">
        <v>2.5754562294999999E-4</v>
      </c>
      <c r="R1767" s="33"/>
      <c r="S1767" s="33"/>
      <c r="T1767" s="33"/>
      <c r="U1767" s="33"/>
      <c r="V1767" s="33">
        <v>7.4330674588100002E-3</v>
      </c>
      <c r="W1767" s="33">
        <v>7.4330674588100002E-3</v>
      </c>
      <c r="X1767" s="33">
        <v>1.7995454756300001E-3</v>
      </c>
      <c r="Y1767" s="33">
        <v>1.7995454756300001E-3</v>
      </c>
      <c r="Z1767" s="30" t="s">
        <v>8</v>
      </c>
      <c r="AB1767" s="18">
        <f t="shared" si="55"/>
        <v>-3.1350168883000804</v>
      </c>
      <c r="AD1767" s="28">
        <f t="shared" si="56"/>
        <v>0</v>
      </c>
    </row>
    <row r="1768" spans="1:30">
      <c r="A1768" s="14">
        <v>45407</v>
      </c>
      <c r="B1768" s="33">
        <v>1.0128651355103699</v>
      </c>
      <c r="C1768" s="33">
        <v>1.0128651355103699</v>
      </c>
      <c r="D1768" s="33">
        <v>4.3452870117010003E-2</v>
      </c>
      <c r="E1768" s="33">
        <v>4.3452870117010003E-2</v>
      </c>
      <c r="F1768" s="33">
        <v>0.16584890904296001</v>
      </c>
      <c r="G1768" s="33">
        <v>0.16584890904296001</v>
      </c>
      <c r="H1768" s="33">
        <v>0.45636429610107998</v>
      </c>
      <c r="I1768" s="33">
        <v>0.45636429610107998</v>
      </c>
      <c r="J1768" s="33">
        <v>1.030094094072E-2</v>
      </c>
      <c r="K1768" s="33">
        <v>1.030094094072E-2</v>
      </c>
      <c r="L1768" s="33">
        <v>5.4184389479999997E-5</v>
      </c>
      <c r="M1768" s="33">
        <v>5.4184389479999997E-5</v>
      </c>
      <c r="N1768" s="33">
        <v>2.6820346500800001E-3</v>
      </c>
      <c r="O1768" s="33">
        <v>2.6820346500800001E-3</v>
      </c>
      <c r="P1768" s="33">
        <v>4.7416768293500004E-3</v>
      </c>
      <c r="Q1768" s="33">
        <v>4.7416768293500004E-3</v>
      </c>
      <c r="R1768" s="33"/>
      <c r="S1768" s="33"/>
      <c r="T1768" s="33">
        <v>4.8133799319100001E-3</v>
      </c>
      <c r="U1768" s="33">
        <v>4.8133799319100001E-3</v>
      </c>
      <c r="V1768" s="33">
        <v>3.0065833808500001E-3</v>
      </c>
      <c r="W1768" s="33">
        <v>3.0065833808500001E-3</v>
      </c>
      <c r="X1768" s="33">
        <v>2.4728744983500001E-3</v>
      </c>
      <c r="Y1768" s="33">
        <v>2.4728744983500001E-3</v>
      </c>
      <c r="Z1768" s="30" t="s">
        <v>8</v>
      </c>
      <c r="AB1768" s="18">
        <f t="shared" si="55"/>
        <v>-0.78446389345596101</v>
      </c>
      <c r="AD1768" s="28">
        <f t="shared" si="56"/>
        <v>0</v>
      </c>
    </row>
    <row r="1769" spans="1:30">
      <c r="A1769" s="14">
        <v>45408</v>
      </c>
      <c r="B1769" s="33">
        <v>0.33237371548757</v>
      </c>
      <c r="C1769" s="33">
        <v>0.33237371548757</v>
      </c>
      <c r="D1769" s="33">
        <v>3.2510633685999999E-4</v>
      </c>
      <c r="E1769" s="33">
        <v>3.2510633685999999E-4</v>
      </c>
      <c r="F1769" s="33">
        <v>8.4964153141920004E-2</v>
      </c>
      <c r="G1769" s="33">
        <v>8.4964153141920004E-2</v>
      </c>
      <c r="H1769" s="33">
        <v>0.15209924236844</v>
      </c>
      <c r="I1769" s="33">
        <v>0.15209924236844</v>
      </c>
      <c r="J1769" s="33">
        <v>4.0602047491399996E-3</v>
      </c>
      <c r="K1769" s="33">
        <v>4.0602047491399996E-3</v>
      </c>
      <c r="L1769" s="33">
        <v>3.0102438599999999E-6</v>
      </c>
      <c r="M1769" s="33">
        <v>3.0102438599999999E-6</v>
      </c>
      <c r="N1769" s="33">
        <v>2.7496489690000001E-4</v>
      </c>
      <c r="O1769" s="33">
        <v>2.7496489690000001E-4</v>
      </c>
      <c r="P1769" s="33">
        <v>1.67295525418E-3</v>
      </c>
      <c r="Q1769" s="33">
        <v>1.67295525418E-3</v>
      </c>
      <c r="R1769" s="33"/>
      <c r="S1769" s="33"/>
      <c r="T1769" s="33"/>
      <c r="U1769" s="33"/>
      <c r="V1769" s="33">
        <v>3.1733653675000001E-3</v>
      </c>
      <c r="W1769" s="33">
        <v>3.1733653675000001E-3</v>
      </c>
      <c r="X1769" s="33">
        <v>7.6827168880999998E-4</v>
      </c>
      <c r="Y1769" s="33">
        <v>7.6827168880999998E-4</v>
      </c>
      <c r="Z1769" s="30" t="s">
        <v>8</v>
      </c>
      <c r="AB1769" s="18">
        <f t="shared" si="55"/>
        <v>-1.8832220608703871</v>
      </c>
      <c r="AD1769" s="28">
        <f t="shared" si="56"/>
        <v>0</v>
      </c>
    </row>
    <row r="1770" spans="1:30">
      <c r="A1770" s="14">
        <v>45409</v>
      </c>
      <c r="B1770" s="33">
        <v>2.63043856284E-3</v>
      </c>
      <c r="C1770" s="33">
        <v>2.63043856284E-3</v>
      </c>
      <c r="D1770" s="33">
        <v>4.3196999388900002E-3</v>
      </c>
      <c r="E1770" s="33">
        <v>4.3196999388900002E-3</v>
      </c>
      <c r="F1770" s="33">
        <v>0.42032666731276003</v>
      </c>
      <c r="G1770" s="33">
        <v>4.9610879594669997E-2</v>
      </c>
      <c r="H1770" s="33">
        <v>0.10436708981631</v>
      </c>
      <c r="I1770" s="33">
        <v>1.461680539755E-2</v>
      </c>
      <c r="J1770" s="33">
        <v>1.3800831910000001E-5</v>
      </c>
      <c r="K1770" s="33">
        <v>1.3800831910000001E-5</v>
      </c>
      <c r="L1770" s="33">
        <v>4.8163901759999998E-5</v>
      </c>
      <c r="M1770" s="33">
        <v>4.8163901759999998E-5</v>
      </c>
      <c r="N1770" s="33">
        <v>1.3049563549570001E-2</v>
      </c>
      <c r="O1770" s="33">
        <v>5.0936120244999997E-4</v>
      </c>
      <c r="P1770" s="33">
        <v>3.1822162564799999E-3</v>
      </c>
      <c r="Q1770" s="33">
        <v>1.4623353168E-4</v>
      </c>
      <c r="R1770" s="33"/>
      <c r="S1770" s="33"/>
      <c r="T1770" s="33"/>
      <c r="U1770" s="33"/>
      <c r="V1770" s="33">
        <v>1.0412605112099999E-3</v>
      </c>
      <c r="W1770" s="33">
        <v>1.0412605112099999E-3</v>
      </c>
      <c r="X1770" s="33">
        <v>2.5208914788999999E-4</v>
      </c>
      <c r="Y1770" s="33">
        <v>2.5208914788999999E-4</v>
      </c>
      <c r="Z1770" s="30" t="s">
        <v>8</v>
      </c>
      <c r="AB1770" s="18">
        <f t="shared" si="55"/>
        <v>-4.2255833575965953</v>
      </c>
      <c r="AD1770" s="28">
        <f t="shared" si="56"/>
        <v>0</v>
      </c>
    </row>
    <row r="1771" spans="1:30">
      <c r="A1771" s="14">
        <v>45410</v>
      </c>
      <c r="B1771" s="33">
        <v>1.6312583322500001E-3</v>
      </c>
      <c r="C1771" s="33">
        <v>1.6312583322500001E-3</v>
      </c>
      <c r="D1771" s="33">
        <v>0.70045364374968</v>
      </c>
      <c r="E1771" s="33">
        <v>0.70045364374968</v>
      </c>
      <c r="F1771" s="33">
        <v>5.5835904555629999E-2</v>
      </c>
      <c r="G1771" s="33">
        <v>5.5835904555629999E-2</v>
      </c>
      <c r="H1771" s="33">
        <v>0.26809626313305002</v>
      </c>
      <c r="I1771" s="33">
        <v>0.26809626313305002</v>
      </c>
      <c r="J1771" s="33">
        <v>1.932116468E-5</v>
      </c>
      <c r="K1771" s="33">
        <v>1.932116468E-5</v>
      </c>
      <c r="L1771" s="33">
        <v>1.4593662232580001E-2</v>
      </c>
      <c r="M1771" s="33">
        <v>1.4593662232580001E-2</v>
      </c>
      <c r="N1771" s="33">
        <v>5.1386882370999996E-4</v>
      </c>
      <c r="O1771" s="33">
        <v>5.1386882370999996E-4</v>
      </c>
      <c r="P1771" s="33">
        <v>5.4226449171599998E-3</v>
      </c>
      <c r="Q1771" s="33">
        <v>5.4226449171599998E-3</v>
      </c>
      <c r="R1771" s="33"/>
      <c r="S1771" s="33"/>
      <c r="T1771" s="33"/>
      <c r="U1771" s="33"/>
      <c r="V1771" s="33"/>
      <c r="W1771" s="33"/>
      <c r="X1771" s="33"/>
      <c r="Y1771" s="33"/>
      <c r="Z1771" s="30" t="s">
        <v>8</v>
      </c>
      <c r="AB1771" s="18">
        <f t="shared" si="55"/>
        <v>-1.3164091721698881</v>
      </c>
      <c r="AD1771" s="28">
        <f t="shared" si="56"/>
        <v>0</v>
      </c>
    </row>
    <row r="1772" spans="1:30">
      <c r="A1772" s="14">
        <v>45411</v>
      </c>
      <c r="B1772" s="33">
        <v>2.1545858784370001E-2</v>
      </c>
      <c r="C1772" s="33">
        <v>2.1545858784370001E-2</v>
      </c>
      <c r="D1772" s="33">
        <v>4.00663457747E-3</v>
      </c>
      <c r="E1772" s="33">
        <v>4.00663457747E-3</v>
      </c>
      <c r="F1772" s="33">
        <v>8.6109088942129999E-2</v>
      </c>
      <c r="G1772" s="33">
        <v>8.6109088942129999E-2</v>
      </c>
      <c r="H1772" s="33">
        <v>3.0818171153250001E-2</v>
      </c>
      <c r="I1772" s="33">
        <v>3.0818171153250001E-2</v>
      </c>
      <c r="J1772" s="33">
        <v>6.6243993190000006E-5</v>
      </c>
      <c r="K1772" s="33">
        <v>6.6243993190000006E-5</v>
      </c>
      <c r="L1772" s="33">
        <v>4.5153657900000001E-5</v>
      </c>
      <c r="M1772" s="33">
        <v>4.5153657900000001E-5</v>
      </c>
      <c r="N1772" s="33">
        <v>6.8065081036000001E-4</v>
      </c>
      <c r="O1772" s="33">
        <v>6.8065081036000001E-4</v>
      </c>
      <c r="P1772" s="33">
        <v>2.0734605238000001E-4</v>
      </c>
      <c r="Q1772" s="33">
        <v>2.0734605238000001E-4</v>
      </c>
      <c r="R1772" s="33">
        <v>1.042514842795E-2</v>
      </c>
      <c r="S1772" s="33">
        <v>1.042514842795E-2</v>
      </c>
      <c r="T1772" s="33"/>
      <c r="U1772" s="33"/>
      <c r="V1772" s="33">
        <v>1.8481247169000001E-4</v>
      </c>
      <c r="W1772" s="33">
        <v>1.8481247169000001E-4</v>
      </c>
      <c r="X1772" s="33">
        <v>4.1665643577599998E-3</v>
      </c>
      <c r="Y1772" s="33">
        <v>4.1665643577599998E-3</v>
      </c>
      <c r="Z1772" s="30" t="s">
        <v>8</v>
      </c>
      <c r="AB1772" s="18">
        <f t="shared" si="55"/>
        <v>-3.4796507904598517</v>
      </c>
      <c r="AD1772" s="28">
        <f t="shared" si="56"/>
        <v>0</v>
      </c>
    </row>
    <row r="1773" spans="1:30">
      <c r="A1773" s="14">
        <v>45412</v>
      </c>
      <c r="B1773" s="33">
        <v>2.241531119496E-2</v>
      </c>
      <c r="C1773" s="33">
        <v>2.241531119496E-2</v>
      </c>
      <c r="D1773" s="33">
        <v>0.77395476807576002</v>
      </c>
      <c r="E1773" s="33">
        <v>0.77395476807576002</v>
      </c>
      <c r="F1773" s="33">
        <v>2.0451753802742001</v>
      </c>
      <c r="G1773" s="33">
        <v>1.0124117351411901</v>
      </c>
      <c r="H1773" s="33">
        <v>0.78457891017823</v>
      </c>
      <c r="I1773" s="33">
        <v>0.53454685338723995</v>
      </c>
      <c r="J1773" s="33">
        <v>2.9809796935E-4</v>
      </c>
      <c r="K1773" s="33">
        <v>2.9809796935E-4</v>
      </c>
      <c r="L1773" s="33">
        <v>1.485856369224E-2</v>
      </c>
      <c r="M1773" s="33">
        <v>1.485856369224E-2</v>
      </c>
      <c r="N1773" s="33">
        <v>2.236681669533E-2</v>
      </c>
      <c r="O1773" s="33">
        <v>1.7151498896760001E-2</v>
      </c>
      <c r="P1773" s="33">
        <v>1.091949789516E-2</v>
      </c>
      <c r="Q1773" s="33">
        <v>9.6568695656900003E-3</v>
      </c>
      <c r="R1773" s="33"/>
      <c r="S1773" s="33"/>
      <c r="T1773" s="33">
        <v>5.7826784547800004E-3</v>
      </c>
      <c r="U1773" s="33">
        <v>5.7826784547800004E-3</v>
      </c>
      <c r="V1773" s="33"/>
      <c r="W1773" s="33"/>
      <c r="X1773" s="33">
        <v>2.09637771903E-3</v>
      </c>
      <c r="Y1773" s="33">
        <v>2.09637771903E-3</v>
      </c>
      <c r="Z1773" s="30" t="s">
        <v>8</v>
      </c>
      <c r="AB1773" s="18">
        <f t="shared" si="55"/>
        <v>-0.62633589401036793</v>
      </c>
      <c r="AD1773" s="28">
        <f t="shared" si="56"/>
        <v>0</v>
      </c>
    </row>
    <row r="1774" spans="1:30">
      <c r="A1774" s="14">
        <v>45413</v>
      </c>
      <c r="B1774" s="33">
        <v>8.9705407442E-4</v>
      </c>
      <c r="C1774" s="33">
        <v>8.9705407442E-4</v>
      </c>
      <c r="D1774" s="33">
        <v>0.16554234058500999</v>
      </c>
      <c r="E1774" s="33">
        <v>0.15354952904735</v>
      </c>
      <c r="F1774" s="33">
        <v>2.3947909928711999</v>
      </c>
      <c r="G1774" s="33">
        <v>2.3947909928711999</v>
      </c>
      <c r="H1774" s="33">
        <v>0.64014710656769003</v>
      </c>
      <c r="I1774" s="33">
        <v>0.63579938723785001</v>
      </c>
      <c r="J1774" s="33">
        <v>5.5203327700000004E-6</v>
      </c>
      <c r="K1774" s="33">
        <v>5.5203327700000004E-6</v>
      </c>
      <c r="L1774" s="33">
        <v>2.6460043528099999E-3</v>
      </c>
      <c r="M1774" s="33">
        <v>2.1463038720799998E-3</v>
      </c>
      <c r="N1774" s="33">
        <v>3.402803289662E-2</v>
      </c>
      <c r="O1774" s="33">
        <v>3.402803289662E-2</v>
      </c>
      <c r="P1774" s="33">
        <v>9.1996169554499994E-3</v>
      </c>
      <c r="Q1774" s="33">
        <v>9.0184619833700002E-3</v>
      </c>
      <c r="R1774" s="33"/>
      <c r="S1774" s="33"/>
      <c r="T1774" s="33"/>
      <c r="U1774" s="33"/>
      <c r="V1774" s="33">
        <v>6.2610859310399999E-3</v>
      </c>
      <c r="W1774" s="33">
        <v>6.2610859310399999E-3</v>
      </c>
      <c r="X1774" s="33">
        <v>1.51580877237E-3</v>
      </c>
      <c r="Y1774" s="33">
        <v>1.51580877237E-3</v>
      </c>
      <c r="Z1774" s="30" t="s">
        <v>8</v>
      </c>
      <c r="AB1774" s="18">
        <f t="shared" si="55"/>
        <v>-0.45287219427147007</v>
      </c>
      <c r="AD1774" s="28">
        <f t="shared" si="56"/>
        <v>0</v>
      </c>
    </row>
    <row r="1775" spans="1:30">
      <c r="A1775" s="14">
        <v>45414</v>
      </c>
      <c r="B1775" s="33">
        <v>2.2119973392E-2</v>
      </c>
      <c r="C1775" s="33">
        <v>2.2119973392E-2</v>
      </c>
      <c r="D1775" s="33">
        <v>8.0192896426499998E-3</v>
      </c>
      <c r="E1775" s="33">
        <v>8.0192896426499998E-3</v>
      </c>
      <c r="F1775" s="33">
        <v>7.0886851944929996E-2</v>
      </c>
      <c r="G1775" s="33">
        <v>7.0886851944929996E-2</v>
      </c>
      <c r="H1775" s="33">
        <v>2.8814553510290001E-2</v>
      </c>
      <c r="I1775" s="33">
        <v>2.8814553510290001E-2</v>
      </c>
      <c r="J1775" s="33">
        <v>5.8515527316000001E-4</v>
      </c>
      <c r="K1775" s="33">
        <v>5.8515527316000001E-4</v>
      </c>
      <c r="L1775" s="33">
        <v>5.4184389479999997E-5</v>
      </c>
      <c r="M1775" s="33">
        <v>5.4184389479999997E-5</v>
      </c>
      <c r="N1775" s="33">
        <v>5.1386882370999996E-4</v>
      </c>
      <c r="O1775" s="33">
        <v>5.1386882370999996E-4</v>
      </c>
      <c r="P1775" s="33">
        <v>3.7540548429999999E-4</v>
      </c>
      <c r="Q1775" s="33">
        <v>3.7540548429999999E-4</v>
      </c>
      <c r="R1775" s="33">
        <v>2.7601663799999999E-6</v>
      </c>
      <c r="S1775" s="33">
        <v>2.7601663799999999E-6</v>
      </c>
      <c r="T1775" s="33"/>
      <c r="U1775" s="33"/>
      <c r="V1775" s="33">
        <v>6.1934716121300002E-3</v>
      </c>
      <c r="W1775" s="33">
        <v>6.1934716121300002E-3</v>
      </c>
      <c r="X1775" s="33">
        <v>1.5005306421999999E-3</v>
      </c>
      <c r="Y1775" s="33">
        <v>1.5005306421999999E-3</v>
      </c>
      <c r="Z1775" s="30" t="s">
        <v>8</v>
      </c>
      <c r="AB1775" s="18">
        <f t="shared" si="55"/>
        <v>-3.5468746892581517</v>
      </c>
      <c r="AD1775" s="28">
        <f t="shared" si="56"/>
        <v>0</v>
      </c>
    </row>
    <row r="1776" spans="1:30">
      <c r="A1776" s="14">
        <v>45415</v>
      </c>
      <c r="B1776" s="33">
        <v>4.3767958332529999E-2</v>
      </c>
      <c r="C1776" s="33">
        <v>4.3767958332529999E-2</v>
      </c>
      <c r="D1776" s="33">
        <v>4.4915848632899998E-2</v>
      </c>
      <c r="E1776" s="33">
        <v>4.4915848632899998E-2</v>
      </c>
      <c r="F1776" s="33">
        <v>8.3075459833699995E-3</v>
      </c>
      <c r="G1776" s="33">
        <v>8.3075459833699995E-3</v>
      </c>
      <c r="H1776" s="33">
        <v>3.5599134603060002E-2</v>
      </c>
      <c r="I1776" s="33">
        <v>3.5599134603060002E-2</v>
      </c>
      <c r="J1776" s="33">
        <v>2.6221580637000001E-4</v>
      </c>
      <c r="K1776" s="33">
        <v>2.6221580637000001E-4</v>
      </c>
      <c r="L1776" s="33">
        <v>4.2745462809999998E-4</v>
      </c>
      <c r="M1776" s="33">
        <v>4.2745462809999998E-4</v>
      </c>
      <c r="N1776" s="33">
        <v>4.0568591350000003E-5</v>
      </c>
      <c r="O1776" s="33">
        <v>4.0568591350000003E-5</v>
      </c>
      <c r="P1776" s="33">
        <v>2.6845857308000002E-4</v>
      </c>
      <c r="Q1776" s="33">
        <v>2.6845857308000002E-4</v>
      </c>
      <c r="R1776" s="33"/>
      <c r="S1776" s="33"/>
      <c r="T1776" s="33">
        <v>1.7474465606459998E-2</v>
      </c>
      <c r="U1776" s="33">
        <v>1.7474465606459998E-2</v>
      </c>
      <c r="V1776" s="33">
        <v>1.4063778333199999E-3</v>
      </c>
      <c r="W1776" s="33">
        <v>1.4063778333199999E-3</v>
      </c>
      <c r="X1776" s="33">
        <v>6.6754515915200003E-3</v>
      </c>
      <c r="Y1776" s="33">
        <v>6.6754515915200003E-3</v>
      </c>
      <c r="Z1776" s="30" t="s">
        <v>8</v>
      </c>
      <c r="AB1776" s="18">
        <f t="shared" si="55"/>
        <v>-3.3354339503224275</v>
      </c>
      <c r="AD1776" s="28">
        <f t="shared" si="56"/>
        <v>0</v>
      </c>
    </row>
    <row r="1777" spans="1:30">
      <c r="A1777" s="14">
        <v>45416</v>
      </c>
      <c r="B1777" s="33">
        <v>8.2252958207999999E-4</v>
      </c>
      <c r="C1777" s="33">
        <v>8.2252958207999999E-4</v>
      </c>
      <c r="D1777" s="33">
        <v>1.92053558259E-3</v>
      </c>
      <c r="E1777" s="33">
        <v>1.92053558259E-3</v>
      </c>
      <c r="F1777" s="33">
        <v>1.17764760769271</v>
      </c>
      <c r="G1777" s="33">
        <v>1.17764760769271</v>
      </c>
      <c r="H1777" s="33">
        <v>0.28612991321476</v>
      </c>
      <c r="I1777" s="33">
        <v>0.28612991321476</v>
      </c>
      <c r="J1777" s="33">
        <v>5.5203327700000004E-6</v>
      </c>
      <c r="K1777" s="33">
        <v>5.5203327700000004E-6</v>
      </c>
      <c r="L1777" s="33">
        <v>1.2040975439999999E-5</v>
      </c>
      <c r="M1777" s="33">
        <v>1.2040975439999999E-5</v>
      </c>
      <c r="N1777" s="33">
        <v>6.7479090271900001E-3</v>
      </c>
      <c r="O1777" s="33">
        <v>6.7479090271900001E-3</v>
      </c>
      <c r="P1777" s="33">
        <v>1.6402164038000001E-3</v>
      </c>
      <c r="Q1777" s="33">
        <v>1.6402164038000001E-3</v>
      </c>
      <c r="R1777" s="33"/>
      <c r="S1777" s="33"/>
      <c r="T1777" s="33">
        <v>1.2149344218379999E-2</v>
      </c>
      <c r="U1777" s="33">
        <v>1.2149344218379999E-2</v>
      </c>
      <c r="V1777" s="33">
        <v>5.1837644497000005E-4</v>
      </c>
      <c r="W1777" s="33">
        <v>5.1837644497000005E-4</v>
      </c>
      <c r="X1777" s="33">
        <v>4.5299655969199999E-3</v>
      </c>
      <c r="Y1777" s="33">
        <v>4.5299655969199999E-3</v>
      </c>
      <c r="Z1777" s="30" t="s">
        <v>8</v>
      </c>
      <c r="AB1777" s="18">
        <f t="shared" si="55"/>
        <v>-1.2513093292893043</v>
      </c>
      <c r="AD1777" s="28">
        <f t="shared" si="56"/>
        <v>0</v>
      </c>
    </row>
    <row r="1778" spans="1:30">
      <c r="A1778" s="14">
        <v>45417</v>
      </c>
      <c r="B1778" s="33">
        <v>7.5744485877609999E-2</v>
      </c>
      <c r="C1778" s="33">
        <v>7.5744485877609999E-2</v>
      </c>
      <c r="D1778" s="33">
        <v>4.8615438336699996E-3</v>
      </c>
      <c r="E1778" s="33">
        <v>4.8615438336699996E-3</v>
      </c>
      <c r="F1778" s="33">
        <v>4.4805755330799999E-3</v>
      </c>
      <c r="G1778" s="33">
        <v>4.4805755330799999E-3</v>
      </c>
      <c r="H1778" s="33">
        <v>3.2794506420910002E-2</v>
      </c>
      <c r="I1778" s="33">
        <v>3.2794506420910002E-2</v>
      </c>
      <c r="J1778" s="33">
        <v>5.2443161274000002E-4</v>
      </c>
      <c r="K1778" s="33">
        <v>5.2443161274000002E-4</v>
      </c>
      <c r="L1778" s="33">
        <v>2.1071707019999999E-5</v>
      </c>
      <c r="M1778" s="33">
        <v>2.1071707019999999E-5</v>
      </c>
      <c r="N1778" s="33">
        <v>5.8599076389999997E-5</v>
      </c>
      <c r="O1778" s="33">
        <v>5.8599076389999997E-5</v>
      </c>
      <c r="P1778" s="33">
        <v>2.2917195263E-4</v>
      </c>
      <c r="Q1778" s="33">
        <v>2.2917195263E-4</v>
      </c>
      <c r="R1778" s="33"/>
      <c r="S1778" s="33"/>
      <c r="T1778" s="33"/>
      <c r="U1778" s="33"/>
      <c r="V1778" s="33"/>
      <c r="W1778" s="33"/>
      <c r="X1778" s="33"/>
      <c r="Y1778" s="33"/>
      <c r="Z1778" s="30" t="s">
        <v>8</v>
      </c>
      <c r="AB1778" s="18">
        <f t="shared" si="55"/>
        <v>-3.4174942647869591</v>
      </c>
      <c r="AD1778" s="28">
        <f t="shared" si="56"/>
        <v>0</v>
      </c>
    </row>
    <row r="1779" spans="1:30">
      <c r="A1779" s="14">
        <v>45418</v>
      </c>
      <c r="B1779" s="33">
        <v>0.17166026768094</v>
      </c>
      <c r="C1779" s="33">
        <v>0.17166026768094</v>
      </c>
      <c r="D1779" s="33">
        <v>0.31869150719900002</v>
      </c>
      <c r="E1779" s="33">
        <v>2.1463038720799998E-3</v>
      </c>
      <c r="F1779" s="33">
        <v>0.76997383325858004</v>
      </c>
      <c r="G1779" s="33">
        <v>0.46330232841176</v>
      </c>
      <c r="H1779" s="33">
        <v>0.36981477995399997</v>
      </c>
      <c r="I1779" s="33">
        <v>0.18081339673756999</v>
      </c>
      <c r="J1779" s="33">
        <v>1.0737047229200001E-3</v>
      </c>
      <c r="K1779" s="33">
        <v>1.0737047229200001E-3</v>
      </c>
      <c r="L1779" s="33">
        <v>6.9145301460899998E-3</v>
      </c>
      <c r="M1779" s="33">
        <v>3.3112682460000002E-5</v>
      </c>
      <c r="N1779" s="33">
        <v>8.4202365148899998E-3</v>
      </c>
      <c r="O1779" s="33">
        <v>1.75346467039E-3</v>
      </c>
      <c r="P1779" s="33">
        <v>4.9697574869699999E-3</v>
      </c>
      <c r="Q1779" s="33">
        <v>8.6103176486999997E-4</v>
      </c>
      <c r="R1779" s="33"/>
      <c r="S1779" s="33"/>
      <c r="T1779" s="33"/>
      <c r="U1779" s="33"/>
      <c r="V1779" s="33">
        <v>1.0277376474299999E-3</v>
      </c>
      <c r="W1779" s="33">
        <v>1.0277376474299999E-3</v>
      </c>
      <c r="X1779" s="33">
        <v>2.4881526285000001E-4</v>
      </c>
      <c r="Y1779" s="33">
        <v>2.4881526285000001E-4</v>
      </c>
      <c r="Z1779" s="30" t="s">
        <v>8</v>
      </c>
      <c r="AB1779" s="18">
        <f t="shared" si="55"/>
        <v>-1.710289736769274</v>
      </c>
      <c r="AD1779" s="28">
        <f t="shared" si="56"/>
        <v>0</v>
      </c>
    </row>
    <row r="1780" spans="1:30">
      <c r="A1780" s="14">
        <v>45419</v>
      </c>
      <c r="B1780" s="33">
        <v>3.309439493013E-2</v>
      </c>
      <c r="C1780" s="33">
        <v>3.309439493013E-2</v>
      </c>
      <c r="D1780" s="33">
        <v>4.2932097929249999E-2</v>
      </c>
      <c r="E1780" s="33">
        <v>4.2932097929249999E-2</v>
      </c>
      <c r="F1780" s="33">
        <v>0.14252196901912001</v>
      </c>
      <c r="G1780" s="33">
        <v>9.1270315285570003E-2</v>
      </c>
      <c r="H1780" s="33">
        <v>6.3153242373890001E-2</v>
      </c>
      <c r="I1780" s="33">
        <v>5.0745218081669999E-2</v>
      </c>
      <c r="J1780" s="33">
        <v>2.2357347700999999E-4</v>
      </c>
      <c r="K1780" s="33">
        <v>2.2357347700999999E-4</v>
      </c>
      <c r="L1780" s="33">
        <v>4.0939316494E-4</v>
      </c>
      <c r="M1780" s="33">
        <v>4.0939316494E-4</v>
      </c>
      <c r="N1780" s="33">
        <v>9.0377806276000002E-3</v>
      </c>
      <c r="O1780" s="33">
        <v>4.9583833866999999E-4</v>
      </c>
      <c r="P1780" s="33">
        <v>2.42485751779E-3</v>
      </c>
      <c r="Q1780" s="33">
        <v>3.5685346908999999E-4</v>
      </c>
      <c r="R1780" s="33"/>
      <c r="S1780" s="33"/>
      <c r="T1780" s="33"/>
      <c r="U1780" s="33"/>
      <c r="V1780" s="33"/>
      <c r="W1780" s="33"/>
      <c r="X1780" s="33"/>
      <c r="Y1780" s="33"/>
      <c r="Z1780" s="30" t="s">
        <v>8</v>
      </c>
      <c r="AB1780" s="18">
        <f t="shared" si="55"/>
        <v>-2.9809378904914179</v>
      </c>
      <c r="AD1780" s="28">
        <f t="shared" si="56"/>
        <v>0</v>
      </c>
    </row>
    <row r="1781" spans="1:30">
      <c r="A1781" s="14">
        <v>45420</v>
      </c>
      <c r="B1781" s="33">
        <v>1.3146672481419999E-2</v>
      </c>
      <c r="C1781" s="33">
        <v>1.3146672481419999E-2</v>
      </c>
      <c r="D1781" s="33">
        <v>5.3799078263329997E-2</v>
      </c>
      <c r="E1781" s="33">
        <v>5.3799078263329997E-2</v>
      </c>
      <c r="F1781" s="33">
        <v>0.33004802870452998</v>
      </c>
      <c r="G1781" s="33">
        <v>0.33004802870452998</v>
      </c>
      <c r="H1781" s="33">
        <v>0.10460608342405001</v>
      </c>
      <c r="I1781" s="33">
        <v>0.10460608342405001</v>
      </c>
      <c r="J1781" s="33">
        <v>1.131668217E-4</v>
      </c>
      <c r="K1781" s="33">
        <v>1.131668217E-4</v>
      </c>
      <c r="L1781" s="33">
        <v>5.1174145618000004E-4</v>
      </c>
      <c r="M1781" s="33">
        <v>5.1174145618000004E-4</v>
      </c>
      <c r="N1781" s="33">
        <v>2.0780134011599998E-3</v>
      </c>
      <c r="O1781" s="33">
        <v>2.0780134011599998E-3</v>
      </c>
      <c r="P1781" s="33">
        <v>7.3335024841000005E-4</v>
      </c>
      <c r="Q1781" s="33">
        <v>7.3335024841000005E-4</v>
      </c>
      <c r="R1781" s="33"/>
      <c r="S1781" s="33"/>
      <c r="T1781" s="33">
        <v>1.12884144745E-3</v>
      </c>
      <c r="U1781" s="33">
        <v>1.12884144745E-3</v>
      </c>
      <c r="V1781" s="33">
        <v>3.5159445832999998E-4</v>
      </c>
      <c r="W1781" s="33">
        <v>3.5159445832999998E-4</v>
      </c>
      <c r="X1781" s="33">
        <v>4.9435664066999996E-4</v>
      </c>
      <c r="Y1781" s="33">
        <v>4.9435664066999996E-4</v>
      </c>
      <c r="Z1781" s="30" t="s">
        <v>8</v>
      </c>
      <c r="AB1781" s="18">
        <f t="shared" si="55"/>
        <v>-2.2575535701127469</v>
      </c>
      <c r="AD1781" s="28">
        <f t="shared" si="56"/>
        <v>0</v>
      </c>
    </row>
    <row r="1782" spans="1:30">
      <c r="A1782" s="14">
        <v>45421</v>
      </c>
      <c r="B1782" s="33">
        <v>4.5873965282599996E-3</v>
      </c>
      <c r="C1782" s="33">
        <v>4.5873965282599996E-3</v>
      </c>
      <c r="D1782" s="33">
        <v>5.3531166559800003E-2</v>
      </c>
      <c r="E1782" s="33">
        <v>5.3531166559800003E-2</v>
      </c>
      <c r="F1782" s="33">
        <v>0.27669131584225998</v>
      </c>
      <c r="G1782" s="33">
        <v>0.27669131584225998</v>
      </c>
      <c r="H1782" s="33">
        <v>8.8207193271070003E-2</v>
      </c>
      <c r="I1782" s="33">
        <v>8.8207193271070003E-2</v>
      </c>
      <c r="J1782" s="33">
        <v>1.1040665529999999E-5</v>
      </c>
      <c r="K1782" s="33">
        <v>1.1040665529999999E-5</v>
      </c>
      <c r="L1782" s="33">
        <v>6.3516145443E-4</v>
      </c>
      <c r="M1782" s="33">
        <v>6.3516145443E-4</v>
      </c>
      <c r="N1782" s="33">
        <v>9.6463094978000005E-4</v>
      </c>
      <c r="O1782" s="33">
        <v>9.6463094978000005E-4</v>
      </c>
      <c r="P1782" s="33">
        <v>4.6816556037000001E-4</v>
      </c>
      <c r="Q1782" s="33">
        <v>4.6816556037000001E-4</v>
      </c>
      <c r="R1782" s="33">
        <v>1.9873197955999999E-4</v>
      </c>
      <c r="S1782" s="33">
        <v>1.9873197955999999E-4</v>
      </c>
      <c r="T1782" s="33"/>
      <c r="U1782" s="33"/>
      <c r="V1782" s="33">
        <v>3.3311321116199998E-3</v>
      </c>
      <c r="W1782" s="33">
        <v>3.3311321116199998E-3</v>
      </c>
      <c r="X1782" s="33">
        <v>8.8504025513999997E-4</v>
      </c>
      <c r="Y1782" s="33">
        <v>8.8504025513999997E-4</v>
      </c>
      <c r="Z1782" s="30" t="s">
        <v>8</v>
      </c>
      <c r="AB1782" s="18">
        <f t="shared" si="55"/>
        <v>-2.4280667629335926</v>
      </c>
      <c r="AD1782" s="28">
        <f t="shared" si="56"/>
        <v>0</v>
      </c>
    </row>
    <row r="1783" spans="1:30">
      <c r="A1783" s="14">
        <v>45422</v>
      </c>
      <c r="B1783" s="33">
        <v>1.39526410652E-2</v>
      </c>
      <c r="C1783" s="33">
        <v>1.39526410652E-2</v>
      </c>
      <c r="D1783" s="33">
        <v>6.3073639595539993E-2</v>
      </c>
      <c r="E1783" s="33">
        <v>5.4629905568650002E-2</v>
      </c>
      <c r="F1783" s="33">
        <v>7.6999186374359999E-2</v>
      </c>
      <c r="G1783" s="33">
        <v>7.6999186374359999E-2</v>
      </c>
      <c r="H1783" s="33">
        <v>4.702390208901E-2</v>
      </c>
      <c r="I1783" s="33">
        <v>4.3962819578920002E-2</v>
      </c>
      <c r="J1783" s="33">
        <v>8.2804991480000005E-5</v>
      </c>
      <c r="K1783" s="33">
        <v>8.2804991480000005E-5</v>
      </c>
      <c r="L1783" s="33">
        <v>1.04756486323E-3</v>
      </c>
      <c r="M1783" s="33">
        <v>5.5087462634999999E-4</v>
      </c>
      <c r="N1783" s="33">
        <v>5.3640693002000004E-4</v>
      </c>
      <c r="O1783" s="33">
        <v>5.3640693002000004E-4</v>
      </c>
      <c r="P1783" s="33">
        <v>5.4237362121999999E-4</v>
      </c>
      <c r="Q1783" s="33">
        <v>3.6230994414999999E-4</v>
      </c>
      <c r="R1783" s="33"/>
      <c r="S1783" s="33"/>
      <c r="T1783" s="33">
        <v>1.493984027646E-2</v>
      </c>
      <c r="U1783" s="33">
        <v>1.493984027646E-2</v>
      </c>
      <c r="V1783" s="33">
        <v>8.9701663086999995E-4</v>
      </c>
      <c r="W1783" s="33">
        <v>8.9701663086999995E-4</v>
      </c>
      <c r="X1783" s="33">
        <v>5.6332648545699996E-3</v>
      </c>
      <c r="Y1783" s="33">
        <v>5.6332648545699996E-3</v>
      </c>
      <c r="Z1783" s="30" t="s">
        <v>8</v>
      </c>
      <c r="AB1783" s="18">
        <f t="shared" si="55"/>
        <v>-3.124411011855714</v>
      </c>
      <c r="AD1783" s="28">
        <f t="shared" si="56"/>
        <v>0</v>
      </c>
    </row>
    <row r="1784" spans="1:30">
      <c r="A1784" s="14">
        <v>45423</v>
      </c>
      <c r="B1784" s="33">
        <v>6.7679279707000004E-3</v>
      </c>
      <c r="C1784" s="33">
        <v>6.7679279707000004E-3</v>
      </c>
      <c r="D1784" s="33">
        <v>6.1980921074400001E-3</v>
      </c>
      <c r="E1784" s="33">
        <v>6.1980921074400001E-3</v>
      </c>
      <c r="F1784" s="33">
        <v>0.1096388719227</v>
      </c>
      <c r="G1784" s="33">
        <v>0.1096388719227</v>
      </c>
      <c r="H1784" s="33">
        <v>3.1466400390680001E-2</v>
      </c>
      <c r="I1784" s="33">
        <v>3.1466400390680001E-2</v>
      </c>
      <c r="J1784" s="33">
        <v>2.484149745E-5</v>
      </c>
      <c r="K1784" s="33">
        <v>2.484149745E-5</v>
      </c>
      <c r="L1784" s="33">
        <v>2.7092194739999999E-5</v>
      </c>
      <c r="M1784" s="33">
        <v>2.7092194739999999E-5</v>
      </c>
      <c r="N1784" s="33">
        <v>4.4625450480000002E-4</v>
      </c>
      <c r="O1784" s="33">
        <v>4.4625450480000002E-4</v>
      </c>
      <c r="P1784" s="33">
        <v>1.2768151646E-4</v>
      </c>
      <c r="Q1784" s="33">
        <v>1.2768151646E-4</v>
      </c>
      <c r="R1784" s="33">
        <v>6.0778863749900002E-3</v>
      </c>
      <c r="S1784" s="33">
        <v>6.0778863749900002E-3</v>
      </c>
      <c r="T1784" s="33">
        <v>1.5051219299999999E-5</v>
      </c>
      <c r="U1784" s="33">
        <v>1.5051219299999999E-5</v>
      </c>
      <c r="V1784" s="33">
        <v>7.6629561429999998E-5</v>
      </c>
      <c r="W1784" s="33">
        <v>7.6629561429999998E-5</v>
      </c>
      <c r="X1784" s="33">
        <v>2.42704010782E-3</v>
      </c>
      <c r="Y1784" s="33">
        <v>2.42704010782E-3</v>
      </c>
      <c r="Z1784" s="30" t="s">
        <v>8</v>
      </c>
      <c r="AB1784" s="18">
        <f t="shared" si="55"/>
        <v>-3.4588349566951893</v>
      </c>
      <c r="AD1784" s="28">
        <f t="shared" si="56"/>
        <v>0</v>
      </c>
    </row>
    <row r="1785" spans="1:30">
      <c r="A1785" s="14">
        <v>45424</v>
      </c>
      <c r="B1785" s="33">
        <v>3.6710212891629998E-2</v>
      </c>
      <c r="C1785" s="33">
        <v>3.6710212891629998E-2</v>
      </c>
      <c r="D1785" s="33">
        <v>2.5824882073700001E-2</v>
      </c>
      <c r="E1785" s="33">
        <v>2.5824882073700001E-2</v>
      </c>
      <c r="F1785" s="33">
        <v>2.0819665850036002</v>
      </c>
      <c r="G1785" s="33">
        <v>2.0819665850036002</v>
      </c>
      <c r="H1785" s="33">
        <v>0.52792051007129004</v>
      </c>
      <c r="I1785" s="33">
        <v>0.52792051007129004</v>
      </c>
      <c r="J1785" s="33">
        <v>3.3121996594000003E-4</v>
      </c>
      <c r="K1785" s="33">
        <v>3.3121996594000003E-4</v>
      </c>
      <c r="L1785" s="33">
        <v>3.1005511757000001E-4</v>
      </c>
      <c r="M1785" s="33">
        <v>3.1005511757000001E-4</v>
      </c>
      <c r="N1785" s="33">
        <v>2.6243370979479999E-2</v>
      </c>
      <c r="O1785" s="33">
        <v>2.6243370979479999E-2</v>
      </c>
      <c r="P1785" s="33">
        <v>6.5968783506199996E-3</v>
      </c>
      <c r="Q1785" s="33">
        <v>6.5968783506199996E-3</v>
      </c>
      <c r="R1785" s="33">
        <v>1.104066553132E-2</v>
      </c>
      <c r="S1785" s="33">
        <v>1.104066553132E-2</v>
      </c>
      <c r="T1785" s="33">
        <v>1.3847121755E-4</v>
      </c>
      <c r="U1785" s="33">
        <v>1.3847121755E-4</v>
      </c>
      <c r="V1785" s="33">
        <v>2.7848084148269999E-2</v>
      </c>
      <c r="W1785" s="33">
        <v>2.7848084148269999E-2</v>
      </c>
      <c r="X1785" s="33">
        <v>1.115740020789E-2</v>
      </c>
      <c r="Y1785" s="33">
        <v>1.115740020789E-2</v>
      </c>
      <c r="Z1785" s="30" t="s">
        <v>8</v>
      </c>
      <c r="AB1785" s="18">
        <f t="shared" si="55"/>
        <v>-0.63880955571693521</v>
      </c>
      <c r="AD1785" s="28">
        <f t="shared" si="56"/>
        <v>0</v>
      </c>
    </row>
    <row r="1786" spans="1:30">
      <c r="A1786" s="14">
        <v>45425</v>
      </c>
      <c r="B1786" s="33">
        <v>4.1954529019009999E-2</v>
      </c>
      <c r="C1786" s="33">
        <v>4.1954529019009999E-2</v>
      </c>
      <c r="D1786" s="33">
        <v>2.1523243597999999E-3</v>
      </c>
      <c r="E1786" s="33">
        <v>2.1523243597999999E-3</v>
      </c>
      <c r="F1786" s="33">
        <v>3.110258669846E-2</v>
      </c>
      <c r="G1786" s="33">
        <v>3.110258669846E-2</v>
      </c>
      <c r="H1786" s="33">
        <v>2.489789571039E-2</v>
      </c>
      <c r="I1786" s="33">
        <v>2.489789571039E-2</v>
      </c>
      <c r="J1786" s="33">
        <v>4.1402495741999998E-4</v>
      </c>
      <c r="K1786" s="33">
        <v>4.1402495741999998E-4</v>
      </c>
      <c r="L1786" s="33">
        <v>1.2040975439999999E-5</v>
      </c>
      <c r="M1786" s="33">
        <v>1.2040975439999999E-5</v>
      </c>
      <c r="N1786" s="33">
        <v>2.4791916934000001E-4</v>
      </c>
      <c r="O1786" s="33">
        <v>2.4791916934000001E-4</v>
      </c>
      <c r="P1786" s="33">
        <v>2.2808065761000001E-4</v>
      </c>
      <c r="Q1786" s="33">
        <v>2.2808065761000001E-4</v>
      </c>
      <c r="R1786" s="33"/>
      <c r="S1786" s="33"/>
      <c r="T1786" s="33"/>
      <c r="U1786" s="33"/>
      <c r="V1786" s="33">
        <v>2.7933728952230001E-2</v>
      </c>
      <c r="W1786" s="33">
        <v>2.7933728952230001E-2</v>
      </c>
      <c r="X1786" s="33">
        <v>6.7627551925199996E-3</v>
      </c>
      <c r="Y1786" s="33">
        <v>6.7627551925199996E-3</v>
      </c>
      <c r="Z1786" s="30" t="s">
        <v>8</v>
      </c>
      <c r="AB1786" s="18">
        <f t="shared" si="55"/>
        <v>-3.6929719887055059</v>
      </c>
      <c r="AD1786" s="28">
        <f t="shared" si="56"/>
        <v>0</v>
      </c>
    </row>
    <row r="1787" spans="1:30">
      <c r="A1787" s="14">
        <v>45426</v>
      </c>
      <c r="B1787" s="33">
        <v>8.1317261804540006E-2</v>
      </c>
      <c r="C1787" s="33">
        <v>8.1317261804540006E-2</v>
      </c>
      <c r="D1787" s="33">
        <v>1.1137902281459999E-2</v>
      </c>
      <c r="E1787" s="33">
        <v>1.1137902281459999E-2</v>
      </c>
      <c r="F1787" s="33">
        <v>0.67676073320967001</v>
      </c>
      <c r="G1787" s="33">
        <v>0.67676073320967001</v>
      </c>
      <c r="H1787" s="33">
        <v>0.20003219320287</v>
      </c>
      <c r="I1787" s="33">
        <v>0.20003219320287</v>
      </c>
      <c r="J1787" s="33">
        <v>4.1954529018999997E-3</v>
      </c>
      <c r="K1787" s="33">
        <v>4.1954529018999997E-3</v>
      </c>
      <c r="L1787" s="33">
        <v>4.0337267722000001E-4</v>
      </c>
      <c r="M1787" s="33">
        <v>4.0337267722000001E-4</v>
      </c>
      <c r="N1787" s="33">
        <v>6.2160097184300002E-3</v>
      </c>
      <c r="O1787" s="33">
        <v>6.2160097184300002E-3</v>
      </c>
      <c r="P1787" s="33">
        <v>3.3098977729400002E-3</v>
      </c>
      <c r="Q1787" s="33">
        <v>3.3098977729400002E-3</v>
      </c>
      <c r="R1787" s="33">
        <v>2.109871183035E-2</v>
      </c>
      <c r="S1787" s="33">
        <v>2.109871183035E-2</v>
      </c>
      <c r="T1787" s="33"/>
      <c r="U1787" s="33"/>
      <c r="V1787" s="33"/>
      <c r="W1787" s="33"/>
      <c r="X1787" s="33">
        <v>8.3418590756199999E-3</v>
      </c>
      <c r="Y1787" s="33">
        <v>8.3418590756199999E-3</v>
      </c>
      <c r="Z1787" s="30" t="s">
        <v>8</v>
      </c>
      <c r="AB1787" s="18">
        <f t="shared" si="55"/>
        <v>-1.6092769593733893</v>
      </c>
      <c r="AD1787" s="28">
        <f t="shared" si="56"/>
        <v>0</v>
      </c>
    </row>
    <row r="1788" spans="1:30">
      <c r="A1788" s="14">
        <v>45427</v>
      </c>
      <c r="B1788" s="33">
        <v>1.7615381855219998E-2</v>
      </c>
      <c r="C1788" s="33">
        <v>1.7615381855219998E-2</v>
      </c>
      <c r="D1788" s="33">
        <v>9.6689032778499995E-3</v>
      </c>
      <c r="E1788" s="33">
        <v>9.6689032778499995E-3</v>
      </c>
      <c r="F1788" s="33">
        <v>8.3436069534570001E-2</v>
      </c>
      <c r="G1788" s="33">
        <v>8.3436069534570001E-2</v>
      </c>
      <c r="H1788" s="33">
        <v>3.0669755031549999E-2</v>
      </c>
      <c r="I1788" s="33">
        <v>3.0669755031549999E-2</v>
      </c>
      <c r="J1788" s="33">
        <v>1.4904898467000001E-4</v>
      </c>
      <c r="K1788" s="33">
        <v>1.4904898467000001E-4</v>
      </c>
      <c r="L1788" s="33">
        <v>9.9338047380000005E-5</v>
      </c>
      <c r="M1788" s="33">
        <v>9.9338047380000005E-5</v>
      </c>
      <c r="N1788" s="33">
        <v>5.2739168749999996E-4</v>
      </c>
      <c r="O1788" s="33">
        <v>5.2739168749999996E-4</v>
      </c>
      <c r="P1788" s="33">
        <v>2.2262418255000001E-4</v>
      </c>
      <c r="Q1788" s="33">
        <v>2.2262418255000001E-4</v>
      </c>
      <c r="R1788" s="33">
        <v>9.7240661667099999E-3</v>
      </c>
      <c r="S1788" s="33">
        <v>9.7240661667099999E-3</v>
      </c>
      <c r="T1788" s="33"/>
      <c r="U1788" s="33"/>
      <c r="V1788" s="33">
        <v>8.9701663086999995E-4</v>
      </c>
      <c r="W1788" s="33">
        <v>8.9701663086999995E-4</v>
      </c>
      <c r="X1788" s="33">
        <v>4.0618000365599998E-3</v>
      </c>
      <c r="Y1788" s="33">
        <v>4.0618000365599998E-3</v>
      </c>
      <c r="Z1788" s="30" t="s">
        <v>8</v>
      </c>
      <c r="AB1788" s="18">
        <f t="shared" si="55"/>
        <v>-3.4844782881213279</v>
      </c>
      <c r="AD1788" s="28">
        <f t="shared" si="56"/>
        <v>0</v>
      </c>
    </row>
    <row r="1789" spans="1:30">
      <c r="A1789" s="14">
        <v>45428</v>
      </c>
      <c r="B1789" s="33">
        <v>6.7058242270839993E-2</v>
      </c>
      <c r="C1789" s="33">
        <v>6.7058242270839993E-2</v>
      </c>
      <c r="D1789" s="33">
        <v>3.8275250678060001E-2</v>
      </c>
      <c r="E1789" s="33">
        <v>3.8275250678060001E-2</v>
      </c>
      <c r="F1789" s="33">
        <v>0.80315443335820003</v>
      </c>
      <c r="G1789" s="33">
        <v>0.80315443335820003</v>
      </c>
      <c r="H1789" s="33">
        <v>0.23483249985676999</v>
      </c>
      <c r="I1789" s="33">
        <v>0.23483249985676999</v>
      </c>
      <c r="J1789" s="33">
        <v>4.7474861784999999E-4</v>
      </c>
      <c r="K1789" s="33">
        <v>4.7474861784999999E-4</v>
      </c>
      <c r="L1789" s="33">
        <v>3.4316780002000002E-4</v>
      </c>
      <c r="M1789" s="33">
        <v>3.4316780002000002E-4</v>
      </c>
      <c r="N1789" s="33">
        <v>6.6352184956699999E-3</v>
      </c>
      <c r="O1789" s="33">
        <v>6.6352184956699999E-3</v>
      </c>
      <c r="P1789" s="33">
        <v>1.91849663199E-3</v>
      </c>
      <c r="Q1789" s="33">
        <v>1.91849663199E-3</v>
      </c>
      <c r="R1789" s="33"/>
      <c r="S1789" s="33"/>
      <c r="T1789" s="33"/>
      <c r="U1789" s="33"/>
      <c r="V1789" s="33">
        <v>8.1137182690000002E-5</v>
      </c>
      <c r="W1789" s="33">
        <v>8.1137182690000002E-5</v>
      </c>
      <c r="X1789" s="33">
        <v>1.9643310229999999E-5</v>
      </c>
      <c r="Y1789" s="33">
        <v>1.9643310229999999E-5</v>
      </c>
      <c r="Z1789" s="30" t="s">
        <v>8</v>
      </c>
      <c r="AB1789" s="18">
        <f t="shared" si="55"/>
        <v>-1.448882785543772</v>
      </c>
      <c r="AD1789" s="28">
        <f t="shared" si="56"/>
        <v>0</v>
      </c>
    </row>
    <row r="1790" spans="1:30">
      <c r="A1790" s="14">
        <v>45429</v>
      </c>
      <c r="B1790" s="33">
        <v>1.7885878160700001E-3</v>
      </c>
      <c r="C1790" s="33">
        <v>1.7885878160700001E-3</v>
      </c>
      <c r="D1790" s="33">
        <v>1.0574986679670001E-2</v>
      </c>
      <c r="E1790" s="33">
        <v>1.0574986679670001E-2</v>
      </c>
      <c r="F1790" s="33">
        <v>3.4767282783369997E-2</v>
      </c>
      <c r="G1790" s="33">
        <v>3.4767282783369997E-2</v>
      </c>
      <c r="H1790" s="33">
        <v>1.2958036978529999E-2</v>
      </c>
      <c r="I1790" s="33">
        <v>1.2958036978529999E-2</v>
      </c>
      <c r="J1790" s="33">
        <v>1.6560998299999999E-5</v>
      </c>
      <c r="K1790" s="33">
        <v>1.6560998299999999E-5</v>
      </c>
      <c r="L1790" s="33">
        <v>9.6327803519999995E-5</v>
      </c>
      <c r="M1790" s="33">
        <v>9.6327803519999995E-5</v>
      </c>
      <c r="N1790" s="33">
        <v>2.9750300320000001E-4</v>
      </c>
      <c r="O1790" s="33">
        <v>2.9750300320000001E-4</v>
      </c>
      <c r="P1790" s="33">
        <v>1.134946813E-4</v>
      </c>
      <c r="Q1790" s="33">
        <v>1.134946813E-4</v>
      </c>
      <c r="R1790" s="33">
        <v>2.7601663799999999E-6</v>
      </c>
      <c r="S1790" s="33">
        <v>2.7601663799999999E-6</v>
      </c>
      <c r="T1790" s="33">
        <v>4.2321018425699998E-2</v>
      </c>
      <c r="U1790" s="33">
        <v>4.2321018425699998E-2</v>
      </c>
      <c r="V1790" s="33">
        <v>5.5732229266629997E-2</v>
      </c>
      <c r="W1790" s="33">
        <v>5.5732229266629997E-2</v>
      </c>
      <c r="X1790" s="33">
        <v>2.883637941054E-2</v>
      </c>
      <c r="Y1790" s="33">
        <v>2.883637941054E-2</v>
      </c>
      <c r="Z1790" s="30" t="s">
        <v>8</v>
      </c>
      <c r="AB1790" s="18">
        <f t="shared" si="55"/>
        <v>-4.3460390672364184</v>
      </c>
      <c r="AD1790" s="28">
        <f t="shared" si="56"/>
        <v>0</v>
      </c>
    </row>
    <row r="1791" spans="1:30">
      <c r="A1791" s="14">
        <v>45430</v>
      </c>
      <c r="B1791" s="33">
        <v>6.8369321302700001E-3</v>
      </c>
      <c r="C1791" s="33">
        <v>6.8369321302700001E-3</v>
      </c>
      <c r="D1791" s="33">
        <v>3.2688238074169998E-2</v>
      </c>
      <c r="E1791" s="33">
        <v>1.431069930975E-2</v>
      </c>
      <c r="F1791" s="33">
        <v>1.1386251304389999E-2</v>
      </c>
      <c r="G1791" s="33">
        <v>1.1386251304389999E-2</v>
      </c>
      <c r="H1791" s="33">
        <v>1.731012148842E-2</v>
      </c>
      <c r="I1791" s="33">
        <v>1.064776543705E-2</v>
      </c>
      <c r="J1791" s="33">
        <v>8.2804991480000005E-5</v>
      </c>
      <c r="K1791" s="33">
        <v>8.2804991480000005E-5</v>
      </c>
      <c r="L1791" s="33">
        <v>5.9903852811000005E-4</v>
      </c>
      <c r="M1791" s="33">
        <v>1.0234829124E-4</v>
      </c>
      <c r="N1791" s="33">
        <v>1.4875150160000001E-4</v>
      </c>
      <c r="O1791" s="33">
        <v>1.4875150160000001E-4</v>
      </c>
      <c r="P1791" s="33">
        <v>2.8591929327999999E-4</v>
      </c>
      <c r="Q1791" s="33">
        <v>1.0585561621E-4</v>
      </c>
      <c r="R1791" s="33"/>
      <c r="S1791" s="33"/>
      <c r="T1791" s="33"/>
      <c r="U1791" s="33"/>
      <c r="V1791" s="33">
        <v>6.7614318910000004E-5</v>
      </c>
      <c r="W1791" s="33">
        <v>6.7614318910000004E-5</v>
      </c>
      <c r="X1791" s="33">
        <v>1.6369425190000001E-5</v>
      </c>
      <c r="Y1791" s="33">
        <v>1.6369425190000001E-5</v>
      </c>
      <c r="Z1791" s="30" t="s">
        <v>8</v>
      </c>
      <c r="AB1791" s="18">
        <f t="shared" si="55"/>
        <v>-4.5424052269589748</v>
      </c>
      <c r="AD1791" s="28">
        <f t="shared" si="56"/>
        <v>0</v>
      </c>
    </row>
    <row r="1792" spans="1:30">
      <c r="A1792" s="14">
        <v>45431</v>
      </c>
      <c r="B1792" s="33">
        <v>0.27898105697810999</v>
      </c>
      <c r="C1792" s="33">
        <v>0.27898105697810999</v>
      </c>
      <c r="D1792" s="33">
        <v>3.0686425907359999E-2</v>
      </c>
      <c r="E1792" s="33">
        <v>3.0686425907359999E-2</v>
      </c>
      <c r="F1792" s="33">
        <v>4.2159781650830001E-2</v>
      </c>
      <c r="G1792" s="33">
        <v>4.2159781650830001E-2</v>
      </c>
      <c r="H1792" s="33">
        <v>0.13163309570383999</v>
      </c>
      <c r="I1792" s="33">
        <v>0.13163309570383999</v>
      </c>
      <c r="J1792" s="33">
        <v>3.4005249836499998E-3</v>
      </c>
      <c r="K1792" s="33">
        <v>3.4005249836499998E-3</v>
      </c>
      <c r="L1792" s="33">
        <v>3.2811658072000002E-4</v>
      </c>
      <c r="M1792" s="33">
        <v>3.2811658072000002E-4</v>
      </c>
      <c r="N1792" s="33">
        <v>5.4091455128000003E-4</v>
      </c>
      <c r="O1792" s="33">
        <v>5.4091455128000003E-4</v>
      </c>
      <c r="P1792" s="33">
        <v>1.59438201328E-3</v>
      </c>
      <c r="Q1792" s="33">
        <v>1.59438201328E-3</v>
      </c>
      <c r="R1792" s="33">
        <v>1.1123470522799999E-2</v>
      </c>
      <c r="S1792" s="33">
        <v>1.1123470522799999E-2</v>
      </c>
      <c r="T1792" s="33"/>
      <c r="U1792" s="33"/>
      <c r="V1792" s="33">
        <v>1.7579722917E-4</v>
      </c>
      <c r="W1792" s="33">
        <v>1.7579722917E-4</v>
      </c>
      <c r="X1792" s="33">
        <v>4.4404794059E-3</v>
      </c>
      <c r="Y1792" s="33">
        <v>4.4404794059E-3</v>
      </c>
      <c r="Z1792" s="30" t="s">
        <v>8</v>
      </c>
      <c r="AB1792" s="18">
        <f t="shared" si="55"/>
        <v>-2.0277368045972568</v>
      </c>
      <c r="AD1792" s="28">
        <f t="shared" si="56"/>
        <v>0</v>
      </c>
    </row>
    <row r="1793" spans="1:30">
      <c r="A1793" s="14">
        <v>45432</v>
      </c>
      <c r="B1793" s="33">
        <v>1.3301241798860001E-2</v>
      </c>
      <c r="C1793" s="33">
        <v>1.3301241798860001E-2</v>
      </c>
      <c r="D1793" s="33">
        <v>0.1105722774602</v>
      </c>
      <c r="E1793" s="33">
        <v>0.1105722774602</v>
      </c>
      <c r="F1793" s="33">
        <v>5.9658367384660002E-2</v>
      </c>
      <c r="G1793" s="33">
        <v>5.9658367384660002E-2</v>
      </c>
      <c r="H1793" s="33">
        <v>5.9787688555319997E-2</v>
      </c>
      <c r="I1793" s="33">
        <v>5.9787688555319997E-2</v>
      </c>
      <c r="J1793" s="33">
        <v>1.6560998297000001E-4</v>
      </c>
      <c r="K1793" s="33">
        <v>1.6560998297000001E-4</v>
      </c>
      <c r="L1793" s="33">
        <v>5.6592584565E-4</v>
      </c>
      <c r="M1793" s="33">
        <v>5.6592584565E-4</v>
      </c>
      <c r="N1793" s="33">
        <v>3.7864018588999997E-4</v>
      </c>
      <c r="O1793" s="33">
        <v>3.7864018588999997E-4</v>
      </c>
      <c r="P1793" s="33">
        <v>3.6230994414999999E-4</v>
      </c>
      <c r="Q1793" s="33">
        <v>3.6230994414999999E-4</v>
      </c>
      <c r="R1793" s="33"/>
      <c r="S1793" s="33"/>
      <c r="T1793" s="33"/>
      <c r="U1793" s="33"/>
      <c r="V1793" s="33"/>
      <c r="W1793" s="33"/>
      <c r="X1793" s="33"/>
      <c r="Y1793" s="33"/>
      <c r="Z1793" s="30" t="s">
        <v>8</v>
      </c>
      <c r="AB1793" s="18">
        <f t="shared" si="55"/>
        <v>-2.816955516222468</v>
      </c>
      <c r="AD1793" s="28">
        <f t="shared" si="56"/>
        <v>0</v>
      </c>
    </row>
    <row r="1794" spans="1:30">
      <c r="A1794" s="14">
        <v>45433</v>
      </c>
      <c r="B1794" s="33">
        <v>3.1835759059560001E-2</v>
      </c>
      <c r="C1794" s="33">
        <v>3.1835759059560001E-2</v>
      </c>
      <c r="D1794" s="33">
        <v>8.5310310988299994E-3</v>
      </c>
      <c r="E1794" s="33">
        <v>8.5310310988299994E-3</v>
      </c>
      <c r="F1794" s="33">
        <v>4.5572050945139997E-2</v>
      </c>
      <c r="G1794" s="33">
        <v>4.5572050945139997E-2</v>
      </c>
      <c r="H1794" s="33">
        <v>2.6712719316190001E-2</v>
      </c>
      <c r="I1794" s="33">
        <v>2.6712719316190001E-2</v>
      </c>
      <c r="J1794" s="33">
        <v>2.6221580637000001E-4</v>
      </c>
      <c r="K1794" s="33">
        <v>2.6221580637000001E-4</v>
      </c>
      <c r="L1794" s="33">
        <v>3.3112682460000002E-5</v>
      </c>
      <c r="M1794" s="33">
        <v>3.3112682460000002E-5</v>
      </c>
      <c r="N1794" s="33">
        <v>3.1553348825E-4</v>
      </c>
      <c r="O1794" s="33">
        <v>3.1553348825E-4</v>
      </c>
      <c r="P1794" s="33">
        <v>1.9206792219999999E-4</v>
      </c>
      <c r="Q1794" s="33">
        <v>1.9206792219999999E-4</v>
      </c>
      <c r="R1794" s="33"/>
      <c r="S1794" s="33"/>
      <c r="T1794" s="33"/>
      <c r="U1794" s="33"/>
      <c r="V1794" s="33">
        <v>6.5405584492000002E-3</v>
      </c>
      <c r="W1794" s="33">
        <v>6.5405584492000002E-3</v>
      </c>
      <c r="X1794" s="33">
        <v>1.5834690631500001E-3</v>
      </c>
      <c r="Y1794" s="33">
        <v>1.5834690631500001E-3</v>
      </c>
      <c r="Z1794" s="30" t="s">
        <v>8</v>
      </c>
      <c r="AB1794" s="18">
        <f t="shared" si="55"/>
        <v>-3.6226154481248098</v>
      </c>
      <c r="AD1794" s="28">
        <f t="shared" si="56"/>
        <v>0</v>
      </c>
    </row>
    <row r="1795" spans="1:30">
      <c r="A1795" s="14">
        <v>45434</v>
      </c>
      <c r="B1795" s="33">
        <v>1.6395388313999999E-3</v>
      </c>
      <c r="C1795" s="33">
        <v>1.6395388313999999E-3</v>
      </c>
      <c r="D1795" s="33">
        <v>3.6619616555139997E-2</v>
      </c>
      <c r="E1795" s="33">
        <v>3.6619616555139997E-2</v>
      </c>
      <c r="F1795" s="33">
        <v>3.234218254514E-2</v>
      </c>
      <c r="G1795" s="33">
        <v>3.234218254514E-2</v>
      </c>
      <c r="H1795" s="33">
        <v>2.1753874779350001E-2</v>
      </c>
      <c r="I1795" s="33">
        <v>2.1753874779350001E-2</v>
      </c>
      <c r="J1795" s="33">
        <v>1.3800831910000001E-5</v>
      </c>
      <c r="K1795" s="33">
        <v>1.3800831910000001E-5</v>
      </c>
      <c r="L1795" s="33">
        <v>5.4485413862999995E-4</v>
      </c>
      <c r="M1795" s="33">
        <v>5.4485413862999995E-4</v>
      </c>
      <c r="N1795" s="33">
        <v>2.8398013941999999E-4</v>
      </c>
      <c r="O1795" s="33">
        <v>2.8398013941999999E-4</v>
      </c>
      <c r="P1795" s="33">
        <v>2.7173245810999997E-4</v>
      </c>
      <c r="Q1795" s="33">
        <v>2.7173245810999997E-4</v>
      </c>
      <c r="R1795" s="33"/>
      <c r="S1795" s="33"/>
      <c r="T1795" s="33">
        <v>1.8061463159999999E-5</v>
      </c>
      <c r="U1795" s="33">
        <v>1.8061463159999999E-5</v>
      </c>
      <c r="V1795" s="33"/>
      <c r="W1795" s="33"/>
      <c r="X1795" s="33">
        <v>6.5477700800000001E-6</v>
      </c>
      <c r="Y1795" s="33">
        <v>6.5477700800000001E-6</v>
      </c>
      <c r="Z1795" s="30" t="s">
        <v>8</v>
      </c>
      <c r="AB1795" s="18">
        <f t="shared" si="55"/>
        <v>-3.8279633865396963</v>
      </c>
      <c r="AD1795" s="28">
        <f t="shared" si="56"/>
        <v>0</v>
      </c>
    </row>
    <row r="1796" spans="1:30">
      <c r="A1796" s="14">
        <v>45435</v>
      </c>
      <c r="B1796" s="33">
        <v>2.00144356701822</v>
      </c>
      <c r="C1796" s="33">
        <v>2.00144356701822</v>
      </c>
      <c r="D1796" s="33">
        <v>1.219449787627E-2</v>
      </c>
      <c r="E1796" s="33">
        <v>1.219449787627E-2</v>
      </c>
      <c r="F1796" s="33">
        <v>0.58265512415116005</v>
      </c>
      <c r="G1796" s="33">
        <v>0.58265512415116005</v>
      </c>
      <c r="H1796" s="33">
        <v>0.93679819499804995</v>
      </c>
      <c r="I1796" s="33">
        <v>0.93679819499804995</v>
      </c>
      <c r="J1796" s="33">
        <v>1.4140332379240001E-2</v>
      </c>
      <c r="K1796" s="33">
        <v>1.4140332379240001E-2</v>
      </c>
      <c r="L1796" s="33">
        <v>3.6122926319999998E-5</v>
      </c>
      <c r="M1796" s="33">
        <v>3.6122926319999998E-5</v>
      </c>
      <c r="N1796" s="33">
        <v>3.3536702179200002E-3</v>
      </c>
      <c r="O1796" s="33">
        <v>3.3536702179200002E-3</v>
      </c>
      <c r="P1796" s="33">
        <v>6.4157233785399996E-3</v>
      </c>
      <c r="Q1796" s="33">
        <v>6.4157233785399996E-3</v>
      </c>
      <c r="R1796" s="33"/>
      <c r="S1796" s="33"/>
      <c r="T1796" s="33"/>
      <c r="U1796" s="33"/>
      <c r="V1796" s="33">
        <v>6.8515843162E-4</v>
      </c>
      <c r="W1796" s="33">
        <v>6.8515843162E-4</v>
      </c>
      <c r="X1796" s="33">
        <v>1.6587684189999999E-4</v>
      </c>
      <c r="Y1796" s="33">
        <v>1.6587684189999999E-4</v>
      </c>
      <c r="Z1796" s="30" t="s">
        <v>8</v>
      </c>
      <c r="AB1796" s="18">
        <f t="shared" si="55"/>
        <v>-6.5287393474557059E-2</v>
      </c>
      <c r="AD1796" s="28">
        <f t="shared" si="56"/>
        <v>0</v>
      </c>
    </row>
    <row r="1797" spans="1:30">
      <c r="A1797" s="14">
        <v>45436</v>
      </c>
      <c r="B1797" s="33">
        <v>3.6710212891600002E-3</v>
      </c>
      <c r="C1797" s="33">
        <v>3.6710212891600002E-3</v>
      </c>
      <c r="D1797" s="33">
        <v>4.4410127664439997E-2</v>
      </c>
      <c r="E1797" s="33">
        <v>4.4410127664439997E-2</v>
      </c>
      <c r="F1797" s="33">
        <v>8.1132675070379995E-2</v>
      </c>
      <c r="G1797" s="33">
        <v>8.1132675070379995E-2</v>
      </c>
      <c r="H1797" s="33">
        <v>3.7193516616329997E-2</v>
      </c>
      <c r="I1797" s="33">
        <v>3.7193516616329997E-2</v>
      </c>
      <c r="J1797" s="33">
        <v>2.2081331059999999E-5</v>
      </c>
      <c r="K1797" s="33">
        <v>2.2081331059999999E-5</v>
      </c>
      <c r="L1797" s="33">
        <v>3.3112682457999998E-4</v>
      </c>
      <c r="M1797" s="33">
        <v>3.3112682457999998E-4</v>
      </c>
      <c r="N1797" s="33">
        <v>9.2676693118899992E-3</v>
      </c>
      <c r="O1797" s="33">
        <v>9.2676693118899992E-3</v>
      </c>
      <c r="P1797" s="33">
        <v>2.37247535719E-3</v>
      </c>
      <c r="Q1797" s="33">
        <v>2.37247535719E-3</v>
      </c>
      <c r="R1797" s="33"/>
      <c r="S1797" s="33"/>
      <c r="T1797" s="33"/>
      <c r="U1797" s="33"/>
      <c r="V1797" s="33">
        <v>1.6542970026599999E-3</v>
      </c>
      <c r="W1797" s="33">
        <v>1.6542970026599999E-3</v>
      </c>
      <c r="X1797" s="33">
        <v>4.0050526959000001E-4</v>
      </c>
      <c r="Y1797" s="33">
        <v>4.0050526959000001E-4</v>
      </c>
      <c r="Z1797" s="30" t="s">
        <v>8</v>
      </c>
      <c r="AB1797" s="18">
        <f t="shared" si="55"/>
        <v>-3.291620817399604</v>
      </c>
      <c r="AD1797" s="28">
        <f t="shared" si="56"/>
        <v>0</v>
      </c>
    </row>
    <row r="1798" spans="1:30">
      <c r="A1798" s="14">
        <v>45437</v>
      </c>
      <c r="B1798" s="33">
        <v>1.4242458535399999E-3</v>
      </c>
      <c r="C1798" s="33">
        <v>1.4242458535399999E-3</v>
      </c>
      <c r="D1798" s="33">
        <v>0.11176433402869999</v>
      </c>
      <c r="E1798" s="33">
        <v>0.11176433402869999</v>
      </c>
      <c r="F1798" s="33">
        <v>1.478049011366E-2</v>
      </c>
      <c r="G1798" s="33">
        <v>1.478049011366E-2</v>
      </c>
      <c r="H1798" s="33">
        <v>4.4659065796900002E-2</v>
      </c>
      <c r="I1798" s="33">
        <v>4.4659065796900002E-2</v>
      </c>
      <c r="J1798" s="33">
        <v>8.2804991499999994E-6</v>
      </c>
      <c r="K1798" s="33">
        <v>8.2804991499999994E-6</v>
      </c>
      <c r="L1798" s="33">
        <v>3.0704487370999999E-4</v>
      </c>
      <c r="M1798" s="33">
        <v>3.0704487370999999E-4</v>
      </c>
      <c r="N1798" s="33">
        <v>1.3072101655999999E-4</v>
      </c>
      <c r="O1798" s="33">
        <v>1.3072101655999999E-4</v>
      </c>
      <c r="P1798" s="33">
        <v>1.4623353168E-4</v>
      </c>
      <c r="Q1798" s="33">
        <v>1.4623353168E-4</v>
      </c>
      <c r="R1798" s="33"/>
      <c r="S1798" s="33"/>
      <c r="T1798" s="33">
        <v>4.8163901758000002E-4</v>
      </c>
      <c r="U1798" s="33">
        <v>4.8163901758000002E-4</v>
      </c>
      <c r="V1798" s="33">
        <v>1.0367528899000001E-4</v>
      </c>
      <c r="W1798" s="33">
        <v>1.0367528899000001E-4</v>
      </c>
      <c r="X1798" s="33">
        <v>1.9970698728999999E-4</v>
      </c>
      <c r="Y1798" s="33">
        <v>1.9970698728999999E-4</v>
      </c>
      <c r="Z1798" s="30" t="s">
        <v>8</v>
      </c>
      <c r="AB1798" s="18">
        <f t="shared" si="55"/>
        <v>-3.1086979509057953</v>
      </c>
      <c r="AD1798" s="28">
        <f t="shared" si="56"/>
        <v>0</v>
      </c>
    </row>
    <row r="1799" spans="1:30">
      <c r="A1799" s="14">
        <v>45438</v>
      </c>
      <c r="B1799" s="33">
        <v>1.60752090136E-2</v>
      </c>
      <c r="C1799" s="33">
        <v>1.60752090136E-2</v>
      </c>
      <c r="D1799" s="33">
        <v>4.8925493454220002E-2</v>
      </c>
      <c r="E1799" s="33">
        <v>4.8925493454220002E-2</v>
      </c>
      <c r="F1799" s="33">
        <v>1.9725350636589999E-2</v>
      </c>
      <c r="G1799" s="33">
        <v>1.9725350636589999E-2</v>
      </c>
      <c r="H1799" s="33">
        <v>2.88680269659E-2</v>
      </c>
      <c r="I1799" s="33">
        <v>2.88680269659E-2</v>
      </c>
      <c r="J1799" s="33">
        <v>1.3524815275999999E-4</v>
      </c>
      <c r="K1799" s="33">
        <v>1.3524815275999999E-4</v>
      </c>
      <c r="L1799" s="33">
        <v>6.0505901582999998E-4</v>
      </c>
      <c r="M1799" s="33">
        <v>6.0505901582999998E-4</v>
      </c>
      <c r="N1799" s="33">
        <v>2.6144203311999998E-4</v>
      </c>
      <c r="O1799" s="33">
        <v>2.6144203311999998E-4</v>
      </c>
      <c r="P1799" s="33">
        <v>3.3611886384999999E-4</v>
      </c>
      <c r="Q1799" s="33">
        <v>3.3611886384999999E-4</v>
      </c>
      <c r="R1799" s="33"/>
      <c r="S1799" s="33"/>
      <c r="T1799" s="33">
        <v>7.2847901408000005E-4</v>
      </c>
      <c r="U1799" s="33">
        <v>7.2847901408000005E-4</v>
      </c>
      <c r="V1799" s="33"/>
      <c r="W1799" s="33"/>
      <c r="X1799" s="33">
        <v>2.6409339303000001E-4</v>
      </c>
      <c r="Y1799" s="33">
        <v>2.6409339303000001E-4</v>
      </c>
      <c r="Z1799" s="30" t="s">
        <v>8</v>
      </c>
      <c r="AB1799" s="18">
        <f t="shared" si="55"/>
        <v>-3.5450206296621127</v>
      </c>
      <c r="AD1799" s="28">
        <f t="shared" si="56"/>
        <v>0</v>
      </c>
    </row>
    <row r="1800" spans="1:30">
      <c r="A1800" s="14">
        <v>45439</v>
      </c>
      <c r="B1800" s="33">
        <v>2.8346908751699998E-3</v>
      </c>
      <c r="C1800" s="33">
        <v>2.8346908751699998E-3</v>
      </c>
      <c r="D1800" s="33">
        <v>7.2546877022499996E-3</v>
      </c>
      <c r="E1800" s="33">
        <v>7.2546877022499996E-3</v>
      </c>
      <c r="F1800" s="33">
        <v>6.898463577293E-2</v>
      </c>
      <c r="G1800" s="33">
        <v>6.898463577293E-2</v>
      </c>
      <c r="H1800" s="33">
        <v>2.0451959829429999E-2</v>
      </c>
      <c r="I1800" s="33">
        <v>2.0451959829429999E-2</v>
      </c>
      <c r="J1800" s="33">
        <v>8.2804991499999994E-6</v>
      </c>
      <c r="K1800" s="33">
        <v>8.2804991499999994E-6</v>
      </c>
      <c r="L1800" s="33">
        <v>3.9133170180000002E-5</v>
      </c>
      <c r="M1800" s="33">
        <v>3.9133170180000002E-5</v>
      </c>
      <c r="N1800" s="33">
        <v>5.3640693002000004E-4</v>
      </c>
      <c r="O1800" s="33">
        <v>5.3640693002000004E-4</v>
      </c>
      <c r="P1800" s="33">
        <v>1.4732482669000001E-4</v>
      </c>
      <c r="Q1800" s="33">
        <v>1.4732482669000001E-4</v>
      </c>
      <c r="R1800" s="33">
        <v>1.408788921796E-2</v>
      </c>
      <c r="S1800" s="33">
        <v>1.408788921796E-2</v>
      </c>
      <c r="T1800" s="33"/>
      <c r="U1800" s="33"/>
      <c r="V1800" s="33">
        <v>8.9701663086999995E-4</v>
      </c>
      <c r="W1800" s="33">
        <v>8.9701663086999995E-4</v>
      </c>
      <c r="X1800" s="33">
        <v>5.7871374513399996E-3</v>
      </c>
      <c r="Y1800" s="33">
        <v>5.7871374513399996E-3</v>
      </c>
      <c r="Z1800" s="30" t="s">
        <v>8</v>
      </c>
      <c r="AB1800" s="18">
        <f t="shared" ref="AB1800:AB1834" si="57">IF(I1800&gt;0,LN(I1800),"")</f>
        <v>-3.8896765659052726</v>
      </c>
      <c r="AD1800" s="28">
        <f t="shared" si="56"/>
        <v>0</v>
      </c>
    </row>
    <row r="1801" spans="1:30">
      <c r="A1801" s="14">
        <v>45440</v>
      </c>
      <c r="B1801" s="33">
        <v>7.5562314896339994E-2</v>
      </c>
      <c r="C1801" s="33">
        <v>7.5562314896339994E-2</v>
      </c>
      <c r="D1801" s="33">
        <v>3.1785164916210001E-2</v>
      </c>
      <c r="E1801" s="33">
        <v>3.1785164916210001E-2</v>
      </c>
      <c r="F1801" s="33">
        <v>0.14769221060508</v>
      </c>
      <c r="G1801" s="33">
        <v>0.14769221060508</v>
      </c>
      <c r="H1801" s="33">
        <v>7.7154557384379999E-2</v>
      </c>
      <c r="I1801" s="33">
        <v>7.7154557384379999E-2</v>
      </c>
      <c r="J1801" s="33">
        <v>5.5203327657000003E-4</v>
      </c>
      <c r="K1801" s="33">
        <v>5.5203327657000003E-4</v>
      </c>
      <c r="L1801" s="33">
        <v>8.7297071940000006E-5</v>
      </c>
      <c r="M1801" s="33">
        <v>8.7297071940000006E-5</v>
      </c>
      <c r="N1801" s="33">
        <v>1.07732148129E-3</v>
      </c>
      <c r="O1801" s="33">
        <v>1.07732148129E-3</v>
      </c>
      <c r="P1801" s="33">
        <v>5.1072606585000002E-4</v>
      </c>
      <c r="Q1801" s="33">
        <v>5.1072606585000002E-4</v>
      </c>
      <c r="R1801" s="33"/>
      <c r="S1801" s="33"/>
      <c r="T1801" s="33"/>
      <c r="U1801" s="33"/>
      <c r="V1801" s="33">
        <v>1.6678198663999999E-4</v>
      </c>
      <c r="W1801" s="33">
        <v>1.6678198663999999E-4</v>
      </c>
      <c r="X1801" s="33">
        <v>4.0377915459999998E-5</v>
      </c>
      <c r="Y1801" s="33">
        <v>4.0377915459999998E-5</v>
      </c>
      <c r="Z1801" s="30" t="s">
        <v>8</v>
      </c>
      <c r="AB1801" s="18">
        <f t="shared" si="57"/>
        <v>-2.5619446301823126</v>
      </c>
      <c r="AD1801" s="28">
        <f t="shared" si="56"/>
        <v>0</v>
      </c>
    </row>
    <row r="1802" spans="1:30">
      <c r="A1802" s="14">
        <v>45441</v>
      </c>
      <c r="B1802" s="33">
        <v>4.0941547956509998E-2</v>
      </c>
      <c r="C1802" s="33">
        <v>4.0941547956509998E-2</v>
      </c>
      <c r="D1802" s="33">
        <v>4.4777377415339999E-2</v>
      </c>
      <c r="E1802" s="33">
        <v>4.4777377415339999E-2</v>
      </c>
      <c r="F1802" s="33">
        <v>4.6554712379959999E-2</v>
      </c>
      <c r="G1802" s="33">
        <v>4.6554712379959999E-2</v>
      </c>
      <c r="H1802" s="33">
        <v>4.3691087120809997E-2</v>
      </c>
      <c r="I1802" s="33">
        <v>4.3691087120809997E-2</v>
      </c>
      <c r="J1802" s="33">
        <v>3.8642329359999999E-4</v>
      </c>
      <c r="K1802" s="33">
        <v>3.8642329359999999E-4</v>
      </c>
      <c r="L1802" s="33">
        <v>4.0036243335999998E-4</v>
      </c>
      <c r="M1802" s="33">
        <v>4.0036243335999998E-4</v>
      </c>
      <c r="N1802" s="33">
        <v>2.9299538194000002E-4</v>
      </c>
      <c r="O1802" s="33">
        <v>2.9299538194000002E-4</v>
      </c>
      <c r="P1802" s="33">
        <v>3.6885771423000001E-4</v>
      </c>
      <c r="Q1802" s="33">
        <v>3.6885771423000001E-4</v>
      </c>
      <c r="R1802" s="33">
        <v>6.7955296345300004E-3</v>
      </c>
      <c r="S1802" s="33">
        <v>6.7955296345300004E-3</v>
      </c>
      <c r="T1802" s="33">
        <v>2.612289621582E-2</v>
      </c>
      <c r="U1802" s="33">
        <v>2.612289621582E-2</v>
      </c>
      <c r="V1802" s="33"/>
      <c r="W1802" s="33"/>
      <c r="X1802" s="33">
        <v>1.215702643935E-2</v>
      </c>
      <c r="Y1802" s="33">
        <v>1.215702643935E-2</v>
      </c>
      <c r="Z1802" s="30" t="s">
        <v>8</v>
      </c>
      <c r="AB1802" s="18">
        <f t="shared" si="57"/>
        <v>-3.130611153727993</v>
      </c>
      <c r="AD1802" s="28">
        <f t="shared" si="56"/>
        <v>0</v>
      </c>
    </row>
    <row r="1803" spans="1:30">
      <c r="A1803" s="14">
        <v>45442</v>
      </c>
      <c r="B1803" s="33">
        <v>0.26986974774839001</v>
      </c>
      <c r="C1803" s="33">
        <v>0.26986974774839001</v>
      </c>
      <c r="D1803" s="33">
        <v>6.962694047845E-2</v>
      </c>
      <c r="E1803" s="33">
        <v>6.962694047845E-2</v>
      </c>
      <c r="F1803" s="33">
        <v>0.74630431401893005</v>
      </c>
      <c r="G1803" s="33">
        <v>0.74630431401893005</v>
      </c>
      <c r="H1803" s="33">
        <v>0.31262109964342</v>
      </c>
      <c r="I1803" s="33">
        <v>0.31262109964342</v>
      </c>
      <c r="J1803" s="33">
        <v>3.1990328377000002E-3</v>
      </c>
      <c r="K1803" s="33">
        <v>3.1990328377000002E-3</v>
      </c>
      <c r="L1803" s="33">
        <v>5.8097706495000001E-4</v>
      </c>
      <c r="M1803" s="33">
        <v>5.8097706495000001E-4</v>
      </c>
      <c r="N1803" s="33">
        <v>2.183942500783E-2</v>
      </c>
      <c r="O1803" s="33">
        <v>2.183942500783E-2</v>
      </c>
      <c r="P1803" s="33">
        <v>6.7627551925199996E-3</v>
      </c>
      <c r="Q1803" s="33">
        <v>6.7627551925199996E-3</v>
      </c>
      <c r="R1803" s="33">
        <v>4.1126479104200003E-3</v>
      </c>
      <c r="S1803" s="33">
        <v>4.1126479104200003E-3</v>
      </c>
      <c r="T1803" s="33"/>
      <c r="U1803" s="33"/>
      <c r="V1803" s="33">
        <v>1.8481247169000001E-4</v>
      </c>
      <c r="W1803" s="33">
        <v>1.8481247169000001E-4</v>
      </c>
      <c r="X1803" s="33">
        <v>1.67077266415E-3</v>
      </c>
      <c r="Y1803" s="33">
        <v>1.67077266415E-3</v>
      </c>
      <c r="Z1803" s="30" t="s">
        <v>8</v>
      </c>
      <c r="AB1803" s="18">
        <f t="shared" si="57"/>
        <v>-1.1627633660127774</v>
      </c>
      <c r="AD1803" s="28">
        <f t="shared" si="56"/>
        <v>0</v>
      </c>
    </row>
    <row r="1804" spans="1:30">
      <c r="A1804" s="14">
        <v>45443</v>
      </c>
      <c r="B1804" s="33">
        <v>0.16334388636947</v>
      </c>
      <c r="C1804" s="33">
        <v>0.16334388636947</v>
      </c>
      <c r="D1804" s="33">
        <v>0.23711690884079001</v>
      </c>
      <c r="E1804" s="33">
        <v>0.23711690884079001</v>
      </c>
      <c r="F1804" s="33">
        <v>2.6946559896140001E-2</v>
      </c>
      <c r="G1804" s="33">
        <v>2.6946559896140001E-2</v>
      </c>
      <c r="H1804" s="33">
        <v>0.15706681726537999</v>
      </c>
      <c r="I1804" s="33">
        <v>0.15706681726537999</v>
      </c>
      <c r="J1804" s="33">
        <v>2.2550559347699999E-3</v>
      </c>
      <c r="K1804" s="33">
        <v>2.2550559347699999E-3</v>
      </c>
      <c r="L1804" s="33">
        <v>4.7170521283900002E-3</v>
      </c>
      <c r="M1804" s="33">
        <v>4.7170521283900002E-3</v>
      </c>
      <c r="N1804" s="33">
        <v>7.6629561429999998E-5</v>
      </c>
      <c r="O1804" s="33">
        <v>7.6629561429999998E-5</v>
      </c>
      <c r="P1804" s="33">
        <v>2.62019932503E-3</v>
      </c>
      <c r="Q1804" s="33">
        <v>2.62019932503E-3</v>
      </c>
      <c r="R1804" s="33">
        <v>2.0524597222720001E-2</v>
      </c>
      <c r="S1804" s="33">
        <v>2.0524597222720001E-2</v>
      </c>
      <c r="T1804" s="33">
        <v>7.8236237917599996E-3</v>
      </c>
      <c r="U1804" s="33">
        <v>7.8236237917599996E-3</v>
      </c>
      <c r="V1804" s="33">
        <v>1.1431327517E-2</v>
      </c>
      <c r="W1804" s="33">
        <v>1.1431327517E-2</v>
      </c>
      <c r="X1804" s="33">
        <v>1.3718669602249999E-2</v>
      </c>
      <c r="Y1804" s="33">
        <v>1.3718669602249999E-2</v>
      </c>
      <c r="Z1804" s="30" t="s">
        <v>8</v>
      </c>
      <c r="AB1804" s="18">
        <f t="shared" si="57"/>
        <v>-1.8510839764929985</v>
      </c>
      <c r="AD1804" s="28">
        <f t="shared" si="56"/>
        <v>0</v>
      </c>
    </row>
    <row r="1805" spans="1:30">
      <c r="A1805" s="14">
        <v>45444</v>
      </c>
      <c r="B1805" s="33">
        <v>1.2291020902740001E-2</v>
      </c>
      <c r="C1805" s="33">
        <v>1.2291020902740001E-2</v>
      </c>
      <c r="D1805" s="33">
        <v>1.9969957766280001E-2</v>
      </c>
      <c r="E1805" s="33">
        <v>1.9969957766280001E-2</v>
      </c>
      <c r="F1805" s="33">
        <v>1.7678890584260001E-2</v>
      </c>
      <c r="G1805" s="33">
        <v>1.7678890584260001E-2</v>
      </c>
      <c r="H1805" s="33">
        <v>1.6379246842749998E-2</v>
      </c>
      <c r="I1805" s="33">
        <v>1.6379246842749998E-2</v>
      </c>
      <c r="J1805" s="33">
        <v>5.5203327660000003E-5</v>
      </c>
      <c r="K1805" s="33">
        <v>5.5203327660000003E-5</v>
      </c>
      <c r="L1805" s="33">
        <v>1.5051219299000001E-4</v>
      </c>
      <c r="M1805" s="33">
        <v>1.5051219299000001E-4</v>
      </c>
      <c r="N1805" s="33">
        <v>2.4791916934000001E-4</v>
      </c>
      <c r="O1805" s="33">
        <v>2.4791916934000001E-4</v>
      </c>
      <c r="P1805" s="33">
        <v>1.3641187656000001E-4</v>
      </c>
      <c r="Q1805" s="33">
        <v>1.3641187656000001E-4</v>
      </c>
      <c r="R1805" s="33">
        <v>2.7742432313819999E-2</v>
      </c>
      <c r="S1805" s="33">
        <v>2.7742432313819999E-2</v>
      </c>
      <c r="T1805" s="33"/>
      <c r="U1805" s="33"/>
      <c r="V1805" s="33">
        <v>5.912196045464E-2</v>
      </c>
      <c r="W1805" s="33">
        <v>5.912196045464E-2</v>
      </c>
      <c r="X1805" s="33">
        <v>2.5282031554800001E-2</v>
      </c>
      <c r="Y1805" s="33">
        <v>2.5282031554800001E-2</v>
      </c>
      <c r="Z1805" s="30" t="s">
        <v>8</v>
      </c>
      <c r="AB1805" s="18">
        <f t="shared" si="57"/>
        <v>-4.1117401819104327</v>
      </c>
      <c r="AD1805" s="28">
        <f t="shared" si="56"/>
        <v>0</v>
      </c>
    </row>
    <row r="1806" spans="1:30">
      <c r="A1806" s="14">
        <v>45445</v>
      </c>
      <c r="B1806" s="33">
        <v>2.7077232215599999E-3</v>
      </c>
      <c r="C1806" s="33">
        <v>2.7077232215599999E-3</v>
      </c>
      <c r="D1806" s="33">
        <v>1.429263784659E-2</v>
      </c>
      <c r="E1806" s="33">
        <v>1.429263784659E-2</v>
      </c>
      <c r="F1806" s="33">
        <v>3.1805775615119998E-2</v>
      </c>
      <c r="G1806" s="33">
        <v>3.1805775615119998E-2</v>
      </c>
      <c r="H1806" s="33">
        <v>1.3952206734930001E-2</v>
      </c>
      <c r="I1806" s="33">
        <v>1.3952206734930001E-2</v>
      </c>
      <c r="J1806" s="33">
        <v>1.3800831910000001E-5</v>
      </c>
      <c r="K1806" s="33">
        <v>1.3800831910000001E-5</v>
      </c>
      <c r="L1806" s="33">
        <v>1.2643024211000001E-4</v>
      </c>
      <c r="M1806" s="33">
        <v>1.2643024211000001E-4</v>
      </c>
      <c r="N1806" s="33">
        <v>3.0201062446E-4</v>
      </c>
      <c r="O1806" s="33">
        <v>3.0201062446E-4</v>
      </c>
      <c r="P1806" s="33">
        <v>1.2440763142999999E-4</v>
      </c>
      <c r="Q1806" s="33">
        <v>1.2440763142999999E-4</v>
      </c>
      <c r="R1806" s="33"/>
      <c r="S1806" s="33"/>
      <c r="T1806" s="33">
        <v>3.2992272704000002E-3</v>
      </c>
      <c r="U1806" s="33">
        <v>3.2992272704000002E-3</v>
      </c>
      <c r="V1806" s="33">
        <v>9.4660046469999999E-5</v>
      </c>
      <c r="W1806" s="33">
        <v>9.4660046469999999E-5</v>
      </c>
      <c r="X1806" s="33">
        <v>1.2189765289700001E-3</v>
      </c>
      <c r="Y1806" s="33">
        <v>1.2189765289700001E-3</v>
      </c>
      <c r="Z1806" s="30" t="s">
        <v>8</v>
      </c>
      <c r="AB1806" s="18">
        <f t="shared" si="57"/>
        <v>-4.2721175943414336</v>
      </c>
      <c r="AD1806" s="28">
        <f t="shared" si="56"/>
        <v>0</v>
      </c>
    </row>
    <row r="1807" spans="1:30">
      <c r="A1807" s="14">
        <v>45446</v>
      </c>
      <c r="B1807" s="33">
        <v>1.29201180247145</v>
      </c>
      <c r="C1807" s="33">
        <v>1.29201180247145</v>
      </c>
      <c r="D1807" s="33">
        <v>2.9136150319540002E-2</v>
      </c>
      <c r="E1807" s="33">
        <v>2.9136150319540002E-2</v>
      </c>
      <c r="F1807" s="33">
        <v>1.1709402672568701</v>
      </c>
      <c r="G1807" s="33">
        <v>1.1709402672568701</v>
      </c>
      <c r="H1807" s="33">
        <v>0.80487372352587006</v>
      </c>
      <c r="I1807" s="33">
        <v>0.80487372352587006</v>
      </c>
      <c r="J1807" s="33">
        <v>1.35827787699E-2</v>
      </c>
      <c r="K1807" s="33">
        <v>1.35827787699E-2</v>
      </c>
      <c r="L1807" s="33">
        <v>2.1673755791000001E-4</v>
      </c>
      <c r="M1807" s="33">
        <v>2.1673755791000001E-4</v>
      </c>
      <c r="N1807" s="33">
        <v>1.249963375577E-2</v>
      </c>
      <c r="O1807" s="33">
        <v>1.249963375577E-2</v>
      </c>
      <c r="P1807" s="33">
        <v>8.4749970671399999E-3</v>
      </c>
      <c r="Q1807" s="33">
        <v>8.4749970671399999E-3</v>
      </c>
      <c r="R1807" s="33">
        <v>2.0538398054630001E-2</v>
      </c>
      <c r="S1807" s="33">
        <v>2.0538398054630001E-2</v>
      </c>
      <c r="T1807" s="33">
        <v>2.5042218670130002E-2</v>
      </c>
      <c r="U1807" s="33">
        <v>2.5042218670130002E-2</v>
      </c>
      <c r="V1807" s="33">
        <v>9.0152425209999996E-5</v>
      </c>
      <c r="W1807" s="33">
        <v>9.0152425209999996E-5</v>
      </c>
      <c r="X1807" s="33">
        <v>1.722063529739E-2</v>
      </c>
      <c r="Y1807" s="33">
        <v>1.722063529739E-2</v>
      </c>
      <c r="Z1807" s="30" t="s">
        <v>8</v>
      </c>
      <c r="AB1807" s="18">
        <f t="shared" si="57"/>
        <v>-0.21706987905345823</v>
      </c>
      <c r="AD1807" s="28">
        <f t="shared" si="56"/>
        <v>0</v>
      </c>
    </row>
    <row r="1808" spans="1:30">
      <c r="A1808" s="14">
        <v>45447</v>
      </c>
      <c r="B1808" s="33">
        <v>3.0977347314500001E-2</v>
      </c>
      <c r="C1808" s="33">
        <v>3.0977347314500001E-2</v>
      </c>
      <c r="D1808" s="33">
        <v>0.17910950966138001</v>
      </c>
      <c r="E1808" s="33">
        <v>9.3958741597660003E-2</v>
      </c>
      <c r="F1808" s="33">
        <v>0.84168557989421</v>
      </c>
      <c r="G1808" s="33">
        <v>0.64037521439374001</v>
      </c>
      <c r="H1808" s="33">
        <v>0.28095171838041</v>
      </c>
      <c r="I1808" s="33">
        <v>0.20134502110291999</v>
      </c>
      <c r="J1808" s="33">
        <v>2.6497597274999999E-4</v>
      </c>
      <c r="K1808" s="33">
        <v>2.6497597274999999E-4</v>
      </c>
      <c r="L1808" s="33">
        <v>1.4142125653600001E-2</v>
      </c>
      <c r="M1808" s="33">
        <v>1.9777302159199998E-3</v>
      </c>
      <c r="N1808" s="33">
        <v>3.0746484618870001E-2</v>
      </c>
      <c r="O1808" s="33">
        <v>1.9878609759500002E-3</v>
      </c>
      <c r="P1808" s="33">
        <v>1.267539157029E-2</v>
      </c>
      <c r="Q1808" s="33">
        <v>1.3030062449399999E-3</v>
      </c>
      <c r="R1808" s="33">
        <v>8.8325324249999997E-5</v>
      </c>
      <c r="S1808" s="33">
        <v>8.8325324249999997E-5</v>
      </c>
      <c r="T1808" s="33">
        <v>8.7297071940000006E-5</v>
      </c>
      <c r="U1808" s="33">
        <v>8.7297071940000006E-5</v>
      </c>
      <c r="V1808" s="33">
        <v>2.034740237056E-2</v>
      </c>
      <c r="W1808" s="33">
        <v>8.2759926345500005E-3</v>
      </c>
      <c r="X1808" s="33">
        <v>4.9926746822299998E-3</v>
      </c>
      <c r="Y1808" s="33">
        <v>2.0701866387300002E-3</v>
      </c>
      <c r="Z1808" s="30" t="s">
        <v>8</v>
      </c>
      <c r="AB1808" s="18">
        <f t="shared" si="57"/>
        <v>-1.6027353195646792</v>
      </c>
      <c r="AD1808" s="28">
        <f t="shared" si="56"/>
        <v>0</v>
      </c>
    </row>
    <row r="1809" spans="1:30">
      <c r="A1809" s="14">
        <v>45448</v>
      </c>
      <c r="B1809" s="33">
        <v>7.2537172540799999E-3</v>
      </c>
      <c r="C1809" s="33">
        <v>7.2537172540799999E-3</v>
      </c>
      <c r="D1809" s="33">
        <v>0.27901950336997</v>
      </c>
      <c r="E1809" s="33">
        <v>0.27901950336997</v>
      </c>
      <c r="F1809" s="33">
        <v>4.3264148859680003E-2</v>
      </c>
      <c r="G1809" s="33">
        <v>4.3264148859680003E-2</v>
      </c>
      <c r="H1809" s="33">
        <v>0.11449430753239</v>
      </c>
      <c r="I1809" s="33">
        <v>0.11449430753239</v>
      </c>
      <c r="J1809" s="33">
        <v>2.2081331059999999E-5</v>
      </c>
      <c r="K1809" s="33">
        <v>2.2081331059999999E-5</v>
      </c>
      <c r="L1809" s="33">
        <v>2.0800785071600002E-3</v>
      </c>
      <c r="M1809" s="33">
        <v>2.0800785071600002E-3</v>
      </c>
      <c r="N1809" s="33">
        <v>3.2590101714500001E-3</v>
      </c>
      <c r="O1809" s="33">
        <v>3.2590101714500001E-3</v>
      </c>
      <c r="P1809" s="33">
        <v>1.55182150779E-3</v>
      </c>
      <c r="Q1809" s="33">
        <v>1.55182150779E-3</v>
      </c>
      <c r="R1809" s="33"/>
      <c r="S1809" s="33"/>
      <c r="T1809" s="33">
        <v>1.5337192465959999E-2</v>
      </c>
      <c r="U1809" s="33">
        <v>1.5337192465959999E-2</v>
      </c>
      <c r="V1809" s="33">
        <v>4.5076212600000003E-6</v>
      </c>
      <c r="W1809" s="33">
        <v>4.5076212600000003E-6</v>
      </c>
      <c r="X1809" s="33">
        <v>5.5612393837499996E-3</v>
      </c>
      <c r="Y1809" s="33">
        <v>5.5612393837499996E-3</v>
      </c>
      <c r="Z1809" s="30" t="s">
        <v>8</v>
      </c>
      <c r="AB1809" s="18">
        <f t="shared" si="57"/>
        <v>-2.1672301730980408</v>
      </c>
      <c r="AD1809" s="28">
        <f t="shared" si="56"/>
        <v>0</v>
      </c>
    </row>
    <row r="1810" spans="1:30">
      <c r="A1810" s="14">
        <v>45449</v>
      </c>
      <c r="B1810" s="33">
        <v>3.0654407847710001E-2</v>
      </c>
      <c r="C1810" s="33">
        <v>3.0654407847710001E-2</v>
      </c>
      <c r="D1810" s="33">
        <v>8.9915984093899993E-3</v>
      </c>
      <c r="E1810" s="33">
        <v>8.9915984093899993E-3</v>
      </c>
      <c r="F1810" s="33">
        <v>0.24164906816199</v>
      </c>
      <c r="G1810" s="33">
        <v>0.24164906816199</v>
      </c>
      <c r="H1810" s="33">
        <v>7.3882854936880002E-2</v>
      </c>
      <c r="I1810" s="33">
        <v>7.3882854936880002E-2</v>
      </c>
      <c r="J1810" s="33">
        <v>1.131668217E-4</v>
      </c>
      <c r="K1810" s="33">
        <v>1.131668217E-4</v>
      </c>
      <c r="L1810" s="33">
        <v>1.0535853509E-4</v>
      </c>
      <c r="M1810" s="33">
        <v>1.0535853509E-4</v>
      </c>
      <c r="N1810" s="33">
        <v>1.13141293642E-3</v>
      </c>
      <c r="O1810" s="33">
        <v>1.13141293642E-3</v>
      </c>
      <c r="P1810" s="33">
        <v>3.5685346908999999E-4</v>
      </c>
      <c r="Q1810" s="33">
        <v>3.5685346908999999E-4</v>
      </c>
      <c r="R1810" s="33"/>
      <c r="S1810" s="33"/>
      <c r="T1810" s="33"/>
      <c r="U1810" s="33"/>
      <c r="V1810" s="33">
        <v>1.9833533547000001E-4</v>
      </c>
      <c r="W1810" s="33">
        <v>1.9833533547000001E-4</v>
      </c>
      <c r="X1810" s="33">
        <v>4.8016980549999997E-5</v>
      </c>
      <c r="Y1810" s="33">
        <v>4.8016980549999997E-5</v>
      </c>
      <c r="Z1810" s="30" t="s">
        <v>8</v>
      </c>
      <c r="AB1810" s="18">
        <f t="shared" si="57"/>
        <v>-2.6052744815054574</v>
      </c>
      <c r="AD1810" s="28">
        <f t="shared" si="56"/>
        <v>0</v>
      </c>
    </row>
    <row r="1811" spans="1:30">
      <c r="A1811" s="14">
        <v>45450</v>
      </c>
      <c r="B1811" s="33">
        <v>8.2280559872099993E-3</v>
      </c>
      <c r="C1811" s="33">
        <v>8.2280559872099993E-3</v>
      </c>
      <c r="D1811" s="33">
        <v>1.04304949744E-2</v>
      </c>
      <c r="E1811" s="33">
        <v>1.04304949744E-2</v>
      </c>
      <c r="F1811" s="33">
        <v>5.9455524427899998E-3</v>
      </c>
      <c r="G1811" s="33">
        <v>5.9455524427899998E-3</v>
      </c>
      <c r="H1811" s="33">
        <v>8.4739057721299992E-3</v>
      </c>
      <c r="I1811" s="33">
        <v>8.4739057721299992E-3</v>
      </c>
      <c r="J1811" s="33">
        <v>1.932116468E-4</v>
      </c>
      <c r="K1811" s="33">
        <v>1.932116468E-4</v>
      </c>
      <c r="L1811" s="33">
        <v>4.8163901759999998E-5</v>
      </c>
      <c r="M1811" s="33">
        <v>4.8163901759999998E-5</v>
      </c>
      <c r="N1811" s="33">
        <v>4.0568591350000003E-5</v>
      </c>
      <c r="O1811" s="33">
        <v>4.0568591350000003E-5</v>
      </c>
      <c r="P1811" s="33">
        <v>1.0367302619000001E-4</v>
      </c>
      <c r="Q1811" s="33">
        <v>1.0367302619000001E-4</v>
      </c>
      <c r="R1811" s="33"/>
      <c r="S1811" s="33"/>
      <c r="T1811" s="33"/>
      <c r="U1811" s="33"/>
      <c r="V1811" s="33">
        <v>1.6678198663999999E-4</v>
      </c>
      <c r="W1811" s="33">
        <v>1.6678198663999999E-4</v>
      </c>
      <c r="X1811" s="33">
        <v>4.0377915459999998E-5</v>
      </c>
      <c r="Y1811" s="33">
        <v>4.0377915459999998E-5</v>
      </c>
      <c r="Z1811" s="30" t="s">
        <v>8</v>
      </c>
      <c r="AB1811" s="18">
        <f t="shared" si="57"/>
        <v>-4.7707637464843895</v>
      </c>
      <c r="AD1811" s="28">
        <f t="shared" si="56"/>
        <v>0</v>
      </c>
    </row>
    <row r="1812" spans="1:30">
      <c r="A1812" s="14">
        <v>45451</v>
      </c>
      <c r="B1812" s="33">
        <v>0.19811370229396999</v>
      </c>
      <c r="C1812" s="33">
        <v>0.19811370229396999</v>
      </c>
      <c r="D1812" s="33">
        <v>3.9665983341310003E-2</v>
      </c>
      <c r="E1812" s="33">
        <v>3.9665983341310003E-2</v>
      </c>
      <c r="F1812" s="33">
        <v>6.9259600669830002E-2</v>
      </c>
      <c r="G1812" s="33">
        <v>6.9259600669830002E-2</v>
      </c>
      <c r="H1812" s="33">
        <v>0.10947653306487</v>
      </c>
      <c r="I1812" s="33">
        <v>0.10947653306487</v>
      </c>
      <c r="J1812" s="33">
        <v>5.1615111358999999E-4</v>
      </c>
      <c r="K1812" s="33">
        <v>5.1615111358999999E-4</v>
      </c>
      <c r="L1812" s="33">
        <v>3.672497509E-4</v>
      </c>
      <c r="M1812" s="33">
        <v>3.672497509E-4</v>
      </c>
      <c r="N1812" s="33">
        <v>1.00069191986E-3</v>
      </c>
      <c r="O1812" s="33">
        <v>1.00069191986E-3</v>
      </c>
      <c r="P1812" s="33">
        <v>5.7947765164E-4</v>
      </c>
      <c r="Q1812" s="33">
        <v>5.7947765164E-4</v>
      </c>
      <c r="R1812" s="33"/>
      <c r="S1812" s="33"/>
      <c r="T1812" s="33"/>
      <c r="U1812" s="33"/>
      <c r="V1812" s="33">
        <v>4.1019353471999999E-4</v>
      </c>
      <c r="W1812" s="33">
        <v>4.1019353471999999E-4</v>
      </c>
      <c r="X1812" s="33">
        <v>9.9307846140000002E-5</v>
      </c>
      <c r="Y1812" s="33">
        <v>9.9307846140000002E-5</v>
      </c>
      <c r="Z1812" s="30" t="s">
        <v>8</v>
      </c>
      <c r="AB1812" s="18">
        <f t="shared" si="57"/>
        <v>-2.212045062603095</v>
      </c>
      <c r="AD1812" s="28">
        <f t="shared" si="56"/>
        <v>0</v>
      </c>
    </row>
    <row r="1813" spans="1:30">
      <c r="A1813" s="14">
        <v>45452</v>
      </c>
      <c r="B1813" s="33">
        <v>3.0058211908999999E-3</v>
      </c>
      <c r="C1813" s="33">
        <v>3.0058211908999999E-3</v>
      </c>
      <c r="D1813" s="33">
        <v>1.5752606118620002E-2</v>
      </c>
      <c r="E1813" s="33">
        <v>1.5752606118620002E-2</v>
      </c>
      <c r="F1813" s="33">
        <v>2.58737460361E-3</v>
      </c>
      <c r="G1813" s="33">
        <v>2.58737460361E-3</v>
      </c>
      <c r="H1813" s="33">
        <v>7.5255704062600001E-3</v>
      </c>
      <c r="I1813" s="33">
        <v>7.5255704062600001E-3</v>
      </c>
      <c r="J1813" s="33">
        <v>8.2804991499999994E-6</v>
      </c>
      <c r="K1813" s="33">
        <v>8.2804991499999994E-6</v>
      </c>
      <c r="L1813" s="33">
        <v>1.0836877895000001E-4</v>
      </c>
      <c r="M1813" s="33">
        <v>1.0836877895000001E-4</v>
      </c>
      <c r="N1813" s="33">
        <v>2.7045727559999998E-5</v>
      </c>
      <c r="O1813" s="33">
        <v>2.7045727559999998E-5</v>
      </c>
      <c r="P1813" s="33">
        <v>4.9108275560000001E-5</v>
      </c>
      <c r="Q1813" s="33">
        <v>4.9108275560000001E-5</v>
      </c>
      <c r="R1813" s="33"/>
      <c r="S1813" s="33"/>
      <c r="T1813" s="33"/>
      <c r="U1813" s="33"/>
      <c r="V1813" s="33">
        <v>1.3522863782000001E-4</v>
      </c>
      <c r="W1813" s="33">
        <v>1.3522863782000001E-4</v>
      </c>
      <c r="X1813" s="33">
        <v>3.2738850380000003E-5</v>
      </c>
      <c r="Y1813" s="33">
        <v>3.2738850380000003E-5</v>
      </c>
      <c r="Z1813" s="30" t="s">
        <v>8</v>
      </c>
      <c r="AB1813" s="18">
        <f t="shared" si="57"/>
        <v>-4.8894486697236408</v>
      </c>
      <c r="AD1813" s="28">
        <f t="shared" si="56"/>
        <v>0</v>
      </c>
    </row>
    <row r="1814" spans="1:30">
      <c r="A1814" s="14">
        <v>45453</v>
      </c>
      <c r="B1814" s="33">
        <v>8.6945241058999998E-4</v>
      </c>
      <c r="C1814" s="33">
        <v>8.6945241058999998E-4</v>
      </c>
      <c r="D1814" s="33">
        <v>1.1213158377959999E-2</v>
      </c>
      <c r="E1814" s="33">
        <v>1.1213158377959999E-2</v>
      </c>
      <c r="F1814" s="33">
        <v>1.8918486430929998E-2</v>
      </c>
      <c r="G1814" s="33">
        <v>1.8918486430929998E-2</v>
      </c>
      <c r="H1814" s="33">
        <v>8.9889970180400004E-3</v>
      </c>
      <c r="I1814" s="33">
        <v>8.9889970180400004E-3</v>
      </c>
      <c r="J1814" s="33">
        <v>5.5203327700000004E-6</v>
      </c>
      <c r="K1814" s="33">
        <v>5.5203327700000004E-6</v>
      </c>
      <c r="L1814" s="33">
        <v>9.9338047380000005E-5</v>
      </c>
      <c r="M1814" s="33">
        <v>9.9338047380000005E-5</v>
      </c>
      <c r="N1814" s="33">
        <v>1.3973625908E-4</v>
      </c>
      <c r="O1814" s="33">
        <v>1.3973625908E-4</v>
      </c>
      <c r="P1814" s="33">
        <v>7.2025470830000004E-5</v>
      </c>
      <c r="Q1814" s="33">
        <v>7.2025470830000004E-5</v>
      </c>
      <c r="R1814" s="33"/>
      <c r="S1814" s="33"/>
      <c r="T1814" s="33">
        <v>6.4208501530699999E-3</v>
      </c>
      <c r="U1814" s="33">
        <v>6.4208501530699999E-3</v>
      </c>
      <c r="V1814" s="33">
        <v>2.9119233343800001E-3</v>
      </c>
      <c r="W1814" s="33">
        <v>2.9119233343800001E-3</v>
      </c>
      <c r="X1814" s="33">
        <v>3.0327088397600001E-3</v>
      </c>
      <c r="Y1814" s="33">
        <v>3.0327088397600001E-3</v>
      </c>
      <c r="Z1814" s="30" t="s">
        <v>8</v>
      </c>
      <c r="AB1814" s="18">
        <f t="shared" si="57"/>
        <v>-4.7117540031252716</v>
      </c>
      <c r="AD1814" s="28">
        <f t="shared" si="56"/>
        <v>0</v>
      </c>
    </row>
    <row r="1815" spans="1:30">
      <c r="A1815" s="14">
        <v>45454</v>
      </c>
      <c r="B1815" s="33">
        <v>1.501806528898E-2</v>
      </c>
      <c r="C1815" s="33">
        <v>1.501806528898E-2</v>
      </c>
      <c r="D1815" s="33">
        <v>4.0722578936120003E-2</v>
      </c>
      <c r="E1815" s="33">
        <v>4.0722578936120003E-2</v>
      </c>
      <c r="F1815" s="33">
        <v>0.44415846091779998</v>
      </c>
      <c r="G1815" s="33">
        <v>0.44415846091779998</v>
      </c>
      <c r="H1815" s="33">
        <v>0.12823152914985</v>
      </c>
      <c r="I1815" s="33">
        <v>0.12823152914985</v>
      </c>
      <c r="J1815" s="33">
        <v>9.3845657020000004E-5</v>
      </c>
      <c r="K1815" s="33">
        <v>9.3845657020000004E-5</v>
      </c>
      <c r="L1815" s="33">
        <v>1.9566585089000001E-4</v>
      </c>
      <c r="M1815" s="33">
        <v>1.9566585089000001E-4</v>
      </c>
      <c r="N1815" s="33">
        <v>3.1688577462299999E-3</v>
      </c>
      <c r="O1815" s="33">
        <v>3.1688577462299999E-3</v>
      </c>
      <c r="P1815" s="33">
        <v>8.7521860002999995E-4</v>
      </c>
      <c r="Q1815" s="33">
        <v>8.7521860002999995E-4</v>
      </c>
      <c r="R1815" s="33">
        <v>1.1567857310439999E-2</v>
      </c>
      <c r="S1815" s="33">
        <v>1.1567857310439999E-2</v>
      </c>
      <c r="T1815" s="33">
        <v>2.732097327204E-2</v>
      </c>
      <c r="U1815" s="33">
        <v>2.732097327204E-2</v>
      </c>
      <c r="V1815" s="33"/>
      <c r="W1815" s="33"/>
      <c r="X1815" s="33">
        <v>1.447821093096E-2</v>
      </c>
      <c r="Y1815" s="33">
        <v>1.447821093096E-2</v>
      </c>
      <c r="Z1815" s="30" t="s">
        <v>8</v>
      </c>
      <c r="AB1815" s="18">
        <f t="shared" si="57"/>
        <v>-2.0539178275268464</v>
      </c>
      <c r="AD1815" s="28">
        <f t="shared" si="56"/>
        <v>0</v>
      </c>
    </row>
    <row r="1816" spans="1:30">
      <c r="A1816" s="14">
        <v>45455</v>
      </c>
      <c r="B1816" s="33">
        <v>6.5984537547919997E-2</v>
      </c>
      <c r="C1816" s="33">
        <v>6.5984537547919997E-2</v>
      </c>
      <c r="D1816" s="33">
        <v>5.087914171927E-2</v>
      </c>
      <c r="E1816" s="33">
        <v>5.087914171927E-2</v>
      </c>
      <c r="F1816" s="33">
        <v>0.67145075536462995</v>
      </c>
      <c r="G1816" s="33">
        <v>0.67145075536462995</v>
      </c>
      <c r="H1816" s="33">
        <v>0.20709178063879</v>
      </c>
      <c r="I1816" s="33">
        <v>0.20709178063879</v>
      </c>
      <c r="J1816" s="33">
        <v>4.9959011529000005E-4</v>
      </c>
      <c r="K1816" s="33">
        <v>4.9959011529000005E-4</v>
      </c>
      <c r="L1816" s="33">
        <v>2.9801414213000003E-4</v>
      </c>
      <c r="M1816" s="33">
        <v>2.9801414213000003E-4</v>
      </c>
      <c r="N1816" s="33">
        <v>1.2842212971579999E-2</v>
      </c>
      <c r="O1816" s="33">
        <v>1.2842212971579999E-2</v>
      </c>
      <c r="P1816" s="33">
        <v>3.4146620941400002E-3</v>
      </c>
      <c r="Q1816" s="33">
        <v>3.4146620941400002E-3</v>
      </c>
      <c r="R1816" s="33"/>
      <c r="S1816" s="33"/>
      <c r="T1816" s="33"/>
      <c r="U1816" s="33"/>
      <c r="V1816" s="33">
        <v>2.2087344176999999E-4</v>
      </c>
      <c r="W1816" s="33">
        <v>2.2087344176999999E-4</v>
      </c>
      <c r="X1816" s="33">
        <v>5.3473455609999999E-5</v>
      </c>
      <c r="Y1816" s="33">
        <v>5.3473455609999999E-5</v>
      </c>
      <c r="Z1816" s="30" t="s">
        <v>8</v>
      </c>
      <c r="AB1816" s="18">
        <f t="shared" si="57"/>
        <v>-1.5745931992542772</v>
      </c>
      <c r="AD1816" s="28">
        <f t="shared" si="56"/>
        <v>0</v>
      </c>
    </row>
    <row r="1817" spans="1:30">
      <c r="A1817" s="14">
        <v>45456</v>
      </c>
      <c r="B1817" s="33">
        <v>0.31290902215585997</v>
      </c>
      <c r="C1817" s="33">
        <v>0.31290902215585997</v>
      </c>
      <c r="D1817" s="33">
        <v>5.6761158221429998E-2</v>
      </c>
      <c r="E1817" s="33">
        <v>5.6761158221429998E-2</v>
      </c>
      <c r="F1817" s="33">
        <v>0.24081515822878</v>
      </c>
      <c r="G1817" s="33">
        <v>0.24081515822878</v>
      </c>
      <c r="H1817" s="33">
        <v>0.20259455389223999</v>
      </c>
      <c r="I1817" s="33">
        <v>0.20259455389223999</v>
      </c>
      <c r="J1817" s="33">
        <v>1.5456931743799999E-3</v>
      </c>
      <c r="K1817" s="33">
        <v>1.5456931743799999E-3</v>
      </c>
      <c r="L1817" s="33">
        <v>5.7405350407399997E-3</v>
      </c>
      <c r="M1817" s="33">
        <v>5.7405350407399997E-3</v>
      </c>
      <c r="N1817" s="33">
        <v>5.7787704561499996E-3</v>
      </c>
      <c r="O1817" s="33">
        <v>5.7787704561499996E-3</v>
      </c>
      <c r="P1817" s="33">
        <v>4.0912650019000003E-3</v>
      </c>
      <c r="Q1817" s="33">
        <v>4.0912650019000003E-3</v>
      </c>
      <c r="R1817" s="33"/>
      <c r="S1817" s="33"/>
      <c r="T1817" s="33">
        <v>8.7297071940000006E-5</v>
      </c>
      <c r="U1817" s="33">
        <v>8.7297071940000006E-5</v>
      </c>
      <c r="V1817" s="33"/>
      <c r="W1817" s="33"/>
      <c r="X1817" s="33">
        <v>3.1647555360000002E-5</v>
      </c>
      <c r="Y1817" s="33">
        <v>3.1647555360000002E-5</v>
      </c>
      <c r="Z1817" s="30" t="s">
        <v>8</v>
      </c>
      <c r="AB1817" s="18">
        <f t="shared" si="57"/>
        <v>-1.5965485686135559</v>
      </c>
      <c r="AD1817" s="28">
        <f t="shared" si="56"/>
        <v>0</v>
      </c>
    </row>
    <row r="1818" spans="1:30">
      <c r="A1818" s="14">
        <v>45457</v>
      </c>
      <c r="B1818" s="33">
        <v>0.19609878083450999</v>
      </c>
      <c r="C1818" s="33">
        <v>0.19609878083450999</v>
      </c>
      <c r="D1818" s="33">
        <v>0.44827648487804</v>
      </c>
      <c r="E1818" s="33">
        <v>6.5809951264149999E-2</v>
      </c>
      <c r="F1818" s="33">
        <v>0.54821689771981996</v>
      </c>
      <c r="G1818" s="33">
        <v>0.54821689771981996</v>
      </c>
      <c r="H1818" s="33">
        <v>0.37276782425784999</v>
      </c>
      <c r="I1818" s="33">
        <v>0.23411333644352</v>
      </c>
      <c r="J1818" s="33">
        <v>1.23379437312E-3</v>
      </c>
      <c r="K1818" s="33">
        <v>1.23379437312E-3</v>
      </c>
      <c r="L1818" s="33">
        <v>1.46147339396E-2</v>
      </c>
      <c r="M1818" s="33">
        <v>4.9367999302000001E-4</v>
      </c>
      <c r="N1818" s="33">
        <v>5.5443741505999998E-3</v>
      </c>
      <c r="O1818" s="33">
        <v>5.5443741505999998E-3</v>
      </c>
      <c r="P1818" s="33">
        <v>7.1283390217100001E-3</v>
      </c>
      <c r="Q1818" s="33">
        <v>2.0090741180299999E-3</v>
      </c>
      <c r="R1818" s="33">
        <v>6.2462565243399997E-3</v>
      </c>
      <c r="S1818" s="33">
        <v>6.2462565243399997E-3</v>
      </c>
      <c r="T1818" s="33">
        <v>3.0102438599999999E-5</v>
      </c>
      <c r="U1818" s="33">
        <v>3.0102438599999999E-5</v>
      </c>
      <c r="V1818" s="33">
        <v>7.3474226549000003E-4</v>
      </c>
      <c r="W1818" s="33">
        <v>7.3474226549000003E-4</v>
      </c>
      <c r="X1818" s="33">
        <v>2.65839465047E-3</v>
      </c>
      <c r="Y1818" s="33">
        <v>2.65839465047E-3</v>
      </c>
      <c r="Z1818" s="30" t="s">
        <v>8</v>
      </c>
      <c r="AB1818" s="18">
        <f t="shared" si="57"/>
        <v>-1.4519499371052955</v>
      </c>
      <c r="AD1818" s="28">
        <f t="shared" si="56"/>
        <v>0</v>
      </c>
    </row>
    <row r="1819" spans="1:30">
      <c r="A1819" s="14">
        <v>45458</v>
      </c>
      <c r="B1819" s="33">
        <v>1.7692666513899999E-3</v>
      </c>
      <c r="C1819" s="33">
        <v>1.7692666513899999E-3</v>
      </c>
      <c r="D1819" s="33">
        <v>6.8693764881899997E-3</v>
      </c>
      <c r="E1819" s="33">
        <v>6.8693764881899997E-3</v>
      </c>
      <c r="F1819" s="33">
        <v>7.6043570667100003E-3</v>
      </c>
      <c r="G1819" s="33">
        <v>7.6043570667100003E-3</v>
      </c>
      <c r="H1819" s="33">
        <v>5.0308700076699998E-3</v>
      </c>
      <c r="I1819" s="33">
        <v>5.0308700076699998E-3</v>
      </c>
      <c r="J1819" s="33">
        <v>1.3800831910000001E-5</v>
      </c>
      <c r="K1819" s="33">
        <v>1.3800831910000001E-5</v>
      </c>
      <c r="L1819" s="33">
        <v>3.6122926319999998E-5</v>
      </c>
      <c r="M1819" s="33">
        <v>3.6122926319999998E-5</v>
      </c>
      <c r="N1819" s="33">
        <v>4.9583833870000003E-5</v>
      </c>
      <c r="O1819" s="33">
        <v>4.9583833870000003E-5</v>
      </c>
      <c r="P1819" s="33">
        <v>3.0556260349999999E-5</v>
      </c>
      <c r="Q1819" s="33">
        <v>3.0556260349999999E-5</v>
      </c>
      <c r="R1819" s="33"/>
      <c r="S1819" s="33"/>
      <c r="T1819" s="33"/>
      <c r="U1819" s="33"/>
      <c r="V1819" s="33"/>
      <c r="W1819" s="33"/>
      <c r="X1819" s="33"/>
      <c r="Y1819" s="33"/>
      <c r="Z1819" s="30" t="s">
        <v>8</v>
      </c>
      <c r="AB1819" s="18">
        <f t="shared" si="57"/>
        <v>-5.2921623460755036</v>
      </c>
      <c r="AD1819" s="28">
        <f t="shared" si="56"/>
        <v>0</v>
      </c>
    </row>
    <row r="1820" spans="1:30">
      <c r="A1820" s="14">
        <v>45459</v>
      </c>
      <c r="B1820" s="33">
        <v>4.6177583584699998E-3</v>
      </c>
      <c r="C1820" s="33">
        <v>4.6177583584699998E-3</v>
      </c>
      <c r="D1820" s="33">
        <v>1.649011586429E-2</v>
      </c>
      <c r="E1820" s="33">
        <v>1.649011586429E-2</v>
      </c>
      <c r="F1820" s="33">
        <v>0.38395467136060002</v>
      </c>
      <c r="G1820" s="33">
        <v>0.38395467136060002</v>
      </c>
      <c r="H1820" s="33">
        <v>0.10075926850495</v>
      </c>
      <c r="I1820" s="33">
        <v>0.10075926850495</v>
      </c>
      <c r="J1820" s="33">
        <v>1.932116468E-5</v>
      </c>
      <c r="K1820" s="33">
        <v>1.932116468E-5</v>
      </c>
      <c r="L1820" s="33">
        <v>1.3847121755E-4</v>
      </c>
      <c r="M1820" s="33">
        <v>1.3847121755E-4</v>
      </c>
      <c r="N1820" s="33">
        <v>3.7638637526399999E-3</v>
      </c>
      <c r="O1820" s="33">
        <v>3.7638637526399999E-3</v>
      </c>
      <c r="P1820" s="33">
        <v>9.6906997110999995E-4</v>
      </c>
      <c r="Q1820" s="33">
        <v>9.6906997110999995E-4</v>
      </c>
      <c r="R1820" s="33">
        <v>8.2059746561500002E-3</v>
      </c>
      <c r="S1820" s="33">
        <v>8.2059746561500002E-3</v>
      </c>
      <c r="T1820" s="33"/>
      <c r="U1820" s="33"/>
      <c r="V1820" s="33">
        <v>3.22745682262E-3</v>
      </c>
      <c r="W1820" s="33">
        <v>3.22745682262E-3</v>
      </c>
      <c r="X1820" s="33">
        <v>4.0257873011500002E-3</v>
      </c>
      <c r="Y1820" s="33">
        <v>4.0257873011500002E-3</v>
      </c>
      <c r="Z1820" s="30" t="s">
        <v>8</v>
      </c>
      <c r="AB1820" s="18">
        <f t="shared" si="57"/>
        <v>-2.295021087300281</v>
      </c>
      <c r="AD1820" s="28">
        <f t="shared" si="56"/>
        <v>0</v>
      </c>
    </row>
    <row r="1821" spans="1:30">
      <c r="A1821" s="14">
        <v>45460</v>
      </c>
      <c r="B1821" s="33">
        <v>1.138844649555E-2</v>
      </c>
      <c r="C1821" s="33">
        <v>1.138844649555E-2</v>
      </c>
      <c r="D1821" s="33">
        <v>5.5274097754660002E-2</v>
      </c>
      <c r="E1821" s="33">
        <v>5.5274097754660002E-2</v>
      </c>
      <c r="F1821" s="33">
        <v>1.3924042074140001E-2</v>
      </c>
      <c r="G1821" s="33">
        <v>1.3924042074140001E-2</v>
      </c>
      <c r="H1821" s="33">
        <v>2.7912052534940002E-2</v>
      </c>
      <c r="I1821" s="33">
        <v>2.7912052534940002E-2</v>
      </c>
      <c r="J1821" s="33">
        <v>1.9045148041999999E-4</v>
      </c>
      <c r="K1821" s="33">
        <v>1.9045148041999999E-4</v>
      </c>
      <c r="L1821" s="33">
        <v>2.7393219125E-4</v>
      </c>
      <c r="M1821" s="33">
        <v>2.7393219125E-4</v>
      </c>
      <c r="N1821" s="33">
        <v>5.8599076389999997E-5</v>
      </c>
      <c r="O1821" s="33">
        <v>5.8599076389999997E-5</v>
      </c>
      <c r="P1821" s="33">
        <v>1.8879403716000001E-4</v>
      </c>
      <c r="Q1821" s="33">
        <v>1.8879403716000001E-4</v>
      </c>
      <c r="R1821" s="33"/>
      <c r="S1821" s="33"/>
      <c r="T1821" s="33">
        <v>1.12282095973E-3</v>
      </c>
      <c r="U1821" s="33">
        <v>1.12282095973E-3</v>
      </c>
      <c r="V1821" s="33">
        <v>9.6733552253500006E-3</v>
      </c>
      <c r="W1821" s="33">
        <v>9.6733552253500006E-3</v>
      </c>
      <c r="X1821" s="33">
        <v>2.7489721365100001E-3</v>
      </c>
      <c r="Y1821" s="33">
        <v>2.7489721365100001E-3</v>
      </c>
      <c r="Z1821" s="30" t="s">
        <v>8</v>
      </c>
      <c r="AB1821" s="18">
        <f t="shared" si="57"/>
        <v>-3.5786966929362078</v>
      </c>
      <c r="AD1821" s="28">
        <f t="shared" ref="AD1821:AD1834" si="58">A1821-1-A1820</f>
        <v>0</v>
      </c>
    </row>
    <row r="1822" spans="1:30">
      <c r="A1822" s="14">
        <v>45461</v>
      </c>
      <c r="B1822" s="33">
        <v>1.2768529686970001E-2</v>
      </c>
      <c r="C1822" s="33">
        <v>1.2768529686970001E-2</v>
      </c>
      <c r="D1822" s="33">
        <v>1.129142471832E-2</v>
      </c>
      <c r="E1822" s="33">
        <v>1.129142471832E-2</v>
      </c>
      <c r="F1822" s="33">
        <v>0.11126612319779999</v>
      </c>
      <c r="G1822" s="33">
        <v>0.11126612319779999</v>
      </c>
      <c r="H1822" s="33">
        <v>3.6079304408559998E-2</v>
      </c>
      <c r="I1822" s="33">
        <v>3.6079304408559998E-2</v>
      </c>
      <c r="J1822" s="33">
        <v>1.1592698808E-4</v>
      </c>
      <c r="K1822" s="33">
        <v>1.1592698808E-4</v>
      </c>
      <c r="L1822" s="33">
        <v>1.4148146140999999E-4</v>
      </c>
      <c r="M1822" s="33">
        <v>1.4148146140999999E-4</v>
      </c>
      <c r="N1822" s="33">
        <v>1.00069191986E-3</v>
      </c>
      <c r="O1822" s="33">
        <v>1.00069191986E-3</v>
      </c>
      <c r="P1822" s="33">
        <v>3.3939274889000003E-4</v>
      </c>
      <c r="Q1822" s="33">
        <v>3.3939274889000003E-4</v>
      </c>
      <c r="R1822" s="33"/>
      <c r="S1822" s="33"/>
      <c r="T1822" s="33"/>
      <c r="U1822" s="33"/>
      <c r="V1822" s="33"/>
      <c r="W1822" s="33"/>
      <c r="X1822" s="33"/>
      <c r="Y1822" s="33"/>
      <c r="Z1822" s="30" t="s">
        <v>8</v>
      </c>
      <c r="AB1822" s="18">
        <f t="shared" si="57"/>
        <v>-3.3220358631154663</v>
      </c>
      <c r="AD1822" s="28">
        <f t="shared" si="58"/>
        <v>0</v>
      </c>
    </row>
    <row r="1823" spans="1:30">
      <c r="A1823" s="14">
        <v>45462</v>
      </c>
      <c r="B1823" s="33">
        <v>8.5592759531499998E-3</v>
      </c>
      <c r="C1823" s="33">
        <v>8.5592759531499998E-3</v>
      </c>
      <c r="D1823" s="33">
        <v>1.9151171436400001E-2</v>
      </c>
      <c r="E1823" s="33">
        <v>1.9151171436400001E-2</v>
      </c>
      <c r="F1823" s="33">
        <v>7.3194754030380005E-2</v>
      </c>
      <c r="G1823" s="33">
        <v>7.3194754030380005E-2</v>
      </c>
      <c r="H1823" s="33">
        <v>2.8047373116489999E-2</v>
      </c>
      <c r="I1823" s="33">
        <v>2.8047373116489999E-2</v>
      </c>
      <c r="J1823" s="33">
        <v>4.1402495740000002E-5</v>
      </c>
      <c r="K1823" s="33">
        <v>4.1402495740000002E-5</v>
      </c>
      <c r="L1823" s="33">
        <v>2.8597316668999999E-4</v>
      </c>
      <c r="M1823" s="33">
        <v>2.8597316668999999E-4</v>
      </c>
      <c r="N1823" s="33">
        <v>8.2489469069999997E-4</v>
      </c>
      <c r="O1823" s="33">
        <v>8.2489469069999997E-4</v>
      </c>
      <c r="P1823" s="33">
        <v>3.1974943866999999E-4</v>
      </c>
      <c r="Q1823" s="33">
        <v>3.1974943866999999E-4</v>
      </c>
      <c r="R1823" s="33">
        <v>2.2716169330699999E-3</v>
      </c>
      <c r="S1823" s="33">
        <v>2.2716169330699999E-3</v>
      </c>
      <c r="T1823" s="33">
        <v>3.2600941002200001E-3</v>
      </c>
      <c r="U1823" s="33">
        <v>3.2600941002200001E-3</v>
      </c>
      <c r="V1823" s="33">
        <v>1.262133953E-4</v>
      </c>
      <c r="W1823" s="33">
        <v>1.262133953E-4</v>
      </c>
      <c r="X1823" s="33">
        <v>2.11056455419E-3</v>
      </c>
      <c r="Y1823" s="33">
        <v>2.11056455419E-3</v>
      </c>
      <c r="Z1823" s="30" t="s">
        <v>8</v>
      </c>
      <c r="AB1823" s="18">
        <f t="shared" si="57"/>
        <v>-3.5738603014348773</v>
      </c>
      <c r="AD1823" s="28">
        <f t="shared" si="58"/>
        <v>0</v>
      </c>
    </row>
    <row r="1824" spans="1:30">
      <c r="A1824" s="14">
        <v>45463</v>
      </c>
      <c r="B1824" s="33">
        <v>2.4648285798700002E-3</v>
      </c>
      <c r="C1824" s="33">
        <v>2.4648285798700002E-3</v>
      </c>
      <c r="D1824" s="33">
        <v>0.60508309778174996</v>
      </c>
      <c r="E1824" s="33">
        <v>0.60508309778174996</v>
      </c>
      <c r="F1824" s="33">
        <v>1.0872382480679999E-2</v>
      </c>
      <c r="G1824" s="33">
        <v>1.0872382480679999E-2</v>
      </c>
      <c r="H1824" s="33">
        <v>0.22296575789074</v>
      </c>
      <c r="I1824" s="33">
        <v>0.22296575789074</v>
      </c>
      <c r="J1824" s="33">
        <v>2.7601663830000002E-5</v>
      </c>
      <c r="K1824" s="33">
        <v>2.7601663830000002E-5</v>
      </c>
      <c r="L1824" s="33">
        <v>1.8546112420569999E-2</v>
      </c>
      <c r="M1824" s="33">
        <v>1.8546112420569999E-2</v>
      </c>
      <c r="N1824" s="33">
        <v>1.1719815277999999E-4</v>
      </c>
      <c r="O1824" s="33">
        <v>1.1719815277999999E-4</v>
      </c>
      <c r="P1824" s="33">
        <v>6.7627551925199996E-3</v>
      </c>
      <c r="Q1824" s="33">
        <v>6.7627551925199996E-3</v>
      </c>
      <c r="R1824" s="33"/>
      <c r="S1824" s="33"/>
      <c r="T1824" s="33">
        <v>7.8266340360000003E-5</v>
      </c>
      <c r="U1824" s="33">
        <v>7.8266340360000003E-5</v>
      </c>
      <c r="V1824" s="33">
        <v>6.7569242697100001E-3</v>
      </c>
      <c r="W1824" s="33">
        <v>6.7569242697100001E-3</v>
      </c>
      <c r="X1824" s="33">
        <v>1.6642248940800001E-3</v>
      </c>
      <c r="Y1824" s="33">
        <v>1.6642248940800001E-3</v>
      </c>
      <c r="Z1824" s="30" t="s">
        <v>8</v>
      </c>
      <c r="AB1824" s="18">
        <f t="shared" si="57"/>
        <v>-1.5007370713718047</v>
      </c>
      <c r="AD1824" s="28">
        <f t="shared" si="58"/>
        <v>0</v>
      </c>
    </row>
    <row r="1825" spans="1:30">
      <c r="A1825" s="14">
        <v>45464</v>
      </c>
      <c r="B1825" s="33">
        <v>5.5484864627639997E-2</v>
      </c>
      <c r="C1825" s="33">
        <v>5.5484864627639997E-2</v>
      </c>
      <c r="D1825" s="33">
        <v>7.2938208724300001E-3</v>
      </c>
      <c r="E1825" s="33">
        <v>7.2938208724300001E-3</v>
      </c>
      <c r="F1825" s="33">
        <v>1.16258313743963</v>
      </c>
      <c r="G1825" s="33">
        <v>0.82722963851131004</v>
      </c>
      <c r="H1825" s="33">
        <v>0.30604277330801999</v>
      </c>
      <c r="I1825" s="33">
        <v>0.22485369826238999</v>
      </c>
      <c r="J1825" s="33">
        <v>8.3909058038000005E-4</v>
      </c>
      <c r="K1825" s="33">
        <v>8.3909058038000005E-4</v>
      </c>
      <c r="L1825" s="33">
        <v>2.7092194739999999E-5</v>
      </c>
      <c r="M1825" s="33">
        <v>2.7092194739999999E-5</v>
      </c>
      <c r="N1825" s="33">
        <v>2.0401493825689999E-2</v>
      </c>
      <c r="O1825" s="33">
        <v>5.5128208017700001E-3</v>
      </c>
      <c r="P1825" s="33">
        <v>5.2807765655299996E-3</v>
      </c>
      <c r="Q1825" s="33">
        <v>1.6762291392100001E-3</v>
      </c>
      <c r="R1825" s="33">
        <v>9.0036627407899996E-3</v>
      </c>
      <c r="S1825" s="33">
        <v>9.0036627407899996E-3</v>
      </c>
      <c r="T1825" s="33"/>
      <c r="U1825" s="33"/>
      <c r="V1825" s="33">
        <v>5.6164960907700004E-3</v>
      </c>
      <c r="W1825" s="33">
        <v>5.6164960907700004E-3</v>
      </c>
      <c r="X1825" s="33">
        <v>4.9195579163900001E-3</v>
      </c>
      <c r="Y1825" s="33">
        <v>4.9195579163900001E-3</v>
      </c>
      <c r="Z1825" s="30" t="s">
        <v>8</v>
      </c>
      <c r="AB1825" s="18">
        <f t="shared" si="57"/>
        <v>-1.4923053182138246</v>
      </c>
      <c r="AD1825" s="28">
        <f t="shared" si="58"/>
        <v>0</v>
      </c>
    </row>
    <row r="1826" spans="1:30">
      <c r="A1826" s="14">
        <v>45465</v>
      </c>
      <c r="B1826" s="33">
        <v>4.5813241622210003E-2</v>
      </c>
      <c r="C1826" s="33">
        <v>4.5813241622210003E-2</v>
      </c>
      <c r="D1826" s="33">
        <v>2.2390193829599999E-2</v>
      </c>
      <c r="E1826" s="33">
        <v>2.2390193829599999E-2</v>
      </c>
      <c r="F1826" s="33">
        <v>1.1706292413899999E-2</v>
      </c>
      <c r="G1826" s="33">
        <v>1.1706292413899999E-2</v>
      </c>
      <c r="H1826" s="33">
        <v>2.906446006815E-2</v>
      </c>
      <c r="I1826" s="33">
        <v>2.906446006815E-2</v>
      </c>
      <c r="J1826" s="33">
        <v>4.3334612210000001E-4</v>
      </c>
      <c r="K1826" s="33">
        <v>4.3334612210000001E-4</v>
      </c>
      <c r="L1826" s="33">
        <v>2.3780926492999999E-4</v>
      </c>
      <c r="M1826" s="33">
        <v>2.3780926492999999E-4</v>
      </c>
      <c r="N1826" s="33">
        <v>7.6629561429999998E-5</v>
      </c>
      <c r="O1826" s="33">
        <v>7.6629561429999998E-5</v>
      </c>
      <c r="P1826" s="33">
        <v>2.7609763815999999E-4</v>
      </c>
      <c r="Q1826" s="33">
        <v>2.7609763815999999E-4</v>
      </c>
      <c r="R1826" s="33"/>
      <c r="S1826" s="33"/>
      <c r="T1826" s="33"/>
      <c r="U1826" s="33"/>
      <c r="V1826" s="33">
        <v>1.9698304909E-3</v>
      </c>
      <c r="W1826" s="33">
        <v>1.9698304909E-3</v>
      </c>
      <c r="X1826" s="33">
        <v>4.7689592046999999E-4</v>
      </c>
      <c r="Y1826" s="33">
        <v>4.7689592046999999E-4</v>
      </c>
      <c r="Z1826" s="30" t="s">
        <v>8</v>
      </c>
      <c r="AB1826" s="18">
        <f t="shared" si="57"/>
        <v>-3.5382391547035912</v>
      </c>
      <c r="AD1826" s="28">
        <f t="shared" si="58"/>
        <v>0</v>
      </c>
    </row>
    <row r="1827" spans="1:30">
      <c r="A1827" s="14">
        <v>45466</v>
      </c>
      <c r="B1827" s="33">
        <v>1.4109970549020001E-2</v>
      </c>
      <c r="C1827" s="33">
        <v>1.4109970549020001E-2</v>
      </c>
      <c r="D1827" s="33">
        <v>2.1122429628024202</v>
      </c>
      <c r="E1827" s="33">
        <v>2.1122429628024202</v>
      </c>
      <c r="F1827" s="33">
        <v>9.5696799363500003E-3</v>
      </c>
      <c r="G1827" s="33">
        <v>9.5696799363500003E-3</v>
      </c>
      <c r="H1827" s="33">
        <v>0.77364086026786005</v>
      </c>
      <c r="I1827" s="33">
        <v>0.77364086026786005</v>
      </c>
      <c r="J1827" s="33">
        <v>9.9365989779999993E-5</v>
      </c>
      <c r="K1827" s="33">
        <v>9.9365989779999993E-5</v>
      </c>
      <c r="L1827" s="33">
        <v>2.1860390910269999E-2</v>
      </c>
      <c r="M1827" s="33">
        <v>2.1860390910269999E-2</v>
      </c>
      <c r="N1827" s="33">
        <v>1.8481247169000001E-4</v>
      </c>
      <c r="O1827" s="33">
        <v>1.8481247169000001E-4</v>
      </c>
      <c r="P1827" s="33">
        <v>8.0090140968000004E-3</v>
      </c>
      <c r="Q1827" s="33">
        <v>8.0090140968000004E-3</v>
      </c>
      <c r="R1827" s="33"/>
      <c r="S1827" s="33"/>
      <c r="T1827" s="33">
        <v>4.8163901758000002E-4</v>
      </c>
      <c r="U1827" s="33">
        <v>4.8163901758000002E-4</v>
      </c>
      <c r="V1827" s="33">
        <v>6.3106697650000001E-5</v>
      </c>
      <c r="W1827" s="33">
        <v>6.3106697650000001E-5</v>
      </c>
      <c r="X1827" s="33">
        <v>1.8988533217999999E-4</v>
      </c>
      <c r="Y1827" s="33">
        <v>1.8988533217999999E-4</v>
      </c>
      <c r="Z1827" s="30" t="s">
        <v>8</v>
      </c>
      <c r="AB1827" s="18">
        <f t="shared" si="57"/>
        <v>-0.25664751789784529</v>
      </c>
      <c r="AD1827" s="28">
        <f t="shared" si="58"/>
        <v>0</v>
      </c>
    </row>
    <row r="1828" spans="1:30">
      <c r="A1828" s="14">
        <v>45467</v>
      </c>
      <c r="B1828" s="33">
        <v>0.18796733067068999</v>
      </c>
      <c r="C1828" s="33">
        <v>0.18796733067068999</v>
      </c>
      <c r="D1828" s="33">
        <v>5.0692506599999999E-3</v>
      </c>
      <c r="E1828" s="33">
        <v>5.0692506599999999E-3</v>
      </c>
      <c r="F1828" s="33">
        <v>6.1785964619680001E-2</v>
      </c>
      <c r="G1828" s="33">
        <v>6.1785964619680001E-2</v>
      </c>
      <c r="H1828" s="33">
        <v>9.1113311889389995E-2</v>
      </c>
      <c r="I1828" s="33">
        <v>9.1113311889389995E-2</v>
      </c>
      <c r="J1828" s="33">
        <v>2.4399870824199999E-3</v>
      </c>
      <c r="K1828" s="33">
        <v>2.4399870824199999E-3</v>
      </c>
      <c r="L1828" s="33">
        <v>1.8061463159999999E-5</v>
      </c>
      <c r="M1828" s="33">
        <v>1.8061463159999999E-5</v>
      </c>
      <c r="N1828" s="33">
        <v>5.4091455128000003E-4</v>
      </c>
      <c r="O1828" s="33">
        <v>5.4091455128000003E-4</v>
      </c>
      <c r="P1828" s="33">
        <v>1.10220796263E-3</v>
      </c>
      <c r="Q1828" s="33">
        <v>1.10220796263E-3</v>
      </c>
      <c r="R1828" s="33">
        <v>1.1244917843650001E-2</v>
      </c>
      <c r="S1828" s="33">
        <v>1.1244917843650001E-2</v>
      </c>
      <c r="T1828" s="33"/>
      <c r="U1828" s="33"/>
      <c r="V1828" s="33">
        <v>5.8599076388000004E-4</v>
      </c>
      <c r="W1828" s="33">
        <v>5.8599076388000004E-4</v>
      </c>
      <c r="X1828" s="33">
        <v>4.5878042325900002E-3</v>
      </c>
      <c r="Y1828" s="33">
        <v>4.5878042325900002E-3</v>
      </c>
      <c r="Z1828" s="30" t="s">
        <v>8</v>
      </c>
      <c r="AB1828" s="18">
        <f t="shared" si="57"/>
        <v>-2.3956513614682335</v>
      </c>
      <c r="AD1828" s="28">
        <f t="shared" si="58"/>
        <v>0</v>
      </c>
    </row>
    <row r="1829" spans="1:30">
      <c r="A1829" s="14">
        <v>45468</v>
      </c>
      <c r="B1829" s="33">
        <v>5.6318434875249998E-2</v>
      </c>
      <c r="C1829" s="33">
        <v>5.6318434875249998E-2</v>
      </c>
      <c r="D1829" s="33">
        <v>1.8359477301259999E-2</v>
      </c>
      <c r="E1829" s="33">
        <v>1.8359477301259999E-2</v>
      </c>
      <c r="F1829" s="33">
        <v>1.0701092872769999E-2</v>
      </c>
      <c r="G1829" s="33">
        <v>1.0701092872769999E-2</v>
      </c>
      <c r="H1829" s="33">
        <v>3.1513326076219997E-2</v>
      </c>
      <c r="I1829" s="33">
        <v>3.1513326076219997E-2</v>
      </c>
      <c r="J1829" s="33">
        <v>3.9470379273999999E-4</v>
      </c>
      <c r="K1829" s="33">
        <v>3.9470379273999999E-4</v>
      </c>
      <c r="L1829" s="33">
        <v>1.8362487545E-4</v>
      </c>
      <c r="M1829" s="33">
        <v>1.8362487545E-4</v>
      </c>
      <c r="N1829" s="33">
        <v>6.3106697650000001E-5</v>
      </c>
      <c r="O1829" s="33">
        <v>6.3106697650000001E-5</v>
      </c>
      <c r="P1829" s="33">
        <v>2.3790231273E-4</v>
      </c>
      <c r="Q1829" s="33">
        <v>2.3790231273E-4</v>
      </c>
      <c r="R1829" s="33"/>
      <c r="S1829" s="33"/>
      <c r="T1829" s="33">
        <v>1.372069151322E-2</v>
      </c>
      <c r="U1829" s="33">
        <v>1.372069151322E-2</v>
      </c>
      <c r="V1829" s="33">
        <v>2.4521459657899998E-3</v>
      </c>
      <c r="W1829" s="33">
        <v>2.4521459657899998E-3</v>
      </c>
      <c r="X1829" s="33">
        <v>5.5677871538200004E-3</v>
      </c>
      <c r="Y1829" s="33">
        <v>5.5677871538200004E-3</v>
      </c>
      <c r="Z1829" s="30" t="s">
        <v>8</v>
      </c>
      <c r="AB1829" s="18">
        <f t="shared" si="57"/>
        <v>-3.4573447725722573</v>
      </c>
      <c r="AD1829" s="28">
        <f t="shared" si="58"/>
        <v>0</v>
      </c>
    </row>
    <row r="1830" spans="1:30">
      <c r="A1830" s="14">
        <v>45469</v>
      </c>
      <c r="B1830" s="33">
        <v>0.12878108292368001</v>
      </c>
      <c r="C1830" s="33">
        <v>0.12878108292368001</v>
      </c>
      <c r="D1830" s="33">
        <v>1.616801977128E-2</v>
      </c>
      <c r="E1830" s="33">
        <v>1.616801977128E-2</v>
      </c>
      <c r="F1830" s="33">
        <v>2.0937900755700001E-2</v>
      </c>
      <c r="G1830" s="33">
        <v>2.0937900755700001E-2</v>
      </c>
      <c r="H1830" s="33">
        <v>6.1846962243920001E-2</v>
      </c>
      <c r="I1830" s="33">
        <v>6.1846962243920001E-2</v>
      </c>
      <c r="J1830" s="33">
        <v>3.5054113062000001E-4</v>
      </c>
      <c r="K1830" s="33">
        <v>3.5054113062000001E-4</v>
      </c>
      <c r="L1830" s="33">
        <v>1.2643024211000001E-4</v>
      </c>
      <c r="M1830" s="33">
        <v>1.2643024211000001E-4</v>
      </c>
      <c r="N1830" s="33">
        <v>1.9833533547000001E-4</v>
      </c>
      <c r="O1830" s="33">
        <v>1.9833533547000001E-4</v>
      </c>
      <c r="P1830" s="33">
        <v>2.3244583766E-4</v>
      </c>
      <c r="Q1830" s="33">
        <v>2.3244583766E-4</v>
      </c>
      <c r="R1830" s="33"/>
      <c r="S1830" s="33"/>
      <c r="T1830" s="33"/>
      <c r="U1830" s="33"/>
      <c r="V1830" s="33"/>
      <c r="W1830" s="33"/>
      <c r="X1830" s="33"/>
      <c r="Y1830" s="33"/>
      <c r="Z1830" s="30" t="s">
        <v>8</v>
      </c>
      <c r="AB1830" s="18">
        <f t="shared" si="57"/>
        <v>-2.7830922962419744</v>
      </c>
      <c r="AD1830" s="28">
        <f t="shared" si="58"/>
        <v>0</v>
      </c>
    </row>
    <row r="1831" spans="1:30">
      <c r="A1831" s="14">
        <v>45470</v>
      </c>
      <c r="B1831" s="33">
        <v>1.1115190023650001E-2</v>
      </c>
      <c r="C1831" s="33">
        <v>1.1115190023650001E-2</v>
      </c>
      <c r="D1831" s="33">
        <v>2.4825481112220001E-2</v>
      </c>
      <c r="E1831" s="33">
        <v>2.4825481112220001E-2</v>
      </c>
      <c r="F1831" s="33">
        <v>9.0458943458650007E-2</v>
      </c>
      <c r="G1831" s="33">
        <v>9.0458943458650007E-2</v>
      </c>
      <c r="H1831" s="33">
        <v>3.5294663294569997E-2</v>
      </c>
      <c r="I1831" s="33">
        <v>3.5294663294569997E-2</v>
      </c>
      <c r="J1831" s="33">
        <v>5.7963494039999998E-5</v>
      </c>
      <c r="K1831" s="33">
        <v>5.7963494039999998E-5</v>
      </c>
      <c r="L1831" s="33">
        <v>2.7995267896999999E-4</v>
      </c>
      <c r="M1831" s="33">
        <v>2.7995267896999999E-4</v>
      </c>
      <c r="N1831" s="33">
        <v>6.4909746153000005E-4</v>
      </c>
      <c r="O1831" s="33">
        <v>6.4909746153000005E-4</v>
      </c>
      <c r="P1831" s="33">
        <v>2.8155411323000002E-4</v>
      </c>
      <c r="Q1831" s="33">
        <v>2.8155411323000002E-4</v>
      </c>
      <c r="R1831" s="33"/>
      <c r="S1831" s="33"/>
      <c r="T1831" s="33"/>
      <c r="U1831" s="33"/>
      <c r="V1831" s="33">
        <v>3.1373043974099999E-3</v>
      </c>
      <c r="W1831" s="33">
        <v>3.1373043974099999E-3</v>
      </c>
      <c r="X1831" s="33">
        <v>7.5954132871000005E-4</v>
      </c>
      <c r="Y1831" s="33">
        <v>7.5954132871000005E-4</v>
      </c>
      <c r="Z1831" s="30" t="s">
        <v>8</v>
      </c>
      <c r="AB1831" s="18">
        <f t="shared" si="57"/>
        <v>-3.3440235079288949</v>
      </c>
      <c r="AD1831" s="28">
        <f t="shared" si="58"/>
        <v>0</v>
      </c>
    </row>
    <row r="1832" spans="1:30">
      <c r="A1832" s="14">
        <v>45471</v>
      </c>
      <c r="B1832" s="33">
        <v>0.13380458574043</v>
      </c>
      <c r="C1832" s="33">
        <v>0.13380458574043</v>
      </c>
      <c r="D1832" s="33">
        <v>8.77486085148E-3</v>
      </c>
      <c r="E1832" s="33">
        <v>8.77486085148E-3</v>
      </c>
      <c r="F1832" s="33">
        <v>2.674822456068E-2</v>
      </c>
      <c r="G1832" s="33">
        <v>2.674822456068E-2</v>
      </c>
      <c r="H1832" s="33">
        <v>6.2559577887090004E-2</v>
      </c>
      <c r="I1832" s="33">
        <v>6.2559577887090004E-2</v>
      </c>
      <c r="J1832" s="33">
        <v>3.6434196253E-4</v>
      </c>
      <c r="K1832" s="33">
        <v>3.6434196253E-4</v>
      </c>
      <c r="L1832" s="33">
        <v>2.1071707019999999E-5</v>
      </c>
      <c r="M1832" s="33">
        <v>2.1071707019999999E-5</v>
      </c>
      <c r="N1832" s="33">
        <v>3.1102586697999998E-4</v>
      </c>
      <c r="O1832" s="33">
        <v>3.1102586697999998E-4</v>
      </c>
      <c r="P1832" s="33">
        <v>2.269893626E-4</v>
      </c>
      <c r="Q1832" s="33">
        <v>2.269893626E-4</v>
      </c>
      <c r="R1832" s="33"/>
      <c r="S1832" s="33"/>
      <c r="T1832" s="33"/>
      <c r="U1832" s="33"/>
      <c r="V1832" s="33">
        <v>6.8515843162E-4</v>
      </c>
      <c r="W1832" s="33">
        <v>6.8515843162E-4</v>
      </c>
      <c r="X1832" s="33">
        <v>1.6587684189999999E-4</v>
      </c>
      <c r="Y1832" s="33">
        <v>1.6587684189999999E-4</v>
      </c>
      <c r="Z1832" s="30" t="s">
        <v>8</v>
      </c>
      <c r="AB1832" s="18">
        <f t="shared" si="57"/>
        <v>-2.7716359300969686</v>
      </c>
      <c r="AD1832" s="28">
        <f t="shared" si="58"/>
        <v>0</v>
      </c>
    </row>
    <row r="1833" spans="1:30">
      <c r="A1833" s="14">
        <v>45472</v>
      </c>
      <c r="B1833" s="33">
        <v>1.6591360127190001E-2</v>
      </c>
      <c r="C1833" s="33">
        <v>1.6591360127190001E-2</v>
      </c>
      <c r="D1833" s="33">
        <v>0.35361033597331998</v>
      </c>
      <c r="E1833" s="33">
        <v>0.35361033597331998</v>
      </c>
      <c r="F1833" s="33">
        <v>6.498186809348E-2</v>
      </c>
      <c r="G1833" s="33">
        <v>6.498186809348E-2</v>
      </c>
      <c r="H1833" s="33">
        <v>0.15048521704494</v>
      </c>
      <c r="I1833" s="33">
        <v>0.15048521704494</v>
      </c>
      <c r="J1833" s="33">
        <v>1.4628881829E-4</v>
      </c>
      <c r="K1833" s="33">
        <v>1.4628881829E-4</v>
      </c>
      <c r="L1833" s="33">
        <v>3.2360121493399999E-3</v>
      </c>
      <c r="M1833" s="33">
        <v>3.2360121493399999E-3</v>
      </c>
      <c r="N1833" s="33">
        <v>2.9750300320000001E-4</v>
      </c>
      <c r="O1833" s="33">
        <v>2.9750300320000001E-4</v>
      </c>
      <c r="P1833" s="33">
        <v>1.3030062449399999E-3</v>
      </c>
      <c r="Q1833" s="33">
        <v>1.3030062449399999E-3</v>
      </c>
      <c r="R1833" s="33"/>
      <c r="S1833" s="33"/>
      <c r="T1833" s="33">
        <v>2.5496765492999999E-3</v>
      </c>
      <c r="U1833" s="33">
        <v>2.5496765492999999E-3</v>
      </c>
      <c r="V1833" s="33">
        <v>3.3356397329000002E-4</v>
      </c>
      <c r="W1833" s="33">
        <v>3.3356397329000002E-4</v>
      </c>
      <c r="X1833" s="33">
        <v>1.0050827065200001E-3</v>
      </c>
      <c r="Y1833" s="33">
        <v>1.0050827065200001E-3</v>
      </c>
      <c r="Z1833" s="30" t="s">
        <v>8</v>
      </c>
      <c r="AB1833" s="18">
        <f t="shared" si="57"/>
        <v>-1.8938904252326749</v>
      </c>
      <c r="AD1833" s="28">
        <f t="shared" si="58"/>
        <v>0</v>
      </c>
    </row>
    <row r="1834" spans="1:30">
      <c r="A1834" s="14">
        <v>45473</v>
      </c>
      <c r="B1834" s="34">
        <v>8.0254597747150005E-2</v>
      </c>
      <c r="C1834" s="34">
        <v>8.0254597747150005E-2</v>
      </c>
      <c r="D1834" s="34">
        <v>3.0848979075790001E-2</v>
      </c>
      <c r="E1834" s="34">
        <v>3.0848979075790001E-2</v>
      </c>
      <c r="F1834" s="34">
        <v>0.55506397441473998</v>
      </c>
      <c r="G1834" s="34">
        <v>0.55506397441473998</v>
      </c>
      <c r="H1834" s="34">
        <v>0.17729506161724001</v>
      </c>
      <c r="I1834" s="34">
        <v>0.17729506161724001</v>
      </c>
      <c r="J1834" s="34">
        <v>8.9981424080000003E-4</v>
      </c>
      <c r="K1834" s="34">
        <v>8.9981424080000003E-4</v>
      </c>
      <c r="L1834" s="34">
        <v>2.4081950879000001E-4</v>
      </c>
      <c r="M1834" s="34">
        <v>2.4081950879000001E-4</v>
      </c>
      <c r="N1834" s="34">
        <v>4.1154582109699999E-3</v>
      </c>
      <c r="O1834" s="34">
        <v>4.1154582109699999E-3</v>
      </c>
      <c r="P1834" s="34">
        <v>1.4394181215E-3</v>
      </c>
      <c r="Q1834" s="34">
        <v>1.4394181215E-3</v>
      </c>
      <c r="R1834" s="34"/>
      <c r="S1834" s="34"/>
      <c r="T1834" s="34"/>
      <c r="U1834" s="34"/>
      <c r="V1834" s="34"/>
      <c r="W1834" s="34"/>
      <c r="X1834" s="34"/>
      <c r="Y1834" s="34"/>
      <c r="Z1834" s="35" t="s">
        <v>8</v>
      </c>
      <c r="AB1834" s="19">
        <f t="shared" si="57"/>
        <v>-1.7299399195485416</v>
      </c>
      <c r="AD1834" s="29">
        <f t="shared" si="58"/>
        <v>0</v>
      </c>
    </row>
  </sheetData>
  <autoFilter ref="A7:Y1468" xr:uid="{00000000-0009-0000-0000-000002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2"/>
  <sheetViews>
    <sheetView showGridLines="0" workbookViewId="0">
      <selection activeCell="B25" sqref="B25"/>
    </sheetView>
  </sheetViews>
  <sheetFormatPr defaultColWidth="9" defaultRowHeight="13"/>
  <cols>
    <col min="1" max="1" width="5.61328125" style="4" customWidth="1"/>
    <col min="2" max="2" width="30.765625" style="4" customWidth="1"/>
    <col min="3" max="5" width="8.4609375" style="4" customWidth="1"/>
    <col min="6" max="6" width="7.84375" style="4" customWidth="1"/>
    <col min="7" max="11" width="8.4609375" style="4" customWidth="1"/>
    <col min="12" max="16384" width="9" style="4"/>
  </cols>
  <sheetData>
    <row r="1" spans="1:39" s="3" customFormat="1" ht="18.5">
      <c r="A1" s="1" t="str">
        <f>Input_reliability!B2&amp;" STPIS target calculation"</f>
        <v>Powercor STPIS target calculation</v>
      </c>
      <c r="B1" s="1"/>
      <c r="C1" s="1"/>
      <c r="D1" s="1"/>
      <c r="E1" s="1"/>
      <c r="F1" s="1"/>
      <c r="G1" s="36"/>
      <c r="H1" s="1"/>
      <c r="I1" s="1"/>
      <c r="J1" s="2"/>
      <c r="K1" s="1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s="8" customFormat="1" ht="15.5">
      <c r="A2" s="6"/>
      <c r="B2" s="7"/>
      <c r="C2" s="25"/>
      <c r="D2" s="25"/>
      <c r="E2" s="25"/>
      <c r="F2" s="25"/>
      <c r="G2" s="25"/>
      <c r="H2" s="25"/>
      <c r="I2" s="25"/>
      <c r="J2" s="25"/>
      <c r="K2" s="25"/>
      <c r="L2" s="25"/>
      <c r="N2" s="25"/>
      <c r="P2" s="25"/>
      <c r="Q2" s="25"/>
      <c r="R2" s="25"/>
      <c r="T2" s="25"/>
      <c r="V2" s="25"/>
      <c r="X2" s="25"/>
    </row>
    <row r="3" spans="1:39" s="10" customFormat="1" ht="20.25" customHeight="1">
      <c r="B3" s="44" t="s">
        <v>52</v>
      </c>
      <c r="C3" s="45" t="s">
        <v>2</v>
      </c>
      <c r="D3" s="45" t="s">
        <v>2</v>
      </c>
      <c r="E3" s="45" t="s">
        <v>2</v>
      </c>
      <c r="F3" s="45" t="s">
        <v>1</v>
      </c>
      <c r="G3" s="45" t="s">
        <v>1</v>
      </c>
      <c r="H3" s="45" t="s">
        <v>1</v>
      </c>
      <c r="I3" s="45" t="s">
        <v>21</v>
      </c>
      <c r="J3" s="45" t="s">
        <v>21</v>
      </c>
      <c r="K3" s="45" t="s">
        <v>21</v>
      </c>
    </row>
    <row r="4" spans="1:39" s="10" customFormat="1" ht="13.5" customHeight="1">
      <c r="B4" s="46" t="s">
        <v>53</v>
      </c>
      <c r="C4" s="47" t="s">
        <v>0</v>
      </c>
      <c r="D4" s="47" t="s">
        <v>16</v>
      </c>
      <c r="E4" s="47" t="s">
        <v>17</v>
      </c>
      <c r="F4" s="47" t="s">
        <v>0</v>
      </c>
      <c r="G4" s="47" t="s">
        <v>16</v>
      </c>
      <c r="H4" s="47" t="s">
        <v>17</v>
      </c>
      <c r="I4" s="47" t="s">
        <v>0</v>
      </c>
      <c r="J4" s="47" t="s">
        <v>16</v>
      </c>
      <c r="K4" s="47" t="s">
        <v>17</v>
      </c>
    </row>
    <row r="5" spans="1:39">
      <c r="B5" s="5" t="s">
        <v>30</v>
      </c>
      <c r="C5" s="37" cm="1">
        <f t="array" ref="C5">SUMPRODUCT((Input_reliability!$Z$8:$Z$1834="No")*Input_reliability!C$8:C$1834)/5</f>
        <v>56.377924657264671</v>
      </c>
      <c r="D5" s="37" cm="1">
        <f t="array" ref="D5">SUMPRODUCT((Input_reliability!$Z$8:$Z$1834="No")*Input_reliability!E$8:E$1834)/5</f>
        <v>94.27347653344512</v>
      </c>
      <c r="E5" s="37" cm="1">
        <f t="array" ref="E5">SUMPRODUCT((Input_reliability!$Z$8:$Z$1834="No")*Input_reliability!G$8:G$1834)/5</f>
        <v>208.15416822575327</v>
      </c>
      <c r="F5" s="37" cm="1">
        <f t="array" ref="F5">SUMPRODUCT((Input_reliability!$Z$8:$Z$1834="No")*Input_reliability!K$8:K$1834)/5</f>
        <v>0.69277231000614548</v>
      </c>
      <c r="G5" s="37" cm="1">
        <f t="array" ref="G5">SUMPRODUCT((Input_reliability!$Z$8:$Z$1834="No")*Input_reliability!M$8:M$1834)/5</f>
        <v>1.0506401057584251</v>
      </c>
      <c r="H5" s="37" cm="1">
        <f t="array" ref="H5">SUMPRODUCT((Input_reliability!$Z$8:$Z$1834="No")*Input_reliability!O$8:O$1834)/5</f>
        <v>2.1077324345440127</v>
      </c>
      <c r="I5" s="37" cm="1">
        <f t="array" ref="I5">SUMPRODUCT((Input_reliability!$Z$8:$Z$1834="No")*Input_reliability!S$8:S$1834)/5</f>
        <v>1.1065313274907389</v>
      </c>
      <c r="J5" s="37" cm="1">
        <f t="array" ref="J5">SUMPRODUCT((Input_reliability!$Z$8:$Z$1834="No")*Input_reliability!U$8:U$1834)/5</f>
        <v>1.8625563739911186</v>
      </c>
      <c r="K5" s="37" cm="1">
        <f t="array" ref="K5">SUMPRODUCT((Input_reliability!$Z$8:$Z$1834="No")*Input_reliability!W$8:W$1834)/5</f>
        <v>3.1488867163782874</v>
      </c>
    </row>
    <row r="8" spans="1:39">
      <c r="B8" s="46" t="s">
        <v>3</v>
      </c>
      <c r="C8" s="46"/>
    </row>
    <row r="9" spans="1:39">
      <c r="B9" s="4" t="s">
        <v>5</v>
      </c>
      <c r="C9" s="37">
        <f>AVERAGE(Input_reliability!$AB$8:$AB$1834)</f>
        <v>-2.0112971075529065</v>
      </c>
    </row>
    <row r="10" spans="1:39">
      <c r="B10" s="4" t="s">
        <v>4</v>
      </c>
      <c r="C10" s="37">
        <f>STDEV(Input_reliability!$AB$8:$AB$1834)</f>
        <v>1.4007784791368947</v>
      </c>
    </row>
    <row r="11" spans="1:39">
      <c r="B11" s="9" t="s">
        <v>6</v>
      </c>
      <c r="C11" s="26">
        <v>2.8</v>
      </c>
    </row>
    <row r="12" spans="1:39">
      <c r="B12" s="9" t="s">
        <v>7</v>
      </c>
      <c r="C12" s="37">
        <f>EXP(C9+C11*C10)</f>
        <v>6.7590519357619678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27"/>
  <sheetViews>
    <sheetView showGridLines="0" workbookViewId="0">
      <selection activeCell="H17" sqref="H17"/>
    </sheetView>
  </sheetViews>
  <sheetFormatPr defaultColWidth="9" defaultRowHeight="13.5"/>
  <cols>
    <col min="1" max="16384" width="9" style="23"/>
  </cols>
  <sheetData>
    <row r="1" spans="1:28" s="4" customFormat="1" ht="18.5">
      <c r="A1" s="1" t="str">
        <f>Input_reliability!$B$2&amp;" STPIS Targets 2026/27 - 2030/31"</f>
        <v>Powercor STPIS Targets 2026/27 - 2030/31</v>
      </c>
      <c r="B1" s="22"/>
      <c r="C1" s="22"/>
      <c r="D1" s="22"/>
      <c r="E1" s="22"/>
      <c r="F1" s="22"/>
      <c r="G1" s="36"/>
      <c r="H1" s="22"/>
      <c r="I1" s="22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>
      <c r="A2" s="4"/>
      <c r="B2" s="4"/>
      <c r="C2" s="4"/>
      <c r="D2" s="4"/>
      <c r="E2" s="4"/>
      <c r="F2" s="4"/>
      <c r="G2" s="4"/>
    </row>
    <row r="3" spans="1:28">
      <c r="A3" s="4"/>
      <c r="B3" s="4"/>
      <c r="C3" s="4"/>
      <c r="D3" s="4"/>
      <c r="E3" s="4"/>
      <c r="F3" s="4"/>
      <c r="G3" s="4"/>
      <c r="H3" s="4"/>
    </row>
    <row r="4" spans="1:28">
      <c r="A4" s="4"/>
      <c r="B4" s="20"/>
      <c r="C4" s="21" t="s">
        <v>27</v>
      </c>
      <c r="D4" s="21" t="s">
        <v>0</v>
      </c>
      <c r="E4" s="21" t="s">
        <v>16</v>
      </c>
      <c r="F4" s="20" t="s">
        <v>17</v>
      </c>
      <c r="G4" s="4"/>
      <c r="H4" s="4"/>
    </row>
    <row r="5" spans="1:28">
      <c r="A5" s="4"/>
      <c r="B5" s="4" t="s">
        <v>2</v>
      </c>
      <c r="C5" s="32"/>
      <c r="D5" s="38">
        <f>Calculations!C5</f>
        <v>56.377924657264671</v>
      </c>
      <c r="E5" s="38">
        <f>Calculations!D5</f>
        <v>94.27347653344512</v>
      </c>
      <c r="F5" s="38">
        <f>Calculations!E5</f>
        <v>208.15416822575327</v>
      </c>
      <c r="G5" s="4"/>
    </row>
    <row r="6" spans="1:28">
      <c r="A6" s="4"/>
      <c r="B6" s="4" t="s">
        <v>1</v>
      </c>
      <c r="C6" s="32"/>
      <c r="D6" s="38">
        <f>Calculations!F5</f>
        <v>0.69277231000614548</v>
      </c>
      <c r="E6" s="38">
        <f>Calculations!G5</f>
        <v>1.0506401057584251</v>
      </c>
      <c r="F6" s="38">
        <f>Calculations!H5</f>
        <v>2.1077324345440127</v>
      </c>
      <c r="G6" s="4"/>
    </row>
    <row r="7" spans="1:28">
      <c r="A7" s="4"/>
      <c r="B7" s="4" t="s">
        <v>21</v>
      </c>
      <c r="C7" s="32"/>
      <c r="D7" s="38">
        <f>Calculations!I5</f>
        <v>1.1065313274907389</v>
      </c>
      <c r="E7" s="38">
        <f>Calculations!J5</f>
        <v>1.8625563739911186</v>
      </c>
      <c r="F7" s="38">
        <f>Calculations!K5</f>
        <v>3.1488867163782874</v>
      </c>
      <c r="G7" s="4"/>
    </row>
    <row r="8" spans="1:28">
      <c r="A8" s="4"/>
      <c r="B8" s="4"/>
      <c r="C8" s="24"/>
      <c r="D8" s="24"/>
      <c r="E8" s="4"/>
      <c r="F8" s="4"/>
      <c r="G8" s="4"/>
    </row>
    <row r="9" spans="1:28">
      <c r="A9" s="4"/>
      <c r="B9" s="20"/>
      <c r="C9" s="21" t="s">
        <v>3</v>
      </c>
      <c r="D9" s="24"/>
      <c r="E9" s="4"/>
      <c r="F9" s="4"/>
      <c r="G9" s="4"/>
    </row>
    <row r="10" spans="1:28">
      <c r="A10" s="4"/>
      <c r="B10" s="4" t="s">
        <v>20</v>
      </c>
      <c r="C10" s="39">
        <f>Calculations!C12</f>
        <v>6.7590519357619678</v>
      </c>
      <c r="D10" s="24"/>
      <c r="E10" s="4"/>
      <c r="F10" s="4"/>
      <c r="G10" s="4"/>
    </row>
    <row r="11" spans="1:28">
      <c r="A11" s="4"/>
      <c r="B11" s="4"/>
      <c r="C11" s="4"/>
      <c r="D11" s="4"/>
      <c r="E11" s="4"/>
      <c r="F11" s="4"/>
      <c r="G11" s="4"/>
    </row>
    <row r="12" spans="1:28">
      <c r="A12" s="4"/>
      <c r="B12" s="4"/>
      <c r="C12" s="4"/>
      <c r="D12" s="4"/>
      <c r="E12" s="4"/>
      <c r="F12" s="11"/>
      <c r="G12" s="4"/>
    </row>
    <row r="13" spans="1:28">
      <c r="A13" s="4"/>
      <c r="B13" s="4"/>
      <c r="C13" s="4"/>
      <c r="D13" s="4"/>
      <c r="E13" s="4"/>
      <c r="F13" s="4"/>
      <c r="G13" s="4"/>
    </row>
    <row r="14" spans="1:28">
      <c r="A14" s="4"/>
      <c r="B14" s="4"/>
      <c r="C14" s="4"/>
      <c r="D14" s="4"/>
      <c r="E14" s="4"/>
      <c r="F14" s="4"/>
      <c r="G14" s="4"/>
    </row>
    <row r="15" spans="1:28">
      <c r="A15" s="4"/>
      <c r="B15" s="4"/>
      <c r="C15" s="4"/>
      <c r="D15" s="4"/>
      <c r="E15" s="4"/>
      <c r="F15" s="4"/>
      <c r="G15" s="4"/>
    </row>
    <row r="16" spans="1:28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  <row r="25" spans="1:7">
      <c r="A25" s="4"/>
      <c r="B25" s="4"/>
      <c r="C25" s="4"/>
      <c r="D25" s="4"/>
      <c r="E25" s="4"/>
      <c r="F25" s="4"/>
      <c r="G25" s="4"/>
    </row>
    <row r="26" spans="1:7">
      <c r="A26" s="4"/>
      <c r="B26" s="4"/>
      <c r="C26" s="4"/>
      <c r="D26" s="4"/>
      <c r="E26" s="4"/>
      <c r="F26" s="4"/>
      <c r="G26" s="4"/>
    </row>
    <row r="27" spans="1:7">
      <c r="A27" s="4"/>
      <c r="B27" s="4"/>
      <c r="C27" s="4"/>
      <c r="D27" s="4"/>
      <c r="E27" s="4"/>
      <c r="F27" s="4"/>
      <c r="G2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Input_reliability</vt:lpstr>
      <vt:lpstr>Calculations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2020-01-09T00:24:27Z</dcterms:created>
  <dcterms:modified xsi:type="dcterms:W3CDTF">2025-01-30T00:44:17Z</dcterms:modified>
</cp:coreProperties>
</file>