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ova\AppData\Roaming\iManage\Work\Recent\AER25010572 - 2026 Rate of Return Instrument Review\"/>
    </mc:Choice>
  </mc:AlternateContent>
  <xr:revisionPtr revIDLastSave="0" documentId="13_ncr:1_{40AD0D3E-54AB-4161-BB28-07F63D52E59B}" xr6:coauthVersionLast="47" xr6:coauthVersionMax="47" xr10:uidLastSave="{00000000-0000-0000-0000-000000000000}"/>
  <bookViews>
    <workbookView xWindow="28680" yWindow="-120" windowWidth="29040" windowHeight="15840" xr2:uid="{01014D57-3492-4011-81D1-5652E0DBB1C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O13" i="1"/>
  <c r="N12" i="1"/>
  <c r="M21" i="1"/>
  <c r="L20" i="1"/>
  <c r="K19" i="1"/>
  <c r="I17" i="1"/>
  <c r="J18" i="1"/>
  <c r="H16" i="1"/>
  <c r="F14" i="1"/>
  <c r="G15" i="1"/>
  <c r="E13" i="1"/>
  <c r="D12" i="1"/>
  <c r="O774" i="1"/>
  <c r="P774" i="1"/>
  <c r="Q774" i="1"/>
  <c r="R774" i="1"/>
  <c r="S774" i="1"/>
  <c r="T774" i="1"/>
  <c r="U774" i="1"/>
  <c r="V774" i="1"/>
  <c r="W774" i="1"/>
  <c r="X774" i="1"/>
  <c r="N774" i="1"/>
  <c r="K407" i="1"/>
  <c r="K408" i="1"/>
  <c r="K409" i="1"/>
  <c r="K410" i="1"/>
  <c r="K411" i="1"/>
  <c r="K412" i="1"/>
  <c r="K413" i="1"/>
  <c r="K414" i="1"/>
  <c r="K415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19" i="1"/>
  <c r="K420" i="1"/>
  <c r="K421" i="1"/>
  <c r="K418" i="1"/>
  <c r="K417" i="1"/>
  <c r="AF374" i="1"/>
  <c r="AF384" i="1"/>
  <c r="AF385" i="1"/>
  <c r="AF386" i="1"/>
  <c r="AF387" i="1"/>
  <c r="AF388" i="1"/>
  <c r="AF389" i="1"/>
  <c r="AF390" i="1"/>
  <c r="AF391" i="1"/>
  <c r="AF392" i="1"/>
  <c r="AG394" i="1"/>
  <c r="AG8" i="1"/>
  <c r="AE354" i="1"/>
  <c r="AF354" i="1"/>
  <c r="AF355" i="1"/>
  <c r="AD334" i="1"/>
  <c r="AC314" i="1"/>
  <c r="AB294" i="1"/>
  <c r="AA274" i="1"/>
  <c r="Z254" i="1"/>
  <c r="Y234" i="1"/>
  <c r="X214" i="1"/>
  <c r="W194" i="1"/>
  <c r="V174" i="1"/>
  <c r="U154" i="1"/>
  <c r="T134" i="1"/>
  <c r="S114" i="1"/>
  <c r="R94" i="1"/>
  <c r="Q74" i="1"/>
  <c r="P54" i="1"/>
  <c r="O34" i="1"/>
  <c r="C26" i="2"/>
  <c r="C27" i="2"/>
  <c r="C28" i="2"/>
  <c r="C29" i="2"/>
  <c r="C30" i="2"/>
  <c r="C31" i="2"/>
  <c r="C32" i="2"/>
  <c r="C33" i="2"/>
  <c r="C34" i="2"/>
  <c r="C35" i="2"/>
  <c r="C36" i="2"/>
  <c r="C37" i="2"/>
  <c r="C25" i="2"/>
  <c r="C24" i="2"/>
  <c r="C23" i="2"/>
  <c r="C22" i="2"/>
  <c r="C21" i="2"/>
  <c r="C20" i="2"/>
  <c r="C18" i="2"/>
  <c r="C19" i="2"/>
  <c r="K753" i="1"/>
  <c r="K752" i="1"/>
  <c r="K751" i="1"/>
  <c r="K750" i="1"/>
  <c r="K749" i="1"/>
  <c r="K748" i="1"/>
  <c r="K734" i="1"/>
  <c r="K733" i="1"/>
  <c r="K732" i="1"/>
  <c r="K731" i="1"/>
  <c r="K730" i="1"/>
  <c r="K729" i="1"/>
  <c r="K728" i="1"/>
  <c r="K715" i="1"/>
  <c r="K714" i="1"/>
  <c r="K713" i="1"/>
  <c r="K712" i="1"/>
  <c r="K711" i="1"/>
  <c r="K710" i="1"/>
  <c r="K709" i="1"/>
  <c r="K708" i="1"/>
  <c r="K696" i="1"/>
  <c r="K695" i="1"/>
  <c r="K694" i="1"/>
  <c r="K693" i="1"/>
  <c r="K692" i="1"/>
  <c r="K691" i="1"/>
  <c r="K690" i="1"/>
  <c r="K689" i="1"/>
  <c r="K688" i="1"/>
  <c r="K676" i="1"/>
  <c r="K675" i="1"/>
  <c r="K674" i="1"/>
  <c r="K673" i="1"/>
  <c r="K672" i="1"/>
  <c r="K671" i="1"/>
  <c r="K670" i="1"/>
  <c r="K669" i="1"/>
  <c r="K668" i="1"/>
  <c r="K656" i="1"/>
  <c r="K655" i="1"/>
  <c r="K654" i="1"/>
  <c r="K653" i="1"/>
  <c r="K652" i="1"/>
  <c r="K651" i="1"/>
  <c r="K650" i="1"/>
  <c r="K649" i="1"/>
  <c r="K648" i="1"/>
  <c r="K636" i="1"/>
  <c r="K635" i="1"/>
  <c r="K634" i="1"/>
  <c r="K633" i="1"/>
  <c r="K632" i="1"/>
  <c r="K631" i="1"/>
  <c r="K630" i="1"/>
  <c r="K629" i="1"/>
  <c r="K628" i="1"/>
  <c r="K616" i="1"/>
  <c r="K615" i="1"/>
  <c r="K614" i="1"/>
  <c r="K613" i="1"/>
  <c r="K612" i="1"/>
  <c r="K611" i="1"/>
  <c r="K610" i="1"/>
  <c r="K609" i="1"/>
  <c r="K608" i="1"/>
  <c r="K596" i="1"/>
  <c r="K595" i="1"/>
  <c r="K594" i="1"/>
  <c r="K593" i="1"/>
  <c r="K592" i="1"/>
  <c r="K591" i="1"/>
  <c r="K590" i="1"/>
  <c r="K589" i="1"/>
  <c r="K588" i="1"/>
  <c r="K576" i="1"/>
  <c r="K575" i="1"/>
  <c r="K574" i="1"/>
  <c r="K573" i="1"/>
  <c r="K572" i="1"/>
  <c r="K571" i="1"/>
  <c r="K570" i="1"/>
  <c r="K569" i="1"/>
  <c r="K568" i="1"/>
  <c r="K556" i="1"/>
  <c r="K555" i="1"/>
  <c r="K554" i="1"/>
  <c r="K553" i="1"/>
  <c r="K552" i="1"/>
  <c r="K551" i="1"/>
  <c r="K550" i="1"/>
  <c r="K549" i="1"/>
  <c r="K548" i="1"/>
  <c r="K536" i="1"/>
  <c r="K535" i="1"/>
  <c r="K534" i="1"/>
  <c r="K533" i="1"/>
  <c r="K532" i="1"/>
  <c r="K531" i="1"/>
  <c r="K530" i="1"/>
  <c r="K529" i="1"/>
  <c r="K528" i="1"/>
  <c r="K516" i="1"/>
  <c r="K515" i="1"/>
  <c r="K514" i="1"/>
  <c r="K513" i="1"/>
  <c r="K512" i="1"/>
  <c r="K511" i="1"/>
  <c r="K510" i="1"/>
  <c r="K509" i="1"/>
  <c r="K508" i="1"/>
  <c r="K496" i="1"/>
  <c r="K495" i="1"/>
  <c r="K494" i="1"/>
  <c r="K493" i="1"/>
  <c r="K492" i="1"/>
  <c r="K491" i="1"/>
  <c r="K490" i="1"/>
  <c r="K489" i="1"/>
  <c r="K488" i="1"/>
  <c r="K476" i="1"/>
  <c r="K475" i="1"/>
  <c r="K474" i="1"/>
  <c r="K473" i="1"/>
  <c r="K472" i="1"/>
  <c r="K471" i="1"/>
  <c r="K470" i="1"/>
  <c r="K469" i="1"/>
  <c r="K468" i="1"/>
  <c r="K449" i="1"/>
  <c r="K450" i="1"/>
  <c r="K451" i="1"/>
  <c r="K452" i="1"/>
  <c r="K453" i="1"/>
  <c r="K454" i="1"/>
  <c r="K455" i="1"/>
  <c r="K456" i="1"/>
  <c r="K448" i="1"/>
  <c r="D60" i="2"/>
  <c r="E60" i="2"/>
  <c r="F60" i="2"/>
  <c r="G60" i="2"/>
  <c r="H60" i="2"/>
  <c r="I60" i="2"/>
  <c r="J60" i="2"/>
  <c r="K60" i="2"/>
  <c r="L60" i="2"/>
  <c r="D59" i="2"/>
  <c r="E59" i="2"/>
  <c r="F59" i="2"/>
  <c r="G59" i="2"/>
  <c r="H59" i="2"/>
  <c r="I59" i="2"/>
  <c r="J59" i="2"/>
  <c r="K59" i="2"/>
  <c r="L59" i="2"/>
  <c r="D58" i="2"/>
  <c r="E58" i="2"/>
  <c r="F58" i="2"/>
  <c r="G58" i="2"/>
  <c r="H58" i="2"/>
  <c r="I58" i="2"/>
  <c r="J58" i="2"/>
  <c r="K58" i="2"/>
  <c r="L58" i="2"/>
  <c r="E57" i="2"/>
  <c r="F57" i="2"/>
  <c r="G57" i="2"/>
  <c r="H57" i="2"/>
  <c r="I57" i="2"/>
  <c r="J57" i="2"/>
  <c r="K57" i="2"/>
  <c r="L57" i="2"/>
  <c r="D57" i="2"/>
  <c r="F56" i="2"/>
  <c r="G56" i="2"/>
  <c r="H56" i="2"/>
  <c r="I56" i="2"/>
  <c r="J56" i="2"/>
  <c r="K56" i="2"/>
  <c r="L56" i="2"/>
  <c r="E56" i="2"/>
  <c r="D56" i="2"/>
  <c r="G55" i="2"/>
  <c r="H55" i="2"/>
  <c r="I55" i="2"/>
  <c r="J55" i="2"/>
  <c r="K55" i="2"/>
  <c r="L55" i="2"/>
  <c r="F55" i="2"/>
  <c r="E55" i="2"/>
  <c r="D55" i="2"/>
  <c r="H54" i="2"/>
  <c r="I54" i="2"/>
  <c r="J54" i="2"/>
  <c r="K54" i="2"/>
  <c r="L54" i="2"/>
  <c r="G54" i="2"/>
  <c r="F54" i="2"/>
  <c r="E54" i="2"/>
  <c r="D54" i="2"/>
  <c r="I53" i="2"/>
  <c r="J53" i="2"/>
  <c r="K53" i="2"/>
  <c r="L53" i="2"/>
  <c r="H53" i="2"/>
  <c r="G53" i="2"/>
  <c r="F53" i="2"/>
  <c r="E53" i="2"/>
  <c r="D53" i="2"/>
  <c r="D52" i="2"/>
  <c r="E52" i="2"/>
  <c r="F52" i="2"/>
  <c r="G52" i="2"/>
  <c r="H52" i="2"/>
  <c r="I52" i="2"/>
  <c r="J52" i="2"/>
  <c r="K52" i="2"/>
  <c r="L52" i="2"/>
  <c r="D51" i="2"/>
  <c r="E51" i="2"/>
  <c r="F51" i="2"/>
  <c r="G51" i="2"/>
  <c r="H51" i="2"/>
  <c r="I51" i="2"/>
  <c r="J51" i="2"/>
  <c r="K51" i="2"/>
  <c r="L51" i="2"/>
  <c r="D50" i="2"/>
  <c r="E50" i="2"/>
  <c r="F50" i="2"/>
  <c r="G50" i="2"/>
  <c r="H50" i="2"/>
  <c r="I50" i="2"/>
  <c r="J50" i="2"/>
  <c r="K50" i="2"/>
  <c r="L50" i="2"/>
  <c r="E49" i="2"/>
  <c r="F49" i="2"/>
  <c r="G49" i="2"/>
  <c r="H49" i="2"/>
  <c r="I49" i="2"/>
  <c r="J49" i="2"/>
  <c r="K49" i="2"/>
  <c r="L49" i="2"/>
  <c r="D49" i="2"/>
  <c r="F48" i="2"/>
  <c r="G48" i="2"/>
  <c r="H48" i="2"/>
  <c r="I48" i="2"/>
  <c r="J48" i="2"/>
  <c r="K48" i="2"/>
  <c r="L48" i="2"/>
  <c r="E48" i="2"/>
  <c r="D48" i="2"/>
  <c r="G47" i="2"/>
  <c r="H47" i="2"/>
  <c r="I47" i="2"/>
  <c r="J47" i="2"/>
  <c r="K47" i="2"/>
  <c r="L47" i="2"/>
  <c r="F47" i="2"/>
  <c r="E47" i="2"/>
  <c r="D47" i="2"/>
  <c r="D46" i="2"/>
  <c r="E46" i="2"/>
  <c r="F46" i="2"/>
  <c r="G46" i="2"/>
  <c r="H46" i="2"/>
  <c r="I46" i="2"/>
  <c r="J46" i="2"/>
  <c r="K46" i="2"/>
  <c r="L46" i="2"/>
  <c r="E45" i="2"/>
  <c r="F45" i="2"/>
  <c r="G45" i="2"/>
  <c r="H45" i="2"/>
  <c r="I45" i="2"/>
  <c r="J45" i="2"/>
  <c r="K45" i="2"/>
  <c r="L45" i="2"/>
  <c r="D45" i="2"/>
  <c r="D44" i="2"/>
  <c r="E44" i="2"/>
  <c r="F44" i="2"/>
  <c r="G44" i="2"/>
  <c r="H44" i="2"/>
  <c r="I44" i="2"/>
  <c r="J44" i="2"/>
  <c r="K44" i="2"/>
  <c r="L44" i="2"/>
  <c r="D43" i="2"/>
  <c r="E43" i="2"/>
  <c r="F43" i="2"/>
  <c r="G43" i="2"/>
  <c r="H43" i="2"/>
  <c r="I43" i="2"/>
  <c r="J43" i="2"/>
  <c r="K43" i="2"/>
  <c r="L43" i="2"/>
  <c r="D42" i="2"/>
  <c r="E42" i="2"/>
  <c r="F42" i="2"/>
  <c r="G42" i="2"/>
  <c r="H42" i="2"/>
  <c r="I42" i="2"/>
  <c r="J42" i="2"/>
  <c r="K42" i="2"/>
  <c r="L42" i="2"/>
  <c r="E41" i="2"/>
  <c r="F41" i="2"/>
  <c r="G41" i="2"/>
  <c r="H41" i="2"/>
  <c r="I41" i="2"/>
  <c r="J41" i="2"/>
  <c r="K41" i="2"/>
  <c r="L41" i="2"/>
  <c r="D41" i="2"/>
  <c r="F40" i="2"/>
  <c r="G40" i="2"/>
  <c r="H40" i="2"/>
  <c r="I40" i="2"/>
  <c r="J40" i="2"/>
  <c r="K40" i="2"/>
  <c r="L40" i="2"/>
  <c r="E40" i="2"/>
  <c r="D40" i="2"/>
  <c r="G39" i="2"/>
  <c r="H39" i="2"/>
  <c r="I39" i="2"/>
  <c r="J39" i="2"/>
  <c r="K39" i="2"/>
  <c r="L39" i="2"/>
  <c r="F39" i="2"/>
  <c r="E39" i="2"/>
  <c r="D39" i="2"/>
  <c r="D38" i="2"/>
  <c r="E38" i="2"/>
  <c r="F38" i="2"/>
  <c r="G38" i="2"/>
  <c r="H38" i="2"/>
  <c r="I38" i="2"/>
  <c r="J38" i="2"/>
  <c r="K38" i="2"/>
  <c r="L38" i="2"/>
  <c r="D37" i="2"/>
  <c r="E37" i="2"/>
  <c r="F37" i="2"/>
  <c r="G37" i="2"/>
  <c r="H37" i="2"/>
  <c r="I37" i="2"/>
  <c r="J37" i="2"/>
  <c r="K37" i="2"/>
  <c r="L37" i="2"/>
  <c r="D36" i="2"/>
  <c r="E36" i="2"/>
  <c r="F36" i="2"/>
  <c r="G36" i="2"/>
  <c r="H36" i="2"/>
  <c r="I36" i="2"/>
  <c r="J36" i="2"/>
  <c r="K36" i="2"/>
  <c r="L36" i="2"/>
  <c r="D35" i="2"/>
  <c r="E35" i="2"/>
  <c r="F35" i="2"/>
  <c r="G35" i="2"/>
  <c r="H35" i="2"/>
  <c r="I35" i="2"/>
  <c r="J35" i="2"/>
  <c r="K35" i="2"/>
  <c r="L35" i="2"/>
  <c r="D34" i="2"/>
  <c r="E34" i="2"/>
  <c r="F34" i="2"/>
  <c r="G34" i="2"/>
  <c r="H34" i="2"/>
  <c r="I34" i="2"/>
  <c r="J34" i="2"/>
  <c r="K34" i="2"/>
  <c r="L34" i="2"/>
  <c r="E33" i="2"/>
  <c r="F33" i="2"/>
  <c r="G33" i="2"/>
  <c r="H33" i="2"/>
  <c r="I33" i="2"/>
  <c r="J33" i="2"/>
  <c r="K33" i="2"/>
  <c r="L33" i="2"/>
  <c r="D33" i="2"/>
  <c r="D32" i="2"/>
  <c r="E32" i="2"/>
  <c r="F32" i="2"/>
  <c r="G32" i="2"/>
  <c r="H32" i="2"/>
  <c r="I32" i="2"/>
  <c r="J32" i="2"/>
  <c r="K32" i="2"/>
  <c r="L32" i="2"/>
  <c r="D31" i="2"/>
  <c r="E31" i="2"/>
  <c r="F31" i="2"/>
  <c r="G31" i="2"/>
  <c r="H31" i="2"/>
  <c r="I31" i="2"/>
  <c r="J31" i="2"/>
  <c r="K31" i="2"/>
  <c r="L31" i="2"/>
  <c r="D30" i="2"/>
  <c r="E30" i="2"/>
  <c r="F30" i="2"/>
  <c r="G30" i="2"/>
  <c r="H30" i="2"/>
  <c r="I30" i="2"/>
  <c r="J30" i="2"/>
  <c r="K30" i="2"/>
  <c r="L30" i="2"/>
  <c r="D29" i="2"/>
  <c r="E29" i="2"/>
  <c r="F29" i="2"/>
  <c r="G29" i="2"/>
  <c r="H29" i="2"/>
  <c r="I29" i="2"/>
  <c r="J29" i="2"/>
  <c r="K29" i="2"/>
  <c r="L29" i="2"/>
  <c r="D28" i="2"/>
  <c r="E28" i="2"/>
  <c r="F28" i="2"/>
  <c r="G28" i="2"/>
  <c r="H28" i="2"/>
  <c r="I28" i="2"/>
  <c r="J28" i="2"/>
  <c r="K28" i="2"/>
  <c r="L28" i="2"/>
  <c r="D27" i="2"/>
  <c r="E27" i="2"/>
  <c r="F27" i="2"/>
  <c r="G27" i="2"/>
  <c r="H27" i="2"/>
  <c r="I27" i="2"/>
  <c r="J27" i="2"/>
  <c r="K27" i="2"/>
  <c r="L27" i="2"/>
  <c r="D26" i="2"/>
  <c r="E26" i="2"/>
  <c r="F26" i="2"/>
  <c r="G26" i="2"/>
  <c r="H26" i="2"/>
  <c r="I26" i="2"/>
  <c r="J26" i="2"/>
  <c r="K26" i="2"/>
  <c r="L26" i="2"/>
  <c r="D25" i="2"/>
  <c r="E25" i="2"/>
  <c r="F25" i="2"/>
  <c r="G25" i="2"/>
  <c r="H25" i="2"/>
  <c r="I25" i="2"/>
  <c r="J25" i="2"/>
  <c r="K25" i="2"/>
  <c r="L25" i="2"/>
  <c r="D24" i="2"/>
  <c r="E24" i="2"/>
  <c r="F24" i="2"/>
  <c r="G24" i="2"/>
  <c r="H24" i="2"/>
  <c r="I24" i="2"/>
  <c r="J24" i="2"/>
  <c r="K24" i="2"/>
  <c r="L24" i="2"/>
  <c r="D23" i="2"/>
  <c r="E23" i="2"/>
  <c r="F23" i="2"/>
  <c r="G23" i="2"/>
  <c r="H23" i="2"/>
  <c r="I23" i="2"/>
  <c r="J23" i="2"/>
  <c r="K23" i="2"/>
  <c r="L23" i="2"/>
  <c r="D22" i="2"/>
  <c r="E22" i="2"/>
  <c r="F22" i="2"/>
  <c r="G22" i="2"/>
  <c r="H22" i="2"/>
  <c r="I22" i="2"/>
  <c r="J22" i="2"/>
  <c r="K22" i="2"/>
  <c r="L22" i="2"/>
  <c r="D21" i="2"/>
  <c r="E21" i="2"/>
  <c r="F21" i="2"/>
  <c r="G21" i="2"/>
  <c r="H21" i="2"/>
  <c r="I21" i="2"/>
  <c r="J21" i="2"/>
  <c r="K21" i="2"/>
  <c r="L21" i="2"/>
  <c r="D20" i="2"/>
  <c r="E20" i="2"/>
  <c r="F20" i="2"/>
  <c r="G20" i="2"/>
  <c r="H20" i="2"/>
  <c r="I20" i="2"/>
  <c r="J20" i="2"/>
  <c r="K20" i="2"/>
  <c r="L20" i="2"/>
  <c r="D19" i="2"/>
  <c r="E19" i="2"/>
  <c r="F19" i="2"/>
  <c r="G19" i="2"/>
  <c r="H19" i="2"/>
  <c r="I19" i="2"/>
  <c r="J19" i="2"/>
  <c r="K19" i="2"/>
  <c r="L19" i="2"/>
  <c r="D18" i="2"/>
  <c r="E18" i="2"/>
  <c r="F18" i="2"/>
  <c r="G18" i="2"/>
  <c r="H18" i="2"/>
  <c r="I18" i="2"/>
  <c r="J18" i="2"/>
  <c r="K18" i="2"/>
  <c r="L18" i="2"/>
  <c r="K759" i="1"/>
  <c r="K760" i="1"/>
  <c r="K761" i="1"/>
  <c r="K762" i="1"/>
  <c r="K763" i="1"/>
  <c r="K764" i="1"/>
  <c r="K765" i="1"/>
  <c r="K766" i="1"/>
  <c r="K739" i="1"/>
  <c r="K740" i="1"/>
  <c r="K741" i="1"/>
  <c r="K742" i="1"/>
  <c r="K743" i="1"/>
  <c r="K744" i="1"/>
  <c r="K745" i="1"/>
  <c r="K746" i="1"/>
  <c r="K719" i="1"/>
  <c r="K720" i="1"/>
  <c r="K721" i="1"/>
  <c r="K722" i="1"/>
  <c r="K723" i="1"/>
  <c r="K724" i="1"/>
  <c r="K725" i="1"/>
  <c r="K726" i="1"/>
  <c r="K699" i="1"/>
  <c r="K700" i="1"/>
  <c r="K701" i="1"/>
  <c r="K702" i="1"/>
  <c r="K703" i="1"/>
  <c r="K704" i="1"/>
  <c r="K705" i="1"/>
  <c r="K706" i="1"/>
  <c r="K679" i="1"/>
  <c r="K680" i="1"/>
  <c r="K681" i="1"/>
  <c r="K682" i="1"/>
  <c r="K683" i="1"/>
  <c r="K684" i="1"/>
  <c r="K685" i="1"/>
  <c r="K686" i="1"/>
  <c r="K659" i="1"/>
  <c r="K660" i="1"/>
  <c r="K661" i="1"/>
  <c r="K662" i="1"/>
  <c r="K663" i="1"/>
  <c r="K664" i="1"/>
  <c r="K665" i="1"/>
  <c r="K666" i="1"/>
  <c r="K639" i="1"/>
  <c r="K640" i="1"/>
  <c r="K641" i="1"/>
  <c r="K642" i="1"/>
  <c r="K643" i="1"/>
  <c r="K644" i="1"/>
  <c r="K645" i="1"/>
  <c r="K646" i="1"/>
  <c r="K619" i="1"/>
  <c r="K620" i="1"/>
  <c r="K621" i="1"/>
  <c r="K622" i="1"/>
  <c r="K623" i="1"/>
  <c r="K624" i="1"/>
  <c r="K625" i="1"/>
  <c r="K626" i="1"/>
  <c r="K599" i="1"/>
  <c r="K600" i="1"/>
  <c r="K601" i="1"/>
  <c r="K602" i="1"/>
  <c r="K603" i="1"/>
  <c r="K604" i="1"/>
  <c r="K605" i="1"/>
  <c r="K606" i="1"/>
  <c r="K579" i="1"/>
  <c r="K580" i="1"/>
  <c r="K581" i="1"/>
  <c r="K582" i="1"/>
  <c r="K583" i="1"/>
  <c r="K584" i="1"/>
  <c r="K585" i="1"/>
  <c r="K586" i="1"/>
  <c r="K559" i="1"/>
  <c r="K560" i="1"/>
  <c r="K561" i="1"/>
  <c r="K562" i="1"/>
  <c r="K563" i="1"/>
  <c r="K564" i="1"/>
  <c r="K565" i="1"/>
  <c r="K566" i="1"/>
  <c r="K539" i="1"/>
  <c r="K540" i="1"/>
  <c r="K541" i="1"/>
  <c r="K542" i="1"/>
  <c r="K543" i="1"/>
  <c r="K544" i="1"/>
  <c r="K545" i="1"/>
  <c r="K546" i="1"/>
  <c r="K519" i="1"/>
  <c r="K520" i="1"/>
  <c r="K521" i="1"/>
  <c r="K522" i="1"/>
  <c r="K523" i="1"/>
  <c r="K524" i="1"/>
  <c r="K525" i="1"/>
  <c r="K526" i="1"/>
  <c r="K499" i="1"/>
  <c r="K500" i="1"/>
  <c r="K501" i="1"/>
  <c r="K502" i="1"/>
  <c r="K503" i="1"/>
  <c r="K504" i="1"/>
  <c r="K505" i="1"/>
  <c r="K506" i="1"/>
  <c r="K758" i="1"/>
  <c r="K738" i="1"/>
  <c r="K718" i="1"/>
  <c r="K698" i="1"/>
  <c r="K678" i="1"/>
  <c r="K658" i="1"/>
  <c r="K638" i="1"/>
  <c r="K618" i="1"/>
  <c r="K598" i="1"/>
  <c r="K578" i="1"/>
  <c r="K558" i="1"/>
  <c r="K538" i="1"/>
  <c r="K518" i="1"/>
  <c r="K498" i="1"/>
  <c r="K479" i="1"/>
  <c r="K480" i="1"/>
  <c r="K481" i="1"/>
  <c r="K482" i="1"/>
  <c r="K483" i="1"/>
  <c r="K484" i="1"/>
  <c r="K485" i="1"/>
  <c r="K486" i="1"/>
  <c r="K458" i="1"/>
  <c r="K439" i="1"/>
  <c r="K440" i="1"/>
  <c r="K441" i="1"/>
  <c r="K442" i="1"/>
  <c r="K443" i="1"/>
  <c r="K444" i="1"/>
  <c r="K445" i="1"/>
  <c r="K446" i="1"/>
  <c r="K438" i="1"/>
  <c r="C5" i="2"/>
  <c r="D5" i="2"/>
  <c r="D6" i="2"/>
  <c r="D7" i="2"/>
  <c r="D8" i="2"/>
  <c r="D9" i="2"/>
  <c r="D10" i="2"/>
  <c r="D11" i="2"/>
  <c r="D12" i="2"/>
  <c r="D13" i="2"/>
  <c r="E5" i="2"/>
  <c r="F5" i="2"/>
  <c r="F6" i="2"/>
  <c r="F7" i="2"/>
  <c r="F8" i="2"/>
  <c r="F9" i="2"/>
  <c r="F10" i="2"/>
  <c r="F11" i="2"/>
  <c r="F12" i="2"/>
  <c r="F13" i="2"/>
  <c r="G5" i="2"/>
  <c r="G6" i="2"/>
  <c r="G7" i="2"/>
  <c r="G8" i="2"/>
  <c r="G9" i="2"/>
  <c r="G10" i="2"/>
  <c r="G11" i="2"/>
  <c r="G12" i="2"/>
  <c r="G13" i="2"/>
  <c r="H5" i="2"/>
  <c r="H6" i="2"/>
  <c r="H7" i="2"/>
  <c r="H8" i="2"/>
  <c r="H9" i="2"/>
  <c r="H10" i="2"/>
  <c r="H11" i="2"/>
  <c r="H12" i="2"/>
  <c r="H13" i="2"/>
  <c r="I5" i="2"/>
  <c r="I6" i="2"/>
  <c r="I7" i="2"/>
  <c r="I8" i="2"/>
  <c r="I9" i="2"/>
  <c r="I10" i="2"/>
  <c r="I11" i="2"/>
  <c r="I12" i="2"/>
  <c r="I13" i="2"/>
  <c r="J5" i="2"/>
  <c r="J6" i="2"/>
  <c r="J7" i="2"/>
  <c r="J8" i="2"/>
  <c r="J9" i="2"/>
  <c r="J10" i="2"/>
  <c r="J11" i="2"/>
  <c r="J12" i="2"/>
  <c r="J13" i="2"/>
  <c r="K5" i="2"/>
  <c r="L5" i="2"/>
  <c r="M5" i="2"/>
  <c r="N5" i="2"/>
  <c r="N6" i="2"/>
  <c r="N7" i="2"/>
  <c r="N8" i="2"/>
  <c r="N9" i="2"/>
  <c r="N10" i="2"/>
  <c r="N11" i="2"/>
  <c r="N12" i="2"/>
  <c r="N13" i="2"/>
  <c r="O5" i="2"/>
  <c r="O6" i="2"/>
  <c r="O7" i="2"/>
  <c r="O8" i="2"/>
  <c r="O9" i="2"/>
  <c r="O10" i="2"/>
  <c r="O11" i="2"/>
  <c r="O12" i="2"/>
  <c r="O13" i="2"/>
  <c r="P5" i="2"/>
  <c r="P6" i="2"/>
  <c r="P7" i="2"/>
  <c r="P8" i="2"/>
  <c r="P9" i="2"/>
  <c r="P10" i="2"/>
  <c r="P11" i="2"/>
  <c r="P12" i="2"/>
  <c r="P13" i="2"/>
  <c r="Q5" i="2"/>
  <c r="R5" i="2"/>
  <c r="R6" i="2"/>
  <c r="R7" i="2"/>
  <c r="R8" i="2"/>
  <c r="R9" i="2"/>
  <c r="R10" i="2"/>
  <c r="R11" i="2"/>
  <c r="R12" i="2"/>
  <c r="R13" i="2"/>
  <c r="S5" i="2"/>
  <c r="S6" i="2"/>
  <c r="S7" i="2"/>
  <c r="S8" i="2"/>
  <c r="S9" i="2"/>
  <c r="S10" i="2"/>
  <c r="S11" i="2"/>
  <c r="S12" i="2"/>
  <c r="S13" i="2"/>
  <c r="T5" i="2"/>
  <c r="U5" i="2"/>
  <c r="V5" i="2"/>
  <c r="V6" i="2"/>
  <c r="V7" i="2"/>
  <c r="V8" i="2"/>
  <c r="V9" i="2"/>
  <c r="V10" i="2"/>
  <c r="V11" i="2"/>
  <c r="V12" i="2"/>
  <c r="V13" i="2"/>
  <c r="C6" i="2"/>
  <c r="C7" i="2"/>
  <c r="C8" i="2"/>
  <c r="C9" i="2"/>
  <c r="C10" i="2"/>
  <c r="C11" i="2"/>
  <c r="C12" i="2"/>
  <c r="C13" i="2"/>
  <c r="E6" i="2"/>
  <c r="E7" i="2"/>
  <c r="E8" i="2"/>
  <c r="E9" i="2"/>
  <c r="E10" i="2"/>
  <c r="E11" i="2"/>
  <c r="E12" i="2"/>
  <c r="E13" i="2"/>
  <c r="K6" i="2"/>
  <c r="L6" i="2"/>
  <c r="L7" i="2"/>
  <c r="L8" i="2"/>
  <c r="L9" i="2"/>
  <c r="L10" i="2"/>
  <c r="L11" i="2"/>
  <c r="L12" i="2"/>
  <c r="L13" i="2"/>
  <c r="M6" i="2"/>
  <c r="M7" i="2"/>
  <c r="M8" i="2"/>
  <c r="M9" i="2"/>
  <c r="M10" i="2"/>
  <c r="M11" i="2"/>
  <c r="M12" i="2"/>
  <c r="M13" i="2"/>
  <c r="Q6" i="2"/>
  <c r="Q7" i="2"/>
  <c r="Q8" i="2"/>
  <c r="Q9" i="2"/>
  <c r="Q10" i="2"/>
  <c r="Q11" i="2"/>
  <c r="Q12" i="2"/>
  <c r="Q13" i="2"/>
  <c r="T6" i="2"/>
  <c r="T7" i="2"/>
  <c r="T8" i="2"/>
  <c r="T9" i="2"/>
  <c r="T10" i="2"/>
  <c r="T11" i="2"/>
  <c r="T12" i="2"/>
  <c r="T13" i="2"/>
  <c r="U6" i="2"/>
  <c r="K7" i="2"/>
  <c r="K8" i="2"/>
  <c r="K9" i="2"/>
  <c r="K10" i="2"/>
  <c r="K11" i="2"/>
  <c r="K12" i="2"/>
  <c r="K13" i="2"/>
  <c r="U7" i="2"/>
  <c r="U8" i="2"/>
  <c r="U9" i="2"/>
  <c r="U10" i="2"/>
  <c r="U11" i="2"/>
  <c r="U12" i="2"/>
  <c r="U13" i="2"/>
  <c r="X5" i="2"/>
  <c r="X6" i="2"/>
  <c r="Y5" i="2"/>
  <c r="Y6" i="2"/>
  <c r="Z5" i="2"/>
  <c r="AA5" i="2"/>
  <c r="AA6" i="2"/>
  <c r="AA7" i="2"/>
  <c r="AA8" i="2"/>
  <c r="AA9" i="2"/>
  <c r="AA10" i="2"/>
  <c r="AA11" i="2"/>
  <c r="AA12" i="2"/>
  <c r="AA13" i="2"/>
  <c r="AB5" i="2"/>
  <c r="AB6" i="2"/>
  <c r="AB7" i="2"/>
  <c r="AB8" i="2"/>
  <c r="AB9" i="2"/>
  <c r="AB10" i="2"/>
  <c r="AB11" i="2"/>
  <c r="AB12" i="2"/>
  <c r="AB13" i="2"/>
  <c r="AC5" i="2"/>
  <c r="AC6" i="2"/>
  <c r="AC7" i="2"/>
  <c r="AC8" i="2"/>
  <c r="AC9" i="2"/>
  <c r="AC10" i="2"/>
  <c r="AC11" i="2"/>
  <c r="AC12" i="2"/>
  <c r="AC13" i="2"/>
  <c r="AD5" i="2"/>
  <c r="AE5" i="2"/>
  <c r="AE6" i="2"/>
  <c r="AE7" i="2"/>
  <c r="AE8" i="2"/>
  <c r="AE9" i="2"/>
  <c r="AE10" i="2"/>
  <c r="AE11" i="2"/>
  <c r="AE12" i="2"/>
  <c r="AE13" i="2"/>
  <c r="AF5" i="2"/>
  <c r="AF6" i="2"/>
  <c r="AF7" i="2"/>
  <c r="AF8" i="2"/>
  <c r="AF9" i="2"/>
  <c r="AF10" i="2"/>
  <c r="AF11" i="2"/>
  <c r="AF12" i="2"/>
  <c r="AF13" i="2"/>
  <c r="AG5" i="2"/>
  <c r="AH5" i="2"/>
  <c r="AH6" i="2"/>
  <c r="AH7" i="2"/>
  <c r="AH8" i="2"/>
  <c r="AH9" i="2"/>
  <c r="AH10" i="2"/>
  <c r="AH11" i="2"/>
  <c r="AH12" i="2"/>
  <c r="AH13" i="2"/>
  <c r="AI5" i="2"/>
  <c r="AJ5" i="2"/>
  <c r="AK5" i="2"/>
  <c r="AK6" i="2"/>
  <c r="AK7" i="2"/>
  <c r="AK8" i="2"/>
  <c r="AK9" i="2"/>
  <c r="AK10" i="2"/>
  <c r="AK11" i="2"/>
  <c r="AK12" i="2"/>
  <c r="AK13" i="2"/>
  <c r="AL5" i="2"/>
  <c r="AM5" i="2"/>
  <c r="AM6" i="2"/>
  <c r="AM7" i="2"/>
  <c r="AM8" i="2"/>
  <c r="AM9" i="2"/>
  <c r="AM10" i="2"/>
  <c r="AM11" i="2"/>
  <c r="AM12" i="2"/>
  <c r="AM13" i="2"/>
  <c r="AN5" i="2"/>
  <c r="AN6" i="2"/>
  <c r="AN7" i="2"/>
  <c r="AN8" i="2"/>
  <c r="AN9" i="2"/>
  <c r="AN10" i="2"/>
  <c r="AN11" i="2"/>
  <c r="AN12" i="2"/>
  <c r="AN13" i="2"/>
  <c r="AO5" i="2"/>
  <c r="AO6" i="2"/>
  <c r="AO7" i="2"/>
  <c r="AO8" i="2"/>
  <c r="AO9" i="2"/>
  <c r="AO10" i="2"/>
  <c r="AO11" i="2"/>
  <c r="AO12" i="2"/>
  <c r="AO13" i="2"/>
  <c r="AP5" i="2"/>
  <c r="AQ5" i="2"/>
  <c r="AQ6" i="2"/>
  <c r="AQ7" i="2"/>
  <c r="AQ8" i="2"/>
  <c r="AQ9" i="2"/>
  <c r="AQ10" i="2"/>
  <c r="AQ11" i="2"/>
  <c r="AQ12" i="2"/>
  <c r="AQ13" i="2"/>
  <c r="AR5" i="2"/>
  <c r="AR6" i="2"/>
  <c r="AR7" i="2"/>
  <c r="AR8" i="2"/>
  <c r="AR9" i="2"/>
  <c r="AR10" i="2"/>
  <c r="AR11" i="2"/>
  <c r="AR12" i="2"/>
  <c r="AR13" i="2"/>
  <c r="AS5" i="2"/>
  <c r="AS6" i="2"/>
  <c r="AS7" i="2"/>
  <c r="AS8" i="2"/>
  <c r="AS9" i="2"/>
  <c r="AS10" i="2"/>
  <c r="AS11" i="2"/>
  <c r="AS12" i="2"/>
  <c r="AS13" i="2"/>
  <c r="Z6" i="2"/>
  <c r="Z7" i="2"/>
  <c r="Z8" i="2"/>
  <c r="Z9" i="2"/>
  <c r="Z10" i="2"/>
  <c r="Z11" i="2"/>
  <c r="Z12" i="2"/>
  <c r="Z13" i="2"/>
  <c r="AD6" i="2"/>
  <c r="AG6" i="2"/>
  <c r="AG7" i="2"/>
  <c r="AG8" i="2"/>
  <c r="AG9" i="2"/>
  <c r="AG10" i="2"/>
  <c r="AG11" i="2"/>
  <c r="AG12" i="2"/>
  <c r="AG13" i="2"/>
  <c r="AI6" i="2"/>
  <c r="AI7" i="2"/>
  <c r="AI8" i="2"/>
  <c r="AI9" i="2"/>
  <c r="AI10" i="2"/>
  <c r="AI11" i="2"/>
  <c r="AI12" i="2"/>
  <c r="AI13" i="2"/>
  <c r="AJ6" i="2"/>
  <c r="AJ7" i="2"/>
  <c r="AJ8" i="2"/>
  <c r="AJ9" i="2"/>
  <c r="AJ10" i="2"/>
  <c r="AJ11" i="2"/>
  <c r="AJ12" i="2"/>
  <c r="AJ13" i="2"/>
  <c r="AL6" i="2"/>
  <c r="AL7" i="2"/>
  <c r="AL8" i="2"/>
  <c r="AL9" i="2"/>
  <c r="AL10" i="2"/>
  <c r="AL11" i="2"/>
  <c r="AL12" i="2"/>
  <c r="AL13" i="2"/>
  <c r="AP6" i="2"/>
  <c r="AP7" i="2"/>
  <c r="AP8" i="2"/>
  <c r="AP9" i="2"/>
  <c r="AP10" i="2"/>
  <c r="AP11" i="2"/>
  <c r="AP12" i="2"/>
  <c r="AP13" i="2"/>
  <c r="AD7" i="2"/>
  <c r="AD8" i="2"/>
  <c r="AD9" i="2"/>
  <c r="AD10" i="2"/>
  <c r="AD11" i="2"/>
  <c r="AD12" i="2"/>
  <c r="AD13" i="2"/>
  <c r="W5" i="2"/>
  <c r="W6" i="2"/>
  <c r="W7" i="2"/>
  <c r="W8" i="2"/>
  <c r="W9" i="2"/>
  <c r="W10" i="2"/>
  <c r="W11" i="2"/>
  <c r="W12" i="2"/>
  <c r="W13" i="2"/>
  <c r="K478" i="1"/>
  <c r="K459" i="1"/>
  <c r="P64" i="1"/>
  <c r="N24" i="1"/>
  <c r="M13" i="1"/>
  <c r="AE8" i="1"/>
  <c r="AF8" i="1"/>
  <c r="AG392" i="1"/>
  <c r="AH392" i="1"/>
  <c r="AI392" i="1"/>
  <c r="AJ392" i="1"/>
  <c r="AK392" i="1"/>
  <c r="AL392" i="1"/>
  <c r="AM392" i="1"/>
  <c r="AN392" i="1"/>
  <c r="AG391" i="1"/>
  <c r="AH391" i="1"/>
  <c r="AI391" i="1"/>
  <c r="AJ391" i="1"/>
  <c r="AK391" i="1"/>
  <c r="AL391" i="1"/>
  <c r="AM391" i="1"/>
  <c r="AG390" i="1"/>
  <c r="AH390" i="1"/>
  <c r="AI390" i="1"/>
  <c r="AJ390" i="1"/>
  <c r="AK390" i="1"/>
  <c r="AL390" i="1"/>
  <c r="AG389" i="1"/>
  <c r="AH389" i="1"/>
  <c r="AI389" i="1"/>
  <c r="AJ389" i="1"/>
  <c r="AK389" i="1"/>
  <c r="AG388" i="1"/>
  <c r="AH388" i="1"/>
  <c r="AI388" i="1"/>
  <c r="AJ388" i="1"/>
  <c r="AG387" i="1"/>
  <c r="AH387" i="1"/>
  <c r="AI387" i="1"/>
  <c r="AG386" i="1"/>
  <c r="AH386" i="1"/>
  <c r="AG385" i="1"/>
  <c r="AE372" i="1"/>
  <c r="AE371" i="1"/>
  <c r="AE370" i="1"/>
  <c r="AE369" i="1"/>
  <c r="AE368" i="1"/>
  <c r="AE367" i="1"/>
  <c r="AE366" i="1"/>
  <c r="AE365" i="1"/>
  <c r="AF365" i="1"/>
  <c r="AE364" i="1"/>
  <c r="AD352" i="1"/>
  <c r="AE352" i="1"/>
  <c r="AD351" i="1"/>
  <c r="AE351" i="1"/>
  <c r="AD350" i="1"/>
  <c r="AE350" i="1"/>
  <c r="AD349" i="1"/>
  <c r="AE349" i="1"/>
  <c r="AD348" i="1"/>
  <c r="AE348" i="1"/>
  <c r="AD347" i="1"/>
  <c r="AE347" i="1"/>
  <c r="AD346" i="1"/>
  <c r="AE346" i="1"/>
  <c r="AF346" i="1"/>
  <c r="AD345" i="1"/>
  <c r="AE345" i="1"/>
  <c r="AD344" i="1"/>
  <c r="AC332" i="1"/>
  <c r="AD332" i="1"/>
  <c r="AE332" i="1"/>
  <c r="AC331" i="1"/>
  <c r="AD331" i="1"/>
  <c r="AE331" i="1"/>
  <c r="AC330" i="1"/>
  <c r="AD330" i="1"/>
  <c r="AE330" i="1"/>
  <c r="AC329" i="1"/>
  <c r="AD329" i="1"/>
  <c r="AE329" i="1"/>
  <c r="AC328" i="1"/>
  <c r="AD328" i="1"/>
  <c r="AE328" i="1"/>
  <c r="AC327" i="1"/>
  <c r="AD327" i="1"/>
  <c r="AE327" i="1"/>
  <c r="AF327" i="1"/>
  <c r="AC326" i="1"/>
  <c r="AD326" i="1"/>
  <c r="AE326" i="1"/>
  <c r="AC325" i="1"/>
  <c r="AD325" i="1"/>
  <c r="AC324" i="1"/>
  <c r="AB312" i="1"/>
  <c r="AC312" i="1"/>
  <c r="AD312" i="1"/>
  <c r="AE312" i="1"/>
  <c r="AB311" i="1"/>
  <c r="AC311" i="1"/>
  <c r="AD311" i="1"/>
  <c r="AE311" i="1"/>
  <c r="AB310" i="1"/>
  <c r="AC310" i="1"/>
  <c r="AD310" i="1"/>
  <c r="AE310" i="1"/>
  <c r="AB309" i="1"/>
  <c r="AC309" i="1"/>
  <c r="AD309" i="1"/>
  <c r="AE309" i="1"/>
  <c r="AB308" i="1"/>
  <c r="AC308" i="1"/>
  <c r="AD308" i="1"/>
  <c r="AE308" i="1"/>
  <c r="AF308" i="1"/>
  <c r="AB307" i="1"/>
  <c r="AC307" i="1"/>
  <c r="AD307" i="1"/>
  <c r="AE307" i="1"/>
  <c r="AB306" i="1"/>
  <c r="AC306" i="1"/>
  <c r="AD306" i="1"/>
  <c r="AB305" i="1"/>
  <c r="AC305" i="1"/>
  <c r="AB304" i="1"/>
  <c r="AA292" i="1"/>
  <c r="AB292" i="1"/>
  <c r="AC292" i="1"/>
  <c r="AD292" i="1"/>
  <c r="AE292" i="1"/>
  <c r="AA291" i="1"/>
  <c r="AB291" i="1"/>
  <c r="AC291" i="1"/>
  <c r="AD291" i="1"/>
  <c r="AE291" i="1"/>
  <c r="AA290" i="1"/>
  <c r="AB290" i="1"/>
  <c r="AC290" i="1"/>
  <c r="AD290" i="1"/>
  <c r="AE290" i="1"/>
  <c r="AA289" i="1"/>
  <c r="AB289" i="1"/>
  <c r="AC289" i="1"/>
  <c r="AD289" i="1"/>
  <c r="AE289" i="1"/>
  <c r="AF289" i="1"/>
  <c r="AA288" i="1"/>
  <c r="AB288" i="1"/>
  <c r="AC288" i="1"/>
  <c r="AD288" i="1"/>
  <c r="AE288" i="1"/>
  <c r="AA287" i="1"/>
  <c r="AB287" i="1"/>
  <c r="AC287" i="1"/>
  <c r="AD287" i="1"/>
  <c r="AA286" i="1"/>
  <c r="AB286" i="1"/>
  <c r="AC286" i="1"/>
  <c r="AA285" i="1"/>
  <c r="AB285" i="1"/>
  <c r="AA284" i="1"/>
  <c r="Z272" i="1"/>
  <c r="AA272" i="1"/>
  <c r="AB272" i="1"/>
  <c r="AC272" i="1"/>
  <c r="AD272" i="1"/>
  <c r="AE272" i="1"/>
  <c r="Z271" i="1"/>
  <c r="AA271" i="1"/>
  <c r="AB271" i="1"/>
  <c r="AC271" i="1"/>
  <c r="AD271" i="1"/>
  <c r="AE271" i="1"/>
  <c r="Z270" i="1"/>
  <c r="AA270" i="1"/>
  <c r="AB270" i="1"/>
  <c r="AC270" i="1"/>
  <c r="AD270" i="1"/>
  <c r="AE270" i="1"/>
  <c r="AF270" i="1"/>
  <c r="Z269" i="1"/>
  <c r="AA269" i="1"/>
  <c r="AB269" i="1"/>
  <c r="AC269" i="1"/>
  <c r="AD269" i="1"/>
  <c r="AE269" i="1"/>
  <c r="Z268" i="1"/>
  <c r="AA268" i="1"/>
  <c r="AB268" i="1"/>
  <c r="AC268" i="1"/>
  <c r="AD268" i="1"/>
  <c r="Z267" i="1"/>
  <c r="AA267" i="1"/>
  <c r="AB267" i="1"/>
  <c r="AC267" i="1"/>
  <c r="Z266" i="1"/>
  <c r="AA266" i="1"/>
  <c r="AB266" i="1"/>
  <c r="Z265" i="1"/>
  <c r="AA265" i="1"/>
  <c r="Z264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N8" i="1"/>
  <c r="Y252" i="1"/>
  <c r="Z252" i="1"/>
  <c r="AA252" i="1"/>
  <c r="AB252" i="1"/>
  <c r="AC252" i="1"/>
  <c r="AD252" i="1"/>
  <c r="AE252" i="1"/>
  <c r="Y251" i="1"/>
  <c r="Z251" i="1"/>
  <c r="AA251" i="1"/>
  <c r="AB251" i="1"/>
  <c r="AC251" i="1"/>
  <c r="AD251" i="1"/>
  <c r="AE251" i="1"/>
  <c r="AF251" i="1"/>
  <c r="Y250" i="1"/>
  <c r="Z250" i="1"/>
  <c r="AA250" i="1"/>
  <c r="AB250" i="1"/>
  <c r="AC250" i="1"/>
  <c r="AD250" i="1"/>
  <c r="AE250" i="1"/>
  <c r="Y249" i="1"/>
  <c r="Z249" i="1"/>
  <c r="AA249" i="1"/>
  <c r="AB249" i="1"/>
  <c r="AC249" i="1"/>
  <c r="AD249" i="1"/>
  <c r="Y248" i="1"/>
  <c r="Z248" i="1"/>
  <c r="AA248" i="1"/>
  <c r="AB248" i="1"/>
  <c r="AC248" i="1"/>
  <c r="Y247" i="1"/>
  <c r="Z247" i="1"/>
  <c r="AA247" i="1"/>
  <c r="AB247" i="1"/>
  <c r="Y246" i="1"/>
  <c r="Z246" i="1"/>
  <c r="AA246" i="1"/>
  <c r="Y245" i="1"/>
  <c r="Z245" i="1"/>
  <c r="Y244" i="1"/>
  <c r="X232" i="1"/>
  <c r="Y232" i="1"/>
  <c r="Z232" i="1"/>
  <c r="AA232" i="1"/>
  <c r="AB232" i="1"/>
  <c r="AC232" i="1"/>
  <c r="AD232" i="1"/>
  <c r="AE232" i="1"/>
  <c r="AF232" i="1"/>
  <c r="X231" i="1"/>
  <c r="Y231" i="1"/>
  <c r="Z231" i="1"/>
  <c r="AA231" i="1"/>
  <c r="AB231" i="1"/>
  <c r="AC231" i="1"/>
  <c r="AD231" i="1"/>
  <c r="AE231" i="1"/>
  <c r="X230" i="1"/>
  <c r="Y230" i="1"/>
  <c r="Z230" i="1"/>
  <c r="AA230" i="1"/>
  <c r="AB230" i="1"/>
  <c r="AC230" i="1"/>
  <c r="AD230" i="1"/>
  <c r="X229" i="1"/>
  <c r="Y229" i="1"/>
  <c r="Z229" i="1"/>
  <c r="AA229" i="1"/>
  <c r="AB229" i="1"/>
  <c r="AC229" i="1"/>
  <c r="X228" i="1"/>
  <c r="Y228" i="1"/>
  <c r="Z228" i="1"/>
  <c r="AA228" i="1"/>
  <c r="AB228" i="1"/>
  <c r="X227" i="1"/>
  <c r="Y227" i="1"/>
  <c r="Z227" i="1"/>
  <c r="AA227" i="1"/>
  <c r="X226" i="1"/>
  <c r="Y226" i="1"/>
  <c r="Z226" i="1"/>
  <c r="X225" i="1"/>
  <c r="Y225" i="1"/>
  <c r="X224" i="1"/>
  <c r="W212" i="1"/>
  <c r="X212" i="1"/>
  <c r="Y212" i="1"/>
  <c r="Z212" i="1"/>
  <c r="AA212" i="1"/>
  <c r="AB212" i="1"/>
  <c r="AC212" i="1"/>
  <c r="AD212" i="1"/>
  <c r="AE212" i="1"/>
  <c r="W211" i="1"/>
  <c r="X211" i="1"/>
  <c r="Y211" i="1"/>
  <c r="Z211" i="1"/>
  <c r="AA211" i="1"/>
  <c r="AB211" i="1"/>
  <c r="AC211" i="1"/>
  <c r="AD211" i="1"/>
  <c r="W210" i="1"/>
  <c r="X210" i="1"/>
  <c r="Y210" i="1"/>
  <c r="Z210" i="1"/>
  <c r="AA210" i="1"/>
  <c r="AB210" i="1"/>
  <c r="AC210" i="1"/>
  <c r="W209" i="1"/>
  <c r="X209" i="1"/>
  <c r="Y209" i="1"/>
  <c r="Z209" i="1"/>
  <c r="AA209" i="1"/>
  <c r="AB209" i="1"/>
  <c r="W208" i="1"/>
  <c r="X208" i="1"/>
  <c r="Y208" i="1"/>
  <c r="Z208" i="1"/>
  <c r="AA208" i="1"/>
  <c r="W207" i="1"/>
  <c r="X207" i="1"/>
  <c r="Y207" i="1"/>
  <c r="Z207" i="1"/>
  <c r="W206" i="1"/>
  <c r="X206" i="1"/>
  <c r="Y206" i="1"/>
  <c r="W205" i="1"/>
  <c r="X205" i="1"/>
  <c r="W204" i="1"/>
  <c r="V192" i="1"/>
  <c r="W192" i="1"/>
  <c r="X192" i="1"/>
  <c r="Y192" i="1"/>
  <c r="Z192" i="1"/>
  <c r="AA192" i="1"/>
  <c r="AB192" i="1"/>
  <c r="AC192" i="1"/>
  <c r="AD192" i="1"/>
  <c r="V191" i="1"/>
  <c r="W191" i="1"/>
  <c r="X191" i="1"/>
  <c r="Y191" i="1"/>
  <c r="Z191" i="1"/>
  <c r="AA191" i="1"/>
  <c r="AB191" i="1"/>
  <c r="AC191" i="1"/>
  <c r="V190" i="1"/>
  <c r="W190" i="1"/>
  <c r="X190" i="1"/>
  <c r="Y190" i="1"/>
  <c r="Z190" i="1"/>
  <c r="AA190" i="1"/>
  <c r="AB190" i="1"/>
  <c r="V189" i="1"/>
  <c r="W189" i="1"/>
  <c r="X189" i="1"/>
  <c r="Y189" i="1"/>
  <c r="Z189" i="1"/>
  <c r="AA189" i="1"/>
  <c r="V188" i="1"/>
  <c r="W188" i="1"/>
  <c r="X188" i="1"/>
  <c r="Y188" i="1"/>
  <c r="Z188" i="1"/>
  <c r="V187" i="1"/>
  <c r="W187" i="1"/>
  <c r="X187" i="1"/>
  <c r="Y187" i="1"/>
  <c r="V186" i="1"/>
  <c r="W186" i="1"/>
  <c r="X186" i="1"/>
  <c r="V185" i="1"/>
  <c r="W185" i="1"/>
  <c r="V184" i="1"/>
  <c r="U165" i="1"/>
  <c r="V165" i="1"/>
  <c r="U166" i="1"/>
  <c r="V166" i="1"/>
  <c r="W166" i="1"/>
  <c r="U167" i="1"/>
  <c r="V167" i="1"/>
  <c r="W167" i="1"/>
  <c r="X167" i="1"/>
  <c r="U168" i="1"/>
  <c r="V168" i="1"/>
  <c r="W168" i="1"/>
  <c r="X168" i="1"/>
  <c r="Y168" i="1"/>
  <c r="U169" i="1"/>
  <c r="V169" i="1"/>
  <c r="W169" i="1"/>
  <c r="X169" i="1"/>
  <c r="Y169" i="1"/>
  <c r="Z169" i="1"/>
  <c r="U170" i="1"/>
  <c r="V170" i="1"/>
  <c r="W170" i="1"/>
  <c r="X170" i="1"/>
  <c r="Y170" i="1"/>
  <c r="Z170" i="1"/>
  <c r="AA170" i="1"/>
  <c r="U171" i="1"/>
  <c r="V171" i="1"/>
  <c r="W171" i="1"/>
  <c r="X171" i="1"/>
  <c r="Y171" i="1"/>
  <c r="Z171" i="1"/>
  <c r="AA171" i="1"/>
  <c r="AB171" i="1"/>
  <c r="U172" i="1"/>
  <c r="V172" i="1"/>
  <c r="W172" i="1"/>
  <c r="X172" i="1"/>
  <c r="Y172" i="1"/>
  <c r="Z172" i="1"/>
  <c r="AA172" i="1"/>
  <c r="AB172" i="1"/>
  <c r="AC172" i="1"/>
  <c r="U164" i="1"/>
  <c r="T145" i="1"/>
  <c r="U145" i="1"/>
  <c r="T146" i="1"/>
  <c r="U146" i="1"/>
  <c r="V146" i="1"/>
  <c r="T147" i="1"/>
  <c r="U147" i="1"/>
  <c r="V147" i="1"/>
  <c r="W147" i="1"/>
  <c r="T148" i="1"/>
  <c r="U148" i="1"/>
  <c r="V148" i="1"/>
  <c r="W148" i="1"/>
  <c r="X148" i="1"/>
  <c r="T149" i="1"/>
  <c r="U149" i="1"/>
  <c r="V149" i="1"/>
  <c r="W149" i="1"/>
  <c r="X149" i="1"/>
  <c r="Y149" i="1"/>
  <c r="T150" i="1"/>
  <c r="U150" i="1"/>
  <c r="V150" i="1"/>
  <c r="W150" i="1"/>
  <c r="X150" i="1"/>
  <c r="Y150" i="1"/>
  <c r="Z150" i="1"/>
  <c r="T151" i="1"/>
  <c r="U151" i="1"/>
  <c r="V151" i="1"/>
  <c r="W151" i="1"/>
  <c r="X151" i="1"/>
  <c r="Y151" i="1"/>
  <c r="Z151" i="1"/>
  <c r="AA151" i="1"/>
  <c r="T152" i="1"/>
  <c r="U152" i="1"/>
  <c r="V152" i="1"/>
  <c r="W152" i="1"/>
  <c r="X152" i="1"/>
  <c r="Y152" i="1"/>
  <c r="Z152" i="1"/>
  <c r="AA152" i="1"/>
  <c r="AB152" i="1"/>
  <c r="T144" i="1"/>
  <c r="S125" i="1"/>
  <c r="T125" i="1"/>
  <c r="S126" i="1"/>
  <c r="T126" i="1"/>
  <c r="U126" i="1"/>
  <c r="S127" i="1"/>
  <c r="T127" i="1"/>
  <c r="U127" i="1"/>
  <c r="V127" i="1"/>
  <c r="S128" i="1"/>
  <c r="T128" i="1"/>
  <c r="U128" i="1"/>
  <c r="V128" i="1"/>
  <c r="W128" i="1"/>
  <c r="S129" i="1"/>
  <c r="T129" i="1"/>
  <c r="U129" i="1"/>
  <c r="V129" i="1"/>
  <c r="W129" i="1"/>
  <c r="X129" i="1"/>
  <c r="S130" i="1"/>
  <c r="T130" i="1"/>
  <c r="U130" i="1"/>
  <c r="V130" i="1"/>
  <c r="W130" i="1"/>
  <c r="X130" i="1"/>
  <c r="Y130" i="1"/>
  <c r="S131" i="1"/>
  <c r="T131" i="1"/>
  <c r="U131" i="1"/>
  <c r="V131" i="1"/>
  <c r="W131" i="1"/>
  <c r="X131" i="1"/>
  <c r="Y131" i="1"/>
  <c r="Z131" i="1"/>
  <c r="S132" i="1"/>
  <c r="T132" i="1"/>
  <c r="U132" i="1"/>
  <c r="V132" i="1"/>
  <c r="W132" i="1"/>
  <c r="X132" i="1"/>
  <c r="Y132" i="1"/>
  <c r="Z132" i="1"/>
  <c r="AA132" i="1"/>
  <c r="S124" i="1"/>
  <c r="R105" i="1"/>
  <c r="R106" i="1"/>
  <c r="R107" i="1"/>
  <c r="R108" i="1"/>
  <c r="R109" i="1"/>
  <c r="S109" i="1"/>
  <c r="T109" i="1"/>
  <c r="U109" i="1"/>
  <c r="V109" i="1"/>
  <c r="W109" i="1"/>
  <c r="R110" i="1"/>
  <c r="S110" i="1"/>
  <c r="T110" i="1"/>
  <c r="U110" i="1"/>
  <c r="V110" i="1"/>
  <c r="W110" i="1"/>
  <c r="X110" i="1"/>
  <c r="R111" i="1"/>
  <c r="S111" i="1"/>
  <c r="T111" i="1"/>
  <c r="U111" i="1"/>
  <c r="V111" i="1"/>
  <c r="W111" i="1"/>
  <c r="X111" i="1"/>
  <c r="Y111" i="1"/>
  <c r="R112" i="1"/>
  <c r="S112" i="1"/>
  <c r="T112" i="1"/>
  <c r="U112" i="1"/>
  <c r="V112" i="1"/>
  <c r="W112" i="1"/>
  <c r="X112" i="1"/>
  <c r="Y112" i="1"/>
  <c r="Z112" i="1"/>
  <c r="R104" i="1"/>
  <c r="Q85" i="1"/>
  <c r="Q86" i="1"/>
  <c r="Q87" i="1"/>
  <c r="Q88" i="1"/>
  <c r="Q89" i="1"/>
  <c r="Q90" i="1"/>
  <c r="R90" i="1"/>
  <c r="S90" i="1"/>
  <c r="T90" i="1"/>
  <c r="U90" i="1"/>
  <c r="V90" i="1"/>
  <c r="W90" i="1"/>
  <c r="Q91" i="1"/>
  <c r="R91" i="1"/>
  <c r="S91" i="1"/>
  <c r="T91" i="1"/>
  <c r="U91" i="1"/>
  <c r="V91" i="1"/>
  <c r="W91" i="1"/>
  <c r="X91" i="1"/>
  <c r="Q92" i="1"/>
  <c r="R92" i="1"/>
  <c r="S92" i="1"/>
  <c r="T92" i="1"/>
  <c r="U92" i="1"/>
  <c r="V92" i="1"/>
  <c r="W92" i="1"/>
  <c r="X92" i="1"/>
  <c r="Y92" i="1"/>
  <c r="Q84" i="1"/>
  <c r="P65" i="1"/>
  <c r="Q65" i="1"/>
  <c r="P66" i="1"/>
  <c r="P67" i="1"/>
  <c r="P68" i="1"/>
  <c r="P69" i="1"/>
  <c r="P70" i="1"/>
  <c r="P71" i="1"/>
  <c r="Q71" i="1"/>
  <c r="R71" i="1"/>
  <c r="P72" i="1"/>
  <c r="Q72" i="1"/>
  <c r="R72" i="1"/>
  <c r="O45" i="1"/>
  <c r="O46" i="1"/>
  <c r="P46" i="1"/>
  <c r="Q46" i="1"/>
  <c r="O47" i="1"/>
  <c r="P47" i="1"/>
  <c r="Q47" i="1"/>
  <c r="R47" i="1"/>
  <c r="O48" i="1"/>
  <c r="P48" i="1"/>
  <c r="Q48" i="1"/>
  <c r="R48" i="1"/>
  <c r="S48" i="1"/>
  <c r="O49" i="1"/>
  <c r="P49" i="1"/>
  <c r="Q49" i="1"/>
  <c r="R49" i="1"/>
  <c r="S49" i="1"/>
  <c r="T49" i="1"/>
  <c r="O50" i="1"/>
  <c r="P50" i="1"/>
  <c r="Q50" i="1"/>
  <c r="R50" i="1"/>
  <c r="S50" i="1"/>
  <c r="T50" i="1"/>
  <c r="O51" i="1"/>
  <c r="O52" i="1"/>
  <c r="O44" i="1"/>
  <c r="N25" i="1"/>
  <c r="O25" i="1"/>
  <c r="N26" i="1"/>
  <c r="O26" i="1"/>
  <c r="P26" i="1"/>
  <c r="N27" i="1"/>
  <c r="O27" i="1"/>
  <c r="P27" i="1"/>
  <c r="Q27" i="1"/>
  <c r="N28" i="1"/>
  <c r="N29" i="1"/>
  <c r="N30" i="1"/>
  <c r="N31" i="1"/>
  <c r="N32" i="1"/>
  <c r="AF367" i="1"/>
  <c r="AG367" i="1"/>
  <c r="AH367" i="1"/>
  <c r="AF291" i="1"/>
  <c r="AG291" i="1"/>
  <c r="AH291" i="1"/>
  <c r="AF348" i="1"/>
  <c r="AG348" i="1"/>
  <c r="AH348" i="1"/>
  <c r="AF371" i="1"/>
  <c r="AG371" i="1"/>
  <c r="AH371" i="1"/>
  <c r="AI371" i="1"/>
  <c r="AJ371" i="1"/>
  <c r="AK371" i="1"/>
  <c r="AL371" i="1"/>
  <c r="AF370" i="1"/>
  <c r="AG370" i="1"/>
  <c r="AH370" i="1"/>
  <c r="AI370" i="1"/>
  <c r="AJ370" i="1"/>
  <c r="AK370" i="1"/>
  <c r="AF290" i="1"/>
  <c r="AG290" i="1"/>
  <c r="AF292" i="1"/>
  <c r="AG292" i="1"/>
  <c r="AH292" i="1"/>
  <c r="AI292" i="1"/>
  <c r="AF349" i="1"/>
  <c r="AG349" i="1"/>
  <c r="AH349" i="1"/>
  <c r="AI349" i="1"/>
  <c r="AF372" i="1"/>
  <c r="AG372" i="1"/>
  <c r="AH372" i="1"/>
  <c r="AI372" i="1"/>
  <c r="AJ372" i="1"/>
  <c r="AK372" i="1"/>
  <c r="AL372" i="1"/>
  <c r="AM372" i="1"/>
  <c r="AF252" i="1"/>
  <c r="AG252" i="1"/>
  <c r="AF350" i="1"/>
  <c r="AG350" i="1"/>
  <c r="AH350" i="1"/>
  <c r="AI350" i="1"/>
  <c r="AJ350" i="1"/>
  <c r="AF366" i="1"/>
  <c r="AG366" i="1"/>
  <c r="AF347" i="1"/>
  <c r="AG347" i="1"/>
  <c r="AF271" i="1"/>
  <c r="AG271" i="1"/>
  <c r="AF351" i="1"/>
  <c r="AG351" i="1"/>
  <c r="AH351" i="1"/>
  <c r="AI351" i="1"/>
  <c r="AJ351" i="1"/>
  <c r="AK351" i="1"/>
  <c r="AF272" i="1"/>
  <c r="AG272" i="1"/>
  <c r="AH272" i="1"/>
  <c r="AF329" i="1"/>
  <c r="AG329" i="1"/>
  <c r="AH329" i="1"/>
  <c r="AF352" i="1"/>
  <c r="AG352" i="1"/>
  <c r="AH352" i="1"/>
  <c r="AI352" i="1"/>
  <c r="AJ352" i="1"/>
  <c r="AK352" i="1"/>
  <c r="AL352" i="1"/>
  <c r="AF331" i="1"/>
  <c r="AG331" i="1"/>
  <c r="AH331" i="1"/>
  <c r="AI331" i="1"/>
  <c r="AJ331" i="1"/>
  <c r="AF332" i="1"/>
  <c r="AG332" i="1"/>
  <c r="AH332" i="1"/>
  <c r="AI332" i="1"/>
  <c r="AJ332" i="1"/>
  <c r="AK332" i="1"/>
  <c r="AF310" i="1"/>
  <c r="AG310" i="1"/>
  <c r="AH310" i="1"/>
  <c r="AF328" i="1"/>
  <c r="AG328" i="1"/>
  <c r="AF330" i="1"/>
  <c r="AG330" i="1"/>
  <c r="AH330" i="1"/>
  <c r="AI330" i="1"/>
  <c r="AF309" i="1"/>
  <c r="AG309" i="1"/>
  <c r="AF311" i="1"/>
  <c r="AG311" i="1"/>
  <c r="AH311" i="1"/>
  <c r="AI311" i="1"/>
  <c r="AF368" i="1"/>
  <c r="AG368" i="1"/>
  <c r="AH368" i="1"/>
  <c r="AI368" i="1"/>
  <c r="AF312" i="1"/>
  <c r="AG312" i="1"/>
  <c r="AH312" i="1"/>
  <c r="AI312" i="1"/>
  <c r="AJ312" i="1"/>
  <c r="AF369" i="1"/>
  <c r="AG369" i="1"/>
  <c r="AH369" i="1"/>
  <c r="AI369" i="1"/>
  <c r="AJ369" i="1"/>
  <c r="K460" i="1"/>
  <c r="Y7" i="2"/>
  <c r="X7" i="2"/>
  <c r="P45" i="1"/>
  <c r="P52" i="1"/>
  <c r="Q52" i="1"/>
  <c r="R52" i="1"/>
  <c r="S52" i="1"/>
  <c r="T52" i="1"/>
  <c r="U52" i="1"/>
  <c r="V52" i="1"/>
  <c r="W52" i="1"/>
  <c r="P51" i="1"/>
  <c r="Q51" i="1"/>
  <c r="R51" i="1"/>
  <c r="S51" i="1"/>
  <c r="T51" i="1"/>
  <c r="S72" i="1"/>
  <c r="S71" i="1"/>
  <c r="N21" i="1"/>
  <c r="M18" i="1"/>
  <c r="N18" i="1"/>
  <c r="M17" i="1"/>
  <c r="N17" i="1"/>
  <c r="M15" i="1"/>
  <c r="N15" i="1"/>
  <c r="M14" i="1"/>
  <c r="N14" i="1"/>
  <c r="N13" i="1"/>
  <c r="M12" i="1"/>
  <c r="O17" i="1"/>
  <c r="O18" i="1"/>
  <c r="O14" i="1"/>
  <c r="O15" i="1"/>
  <c r="O21" i="1"/>
  <c r="Y8" i="2"/>
  <c r="K461" i="1"/>
  <c r="X8" i="2"/>
  <c r="T72" i="1"/>
  <c r="T71" i="1"/>
  <c r="M16" i="1"/>
  <c r="N16" i="1"/>
  <c r="M19" i="1"/>
  <c r="N19" i="1"/>
  <c r="M20" i="1"/>
  <c r="N20" i="1"/>
  <c r="O20" i="1"/>
  <c r="P15" i="1"/>
  <c r="O19" i="1"/>
  <c r="P18" i="1"/>
  <c r="O16" i="1"/>
  <c r="P21" i="1"/>
  <c r="P17" i="1"/>
  <c r="K462" i="1"/>
  <c r="Y9" i="2"/>
  <c r="X9" i="2"/>
  <c r="U71" i="1"/>
  <c r="U72" i="1"/>
  <c r="M404" i="1"/>
  <c r="N404" i="1"/>
  <c r="N414" i="1"/>
  <c r="N9" i="1"/>
  <c r="N417" i="1"/>
  <c r="Q17" i="1"/>
  <c r="P19" i="1"/>
  <c r="Q21" i="1"/>
  <c r="N413" i="1"/>
  <c r="N410" i="1"/>
  <c r="P16" i="1"/>
  <c r="P20" i="1"/>
  <c r="N409" i="1"/>
  <c r="N411" i="1"/>
  <c r="N415" i="1"/>
  <c r="N408" i="1"/>
  <c r="N412" i="1"/>
  <c r="N407" i="1"/>
  <c r="Q18" i="1"/>
  <c r="Y10" i="2"/>
  <c r="K463" i="1"/>
  <c r="X10" i="2"/>
  <c r="N649" i="1"/>
  <c r="N657" i="1"/>
  <c r="N665" i="1"/>
  <c r="N673" i="1"/>
  <c r="N681" i="1"/>
  <c r="N689" i="1"/>
  <c r="N697" i="1"/>
  <c r="N705" i="1"/>
  <c r="N713" i="1"/>
  <c r="N721" i="1"/>
  <c r="N729" i="1"/>
  <c r="N737" i="1"/>
  <c r="N745" i="1"/>
  <c r="N753" i="1"/>
  <c r="N761" i="1"/>
  <c r="N538" i="1"/>
  <c r="N546" i="1"/>
  <c r="N554" i="1"/>
  <c r="N562" i="1"/>
  <c r="N570" i="1"/>
  <c r="N578" i="1"/>
  <c r="N586" i="1"/>
  <c r="N594" i="1"/>
  <c r="N602" i="1"/>
  <c r="N610" i="1"/>
  <c r="N618" i="1"/>
  <c r="N626" i="1"/>
  <c r="N634" i="1"/>
  <c r="N642" i="1"/>
  <c r="N652" i="1"/>
  <c r="N660" i="1"/>
  <c r="N668" i="1"/>
  <c r="N676" i="1"/>
  <c r="N684" i="1"/>
  <c r="N692" i="1"/>
  <c r="N700" i="1"/>
  <c r="N708" i="1"/>
  <c r="N716" i="1"/>
  <c r="N724" i="1"/>
  <c r="N732" i="1"/>
  <c r="N740" i="1"/>
  <c r="N748" i="1"/>
  <c r="N756" i="1"/>
  <c r="N764" i="1"/>
  <c r="N541" i="1"/>
  <c r="N549" i="1"/>
  <c r="N557" i="1"/>
  <c r="N565" i="1"/>
  <c r="N573" i="1"/>
  <c r="N581" i="1"/>
  <c r="N589" i="1"/>
  <c r="N597" i="1"/>
  <c r="N605" i="1"/>
  <c r="N613" i="1"/>
  <c r="N621" i="1"/>
  <c r="N629" i="1"/>
  <c r="N637" i="1"/>
  <c r="N645" i="1"/>
  <c r="N481" i="1"/>
  <c r="N489" i="1"/>
  <c r="N497" i="1"/>
  <c r="N505" i="1"/>
  <c r="N513" i="1"/>
  <c r="N521" i="1"/>
  <c r="N529" i="1"/>
  <c r="N461" i="1"/>
  <c r="N469" i="1"/>
  <c r="N477" i="1"/>
  <c r="N653" i="1"/>
  <c r="N661" i="1"/>
  <c r="N669" i="1"/>
  <c r="N677" i="1"/>
  <c r="N685" i="1"/>
  <c r="N693" i="1"/>
  <c r="N701" i="1"/>
  <c r="N709" i="1"/>
  <c r="N717" i="1"/>
  <c r="N725" i="1"/>
  <c r="N733" i="1"/>
  <c r="N741" i="1"/>
  <c r="N749" i="1"/>
  <c r="N757" i="1"/>
  <c r="N765" i="1"/>
  <c r="N542" i="1"/>
  <c r="N550" i="1"/>
  <c r="N558" i="1"/>
  <c r="N566" i="1"/>
  <c r="N574" i="1"/>
  <c r="N582" i="1"/>
  <c r="N590" i="1"/>
  <c r="N598" i="1"/>
  <c r="N606" i="1"/>
  <c r="N614" i="1"/>
  <c r="N622" i="1"/>
  <c r="N630" i="1"/>
  <c r="N638" i="1"/>
  <c r="N646" i="1"/>
  <c r="N482" i="1"/>
  <c r="N490" i="1"/>
  <c r="N498" i="1"/>
  <c r="N506" i="1"/>
  <c r="N514" i="1"/>
  <c r="N522" i="1"/>
  <c r="N530" i="1"/>
  <c r="N462" i="1"/>
  <c r="N470" i="1"/>
  <c r="N656" i="1"/>
  <c r="N654" i="1"/>
  <c r="N662" i="1"/>
  <c r="N670" i="1"/>
  <c r="N678" i="1"/>
  <c r="N686" i="1"/>
  <c r="N694" i="1"/>
  <c r="N702" i="1"/>
  <c r="N710" i="1"/>
  <c r="N718" i="1"/>
  <c r="N726" i="1"/>
  <c r="N734" i="1"/>
  <c r="N742" i="1"/>
  <c r="N750" i="1"/>
  <c r="N758" i="1"/>
  <c r="N766" i="1"/>
  <c r="N543" i="1"/>
  <c r="N551" i="1"/>
  <c r="N559" i="1"/>
  <c r="N567" i="1"/>
  <c r="N575" i="1"/>
  <c r="N583" i="1"/>
  <c r="N591" i="1"/>
  <c r="N599" i="1"/>
  <c r="N607" i="1"/>
  <c r="N615" i="1"/>
  <c r="N623" i="1"/>
  <c r="N631" i="1"/>
  <c r="N639" i="1"/>
  <c r="N647" i="1"/>
  <c r="N483" i="1"/>
  <c r="N491" i="1"/>
  <c r="N499" i="1"/>
  <c r="N507" i="1"/>
  <c r="N515" i="1"/>
  <c r="N523" i="1"/>
  <c r="N531" i="1"/>
  <c r="N463" i="1"/>
  <c r="N471" i="1"/>
  <c r="N655" i="1"/>
  <c r="N663" i="1"/>
  <c r="N671" i="1"/>
  <c r="N679" i="1"/>
  <c r="N687" i="1"/>
  <c r="N695" i="1"/>
  <c r="N703" i="1"/>
  <c r="N711" i="1"/>
  <c r="N719" i="1"/>
  <c r="N727" i="1"/>
  <c r="N735" i="1"/>
  <c r="N743" i="1"/>
  <c r="N751" i="1"/>
  <c r="N759" i="1"/>
  <c r="N536" i="1"/>
  <c r="N544" i="1"/>
  <c r="N552" i="1"/>
  <c r="N560" i="1"/>
  <c r="N568" i="1"/>
  <c r="N576" i="1"/>
  <c r="N584" i="1"/>
  <c r="N592" i="1"/>
  <c r="N600" i="1"/>
  <c r="N608" i="1"/>
  <c r="N616" i="1"/>
  <c r="N624" i="1"/>
  <c r="N632" i="1"/>
  <c r="N640" i="1"/>
  <c r="N484" i="1"/>
  <c r="N492" i="1"/>
  <c r="N500" i="1"/>
  <c r="N508" i="1"/>
  <c r="N516" i="1"/>
  <c r="N524" i="1"/>
  <c r="N532" i="1"/>
  <c r="N464" i="1"/>
  <c r="N472" i="1"/>
  <c r="N648" i="1"/>
  <c r="N651" i="1"/>
  <c r="N675" i="1"/>
  <c r="N698" i="1"/>
  <c r="N720" i="1"/>
  <c r="N739" i="1"/>
  <c r="N762" i="1"/>
  <c r="N547" i="1"/>
  <c r="N569" i="1"/>
  <c r="N588" i="1"/>
  <c r="N611" i="1"/>
  <c r="N633" i="1"/>
  <c r="N493" i="1"/>
  <c r="N509" i="1"/>
  <c r="N525" i="1"/>
  <c r="N457" i="1"/>
  <c r="N473" i="1"/>
  <c r="N715" i="1"/>
  <c r="N628" i="1"/>
  <c r="N488" i="1"/>
  <c r="N468" i="1"/>
  <c r="N658" i="1"/>
  <c r="N680" i="1"/>
  <c r="N699" i="1"/>
  <c r="N722" i="1"/>
  <c r="N744" i="1"/>
  <c r="N763" i="1"/>
  <c r="N548" i="1"/>
  <c r="N571" i="1"/>
  <c r="N593" i="1"/>
  <c r="N612" i="1"/>
  <c r="N635" i="1"/>
  <c r="N478" i="1"/>
  <c r="N494" i="1"/>
  <c r="N510" i="1"/>
  <c r="N526" i="1"/>
  <c r="N458" i="1"/>
  <c r="N474" i="1"/>
  <c r="N564" i="1"/>
  <c r="N659" i="1"/>
  <c r="N682" i="1"/>
  <c r="N704" i="1"/>
  <c r="N723" i="1"/>
  <c r="N746" i="1"/>
  <c r="N553" i="1"/>
  <c r="N572" i="1"/>
  <c r="N595" i="1"/>
  <c r="N617" i="1"/>
  <c r="N636" i="1"/>
  <c r="N479" i="1"/>
  <c r="N495" i="1"/>
  <c r="N511" i="1"/>
  <c r="N527" i="1"/>
  <c r="N459" i="1"/>
  <c r="N475" i="1"/>
  <c r="N650" i="1"/>
  <c r="N664" i="1"/>
  <c r="N683" i="1"/>
  <c r="N706" i="1"/>
  <c r="N728" i="1"/>
  <c r="N747" i="1"/>
  <c r="N555" i="1"/>
  <c r="N577" i="1"/>
  <c r="N596" i="1"/>
  <c r="N619" i="1"/>
  <c r="N641" i="1"/>
  <c r="N480" i="1"/>
  <c r="N496" i="1"/>
  <c r="N512" i="1"/>
  <c r="N528" i="1"/>
  <c r="N460" i="1"/>
  <c r="N476" i="1"/>
  <c r="N561" i="1"/>
  <c r="N625" i="1"/>
  <c r="N502" i="1"/>
  <c r="N534" i="1"/>
  <c r="N466" i="1"/>
  <c r="N672" i="1"/>
  <c r="N714" i="1"/>
  <c r="N755" i="1"/>
  <c r="N540" i="1"/>
  <c r="N585" i="1"/>
  <c r="N627" i="1"/>
  <c r="N503" i="1"/>
  <c r="N535" i="1"/>
  <c r="N467" i="1"/>
  <c r="N674" i="1"/>
  <c r="N738" i="1"/>
  <c r="N760" i="1"/>
  <c r="N587" i="1"/>
  <c r="N520" i="1"/>
  <c r="N666" i="1"/>
  <c r="N688" i="1"/>
  <c r="N707" i="1"/>
  <c r="N730" i="1"/>
  <c r="N752" i="1"/>
  <c r="N537" i="1"/>
  <c r="N556" i="1"/>
  <c r="N579" i="1"/>
  <c r="N601" i="1"/>
  <c r="N620" i="1"/>
  <c r="N643" i="1"/>
  <c r="N485" i="1"/>
  <c r="N501" i="1"/>
  <c r="N517" i="1"/>
  <c r="N533" i="1"/>
  <c r="N465" i="1"/>
  <c r="N667" i="1"/>
  <c r="N690" i="1"/>
  <c r="N712" i="1"/>
  <c r="N731" i="1"/>
  <c r="N754" i="1"/>
  <c r="N539" i="1"/>
  <c r="N580" i="1"/>
  <c r="N603" i="1"/>
  <c r="N644" i="1"/>
  <c r="N486" i="1"/>
  <c r="N518" i="1"/>
  <c r="N691" i="1"/>
  <c r="N736" i="1"/>
  <c r="N563" i="1"/>
  <c r="N604" i="1"/>
  <c r="N487" i="1"/>
  <c r="N519" i="1"/>
  <c r="N696" i="1"/>
  <c r="N545" i="1"/>
  <c r="N609" i="1"/>
  <c r="N504" i="1"/>
  <c r="V72" i="1"/>
  <c r="V71" i="1"/>
  <c r="N454" i="1"/>
  <c r="N455" i="1"/>
  <c r="N448" i="1"/>
  <c r="N456" i="1"/>
  <c r="N449" i="1"/>
  <c r="N450" i="1"/>
  <c r="N453" i="1"/>
  <c r="N451" i="1"/>
  <c r="N452" i="1"/>
  <c r="N440" i="1"/>
  <c r="N441" i="1"/>
  <c r="N439" i="1"/>
  <c r="N442" i="1"/>
  <c r="N438" i="1"/>
  <c r="N443" i="1"/>
  <c r="N445" i="1"/>
  <c r="N444" i="1"/>
  <c r="N446" i="1"/>
  <c r="N10" i="1"/>
  <c r="N768" i="1"/>
  <c r="R18" i="1"/>
  <c r="R21" i="1"/>
  <c r="Q20" i="1"/>
  <c r="Q16" i="1"/>
  <c r="Q19" i="1"/>
  <c r="R17" i="1"/>
  <c r="K464" i="1"/>
  <c r="Y11" i="2"/>
  <c r="X11" i="2"/>
  <c r="W71" i="1"/>
  <c r="W72" i="1"/>
  <c r="R20" i="1"/>
  <c r="R19" i="1"/>
  <c r="S21" i="1"/>
  <c r="S18" i="1"/>
  <c r="Y12" i="2"/>
  <c r="K465" i="1"/>
  <c r="X12" i="2"/>
  <c r="X72" i="1"/>
  <c r="O12" i="1"/>
  <c r="S19" i="1"/>
  <c r="T21" i="1"/>
  <c r="S20" i="1"/>
  <c r="Y13" i="2"/>
  <c r="K466" i="1"/>
  <c r="X13" i="2"/>
  <c r="P12" i="1"/>
  <c r="S105" i="1"/>
  <c r="Q66" i="1"/>
  <c r="O28" i="1"/>
  <c r="R85" i="1"/>
  <c r="N773" i="1"/>
  <c r="T19" i="1"/>
  <c r="T20" i="1"/>
  <c r="U21" i="1"/>
  <c r="R66" i="1"/>
  <c r="Q12" i="1"/>
  <c r="P28" i="1"/>
  <c r="O29" i="1"/>
  <c r="O30" i="1"/>
  <c r="O31" i="1"/>
  <c r="O32" i="1"/>
  <c r="Q67" i="1"/>
  <c r="R86" i="1"/>
  <c r="R74" i="1"/>
  <c r="U20" i="1"/>
  <c r="V21" i="1"/>
  <c r="S86" i="1"/>
  <c r="R67" i="1"/>
  <c r="S106" i="1"/>
  <c r="T106" i="1"/>
  <c r="R12" i="1"/>
  <c r="R87" i="1"/>
  <c r="Q68" i="1"/>
  <c r="P29" i="1"/>
  <c r="Q28" i="1"/>
  <c r="R75" i="1"/>
  <c r="S74" i="1"/>
  <c r="R68" i="1"/>
  <c r="S67" i="1"/>
  <c r="S87" i="1"/>
  <c r="T87" i="1"/>
  <c r="S107" i="1"/>
  <c r="T107" i="1"/>
  <c r="U107" i="1"/>
  <c r="S12" i="1"/>
  <c r="P30" i="1"/>
  <c r="R28" i="1"/>
  <c r="Q29" i="1"/>
  <c r="Q69" i="1"/>
  <c r="R88" i="1"/>
  <c r="S75" i="1"/>
  <c r="S76" i="1"/>
  <c r="T76" i="1"/>
  <c r="T74" i="1"/>
  <c r="S68" i="1"/>
  <c r="S88" i="1"/>
  <c r="T88" i="1"/>
  <c r="U88" i="1"/>
  <c r="S108" i="1"/>
  <c r="T108" i="1"/>
  <c r="U108" i="1"/>
  <c r="V108" i="1"/>
  <c r="T12" i="1"/>
  <c r="R29" i="1"/>
  <c r="R69" i="1"/>
  <c r="Q70" i="1"/>
  <c r="P31" i="1"/>
  <c r="Q30" i="1"/>
  <c r="R89" i="1"/>
  <c r="T75" i="1"/>
  <c r="U74" i="1"/>
  <c r="U76" i="1"/>
  <c r="V76" i="1"/>
  <c r="W76" i="1"/>
  <c r="X76" i="1"/>
  <c r="T77" i="1"/>
  <c r="U77" i="1"/>
  <c r="T114" i="1"/>
  <c r="T68" i="1"/>
  <c r="S69" i="1"/>
  <c r="S89" i="1"/>
  <c r="T89" i="1"/>
  <c r="U89" i="1"/>
  <c r="V89" i="1"/>
  <c r="U12" i="1"/>
  <c r="R30" i="1"/>
  <c r="S29" i="1"/>
  <c r="Q31" i="1"/>
  <c r="R70" i="1"/>
  <c r="P32" i="1"/>
  <c r="N778" i="1"/>
  <c r="U78" i="1"/>
  <c r="V78" i="1"/>
  <c r="W78" i="1"/>
  <c r="V77" i="1"/>
  <c r="W77" i="1"/>
  <c r="X77" i="1"/>
  <c r="U75" i="1"/>
  <c r="V74" i="1"/>
  <c r="U114" i="1"/>
  <c r="T115" i="1"/>
  <c r="Y76" i="1"/>
  <c r="R31" i="1"/>
  <c r="T69" i="1"/>
  <c r="S70" i="1"/>
  <c r="S30" i="1"/>
  <c r="V12" i="1"/>
  <c r="Q32" i="1"/>
  <c r="V79" i="1"/>
  <c r="W79" i="1"/>
  <c r="V75" i="1"/>
  <c r="W74" i="1"/>
  <c r="V114" i="1"/>
  <c r="U115" i="1"/>
  <c r="U116" i="1"/>
  <c r="V116" i="1"/>
  <c r="Y77" i="1"/>
  <c r="X78" i="1"/>
  <c r="T30" i="1"/>
  <c r="R32" i="1"/>
  <c r="U69" i="1"/>
  <c r="T70" i="1"/>
  <c r="W12" i="1"/>
  <c r="S31" i="1"/>
  <c r="N775" i="1"/>
  <c r="N777" i="1"/>
  <c r="N779" i="1"/>
  <c r="X74" i="1"/>
  <c r="W75" i="1"/>
  <c r="W116" i="1"/>
  <c r="X116" i="1"/>
  <c r="Y116" i="1"/>
  <c r="Z116" i="1"/>
  <c r="V117" i="1"/>
  <c r="W117" i="1"/>
  <c r="V115" i="1"/>
  <c r="W114" i="1"/>
  <c r="Y78" i="1"/>
  <c r="X79" i="1"/>
  <c r="W80" i="1"/>
  <c r="U70" i="1"/>
  <c r="T31" i="1"/>
  <c r="S32" i="1"/>
  <c r="U50" i="1"/>
  <c r="Y74" i="1"/>
  <c r="Y75" i="1"/>
  <c r="X75" i="1"/>
  <c r="W118" i="1"/>
  <c r="X118" i="1"/>
  <c r="X119" i="1"/>
  <c r="X117" i="1"/>
  <c r="Y117" i="1"/>
  <c r="Z117" i="1"/>
  <c r="W115" i="1"/>
  <c r="X114" i="1"/>
  <c r="V154" i="1"/>
  <c r="X80" i="1"/>
  <c r="Y79" i="1"/>
  <c r="AA116" i="1"/>
  <c r="V70" i="1"/>
  <c r="U31" i="1"/>
  <c r="T32" i="1"/>
  <c r="U51" i="1"/>
  <c r="Y118" i="1"/>
  <c r="Z118" i="1"/>
  <c r="V155" i="1"/>
  <c r="W154" i="1"/>
  <c r="Y114" i="1"/>
  <c r="X115" i="1"/>
  <c r="X81" i="1"/>
  <c r="Y80" i="1"/>
  <c r="Y119" i="1"/>
  <c r="AA117" i="1"/>
  <c r="U32" i="1"/>
  <c r="V32" i="1"/>
  <c r="V51" i="1"/>
  <c r="Y115" i="1"/>
  <c r="Z114" i="1"/>
  <c r="W155" i="1"/>
  <c r="W156" i="1"/>
  <c r="X156" i="1"/>
  <c r="Y156" i="1"/>
  <c r="X154" i="1"/>
  <c r="AA118" i="1"/>
  <c r="Y81" i="1"/>
  <c r="Y120" i="1"/>
  <c r="Z119" i="1"/>
  <c r="X157" i="1"/>
  <c r="Y157" i="1"/>
  <c r="W174" i="1"/>
  <c r="AA114" i="1"/>
  <c r="Z115" i="1"/>
  <c r="X155" i="1"/>
  <c r="Y154" i="1"/>
  <c r="Y82" i="1"/>
  <c r="Z156" i="1"/>
  <c r="AA119" i="1"/>
  <c r="Z120" i="1"/>
  <c r="AA115" i="1"/>
  <c r="Y155" i="1"/>
  <c r="Z154" i="1"/>
  <c r="X194" i="1"/>
  <c r="W175" i="1"/>
  <c r="X174" i="1"/>
  <c r="Z121" i="1"/>
  <c r="AA120" i="1"/>
  <c r="AA156" i="1"/>
  <c r="Z157" i="1"/>
  <c r="Y158" i="1"/>
  <c r="X195" i="1"/>
  <c r="Y194" i="1"/>
  <c r="X175" i="1"/>
  <c r="X176" i="1"/>
  <c r="Y176" i="1"/>
  <c r="Y174" i="1"/>
  <c r="AA154" i="1"/>
  <c r="Z155" i="1"/>
  <c r="AB156" i="1"/>
  <c r="Z158" i="1"/>
  <c r="AA157" i="1"/>
  <c r="AA121" i="1"/>
  <c r="AA155" i="1"/>
  <c r="AB154" i="1"/>
  <c r="Y175" i="1"/>
  <c r="Z174" i="1"/>
  <c r="Y177" i="1"/>
  <c r="Z177" i="1"/>
  <c r="AA177" i="1"/>
  <c r="Z176" i="1"/>
  <c r="AA176" i="1"/>
  <c r="AB176" i="1"/>
  <c r="Z194" i="1"/>
  <c r="Y195" i="1"/>
  <c r="Y196" i="1"/>
  <c r="Z196" i="1"/>
  <c r="Z197" i="1"/>
  <c r="Y214" i="1"/>
  <c r="AA158" i="1"/>
  <c r="Z159" i="1"/>
  <c r="AC156" i="1"/>
  <c r="AB157" i="1"/>
  <c r="AA122" i="1"/>
  <c r="Z178" i="1"/>
  <c r="AA178" i="1"/>
  <c r="AA196" i="1"/>
  <c r="AB196" i="1"/>
  <c r="Z175" i="1"/>
  <c r="AA174" i="1"/>
  <c r="AA194" i="1"/>
  <c r="Z195" i="1"/>
  <c r="AB155" i="1"/>
  <c r="AC154" i="1"/>
  <c r="AC155" i="1"/>
  <c r="Z214" i="1"/>
  <c r="Y215" i="1"/>
  <c r="AC157" i="1"/>
  <c r="AA159" i="1"/>
  <c r="AB177" i="1"/>
  <c r="AA197" i="1"/>
  <c r="AC176" i="1"/>
  <c r="AB158" i="1"/>
  <c r="AA195" i="1"/>
  <c r="AB194" i="1"/>
  <c r="AA214" i="1"/>
  <c r="Z215" i="1"/>
  <c r="Z216" i="1"/>
  <c r="AA216" i="1"/>
  <c r="AB174" i="1"/>
  <c r="AA175" i="1"/>
  <c r="AB197" i="1"/>
  <c r="AA198" i="1"/>
  <c r="AC158" i="1"/>
  <c r="AC177" i="1"/>
  <c r="AA160" i="1"/>
  <c r="AB159" i="1"/>
  <c r="AD176" i="1"/>
  <c r="AC196" i="1"/>
  <c r="AA179" i="1"/>
  <c r="AB178" i="1"/>
  <c r="AC174" i="1"/>
  <c r="AB175" i="1"/>
  <c r="AA215" i="1"/>
  <c r="AB214" i="1"/>
  <c r="AC194" i="1"/>
  <c r="AB195" i="1"/>
  <c r="AA254" i="1"/>
  <c r="AB160" i="1"/>
  <c r="AB179" i="1"/>
  <c r="AD177" i="1"/>
  <c r="AB216" i="1"/>
  <c r="AA217" i="1"/>
  <c r="AD196" i="1"/>
  <c r="AB198" i="1"/>
  <c r="AC178" i="1"/>
  <c r="AC159" i="1"/>
  <c r="AC197" i="1"/>
  <c r="AD194" i="1"/>
  <c r="AC195" i="1"/>
  <c r="AB215" i="1"/>
  <c r="AC214" i="1"/>
  <c r="AC175" i="1"/>
  <c r="AD174" i="1"/>
  <c r="AD175" i="1"/>
  <c r="AB254" i="1"/>
  <c r="AA255" i="1"/>
  <c r="AC216" i="1"/>
  <c r="AB199" i="1"/>
  <c r="AC198" i="1"/>
  <c r="AB217" i="1"/>
  <c r="AD178" i="1"/>
  <c r="AD197" i="1"/>
  <c r="AE196" i="1"/>
  <c r="AC179" i="1"/>
  <c r="AB180" i="1"/>
  <c r="AB161" i="1"/>
  <c r="AC160" i="1"/>
  <c r="AE194" i="1"/>
  <c r="AE195" i="1"/>
  <c r="AD195" i="1"/>
  <c r="AD214" i="1"/>
  <c r="AC215" i="1"/>
  <c r="AB274" i="1"/>
  <c r="AC254" i="1"/>
  <c r="AB255" i="1"/>
  <c r="AB256" i="1"/>
  <c r="AC256" i="1"/>
  <c r="AD198" i="1"/>
  <c r="AD179" i="1"/>
  <c r="AC161" i="1"/>
  <c r="AE197" i="1"/>
  <c r="AC199" i="1"/>
  <c r="AC180" i="1"/>
  <c r="AD216" i="1"/>
  <c r="AC217" i="1"/>
  <c r="AB218" i="1"/>
  <c r="AD215" i="1"/>
  <c r="AE214" i="1"/>
  <c r="AF214" i="1"/>
  <c r="AF215" i="1"/>
  <c r="AD254" i="1"/>
  <c r="AC255" i="1"/>
  <c r="AC274" i="1"/>
  <c r="AB275" i="1"/>
  <c r="AC257" i="1"/>
  <c r="AD256" i="1"/>
  <c r="AC181" i="1"/>
  <c r="AD180" i="1"/>
  <c r="AC200" i="1"/>
  <c r="AD199" i="1"/>
  <c r="AD217" i="1"/>
  <c r="AE198" i="1"/>
  <c r="AC162" i="1"/>
  <c r="AC218" i="1"/>
  <c r="AE216" i="1"/>
  <c r="AF216" i="1"/>
  <c r="AE215" i="1"/>
  <c r="AC275" i="1"/>
  <c r="AC276" i="1"/>
  <c r="AD276" i="1"/>
  <c r="AD277" i="1"/>
  <c r="AD274" i="1"/>
  <c r="AC294" i="1"/>
  <c r="AD255" i="1"/>
  <c r="AE254" i="1"/>
  <c r="AF254" i="1"/>
  <c r="AF255" i="1"/>
  <c r="AD200" i="1"/>
  <c r="AD257" i="1"/>
  <c r="AE199" i="1"/>
  <c r="AE256" i="1"/>
  <c r="AF256" i="1"/>
  <c r="AE217" i="1"/>
  <c r="AF217" i="1"/>
  <c r="AD181" i="1"/>
  <c r="AC219" i="1"/>
  <c r="AD218" i="1"/>
  <c r="AE276" i="1"/>
  <c r="AF276" i="1"/>
  <c r="AD294" i="1"/>
  <c r="AC295" i="1"/>
  <c r="AE255" i="1"/>
  <c r="AE274" i="1"/>
  <c r="AF274" i="1"/>
  <c r="AF275" i="1"/>
  <c r="AD275" i="1"/>
  <c r="AE277" i="1"/>
  <c r="AF277" i="1"/>
  <c r="AE218" i="1"/>
  <c r="AF218" i="1"/>
  <c r="AE257" i="1"/>
  <c r="AF257" i="1"/>
  <c r="AD258" i="1"/>
  <c r="AD219" i="1"/>
  <c r="AE200" i="1"/>
  <c r="AD201" i="1"/>
  <c r="AD182" i="1"/>
  <c r="AE275" i="1"/>
  <c r="AG254" i="1"/>
  <c r="AE294" i="1"/>
  <c r="AF294" i="1"/>
  <c r="AF295" i="1"/>
  <c r="AD295" i="1"/>
  <c r="AD296" i="1"/>
  <c r="AE296" i="1"/>
  <c r="AF296" i="1"/>
  <c r="AG256" i="1"/>
  <c r="AH256" i="1"/>
  <c r="AE201" i="1"/>
  <c r="AG276" i="1"/>
  <c r="AH276" i="1"/>
  <c r="AI276" i="1"/>
  <c r="AD220" i="1"/>
  <c r="AE219" i="1"/>
  <c r="AF219" i="1"/>
  <c r="AE278" i="1"/>
  <c r="AF278" i="1"/>
  <c r="AF279" i="1"/>
  <c r="AE258" i="1"/>
  <c r="AF258" i="1"/>
  <c r="AE297" i="1"/>
  <c r="AF297" i="1"/>
  <c r="AF298" i="1"/>
  <c r="AH254" i="1"/>
  <c r="AH255" i="1"/>
  <c r="AG255" i="1"/>
  <c r="AD314" i="1"/>
  <c r="AE295" i="1"/>
  <c r="AG274" i="1"/>
  <c r="AG257" i="1"/>
  <c r="AH257" i="1"/>
  <c r="AG277" i="1"/>
  <c r="AH277" i="1"/>
  <c r="AI277" i="1"/>
  <c r="AE202" i="1"/>
  <c r="AE259" i="1"/>
  <c r="AF259" i="1"/>
  <c r="AF260" i="1"/>
  <c r="AG296" i="1"/>
  <c r="AH296" i="1"/>
  <c r="AI296" i="1"/>
  <c r="AJ296" i="1"/>
  <c r="AE220" i="1"/>
  <c r="AF220" i="1"/>
  <c r="AE334" i="1"/>
  <c r="AF334" i="1"/>
  <c r="AF335" i="1"/>
  <c r="AF336" i="1"/>
  <c r="AE314" i="1"/>
  <c r="AF314" i="1"/>
  <c r="AF315" i="1"/>
  <c r="AD315" i="1"/>
  <c r="AG294" i="1"/>
  <c r="AG275" i="1"/>
  <c r="AH274" i="1"/>
  <c r="AG258" i="1"/>
  <c r="AH258" i="1"/>
  <c r="AE221" i="1"/>
  <c r="AF221" i="1"/>
  <c r="AF222" i="1"/>
  <c r="AG278" i="1"/>
  <c r="AH278" i="1"/>
  <c r="AI278" i="1"/>
  <c r="AG297" i="1"/>
  <c r="AH297" i="1"/>
  <c r="AI297" i="1"/>
  <c r="AJ297" i="1"/>
  <c r="AH394" i="1"/>
  <c r="AG295" i="1"/>
  <c r="AH294" i="1"/>
  <c r="AE315" i="1"/>
  <c r="AE316" i="1"/>
  <c r="AF316" i="1"/>
  <c r="AF317" i="1"/>
  <c r="AH275" i="1"/>
  <c r="AI274" i="1"/>
  <c r="AI275" i="1"/>
  <c r="AE335" i="1"/>
  <c r="AG279" i="1"/>
  <c r="AG259" i="1"/>
  <c r="AH259" i="1"/>
  <c r="AG298" i="1"/>
  <c r="AI394" i="1"/>
  <c r="AH395" i="1"/>
  <c r="AG314" i="1"/>
  <c r="AG336" i="1"/>
  <c r="AG334" i="1"/>
  <c r="AI294" i="1"/>
  <c r="AH295" i="1"/>
  <c r="AG260" i="1"/>
  <c r="AH298" i="1"/>
  <c r="AI298" i="1"/>
  <c r="AJ298" i="1"/>
  <c r="AG299" i="1"/>
  <c r="AH299" i="1"/>
  <c r="AG280" i="1"/>
  <c r="AH280" i="1"/>
  <c r="AH279" i="1"/>
  <c r="AI279" i="1"/>
  <c r="AI395" i="1"/>
  <c r="AI396" i="1"/>
  <c r="AJ396" i="1"/>
  <c r="AJ394" i="1"/>
  <c r="AG354" i="1"/>
  <c r="AH354" i="1"/>
  <c r="AH336" i="1"/>
  <c r="AI336" i="1"/>
  <c r="AJ336" i="1"/>
  <c r="AK336" i="1"/>
  <c r="AL336" i="1"/>
  <c r="AG337" i="1"/>
  <c r="AH337" i="1"/>
  <c r="AG335" i="1"/>
  <c r="AH334" i="1"/>
  <c r="AH314" i="1"/>
  <c r="AG315" i="1"/>
  <c r="AG374" i="1"/>
  <c r="AI295" i="1"/>
  <c r="AJ294" i="1"/>
  <c r="AJ295" i="1"/>
  <c r="AG316" i="1"/>
  <c r="AH316" i="1"/>
  <c r="AI316" i="1"/>
  <c r="AJ316" i="1"/>
  <c r="AK316" i="1"/>
  <c r="AG317" i="1"/>
  <c r="AI299" i="1"/>
  <c r="AJ299" i="1"/>
  <c r="AH300" i="1"/>
  <c r="AI300" i="1"/>
  <c r="AG261" i="1"/>
  <c r="AH261" i="1"/>
  <c r="AH262" i="1"/>
  <c r="AH260" i="1"/>
  <c r="AI280" i="1"/>
  <c r="AH281" i="1"/>
  <c r="AI281" i="1"/>
  <c r="AI282" i="1"/>
  <c r="AK394" i="1"/>
  <c r="AJ395" i="1"/>
  <c r="AJ397" i="1"/>
  <c r="AK397" i="1"/>
  <c r="AK396" i="1"/>
  <c r="AL396" i="1"/>
  <c r="AM396" i="1"/>
  <c r="AN396" i="1"/>
  <c r="AO396" i="1"/>
  <c r="AG355" i="1"/>
  <c r="AG356" i="1"/>
  <c r="AH356" i="1"/>
  <c r="AH357" i="1"/>
  <c r="AI357" i="1"/>
  <c r="AI314" i="1"/>
  <c r="AH315" i="1"/>
  <c r="AH317" i="1"/>
  <c r="AI317" i="1"/>
  <c r="AJ317" i="1"/>
  <c r="AK317" i="1"/>
  <c r="AG318" i="1"/>
  <c r="AH318" i="1"/>
  <c r="AI334" i="1"/>
  <c r="AH335" i="1"/>
  <c r="AH355" i="1"/>
  <c r="AI354" i="1"/>
  <c r="AH338" i="1"/>
  <c r="AI338" i="1"/>
  <c r="AI337" i="1"/>
  <c r="AJ337" i="1"/>
  <c r="AK337" i="1"/>
  <c r="AL337" i="1"/>
  <c r="AH374" i="1"/>
  <c r="AG375" i="1"/>
  <c r="AI301" i="1"/>
  <c r="AJ301" i="1"/>
  <c r="AJ302" i="1"/>
  <c r="AJ300" i="1"/>
  <c r="AK395" i="1"/>
  <c r="AL394" i="1"/>
  <c r="AK398" i="1"/>
  <c r="AL398" i="1"/>
  <c r="AL397" i="1"/>
  <c r="AM397" i="1"/>
  <c r="AN397" i="1"/>
  <c r="AO397" i="1"/>
  <c r="AI356" i="1"/>
  <c r="AJ356" i="1"/>
  <c r="AK356" i="1"/>
  <c r="AL356" i="1"/>
  <c r="AM356" i="1"/>
  <c r="AJ357" i="1"/>
  <c r="AK357" i="1"/>
  <c r="AL357" i="1"/>
  <c r="AM357" i="1"/>
  <c r="AI358" i="1"/>
  <c r="AJ358" i="1"/>
  <c r="AI335" i="1"/>
  <c r="AJ334" i="1"/>
  <c r="AI318" i="1"/>
  <c r="AJ318" i="1"/>
  <c r="AK318" i="1"/>
  <c r="AH319" i="1"/>
  <c r="AI319" i="1"/>
  <c r="AH375" i="1"/>
  <c r="AH376" i="1"/>
  <c r="AI376" i="1"/>
  <c r="AI374" i="1"/>
  <c r="AJ338" i="1"/>
  <c r="AK338" i="1"/>
  <c r="AL338" i="1"/>
  <c r="AI339" i="1"/>
  <c r="AJ339" i="1"/>
  <c r="AI355" i="1"/>
  <c r="AJ354" i="1"/>
  <c r="AJ314" i="1"/>
  <c r="AI315" i="1"/>
  <c r="AL399" i="1"/>
  <c r="AM399" i="1"/>
  <c r="AM398" i="1"/>
  <c r="AN398" i="1"/>
  <c r="AO398" i="1"/>
  <c r="AM394" i="1"/>
  <c r="AL395" i="1"/>
  <c r="AJ315" i="1"/>
  <c r="AK314" i="1"/>
  <c r="AK315" i="1"/>
  <c r="AJ355" i="1"/>
  <c r="AK354" i="1"/>
  <c r="AJ376" i="1"/>
  <c r="AK376" i="1"/>
  <c r="AL376" i="1"/>
  <c r="AM376" i="1"/>
  <c r="AN376" i="1"/>
  <c r="AI377" i="1"/>
  <c r="AJ377" i="1"/>
  <c r="AK334" i="1"/>
  <c r="AJ335" i="1"/>
  <c r="AK339" i="1"/>
  <c r="AL339" i="1"/>
  <c r="AJ340" i="1"/>
  <c r="AK340" i="1"/>
  <c r="AI375" i="1"/>
  <c r="AJ374" i="1"/>
  <c r="AI320" i="1"/>
  <c r="AJ320" i="1"/>
  <c r="AJ319" i="1"/>
  <c r="AK319" i="1"/>
  <c r="AK358" i="1"/>
  <c r="AL358" i="1"/>
  <c r="AM358" i="1"/>
  <c r="AJ359" i="1"/>
  <c r="AK359" i="1"/>
  <c r="AM395" i="1"/>
  <c r="AN394" i="1"/>
  <c r="AN399" i="1"/>
  <c r="AO399" i="1"/>
  <c r="AM400" i="1"/>
  <c r="AN400" i="1"/>
  <c r="AK335" i="1"/>
  <c r="AL334" i="1"/>
  <c r="AL335" i="1"/>
  <c r="AK360" i="1"/>
  <c r="AL360" i="1"/>
  <c r="AL359" i="1"/>
  <c r="AM359" i="1"/>
  <c r="AK377" i="1"/>
  <c r="AL377" i="1"/>
  <c r="AM377" i="1"/>
  <c r="AN377" i="1"/>
  <c r="AJ378" i="1"/>
  <c r="AK378" i="1"/>
  <c r="AK320" i="1"/>
  <c r="AJ321" i="1"/>
  <c r="AK321" i="1"/>
  <c r="AK322" i="1"/>
  <c r="AL354" i="1"/>
  <c r="AK355" i="1"/>
  <c r="AL340" i="1"/>
  <c r="AK341" i="1"/>
  <c r="AL341" i="1"/>
  <c r="AL342" i="1"/>
  <c r="AJ375" i="1"/>
  <c r="AK374" i="1"/>
  <c r="AN401" i="1"/>
  <c r="AO401" i="1"/>
  <c r="AO402" i="1"/>
  <c r="AO400" i="1"/>
  <c r="AO394" i="1"/>
  <c r="AO395" i="1"/>
  <c r="AN395" i="1"/>
  <c r="AK379" i="1"/>
  <c r="AL379" i="1"/>
  <c r="AL378" i="1"/>
  <c r="AM378" i="1"/>
  <c r="AN378" i="1"/>
  <c r="AK375" i="1"/>
  <c r="AL374" i="1"/>
  <c r="AL361" i="1"/>
  <c r="AM361" i="1"/>
  <c r="AM362" i="1"/>
  <c r="AM360" i="1"/>
  <c r="AL355" i="1"/>
  <c r="AM354" i="1"/>
  <c r="AM355" i="1"/>
  <c r="AM374" i="1"/>
  <c r="AL375" i="1"/>
  <c r="AM379" i="1"/>
  <c r="AN379" i="1"/>
  <c r="AL380" i="1"/>
  <c r="AM380" i="1"/>
  <c r="AM381" i="1"/>
  <c r="AN381" i="1"/>
  <c r="AN382" i="1"/>
  <c r="AN380" i="1"/>
  <c r="AN374" i="1"/>
  <c r="AN375" i="1"/>
  <c r="AM375" i="1"/>
  <c r="U134" i="1"/>
  <c r="Z234" i="1"/>
  <c r="AA234" i="1"/>
  <c r="S94" i="1"/>
  <c r="P34" i="1"/>
  <c r="Q34" i="1"/>
  <c r="V134" i="1"/>
  <c r="V135" i="1"/>
  <c r="V136" i="1"/>
  <c r="W136" i="1"/>
  <c r="U135" i="1"/>
  <c r="S95" i="1"/>
  <c r="T94" i="1"/>
  <c r="AB234" i="1"/>
  <c r="AA235" i="1"/>
  <c r="AA236" i="1"/>
  <c r="AB236" i="1"/>
  <c r="Z235" i="1"/>
  <c r="P35" i="1"/>
  <c r="Q35" i="1"/>
  <c r="O9" i="1"/>
  <c r="O10" i="1"/>
  <c r="P13" i="1"/>
  <c r="O404" i="1"/>
  <c r="O418" i="1"/>
  <c r="R34" i="1"/>
  <c r="W134" i="1"/>
  <c r="X134" i="1"/>
  <c r="Q14" i="1"/>
  <c r="R14" i="1"/>
  <c r="S14" i="1"/>
  <c r="T14" i="1"/>
  <c r="U14" i="1"/>
  <c r="V14" i="1"/>
  <c r="W14" i="1"/>
  <c r="X14" i="1"/>
  <c r="Y14" i="1"/>
  <c r="U94" i="1"/>
  <c r="T95" i="1"/>
  <c r="T96" i="1"/>
  <c r="U96" i="1"/>
  <c r="AC236" i="1"/>
  <c r="AD236" i="1"/>
  <c r="AE236" i="1"/>
  <c r="AB237" i="1"/>
  <c r="AC237" i="1"/>
  <c r="AC234" i="1"/>
  <c r="AB235" i="1"/>
  <c r="W137" i="1"/>
  <c r="X137" i="1"/>
  <c r="X136" i="1"/>
  <c r="Y136" i="1"/>
  <c r="Z136" i="1"/>
  <c r="AA136" i="1"/>
  <c r="AB136" i="1"/>
  <c r="Q54" i="1"/>
  <c r="O411" i="1"/>
  <c r="O620" i="1"/>
  <c r="O741" i="1"/>
  <c r="O477" i="1"/>
  <c r="O538" i="1"/>
  <c r="O442" i="1"/>
  <c r="O719" i="1"/>
  <c r="O465" i="1"/>
  <c r="O502" i="1"/>
  <c r="O617" i="1"/>
  <c r="O645" i="1"/>
  <c r="O702" i="1"/>
  <c r="O611" i="1"/>
  <c r="O586" i="1"/>
  <c r="O491" i="1"/>
  <c r="O754" i="1"/>
  <c r="O566" i="1"/>
  <c r="O561" i="1"/>
  <c r="O756" i="1"/>
  <c r="O475" i="1"/>
  <c r="O461" i="1"/>
  <c r="O722" i="1"/>
  <c r="O644" i="1"/>
  <c r="O528" i="1"/>
  <c r="O513" i="1"/>
  <c r="O588" i="1"/>
  <c r="O709" i="1"/>
  <c r="O615" i="1"/>
  <c r="O657" i="1"/>
  <c r="O458" i="1"/>
  <c r="O558" i="1"/>
  <c r="O721" i="1"/>
  <c r="O533" i="1"/>
  <c r="O479" i="1"/>
  <c r="O613" i="1"/>
  <c r="O670" i="1"/>
  <c r="O503" i="1"/>
  <c r="O665" i="1"/>
  <c r="O760" i="1"/>
  <c r="O661" i="1"/>
  <c r="O489" i="1"/>
  <c r="O630" i="1"/>
  <c r="O648" i="1"/>
  <c r="O514" i="1"/>
  <c r="O574" i="1"/>
  <c r="O468" i="1"/>
  <c r="O521" i="1"/>
  <c r="O736" i="1"/>
  <c r="O492" i="1"/>
  <c r="O443" i="1"/>
  <c r="O753" i="1"/>
  <c r="O667" i="1"/>
  <c r="O474" i="1"/>
  <c r="O766" i="1"/>
  <c r="O536" i="1"/>
  <c r="O632" i="1"/>
  <c r="O701" i="1"/>
  <c r="O512" i="1"/>
  <c r="O750" i="1"/>
  <c r="O625" i="1"/>
  <c r="O589" i="1"/>
  <c r="O759" i="1"/>
  <c r="O618" i="1"/>
  <c r="O510" i="1"/>
  <c r="O597" i="1"/>
  <c r="O511" i="1"/>
  <c r="O446" i="1"/>
  <c r="O482" i="1"/>
  <c r="O542" i="1"/>
  <c r="O509" i="1"/>
  <c r="O624" i="1"/>
  <c r="O452" i="1"/>
  <c r="O516" i="1"/>
  <c r="O666" i="1"/>
  <c r="O714" i="1"/>
  <c r="O699" i="1"/>
  <c r="O507" i="1"/>
  <c r="O734" i="1"/>
  <c r="O655" i="1"/>
  <c r="O698" i="1"/>
  <c r="O593" i="1"/>
  <c r="O622" i="1"/>
  <c r="O634" i="1"/>
  <c r="O575" i="1"/>
  <c r="O712" i="1"/>
  <c r="O676" i="1"/>
  <c r="O638" i="1"/>
  <c r="O738" i="1"/>
  <c r="O568" i="1"/>
  <c r="O569" i="1"/>
  <c r="O718" i="1"/>
  <c r="O417" i="1"/>
  <c r="O761" i="1"/>
  <c r="O731" i="1"/>
  <c r="O685" i="1"/>
  <c r="O591" i="1"/>
  <c r="O520" i="1"/>
  <c r="O464" i="1"/>
  <c r="O598" i="1"/>
  <c r="O451" i="1"/>
  <c r="O462" i="1"/>
  <c r="O675" i="1"/>
  <c r="O483" i="1"/>
  <c r="O710" i="1"/>
  <c r="O480" i="1"/>
  <c r="O608" i="1"/>
  <c r="O765" i="1"/>
  <c r="O441" i="1"/>
  <c r="O680" i="1"/>
  <c r="O473" i="1"/>
  <c r="O606" i="1"/>
  <c r="O743" i="1"/>
  <c r="O495" i="1"/>
  <c r="O444" i="1"/>
  <c r="O695" i="1"/>
  <c r="O547" i="1"/>
  <c r="O730" i="1"/>
  <c r="O763" i="1"/>
  <c r="O653" i="1"/>
  <c r="O559" i="1"/>
  <c r="O619" i="1"/>
  <c r="O673" i="1"/>
  <c r="O707" i="1"/>
  <c r="O678" i="1"/>
  <c r="O762" i="1"/>
  <c r="O706" i="1"/>
  <c r="O448" i="1"/>
  <c r="O545" i="1"/>
  <c r="O740" i="1"/>
  <c r="O532" i="1"/>
  <c r="O518" i="1"/>
  <c r="O658" i="1"/>
  <c r="O633" i="1"/>
  <c r="O543" i="1"/>
  <c r="O715" i="1"/>
  <c r="O455" i="1"/>
  <c r="O564" i="1"/>
  <c r="O749" i="1"/>
  <c r="O485" i="1"/>
  <c r="O560" i="1"/>
  <c r="O449" i="1"/>
  <c r="O654" i="1"/>
  <c r="O584" i="1"/>
  <c r="O505" i="1"/>
  <c r="O739" i="1"/>
  <c r="O647" i="1"/>
  <c r="O535" i="1"/>
  <c r="O555" i="1"/>
  <c r="O478" i="1"/>
  <c r="O663" i="1"/>
  <c r="O729" i="1"/>
  <c r="O744" i="1"/>
  <c r="O708" i="1"/>
  <c r="O500" i="1"/>
  <c r="O616" i="1"/>
  <c r="O705" i="1"/>
  <c r="O487" i="1"/>
  <c r="O742" i="1"/>
  <c r="O601" i="1"/>
  <c r="O592" i="1"/>
  <c r="O596" i="1"/>
  <c r="O717" i="1"/>
  <c r="O623" i="1"/>
  <c r="O689" i="1"/>
  <c r="O466" i="1"/>
  <c r="O540" i="1"/>
  <c r="O567" i="1"/>
  <c r="O454" i="1"/>
  <c r="O488" i="1"/>
  <c r="O659" i="1"/>
  <c r="O637" i="1"/>
  <c r="O694" i="1"/>
  <c r="O737" i="1"/>
  <c r="O563" i="1"/>
  <c r="O747" i="1"/>
  <c r="O578" i="1"/>
  <c r="O733" i="1"/>
  <c r="O656" i="1"/>
  <c r="O522" i="1"/>
  <c r="O646" i="1"/>
  <c r="O552" i="1"/>
  <c r="O610" i="1"/>
  <c r="O410" i="1"/>
  <c r="O650" i="1"/>
  <c r="O537" i="1"/>
  <c r="O415" i="1"/>
  <c r="O636" i="1"/>
  <c r="O757" i="1"/>
  <c r="O493" i="1"/>
  <c r="O579" i="1"/>
  <c r="O450" i="1"/>
  <c r="O594" i="1"/>
  <c r="O565" i="1"/>
  <c r="O641" i="1"/>
  <c r="O605" i="1"/>
  <c r="O662" i="1"/>
  <c r="O486" i="1"/>
  <c r="O469" i="1"/>
  <c r="O724" i="1"/>
  <c r="O674" i="1"/>
  <c r="O668" i="1"/>
  <c r="O688" i="1"/>
  <c r="O652" i="1"/>
  <c r="O614" i="1"/>
  <c r="O649" i="1"/>
  <c r="O527" i="1"/>
  <c r="O440" i="1"/>
  <c r="O660" i="1"/>
  <c r="O481" i="1"/>
  <c r="O651" i="1"/>
  <c r="O445" i="1"/>
  <c r="O727" i="1"/>
  <c r="O497" i="1"/>
  <c r="O524" i="1"/>
  <c r="O582" i="1"/>
  <c r="O494" i="1"/>
  <c r="O506" i="1"/>
  <c r="O693" i="1"/>
  <c r="O496" i="1"/>
  <c r="O686" i="1"/>
  <c r="O679" i="1"/>
  <c r="O471" i="1"/>
  <c r="O669" i="1"/>
  <c r="O550" i="1"/>
  <c r="O562" i="1"/>
  <c r="O519" i="1"/>
  <c r="O758" i="1"/>
  <c r="O683" i="1"/>
  <c r="O639" i="1"/>
  <c r="O467" i="1"/>
  <c r="O438" i="1"/>
  <c r="O523" i="1"/>
  <c r="O590" i="1"/>
  <c r="O460" i="1"/>
  <c r="O554" i="1"/>
  <c r="O726" i="1"/>
  <c r="O604" i="1"/>
  <c r="O703" i="1"/>
  <c r="O508" i="1"/>
  <c r="O453" i="1"/>
  <c r="O642" i="1"/>
  <c r="O609" i="1"/>
  <c r="O583" i="1"/>
  <c r="O457" i="1"/>
  <c r="O409" i="1"/>
  <c r="O735" i="1"/>
  <c r="O580" i="1"/>
  <c r="O546" i="1"/>
  <c r="O484" i="1"/>
  <c r="O439" i="1"/>
  <c r="O577" i="1"/>
  <c r="O551" i="1"/>
  <c r="O621" i="1"/>
  <c r="O413" i="1"/>
  <c r="O687" i="1"/>
  <c r="O414" i="1"/>
  <c r="O412" i="1"/>
  <c r="O408" i="1"/>
  <c r="O723" i="1"/>
  <c r="O576" i="1"/>
  <c r="O764" i="1"/>
  <c r="O720" i="1"/>
  <c r="O476" i="1"/>
  <c r="O700" i="1"/>
  <c r="O664" i="1"/>
  <c r="O599" i="1"/>
  <c r="O672" i="1"/>
  <c r="O691" i="1"/>
  <c r="O681" i="1"/>
  <c r="O725" i="1"/>
  <c r="O752" i="1"/>
  <c r="O517" i="1"/>
  <c r="O696" i="1"/>
  <c r="O612" i="1"/>
  <c r="O556" i="1"/>
  <c r="O746" i="1"/>
  <c r="O711" i="1"/>
  <c r="O553" i="1"/>
  <c r="O534" i="1"/>
  <c r="O501" i="1"/>
  <c r="O728" i="1"/>
  <c r="O671" i="1"/>
  <c r="O607" i="1"/>
  <c r="O755" i="1"/>
  <c r="O472" i="1"/>
  <c r="O631" i="1"/>
  <c r="O585" i="1"/>
  <c r="O635" i="1"/>
  <c r="O498" i="1"/>
  <c r="O629" i="1"/>
  <c r="O573" i="1"/>
  <c r="O504" i="1"/>
  <c r="O627" i="1"/>
  <c r="O628" i="1"/>
  <c r="O595" i="1"/>
  <c r="O529" i="1"/>
  <c r="O572" i="1"/>
  <c r="O571" i="1"/>
  <c r="O640" i="1"/>
  <c r="O541" i="1"/>
  <c r="O600" i="1"/>
  <c r="O745" i="1"/>
  <c r="O490" i="1"/>
  <c r="O713" i="1"/>
  <c r="O557" i="1"/>
  <c r="O603" i="1"/>
  <c r="O732" i="1"/>
  <c r="O692" i="1"/>
  <c r="O470" i="1"/>
  <c r="O525" i="1"/>
  <c r="O684" i="1"/>
  <c r="O463" i="1"/>
  <c r="O682" i="1"/>
  <c r="O748" i="1"/>
  <c r="O544" i="1"/>
  <c r="O548" i="1"/>
  <c r="O531" i="1"/>
  <c r="O677" i="1"/>
  <c r="O690" i="1"/>
  <c r="O704" i="1"/>
  <c r="O549" i="1"/>
  <c r="O626" i="1"/>
  <c r="O602" i="1"/>
  <c r="O499" i="1"/>
  <c r="O643" i="1"/>
  <c r="O539" i="1"/>
  <c r="O587" i="1"/>
  <c r="O716" i="1"/>
  <c r="O526" i="1"/>
  <c r="O570" i="1"/>
  <c r="O697" i="1"/>
  <c r="O515" i="1"/>
  <c r="O459" i="1"/>
  <c r="O530" i="1"/>
  <c r="O456" i="1"/>
  <c r="O751" i="1"/>
  <c r="O581" i="1"/>
  <c r="O778" i="1"/>
  <c r="Q36" i="1"/>
  <c r="R35" i="1"/>
  <c r="S34" i="1"/>
  <c r="Q13" i="1"/>
  <c r="AF236" i="1"/>
  <c r="AG236" i="1"/>
  <c r="W135" i="1"/>
  <c r="P9" i="1"/>
  <c r="P10" i="1"/>
  <c r="P404" i="1"/>
  <c r="P617" i="1"/>
  <c r="V96" i="1"/>
  <c r="W96" i="1"/>
  <c r="X96" i="1"/>
  <c r="Y96" i="1"/>
  <c r="Z96" i="1"/>
  <c r="U97" i="1"/>
  <c r="V97" i="1"/>
  <c r="U95" i="1"/>
  <c r="V94" i="1"/>
  <c r="X135" i="1"/>
  <c r="Y134" i="1"/>
  <c r="AD237" i="1"/>
  <c r="AE237" i="1"/>
  <c r="AC238" i="1"/>
  <c r="AD238" i="1"/>
  <c r="Y137" i="1"/>
  <c r="Z137" i="1"/>
  <c r="AA137" i="1"/>
  <c r="AB137" i="1"/>
  <c r="X138" i="1"/>
  <c r="Y138" i="1"/>
  <c r="AD234" i="1"/>
  <c r="AC235" i="1"/>
  <c r="O768" i="1"/>
  <c r="O773" i="1"/>
  <c r="R36" i="1"/>
  <c r="Q55" i="1"/>
  <c r="R54" i="1"/>
  <c r="R13" i="1"/>
  <c r="S35" i="1"/>
  <c r="T34" i="1"/>
  <c r="AF237" i="1"/>
  <c r="AG237" i="1"/>
  <c r="P583" i="1"/>
  <c r="P409" i="1"/>
  <c r="P410" i="1"/>
  <c r="P589" i="1"/>
  <c r="P658" i="1"/>
  <c r="P503" i="1"/>
  <c r="P765" i="1"/>
  <c r="P468" i="1"/>
  <c r="P637" i="1"/>
  <c r="P693" i="1"/>
  <c r="P492" i="1"/>
  <c r="P489" i="1"/>
  <c r="P675" i="1"/>
  <c r="P709" i="1"/>
  <c r="P749" i="1"/>
  <c r="P453" i="1"/>
  <c r="P536" i="1"/>
  <c r="P608" i="1"/>
  <c r="P641" i="1"/>
  <c r="P751" i="1"/>
  <c r="P750" i="1"/>
  <c r="P760" i="1"/>
  <c r="P514" i="1"/>
  <c r="P581" i="1"/>
  <c r="P455" i="1"/>
  <c r="P502" i="1"/>
  <c r="P575" i="1"/>
  <c r="P578" i="1"/>
  <c r="P540" i="1"/>
  <c r="P653" i="1"/>
  <c r="P460" i="1"/>
  <c r="P523" i="1"/>
  <c r="P494" i="1"/>
  <c r="P476" i="1"/>
  <c r="P665" i="1"/>
  <c r="P561" i="1"/>
  <c r="P595" i="1"/>
  <c r="P735" i="1"/>
  <c r="P629" i="1"/>
  <c r="P571" i="1"/>
  <c r="P444" i="1"/>
  <c r="P624" i="1"/>
  <c r="P645" i="1"/>
  <c r="P703" i="1"/>
  <c r="P663" i="1"/>
  <c r="P681" i="1"/>
  <c r="P724" i="1"/>
  <c r="P621" i="1"/>
  <c r="P532" i="1"/>
  <c r="P715" i="1"/>
  <c r="P612" i="1"/>
  <c r="P449" i="1"/>
  <c r="P506" i="1"/>
  <c r="P413" i="1"/>
  <c r="P669" i="1"/>
  <c r="P504" i="1"/>
  <c r="P529" i="1"/>
  <c r="P623" i="1"/>
  <c r="P705" i="1"/>
  <c r="P639" i="1"/>
  <c r="P660" i="1"/>
  <c r="P590" i="1"/>
  <c r="P721" i="1"/>
  <c r="P564" i="1"/>
  <c r="P483" i="1"/>
  <c r="P521" i="1"/>
  <c r="P719" i="1"/>
  <c r="P558" i="1"/>
  <c r="P511" i="1"/>
  <c r="P626" i="1"/>
  <c r="P745" i="1"/>
  <c r="P471" i="1"/>
  <c r="P730" i="1"/>
  <c r="P452" i="1"/>
  <c r="P577" i="1"/>
  <c r="P727" i="1"/>
  <c r="P666" i="1"/>
  <c r="P640" i="1"/>
  <c r="P562" i="1"/>
  <c r="P740" i="1"/>
  <c r="P597" i="1"/>
  <c r="P465" i="1"/>
  <c r="P615" i="1"/>
  <c r="P692" i="1"/>
  <c r="P517" i="1"/>
  <c r="P485" i="1"/>
  <c r="P411" i="1"/>
  <c r="P738" i="1"/>
  <c r="P757" i="1"/>
  <c r="P685" i="1"/>
  <c r="P613" i="1"/>
  <c r="P591" i="1"/>
  <c r="P513" i="1"/>
  <c r="P616" i="1"/>
  <c r="P605" i="1"/>
  <c r="P530" i="1"/>
  <c r="P457" i="1"/>
  <c r="P473" i="1"/>
  <c r="P459" i="1"/>
  <c r="P674" i="1"/>
  <c r="P650" i="1"/>
  <c r="P463" i="1"/>
  <c r="P419" i="1"/>
  <c r="P556" i="1"/>
  <c r="P496" i="1"/>
  <c r="P633" i="1"/>
  <c r="P418" i="1"/>
  <c r="P691" i="1"/>
  <c r="P586" i="1"/>
  <c r="P711" i="1"/>
  <c r="P507" i="1"/>
  <c r="P518" i="1"/>
  <c r="P515" i="1"/>
  <c r="P734" i="1"/>
  <c r="P594" i="1"/>
  <c r="P486" i="1"/>
  <c r="P553" i="1"/>
  <c r="P451" i="1"/>
  <c r="P739" i="1"/>
  <c r="P535" i="1"/>
  <c r="P539" i="1"/>
  <c r="P672" i="1"/>
  <c r="P754" i="1"/>
  <c r="P753" i="1"/>
  <c r="P695" i="1"/>
  <c r="P619" i="1"/>
  <c r="P631" i="1"/>
  <c r="P417" i="1"/>
  <c r="P698" i="1"/>
  <c r="P500" i="1"/>
  <c r="P538" i="1"/>
  <c r="P534" i="1"/>
  <c r="P551" i="1"/>
  <c r="P699" i="1"/>
  <c r="P596" i="1"/>
  <c r="P573" i="1"/>
  <c r="P533" i="1"/>
  <c r="P512" i="1"/>
  <c r="P686" i="1"/>
  <c r="P682" i="1"/>
  <c r="P689" i="1"/>
  <c r="P584" i="1"/>
  <c r="P694" i="1"/>
  <c r="P722" i="1"/>
  <c r="P649" i="1"/>
  <c r="P661" i="1"/>
  <c r="P607" i="1"/>
  <c r="P611" i="1"/>
  <c r="P728" i="1"/>
  <c r="P636" i="1"/>
  <c r="P659" i="1"/>
  <c r="P579" i="1"/>
  <c r="P454" i="1"/>
  <c r="P528" i="1"/>
  <c r="P687" i="1"/>
  <c r="P466" i="1"/>
  <c r="P731" i="1"/>
  <c r="P541" i="1"/>
  <c r="P717" i="1"/>
  <c r="P412" i="1"/>
  <c r="P643" i="1"/>
  <c r="P646" i="1"/>
  <c r="P676" i="1"/>
  <c r="P481" i="1"/>
  <c r="P545" i="1"/>
  <c r="P582" i="1"/>
  <c r="P651" i="1"/>
  <c r="P741" i="1"/>
  <c r="P683" i="1"/>
  <c r="P440" i="1"/>
  <c r="P519" i="1"/>
  <c r="P710" i="1"/>
  <c r="P656" i="1"/>
  <c r="P657" i="1"/>
  <c r="P560" i="1"/>
  <c r="P625" i="1"/>
  <c r="P743" i="1"/>
  <c r="P648" i="1"/>
  <c r="P508" i="1"/>
  <c r="P475" i="1"/>
  <c r="P552" i="1"/>
  <c r="P557" i="1"/>
  <c r="P587" i="1"/>
  <c r="P667" i="1"/>
  <c r="P758" i="1"/>
  <c r="P544" i="1"/>
  <c r="P546" i="1"/>
  <c r="P480" i="1"/>
  <c r="P497" i="1"/>
  <c r="P439" i="1"/>
  <c r="P688" i="1"/>
  <c r="P469" i="1"/>
  <c r="P647" i="1"/>
  <c r="P566" i="1"/>
  <c r="P554" i="1"/>
  <c r="P712" i="1"/>
  <c r="P482" i="1"/>
  <c r="P655" i="1"/>
  <c r="P456" i="1"/>
  <c r="P568" i="1"/>
  <c r="P677" i="1"/>
  <c r="P713" i="1"/>
  <c r="P599" i="1"/>
  <c r="P704" i="1"/>
  <c r="P684" i="1"/>
  <c r="P580" i="1"/>
  <c r="P446" i="1"/>
  <c r="P569" i="1"/>
  <c r="P559" i="1"/>
  <c r="P668" i="1"/>
  <c r="P461" i="1"/>
  <c r="P697" i="1"/>
  <c r="P487" i="1"/>
  <c r="P720" i="1"/>
  <c r="P442" i="1"/>
  <c r="P414" i="1"/>
  <c r="P702" i="1"/>
  <c r="P748" i="1"/>
  <c r="P448" i="1"/>
  <c r="P522" i="1"/>
  <c r="P510" i="1"/>
  <c r="P588" i="1"/>
  <c r="P438" i="1"/>
  <c r="P662" i="1"/>
  <c r="P464" i="1"/>
  <c r="P642" i="1"/>
  <c r="P716" i="1"/>
  <c r="P567" i="1"/>
  <c r="P614" i="1"/>
  <c r="P470" i="1"/>
  <c r="P542" i="1"/>
  <c r="P516" i="1"/>
  <c r="P620" i="1"/>
  <c r="P622" i="1"/>
  <c r="P744" i="1"/>
  <c r="P673" i="1"/>
  <c r="P547" i="1"/>
  <c r="P618" i="1"/>
  <c r="P548" i="1"/>
  <c r="P706" i="1"/>
  <c r="P759" i="1"/>
  <c r="P634" i="1"/>
  <c r="P493" i="1"/>
  <c r="P458" i="1"/>
  <c r="P484" i="1"/>
  <c r="P737" i="1"/>
  <c r="P764" i="1"/>
  <c r="P609" i="1"/>
  <c r="P726" i="1"/>
  <c r="P543" i="1"/>
  <c r="P598" i="1"/>
  <c r="P572" i="1"/>
  <c r="P509" i="1"/>
  <c r="P491" i="1"/>
  <c r="P467" i="1"/>
  <c r="P505" i="1"/>
  <c r="P746" i="1"/>
  <c r="P462" i="1"/>
  <c r="P627" i="1"/>
  <c r="P700" i="1"/>
  <c r="P585" i="1"/>
  <c r="P778" i="1"/>
  <c r="P445" i="1"/>
  <c r="P729" i="1"/>
  <c r="P549" i="1"/>
  <c r="P478" i="1"/>
  <c r="P610" i="1"/>
  <c r="P450" i="1"/>
  <c r="P520" i="1"/>
  <c r="P638" i="1"/>
  <c r="P733" i="1"/>
  <c r="P443" i="1"/>
  <c r="P680" i="1"/>
  <c r="P550" i="1"/>
  <c r="P679" i="1"/>
  <c r="P495" i="1"/>
  <c r="P678" i="1"/>
  <c r="P736" i="1"/>
  <c r="P576" i="1"/>
  <c r="P593" i="1"/>
  <c r="P600" i="1"/>
  <c r="P635" i="1"/>
  <c r="P574" i="1"/>
  <c r="P563" i="1"/>
  <c r="P718" i="1"/>
  <c r="P628" i="1"/>
  <c r="P527" i="1"/>
  <c r="P526" i="1"/>
  <c r="P498" i="1"/>
  <c r="P474" i="1"/>
  <c r="P690" i="1"/>
  <c r="P752" i="1"/>
  <c r="P714" i="1"/>
  <c r="P762" i="1"/>
  <c r="P755" i="1"/>
  <c r="P601" i="1"/>
  <c r="P632" i="1"/>
  <c r="P477" i="1"/>
  <c r="P732" i="1"/>
  <c r="P525" i="1"/>
  <c r="P644" i="1"/>
  <c r="P696" i="1"/>
  <c r="P499" i="1"/>
  <c r="P747" i="1"/>
  <c r="P763" i="1"/>
  <c r="P555" i="1"/>
  <c r="P761" i="1"/>
  <c r="P441" i="1"/>
  <c r="P756" i="1"/>
  <c r="P490" i="1"/>
  <c r="P501" i="1"/>
  <c r="P592" i="1"/>
  <c r="P472" i="1"/>
  <c r="P606" i="1"/>
  <c r="P531" i="1"/>
  <c r="P603" i="1"/>
  <c r="P602" i="1"/>
  <c r="P415" i="1"/>
  <c r="P652" i="1"/>
  <c r="P670" i="1"/>
  <c r="P701" i="1"/>
  <c r="P723" i="1"/>
  <c r="P742" i="1"/>
  <c r="P570" i="1"/>
  <c r="P766" i="1"/>
  <c r="P604" i="1"/>
  <c r="P708" i="1"/>
  <c r="P479" i="1"/>
  <c r="P654" i="1"/>
  <c r="P671" i="1"/>
  <c r="P707" i="1"/>
  <c r="P725" i="1"/>
  <c r="P537" i="1"/>
  <c r="P664" i="1"/>
  <c r="P565" i="1"/>
  <c r="P524" i="1"/>
  <c r="P630" i="1"/>
  <c r="P488" i="1"/>
  <c r="Q15" i="1"/>
  <c r="Q404" i="1"/>
  <c r="Q468" i="1"/>
  <c r="W94" i="1"/>
  <c r="V95" i="1"/>
  <c r="W97" i="1"/>
  <c r="X97" i="1"/>
  <c r="Y97" i="1"/>
  <c r="Z97" i="1"/>
  <c r="V98" i="1"/>
  <c r="W98" i="1"/>
  <c r="AE238" i="1"/>
  <c r="AD239" i="1"/>
  <c r="AE239" i="1"/>
  <c r="AF239" i="1"/>
  <c r="Y135" i="1"/>
  <c r="Z134" i="1"/>
  <c r="AE234" i="1"/>
  <c r="AF234" i="1"/>
  <c r="AF235" i="1"/>
  <c r="AD235" i="1"/>
  <c r="Z138" i="1"/>
  <c r="AA138" i="1"/>
  <c r="AB138" i="1"/>
  <c r="Y139" i="1"/>
  <c r="Z139" i="1"/>
  <c r="S54" i="1"/>
  <c r="R55" i="1"/>
  <c r="S36" i="1"/>
  <c r="R37" i="1"/>
  <c r="O775" i="1"/>
  <c r="O777" i="1"/>
  <c r="O779" i="1"/>
  <c r="T35" i="1"/>
  <c r="U34" i="1"/>
  <c r="S13" i="1"/>
  <c r="AF238" i="1"/>
  <c r="AG238" i="1"/>
  <c r="P773" i="1"/>
  <c r="P775" i="1"/>
  <c r="P768" i="1"/>
  <c r="Q490" i="1"/>
  <c r="Q494" i="1"/>
  <c r="Q595" i="1"/>
  <c r="Q602" i="1"/>
  <c r="Q510" i="1"/>
  <c r="Q653" i="1"/>
  <c r="Q571" i="1"/>
  <c r="Q485" i="1"/>
  <c r="Q417" i="1"/>
  <c r="Q716" i="1"/>
  <c r="Q662" i="1"/>
  <c r="Q699" i="1"/>
  <c r="Q745" i="1"/>
  <c r="Q754" i="1"/>
  <c r="Q564" i="1"/>
  <c r="Q524" i="1"/>
  <c r="Q609" i="1"/>
  <c r="R15" i="1"/>
  <c r="S15" i="1"/>
  <c r="T15" i="1"/>
  <c r="U15" i="1"/>
  <c r="V15" i="1"/>
  <c r="W15" i="1"/>
  <c r="X15" i="1"/>
  <c r="Y15" i="1"/>
  <c r="Z15" i="1"/>
  <c r="Q9" i="1"/>
  <c r="Q10" i="1"/>
  <c r="Q513" i="1"/>
  <c r="Q641" i="1"/>
  <c r="Q459" i="1"/>
  <c r="Q479" i="1"/>
  <c r="Q623" i="1"/>
  <c r="Q594" i="1"/>
  <c r="Q751" i="1"/>
  <c r="Q420" i="1"/>
  <c r="Q669" i="1"/>
  <c r="Q481" i="1"/>
  <c r="Q569" i="1"/>
  <c r="Q456" i="1"/>
  <c r="Q618" i="1"/>
  <c r="Q657" i="1"/>
  <c r="Q748" i="1"/>
  <c r="Q725" i="1"/>
  <c r="Q591" i="1"/>
  <c r="Q583" i="1"/>
  <c r="Q516" i="1"/>
  <c r="Q705" i="1"/>
  <c r="Q620" i="1"/>
  <c r="Q695" i="1"/>
  <c r="Q575" i="1"/>
  <c r="Q729" i="1"/>
  <c r="Q600" i="1"/>
  <c r="Q693" i="1"/>
  <c r="Q414" i="1"/>
  <c r="Q606" i="1"/>
  <c r="Q691" i="1"/>
  <c r="Q764" i="1"/>
  <c r="Q470" i="1"/>
  <c r="Q455" i="1"/>
  <c r="Q741" i="1"/>
  <c r="Q535" i="1"/>
  <c r="Q577" i="1"/>
  <c r="Q683" i="1"/>
  <c r="Q599" i="1"/>
  <c r="Q518" i="1"/>
  <c r="Q736" i="1"/>
  <c r="Q520" i="1"/>
  <c r="Q473" i="1"/>
  <c r="Q558" i="1"/>
  <c r="Q551" i="1"/>
  <c r="Q719" i="1"/>
  <c r="Q690" i="1"/>
  <c r="Q578" i="1"/>
  <c r="Q480" i="1"/>
  <c r="Q730" i="1"/>
  <c r="Q576" i="1"/>
  <c r="Q445" i="1"/>
  <c r="Q449" i="1"/>
  <c r="Q738" i="1"/>
  <c r="Q629" i="1"/>
  <c r="Q477" i="1"/>
  <c r="Q543" i="1"/>
  <c r="Q670" i="1"/>
  <c r="Q696" i="1"/>
  <c r="Q682" i="1"/>
  <c r="Q750" i="1"/>
  <c r="Q448" i="1"/>
  <c r="Q581" i="1"/>
  <c r="Q478" i="1"/>
  <c r="Q711" i="1"/>
  <c r="Q439" i="1"/>
  <c r="Q489" i="1"/>
  <c r="Q580" i="1"/>
  <c r="Q718" i="1"/>
  <c r="Q440" i="1"/>
  <c r="Q720" i="1"/>
  <c r="Q761" i="1"/>
  <c r="Q707" i="1"/>
  <c r="Q676" i="1"/>
  <c r="Q442" i="1"/>
  <c r="Q765" i="1"/>
  <c r="Q664" i="1"/>
  <c r="Q555" i="1"/>
  <c r="Q652" i="1"/>
  <c r="Q410" i="1"/>
  <c r="Q464" i="1"/>
  <c r="Q523" i="1"/>
  <c r="Q654" i="1"/>
  <c r="Q567" i="1"/>
  <c r="Q660" i="1"/>
  <c r="Q585" i="1"/>
  <c r="Q601" i="1"/>
  <c r="Q666" i="1"/>
  <c r="Q762" i="1"/>
  <c r="Q677" i="1"/>
  <c r="Q534" i="1"/>
  <c r="Q702" i="1"/>
  <c r="Q597" i="1"/>
  <c r="Q758" i="1"/>
  <c r="Q766" i="1"/>
  <c r="Q457" i="1"/>
  <c r="Q498" i="1"/>
  <c r="Q685" i="1"/>
  <c r="Q612" i="1"/>
  <c r="Q483" i="1"/>
  <c r="Q538" i="1"/>
  <c r="Q547" i="1"/>
  <c r="Q539" i="1"/>
  <c r="Q458" i="1"/>
  <c r="Q778" i="1"/>
  <c r="Q626" i="1"/>
  <c r="Q593" i="1"/>
  <c r="Q462" i="1"/>
  <c r="Q697" i="1"/>
  <c r="Q694" i="1"/>
  <c r="Q568" i="1"/>
  <c r="Q544" i="1"/>
  <c r="Q698" i="1"/>
  <c r="Q755" i="1"/>
  <c r="Q461" i="1"/>
  <c r="Q531" i="1"/>
  <c r="Q521" i="1"/>
  <c r="Q715" i="1"/>
  <c r="Q742" i="1"/>
  <c r="Q453" i="1"/>
  <c r="Q598" i="1"/>
  <c r="Q610" i="1"/>
  <c r="Q604" i="1"/>
  <c r="Q522" i="1"/>
  <c r="Q722" i="1"/>
  <c r="Q714" i="1"/>
  <c r="Q743" i="1"/>
  <c r="Q527" i="1"/>
  <c r="Q687" i="1"/>
  <c r="Q475" i="1"/>
  <c r="Q412" i="1"/>
  <c r="Q548" i="1"/>
  <c r="Q659" i="1"/>
  <c r="Q644" i="1"/>
  <c r="Q545" i="1"/>
  <c r="Q472" i="1"/>
  <c r="Q496" i="1"/>
  <c r="Q627" i="1"/>
  <c r="Q744" i="1"/>
  <c r="Q746" i="1"/>
  <c r="Q760" i="1"/>
  <c r="Q506" i="1"/>
  <c r="Q727" i="1"/>
  <c r="Q505" i="1"/>
  <c r="Q587" i="1"/>
  <c r="Q622" i="1"/>
  <c r="Q713" i="1"/>
  <c r="Q680" i="1"/>
  <c r="Q608" i="1"/>
  <c r="Q550" i="1"/>
  <c r="Q501" i="1"/>
  <c r="Q733" i="1"/>
  <c r="Q541" i="1"/>
  <c r="Q706" i="1"/>
  <c r="Q607" i="1"/>
  <c r="Q592" i="1"/>
  <c r="Q747" i="1"/>
  <c r="Q512" i="1"/>
  <c r="Q497" i="1"/>
  <c r="Q708" i="1"/>
  <c r="Q474" i="1"/>
  <c r="Q454" i="1"/>
  <c r="Q508" i="1"/>
  <c r="Q509" i="1"/>
  <c r="Q700" i="1"/>
  <c r="Q701" i="1"/>
  <c r="Q611" i="1"/>
  <c r="Q413" i="1"/>
  <c r="Q466" i="1"/>
  <c r="Q631" i="1"/>
  <c r="Q562" i="1"/>
  <c r="Q499" i="1"/>
  <c r="Q532" i="1"/>
  <c r="Q446" i="1"/>
  <c r="Q486" i="1"/>
  <c r="Q511" i="1"/>
  <c r="Q559" i="1"/>
  <c r="Q625" i="1"/>
  <c r="Q495" i="1"/>
  <c r="Q619" i="1"/>
  <c r="Q484" i="1"/>
  <c r="Q671" i="1"/>
  <c r="Q536" i="1"/>
  <c r="Q639" i="1"/>
  <c r="Q756" i="1"/>
  <c r="Q603" i="1"/>
  <c r="Q493" i="1"/>
  <c r="Q655" i="1"/>
  <c r="Q617" i="1"/>
  <c r="Q586" i="1"/>
  <c r="Q503" i="1"/>
  <c r="Q467" i="1"/>
  <c r="Q665" i="1"/>
  <c r="Q528" i="1"/>
  <c r="Q710" i="1"/>
  <c r="Q542" i="1"/>
  <c r="Q517" i="1"/>
  <c r="Q704" i="1"/>
  <c r="Q584" i="1"/>
  <c r="Q443" i="1"/>
  <c r="Q589" i="1"/>
  <c r="Q731" i="1"/>
  <c r="Q482" i="1"/>
  <c r="Q673" i="1"/>
  <c r="Q444" i="1"/>
  <c r="Q451" i="1"/>
  <c r="Q752" i="1"/>
  <c r="Q415" i="1"/>
  <c r="Q488" i="1"/>
  <c r="Q507" i="1"/>
  <c r="Q689" i="1"/>
  <c r="Q582" i="1"/>
  <c r="Q487" i="1"/>
  <c r="Q438" i="1"/>
  <c r="Q616" i="1"/>
  <c r="Q724" i="1"/>
  <c r="Q596" i="1"/>
  <c r="Q632" i="1"/>
  <c r="Q563" i="1"/>
  <c r="Q491" i="1"/>
  <c r="Q556" i="1"/>
  <c r="Q530" i="1"/>
  <c r="Q529" i="1"/>
  <c r="Q588" i="1"/>
  <c r="Q646" i="1"/>
  <c r="Q681" i="1"/>
  <c r="Q579" i="1"/>
  <c r="Q709" i="1"/>
  <c r="Q723" i="1"/>
  <c r="Q649" i="1"/>
  <c r="Q561" i="1"/>
  <c r="Q560" i="1"/>
  <c r="Q633" i="1"/>
  <c r="Q614" i="1"/>
  <c r="Q678" i="1"/>
  <c r="Q648" i="1"/>
  <c r="Q740" i="1"/>
  <c r="Q504" i="1"/>
  <c r="Q469" i="1"/>
  <c r="X98" i="1"/>
  <c r="Y98" i="1"/>
  <c r="Z98" i="1"/>
  <c r="W99" i="1"/>
  <c r="X99" i="1"/>
  <c r="Q717" i="1"/>
  <c r="Q621" i="1"/>
  <c r="Q759" i="1"/>
  <c r="Q728" i="1"/>
  <c r="Q540" i="1"/>
  <c r="Q667" i="1"/>
  <c r="Q703" i="1"/>
  <c r="Q650" i="1"/>
  <c r="Q634" i="1"/>
  <c r="Q672" i="1"/>
  <c r="Q642" i="1"/>
  <c r="Q640" i="1"/>
  <c r="Q565" i="1"/>
  <c r="Q726" i="1"/>
  <c r="Q749" i="1"/>
  <c r="Q515" i="1"/>
  <c r="Q537" i="1"/>
  <c r="Q645" i="1"/>
  <c r="Q638" i="1"/>
  <c r="Q572" i="1"/>
  <c r="Q590" i="1"/>
  <c r="Q411" i="1"/>
  <c r="Q613" i="1"/>
  <c r="Q615" i="1"/>
  <c r="Q553" i="1"/>
  <c r="Q502" i="1"/>
  <c r="Q688" i="1"/>
  <c r="Q635" i="1"/>
  <c r="Q753" i="1"/>
  <c r="Q471" i="1"/>
  <c r="Q735" i="1"/>
  <c r="Q712" i="1"/>
  <c r="Q533" i="1"/>
  <c r="Q573" i="1"/>
  <c r="Q679" i="1"/>
  <c r="Q441" i="1"/>
  <c r="Q570" i="1"/>
  <c r="Q554" i="1"/>
  <c r="Q630" i="1"/>
  <c r="X94" i="1"/>
  <c r="W95" i="1"/>
  <c r="Z140" i="1"/>
  <c r="AA140" i="1"/>
  <c r="AA139" i="1"/>
  <c r="AB139" i="1"/>
  <c r="Q460" i="1"/>
  <c r="Q519" i="1"/>
  <c r="Q514" i="1"/>
  <c r="Q465" i="1"/>
  <c r="Q737" i="1"/>
  <c r="AE235" i="1"/>
  <c r="Z135" i="1"/>
  <c r="AA134" i="1"/>
  <c r="Q450" i="1"/>
  <c r="Q418" i="1"/>
  <c r="Q557" i="1"/>
  <c r="Q546" i="1"/>
  <c r="Q637" i="1"/>
  <c r="Q419" i="1"/>
  <c r="Q734" i="1"/>
  <c r="Q566" i="1"/>
  <c r="Q605" i="1"/>
  <c r="Q628" i="1"/>
  <c r="Q739" i="1"/>
  <c r="Q643" i="1"/>
  <c r="Q651" i="1"/>
  <c r="Q656" i="1"/>
  <c r="Q668" i="1"/>
  <c r="Q574" i="1"/>
  <c r="Q674" i="1"/>
  <c r="Q552" i="1"/>
  <c r="Q647" i="1"/>
  <c r="Q721" i="1"/>
  <c r="Q636" i="1"/>
  <c r="AE240" i="1"/>
  <c r="AF240" i="1"/>
  <c r="AF241" i="1"/>
  <c r="AG239" i="1"/>
  <c r="Q500" i="1"/>
  <c r="Q684" i="1"/>
  <c r="Q757" i="1"/>
  <c r="Q526" i="1"/>
  <c r="Q463" i="1"/>
  <c r="Q624" i="1"/>
  <c r="Q525" i="1"/>
  <c r="Q452" i="1"/>
  <c r="Q692" i="1"/>
  <c r="Q661" i="1"/>
  <c r="Q663" i="1"/>
  <c r="Q549" i="1"/>
  <c r="Q686" i="1"/>
  <c r="Q732" i="1"/>
  <c r="Q492" i="1"/>
  <c r="Q658" i="1"/>
  <c r="Q476" i="1"/>
  <c r="Q675" i="1"/>
  <c r="Q763" i="1"/>
  <c r="U35" i="1"/>
  <c r="V34" i="1"/>
  <c r="R56" i="1"/>
  <c r="R16" i="1"/>
  <c r="S16" i="1"/>
  <c r="T16" i="1"/>
  <c r="U16" i="1"/>
  <c r="V16" i="1"/>
  <c r="W16" i="1"/>
  <c r="X16" i="1"/>
  <c r="Y16" i="1"/>
  <c r="Z16" i="1"/>
  <c r="AA16" i="1"/>
  <c r="S55" i="1"/>
  <c r="T54" i="1"/>
  <c r="S37" i="1"/>
  <c r="T13" i="1"/>
  <c r="T36" i="1"/>
  <c r="P777" i="1"/>
  <c r="P779" i="1"/>
  <c r="Q773" i="1"/>
  <c r="Q777" i="1"/>
  <c r="Q779" i="1"/>
  <c r="Q768" i="1"/>
  <c r="Y94" i="1"/>
  <c r="X95" i="1"/>
  <c r="Y99" i="1"/>
  <c r="Z99" i="1"/>
  <c r="X100" i="1"/>
  <c r="Y100" i="1"/>
  <c r="AG241" i="1"/>
  <c r="AG242" i="1"/>
  <c r="AG240" i="1"/>
  <c r="AG234" i="1"/>
  <c r="AG235" i="1"/>
  <c r="AB134" i="1"/>
  <c r="AA135" i="1"/>
  <c r="AB140" i="1"/>
  <c r="AA141" i="1"/>
  <c r="AB141" i="1"/>
  <c r="AB142" i="1"/>
  <c r="AB16" i="1"/>
  <c r="AC16" i="1"/>
  <c r="AD16" i="1"/>
  <c r="AE16" i="1"/>
  <c r="AF16" i="1"/>
  <c r="AG16" i="1"/>
  <c r="AH16" i="1"/>
  <c r="AI16" i="1"/>
  <c r="AJ16" i="1"/>
  <c r="S56" i="1"/>
  <c r="R9" i="1"/>
  <c r="R10" i="1"/>
  <c r="U13" i="1"/>
  <c r="U36" i="1"/>
  <c r="V35" i="1"/>
  <c r="W34" i="1"/>
  <c r="T37" i="1"/>
  <c r="S38" i="1"/>
  <c r="T55" i="1"/>
  <c r="U54" i="1"/>
  <c r="R404" i="1"/>
  <c r="R470" i="1"/>
  <c r="Q775" i="1"/>
  <c r="Y101" i="1"/>
  <c r="Z101" i="1"/>
  <c r="Z102" i="1"/>
  <c r="Z14" i="1"/>
  <c r="AA14" i="1"/>
  <c r="AB14" i="1"/>
  <c r="AC14" i="1"/>
  <c r="AD14" i="1"/>
  <c r="AE14" i="1"/>
  <c r="AF14" i="1"/>
  <c r="AG14" i="1"/>
  <c r="AH14" i="1"/>
  <c r="Z100" i="1"/>
  <c r="Z94" i="1"/>
  <c r="Y95" i="1"/>
  <c r="AB135" i="1"/>
  <c r="T56" i="1"/>
  <c r="S57" i="1"/>
  <c r="S17" i="1"/>
  <c r="T17" i="1"/>
  <c r="U17" i="1"/>
  <c r="V17" i="1"/>
  <c r="W17" i="1"/>
  <c r="X17" i="1"/>
  <c r="Y17" i="1"/>
  <c r="Z17" i="1"/>
  <c r="AA17" i="1"/>
  <c r="AB17" i="1"/>
  <c r="R508" i="1"/>
  <c r="R655" i="1"/>
  <c r="R686" i="1"/>
  <c r="R561" i="1"/>
  <c r="R627" i="1"/>
  <c r="R522" i="1"/>
  <c r="R483" i="1"/>
  <c r="R544" i="1"/>
  <c r="R642" i="1"/>
  <c r="R633" i="1"/>
  <c r="R574" i="1"/>
  <c r="R704" i="1"/>
  <c r="R539" i="1"/>
  <c r="R702" i="1"/>
  <c r="R490" i="1"/>
  <c r="R459" i="1"/>
  <c r="R695" i="1"/>
  <c r="R511" i="1"/>
  <c r="R680" i="1"/>
  <c r="R713" i="1"/>
  <c r="R601" i="1"/>
  <c r="R613" i="1"/>
  <c r="R463" i="1"/>
  <c r="R621" i="1"/>
  <c r="R646" i="1"/>
  <c r="R652" i="1"/>
  <c r="R540" i="1"/>
  <c r="R573" i="1"/>
  <c r="R568" i="1"/>
  <c r="R525" i="1"/>
  <c r="R656" i="1"/>
  <c r="R609" i="1"/>
  <c r="R413" i="1"/>
  <c r="R625" i="1"/>
  <c r="R551" i="1"/>
  <c r="R521" i="1"/>
  <c r="R528" i="1"/>
  <c r="R579" i="1"/>
  <c r="R663" i="1"/>
  <c r="R703" i="1"/>
  <c r="R696" i="1"/>
  <c r="R611" i="1"/>
  <c r="R700" i="1"/>
  <c r="R558" i="1"/>
  <c r="R765" i="1"/>
  <c r="R514" i="1"/>
  <c r="R455" i="1"/>
  <c r="R547" i="1"/>
  <c r="R688" i="1"/>
  <c r="R692" i="1"/>
  <c r="R676" i="1"/>
  <c r="R748" i="1"/>
  <c r="R586" i="1"/>
  <c r="R498" i="1"/>
  <c r="R742" i="1"/>
  <c r="R750" i="1"/>
  <c r="R719" i="1"/>
  <c r="R720" i="1"/>
  <c r="R753" i="1"/>
  <c r="R635" i="1"/>
  <c r="R608" i="1"/>
  <c r="R694" i="1"/>
  <c r="R736" i="1"/>
  <c r="R693" i="1"/>
  <c r="R757" i="1"/>
  <c r="R612" i="1"/>
  <c r="R517" i="1"/>
  <c r="R657" i="1"/>
  <c r="R600" i="1"/>
  <c r="R707" i="1"/>
  <c r="R678" i="1"/>
  <c r="R557" i="1"/>
  <c r="R618" i="1"/>
  <c r="R715" i="1"/>
  <c r="R529" i="1"/>
  <c r="R578" i="1"/>
  <c r="R640" i="1"/>
  <c r="R662" i="1"/>
  <c r="R730" i="1"/>
  <c r="R634" i="1"/>
  <c r="R533" i="1"/>
  <c r="R443" i="1"/>
  <c r="R566" i="1"/>
  <c r="R732" i="1"/>
  <c r="R763" i="1"/>
  <c r="R674" i="1"/>
  <c r="R541" i="1"/>
  <c r="R587" i="1"/>
  <c r="R506" i="1"/>
  <c r="R484" i="1"/>
  <c r="R690" i="1"/>
  <c r="R543" i="1"/>
  <c r="R747" i="1"/>
  <c r="R569" i="1"/>
  <c r="R645" i="1"/>
  <c r="R465" i="1"/>
  <c r="R764" i="1"/>
  <c r="R701" i="1"/>
  <c r="R712" i="1"/>
  <c r="R726" i="1"/>
  <c r="R564" i="1"/>
  <c r="R474" i="1"/>
  <c r="R486" i="1"/>
  <c r="R567" i="1"/>
  <c r="R546" i="1"/>
  <c r="R766" i="1"/>
  <c r="R670" i="1"/>
  <c r="R722" i="1"/>
  <c r="R572" i="1"/>
  <c r="R515" i="1"/>
  <c r="R577" i="1"/>
  <c r="R570" i="1"/>
  <c r="R417" i="1"/>
  <c r="R536" i="1"/>
  <c r="R556" i="1"/>
  <c r="R636" i="1"/>
  <c r="R446" i="1"/>
  <c r="R714" i="1"/>
  <c r="R419" i="1"/>
  <c r="R697" i="1"/>
  <c r="R749" i="1"/>
  <c r="R738" i="1"/>
  <c r="R475" i="1"/>
  <c r="R691" i="1"/>
  <c r="R643" i="1"/>
  <c r="R602" i="1"/>
  <c r="R575" i="1"/>
  <c r="R716" i="1"/>
  <c r="R737" i="1"/>
  <c r="R631" i="1"/>
  <c r="R456" i="1"/>
  <c r="R526" i="1"/>
  <c r="R477" i="1"/>
  <c r="R683" i="1"/>
  <c r="R545" i="1"/>
  <c r="R559" i="1"/>
  <c r="R499" i="1"/>
  <c r="R535" i="1"/>
  <c r="R614" i="1"/>
  <c r="R412" i="1"/>
  <c r="R723" i="1"/>
  <c r="R562" i="1"/>
  <c r="R639" i="1"/>
  <c r="R629" i="1"/>
  <c r="R649" i="1"/>
  <c r="R638" i="1"/>
  <c r="R619" i="1"/>
  <c r="R758" i="1"/>
  <c r="R453" i="1"/>
  <c r="R496" i="1"/>
  <c r="R473" i="1"/>
  <c r="R735" i="1"/>
  <c r="R480" i="1"/>
  <c r="R512" i="1"/>
  <c r="R420" i="1"/>
  <c r="R537" i="1"/>
  <c r="R497" i="1"/>
  <c r="R728" i="1"/>
  <c r="R530" i="1"/>
  <c r="R727" i="1"/>
  <c r="R641" i="1"/>
  <c r="R718" i="1"/>
  <c r="R681" i="1"/>
  <c r="R604" i="1"/>
  <c r="R616" i="1"/>
  <c r="R684" i="1"/>
  <c r="R717" i="1"/>
  <c r="R617" i="1"/>
  <c r="R488" i="1"/>
  <c r="R599" i="1"/>
  <c r="R685" i="1"/>
  <c r="R607" i="1"/>
  <c r="R589" i="1"/>
  <c r="R708" i="1"/>
  <c r="R630" i="1"/>
  <c r="R610" i="1"/>
  <c r="R761" i="1"/>
  <c r="R505" i="1"/>
  <c r="R760" i="1"/>
  <c r="R647" i="1"/>
  <c r="R706" i="1"/>
  <c r="R624" i="1"/>
  <c r="R548" i="1"/>
  <c r="R658" i="1"/>
  <c r="R560" i="1"/>
  <c r="R501" i="1"/>
  <c r="R687" i="1"/>
  <c r="R555" i="1"/>
  <c r="R588" i="1"/>
  <c r="R445" i="1"/>
  <c r="R493" i="1"/>
  <c r="R571" i="1"/>
  <c r="R651" i="1"/>
  <c r="R495" i="1"/>
  <c r="R457" i="1"/>
  <c r="R520" i="1"/>
  <c r="R504" i="1"/>
  <c r="R593" i="1"/>
  <c r="R464" i="1"/>
  <c r="R615" i="1"/>
  <c r="R585" i="1"/>
  <c r="R746" i="1"/>
  <c r="R523" i="1"/>
  <c r="R620" i="1"/>
  <c r="R752" i="1"/>
  <c r="R491" i="1"/>
  <c r="R603" i="1"/>
  <c r="R666" i="1"/>
  <c r="R542" i="1"/>
  <c r="R492" i="1"/>
  <c r="R650" i="1"/>
  <c r="R518" i="1"/>
  <c r="R494" i="1"/>
  <c r="R682" i="1"/>
  <c r="R476" i="1"/>
  <c r="R414" i="1"/>
  <c r="R721" i="1"/>
  <c r="R481" i="1"/>
  <c r="R672" i="1"/>
  <c r="R582" i="1"/>
  <c r="R482" i="1"/>
  <c r="R510" i="1"/>
  <c r="R626" i="1"/>
  <c r="R565" i="1"/>
  <c r="R576" i="1"/>
  <c r="R439" i="1"/>
  <c r="R550" i="1"/>
  <c r="R507" i="1"/>
  <c r="R502" i="1"/>
  <c r="R677" i="1"/>
  <c r="R605" i="1"/>
  <c r="R500" i="1"/>
  <c r="R675" i="1"/>
  <c r="R461" i="1"/>
  <c r="R527" i="1"/>
  <c r="R623" i="1"/>
  <c r="R622" i="1"/>
  <c r="R653" i="1"/>
  <c r="R632" i="1"/>
  <c r="R554" i="1"/>
  <c r="R421" i="1"/>
  <c r="R669" i="1"/>
  <c r="R538" i="1"/>
  <c r="R454" i="1"/>
  <c r="R489" i="1"/>
  <c r="R415" i="1"/>
  <c r="R597" i="1"/>
  <c r="R472" i="1"/>
  <c r="R699" i="1"/>
  <c r="R741" i="1"/>
  <c r="R516" i="1"/>
  <c r="R664" i="1"/>
  <c r="R724" i="1"/>
  <c r="R594" i="1"/>
  <c r="R509" i="1"/>
  <c r="R689" i="1"/>
  <c r="R452" i="1"/>
  <c r="R534" i="1"/>
  <c r="R479" i="1"/>
  <c r="R460" i="1"/>
  <c r="R740" i="1"/>
  <c r="R503" i="1"/>
  <c r="R709" i="1"/>
  <c r="R665" i="1"/>
  <c r="R583" i="1"/>
  <c r="R442" i="1"/>
  <c r="R438" i="1"/>
  <c r="R659" i="1"/>
  <c r="R553" i="1"/>
  <c r="R485" i="1"/>
  <c r="R731" i="1"/>
  <c r="R762" i="1"/>
  <c r="R524" i="1"/>
  <c r="R705" i="1"/>
  <c r="R751" i="1"/>
  <c r="R563" i="1"/>
  <c r="R471" i="1"/>
  <c r="R725" i="1"/>
  <c r="R660" i="1"/>
  <c r="R711" i="1"/>
  <c r="R467" i="1"/>
  <c r="R466" i="1"/>
  <c r="R637" i="1"/>
  <c r="R532" i="1"/>
  <c r="R478" i="1"/>
  <c r="R487" i="1"/>
  <c r="R596" i="1"/>
  <c r="R598" i="1"/>
  <c r="R584" i="1"/>
  <c r="R667" i="1"/>
  <c r="R444" i="1"/>
  <c r="R628" i="1"/>
  <c r="R606" i="1"/>
  <c r="R734" i="1"/>
  <c r="R441" i="1"/>
  <c r="R698" i="1"/>
  <c r="R654" i="1"/>
  <c r="R580" i="1"/>
  <c r="R661" i="1"/>
  <c r="R462" i="1"/>
  <c r="R754" i="1"/>
  <c r="R648" i="1"/>
  <c r="R756" i="1"/>
  <c r="R673" i="1"/>
  <c r="R710" i="1"/>
  <c r="R519" i="1"/>
  <c r="R679" i="1"/>
  <c r="R549" i="1"/>
  <c r="R759" i="1"/>
  <c r="R513" i="1"/>
  <c r="R739" i="1"/>
  <c r="R671" i="1"/>
  <c r="R590" i="1"/>
  <c r="R595" i="1"/>
  <c r="R552" i="1"/>
  <c r="R440" i="1"/>
  <c r="R531" i="1"/>
  <c r="R744" i="1"/>
  <c r="R729" i="1"/>
  <c r="R644" i="1"/>
  <c r="R668" i="1"/>
  <c r="R581" i="1"/>
  <c r="R743" i="1"/>
  <c r="R745" i="1"/>
  <c r="R733" i="1"/>
  <c r="R458" i="1"/>
  <c r="R755" i="1"/>
  <c r="R591" i="1"/>
  <c r="R592" i="1"/>
  <c r="R411" i="1"/>
  <c r="R778" i="1"/>
  <c r="R448" i="1"/>
  <c r="R449" i="1"/>
  <c r="R418" i="1"/>
  <c r="R468" i="1"/>
  <c r="R450" i="1"/>
  <c r="R451" i="1"/>
  <c r="R469" i="1"/>
  <c r="T38" i="1"/>
  <c r="U37" i="1"/>
  <c r="U55" i="1"/>
  <c r="V54" i="1"/>
  <c r="V13" i="1"/>
  <c r="V36" i="1"/>
  <c r="W35" i="1"/>
  <c r="S404" i="1"/>
  <c r="S492" i="1"/>
  <c r="AC17" i="1"/>
  <c r="AD17" i="1"/>
  <c r="AE17" i="1"/>
  <c r="AF17" i="1"/>
  <c r="AG17" i="1"/>
  <c r="AH17" i="1"/>
  <c r="AI17" i="1"/>
  <c r="AJ17" i="1"/>
  <c r="AK17" i="1"/>
  <c r="Z95" i="1"/>
  <c r="AA15" i="1"/>
  <c r="V37" i="1"/>
  <c r="U56" i="1"/>
  <c r="W13" i="1"/>
  <c r="T57" i="1"/>
  <c r="S9" i="1"/>
  <c r="S10" i="1"/>
  <c r="W36" i="1"/>
  <c r="V55" i="1"/>
  <c r="W54" i="1"/>
  <c r="T39" i="1"/>
  <c r="U38" i="1"/>
  <c r="R768" i="1"/>
  <c r="R773" i="1"/>
  <c r="S757" i="1"/>
  <c r="S508" i="1"/>
  <c r="S469" i="1"/>
  <c r="S450" i="1"/>
  <c r="S516" i="1"/>
  <c r="S529" i="1"/>
  <c r="S701" i="1"/>
  <c r="S742" i="1"/>
  <c r="S578" i="1"/>
  <c r="S667" i="1"/>
  <c r="S477" i="1"/>
  <c r="S509" i="1"/>
  <c r="S748" i="1"/>
  <c r="S421" i="1"/>
  <c r="S418" i="1"/>
  <c r="S476" i="1"/>
  <c r="S531" i="1"/>
  <c r="S623" i="1"/>
  <c r="S682" i="1"/>
  <c r="S456" i="1"/>
  <c r="S638" i="1"/>
  <c r="S628" i="1"/>
  <c r="S422" i="1"/>
  <c r="S726" i="1"/>
  <c r="S575" i="1"/>
  <c r="S551" i="1"/>
  <c r="S588" i="1"/>
  <c r="S729" i="1"/>
  <c r="S513" i="1"/>
  <c r="S679" i="1"/>
  <c r="S440" i="1"/>
  <c r="S549" i="1"/>
  <c r="S747" i="1"/>
  <c r="S547" i="1"/>
  <c r="S497" i="1"/>
  <c r="S505" i="1"/>
  <c r="S553" i="1"/>
  <c r="S711" i="1"/>
  <c r="S651" i="1"/>
  <c r="S577" i="1"/>
  <c r="S559" i="1"/>
  <c r="S759" i="1"/>
  <c r="S445" i="1"/>
  <c r="S659" i="1"/>
  <c r="S511" i="1"/>
  <c r="S632" i="1"/>
  <c r="S708" i="1"/>
  <c r="S600" i="1"/>
  <c r="S478" i="1"/>
  <c r="S504" i="1"/>
  <c r="S691" i="1"/>
  <c r="S677" i="1"/>
  <c r="S634" i="1"/>
  <c r="S491" i="1"/>
  <c r="S636" i="1"/>
  <c r="S563" i="1"/>
  <c r="S526" i="1"/>
  <c r="S571" i="1"/>
  <c r="S523" i="1"/>
  <c r="S538" i="1"/>
  <c r="S687" i="1"/>
  <c r="S533" i="1"/>
  <c r="S536" i="1"/>
  <c r="S722" i="1"/>
  <c r="S581" i="1"/>
  <c r="S646" i="1"/>
  <c r="S537" i="1"/>
  <c r="S601" i="1"/>
  <c r="S443" i="1"/>
  <c r="S712" i="1"/>
  <c r="S639" i="1"/>
  <c r="S713" i="1"/>
  <c r="S675" i="1"/>
  <c r="S689" i="1"/>
  <c r="S753" i="1"/>
  <c r="S756" i="1"/>
  <c r="S754" i="1"/>
  <c r="S558" i="1"/>
  <c r="S668" i="1"/>
  <c r="S612" i="1"/>
  <c r="S672" i="1"/>
  <c r="S662" i="1"/>
  <c r="S444" i="1"/>
  <c r="S684" i="1"/>
  <c r="S653" i="1"/>
  <c r="S624" i="1"/>
  <c r="S740" i="1"/>
  <c r="S597" i="1"/>
  <c r="S442" i="1"/>
  <c r="S605" i="1"/>
  <c r="S745" i="1"/>
  <c r="S556" i="1"/>
  <c r="S719" i="1"/>
  <c r="S694" i="1"/>
  <c r="S455" i="1"/>
  <c r="S721" i="1"/>
  <c r="S695" i="1"/>
  <c r="S727" i="1"/>
  <c r="S557" i="1"/>
  <c r="S539" i="1"/>
  <c r="S548" i="1"/>
  <c r="S584" i="1"/>
  <c r="S680" i="1"/>
  <c r="S658" i="1"/>
  <c r="S657" i="1"/>
  <c r="S474" i="1"/>
  <c r="S552" i="1"/>
  <c r="S501" i="1"/>
  <c r="S703" i="1"/>
  <c r="S778" i="1"/>
  <c r="S468" i="1"/>
  <c r="S763" i="1"/>
  <c r="S579" i="1"/>
  <c r="S464" i="1"/>
  <c r="S654" i="1"/>
  <c r="S764" i="1"/>
  <c r="S609" i="1"/>
  <c r="S698" i="1"/>
  <c r="S485" i="1"/>
  <c r="S599" i="1"/>
  <c r="S614" i="1"/>
  <c r="S649" i="1"/>
  <c r="S560" i="1"/>
  <c r="S439" i="1"/>
  <c r="S494" i="1"/>
  <c r="S457" i="1"/>
  <c r="S459" i="1"/>
  <c r="S543" i="1"/>
  <c r="S633" i="1"/>
  <c r="S564" i="1"/>
  <c r="S419" i="1"/>
  <c r="S576" i="1"/>
  <c r="S665" i="1"/>
  <c r="S473" i="1"/>
  <c r="S461" i="1"/>
  <c r="S481" i="1"/>
  <c r="S586" i="1"/>
  <c r="S631" i="1"/>
  <c r="S417" i="1"/>
  <c r="S645" i="1"/>
  <c r="S617" i="1"/>
  <c r="S500" i="1"/>
  <c r="S716" i="1"/>
  <c r="S466" i="1"/>
  <c r="S458" i="1"/>
  <c r="S541" i="1"/>
  <c r="S736" i="1"/>
  <c r="S728" i="1"/>
  <c r="S766" i="1"/>
  <c r="S598" i="1"/>
  <c r="S752" i="1"/>
  <c r="S555" i="1"/>
  <c r="S460" i="1"/>
  <c r="S590" i="1"/>
  <c r="S641" i="1"/>
  <c r="S620" i="1"/>
  <c r="S699" i="1"/>
  <c r="S569" i="1"/>
  <c r="S733" i="1"/>
  <c r="S593" i="1"/>
  <c r="S627" i="1"/>
  <c r="S760" i="1"/>
  <c r="S512" i="1"/>
  <c r="S534" i="1"/>
  <c r="S602" i="1"/>
  <c r="S724" i="1"/>
  <c r="S686" i="1"/>
  <c r="S583" i="1"/>
  <c r="S616" i="1"/>
  <c r="S596" i="1"/>
  <c r="S446" i="1"/>
  <c r="S660" i="1"/>
  <c r="S518" i="1"/>
  <c r="S663" i="1"/>
  <c r="S493" i="1"/>
  <c r="S451" i="1"/>
  <c r="S676" i="1"/>
  <c r="S517" i="1"/>
  <c r="S761" i="1"/>
  <c r="S725" i="1"/>
  <c r="S603" i="1"/>
  <c r="S503" i="1"/>
  <c r="S750" i="1"/>
  <c r="S544" i="1"/>
  <c r="S527" i="1"/>
  <c r="S514" i="1"/>
  <c r="S652" i="1"/>
  <c r="S524" i="1"/>
  <c r="S704" i="1"/>
  <c r="S656" i="1"/>
  <c r="S414" i="1"/>
  <c r="S520" i="1"/>
  <c r="S635" i="1"/>
  <c r="S621" i="1"/>
  <c r="S664" i="1"/>
  <c r="S692" i="1"/>
  <c r="S462" i="1"/>
  <c r="S735" i="1"/>
  <c r="S697" i="1"/>
  <c r="S670" i="1"/>
  <c r="S717" i="1"/>
  <c r="S714" i="1"/>
  <c r="S707" i="1"/>
  <c r="S574" i="1"/>
  <c r="S673" i="1"/>
  <c r="S530" i="1"/>
  <c r="S737" i="1"/>
  <c r="S490" i="1"/>
  <c r="S510" i="1"/>
  <c r="S743" i="1"/>
  <c r="S706" i="1"/>
  <c r="S486" i="1"/>
  <c r="S671" i="1"/>
  <c r="S412" i="1"/>
  <c r="S470" i="1"/>
  <c r="S568" i="1"/>
  <c r="S622" i="1"/>
  <c r="S718" i="1"/>
  <c r="S744" i="1"/>
  <c r="S594" i="1"/>
  <c r="S619" i="1"/>
  <c r="S648" i="1"/>
  <c r="S741" i="1"/>
  <c r="S613" i="1"/>
  <c r="S449" i="1"/>
  <c r="S521" i="1"/>
  <c r="S515" i="1"/>
  <c r="S700" i="1"/>
  <c r="S484" i="1"/>
  <c r="S606" i="1"/>
  <c r="S506" i="1"/>
  <c r="S483" i="1"/>
  <c r="S567" i="1"/>
  <c r="S681" i="1"/>
  <c r="S738" i="1"/>
  <c r="S666" i="1"/>
  <c r="S730" i="1"/>
  <c r="S482" i="1"/>
  <c r="S573" i="1"/>
  <c r="S696" i="1"/>
  <c r="S585" i="1"/>
  <c r="S688" i="1"/>
  <c r="S678" i="1"/>
  <c r="S465" i="1"/>
  <c r="S705" i="1"/>
  <c r="S758" i="1"/>
  <c r="S488" i="1"/>
  <c r="S749" i="1"/>
  <c r="S554" i="1"/>
  <c r="S630" i="1"/>
  <c r="S546" i="1"/>
  <c r="S545" i="1"/>
  <c r="S566" i="1"/>
  <c r="S454" i="1"/>
  <c r="S629" i="1"/>
  <c r="S610" i="1"/>
  <c r="S661" i="1"/>
  <c r="S582" i="1"/>
  <c r="S615" i="1"/>
  <c r="S472" i="1"/>
  <c r="S608" i="1"/>
  <c r="S475" i="1"/>
  <c r="S669" i="1"/>
  <c r="S448" i="1"/>
  <c r="S452" i="1"/>
  <c r="S643" i="1"/>
  <c r="S640" i="1"/>
  <c r="S715" i="1"/>
  <c r="S441" i="1"/>
  <c r="S751" i="1"/>
  <c r="S535" i="1"/>
  <c r="S467" i="1"/>
  <c r="S572" i="1"/>
  <c r="S522" i="1"/>
  <c r="S540" i="1"/>
  <c r="S720" i="1"/>
  <c r="S595" i="1"/>
  <c r="S765" i="1"/>
  <c r="S674" i="1"/>
  <c r="S746" i="1"/>
  <c r="S591" i="1"/>
  <c r="S734" i="1"/>
  <c r="S611" i="1"/>
  <c r="S502" i="1"/>
  <c r="S495" i="1"/>
  <c r="S592" i="1"/>
  <c r="S732" i="1"/>
  <c r="S739" i="1"/>
  <c r="S637" i="1"/>
  <c r="S487" i="1"/>
  <c r="S528" i="1"/>
  <c r="S731" i="1"/>
  <c r="S489" i="1"/>
  <c r="S471" i="1"/>
  <c r="S562" i="1"/>
  <c r="S561" i="1"/>
  <c r="S565" i="1"/>
  <c r="S589" i="1"/>
  <c r="S463" i="1"/>
  <c r="S542" i="1"/>
  <c r="S625" i="1"/>
  <c r="S709" i="1"/>
  <c r="S755" i="1"/>
  <c r="S618" i="1"/>
  <c r="S690" i="1"/>
  <c r="S480" i="1"/>
  <c r="S532" i="1"/>
  <c r="S420" i="1"/>
  <c r="S580" i="1"/>
  <c r="S415" i="1"/>
  <c r="S499" i="1"/>
  <c r="S647" i="1"/>
  <c r="S570" i="1"/>
  <c r="S519" i="1"/>
  <c r="S525" i="1"/>
  <c r="S587" i="1"/>
  <c r="S655" i="1"/>
  <c r="S762" i="1"/>
  <c r="S550" i="1"/>
  <c r="S507" i="1"/>
  <c r="S693" i="1"/>
  <c r="S604" i="1"/>
  <c r="S626" i="1"/>
  <c r="S498" i="1"/>
  <c r="S723" i="1"/>
  <c r="S453" i="1"/>
  <c r="S479" i="1"/>
  <c r="S438" i="1"/>
  <c r="S702" i="1"/>
  <c r="S496" i="1"/>
  <c r="S413" i="1"/>
  <c r="S683" i="1"/>
  <c r="S642" i="1"/>
  <c r="S650" i="1"/>
  <c r="S710" i="1"/>
  <c r="S685" i="1"/>
  <c r="S644" i="1"/>
  <c r="S607" i="1"/>
  <c r="AR279" i="1"/>
  <c r="AB15" i="1"/>
  <c r="AC15" i="1"/>
  <c r="AD15" i="1"/>
  <c r="AE15" i="1"/>
  <c r="AF15" i="1"/>
  <c r="AG15" i="1"/>
  <c r="AH15" i="1"/>
  <c r="AI15" i="1"/>
  <c r="AR278" i="1"/>
  <c r="W37" i="1"/>
  <c r="X13" i="1"/>
  <c r="T5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U57" i="1"/>
  <c r="V38" i="1"/>
  <c r="R775" i="1"/>
  <c r="R777" i="1"/>
  <c r="R779" i="1"/>
  <c r="U39" i="1"/>
  <c r="W55" i="1"/>
  <c r="X54" i="1"/>
  <c r="V56" i="1"/>
  <c r="S773" i="1"/>
  <c r="S775" i="1"/>
  <c r="S768" i="1"/>
  <c r="T9" i="1"/>
  <c r="T10" i="1"/>
  <c r="W56" i="1"/>
  <c r="V57" i="1"/>
  <c r="U40" i="1"/>
  <c r="V39" i="1"/>
  <c r="U58" i="1"/>
  <c r="T404" i="1"/>
  <c r="T455" i="1"/>
  <c r="X55" i="1"/>
  <c r="W38" i="1"/>
  <c r="S777" i="1"/>
  <c r="S779" i="1"/>
  <c r="T419" i="1"/>
  <c r="T659" i="1"/>
  <c r="T712" i="1"/>
  <c r="T600" i="1"/>
  <c r="T624" i="1"/>
  <c r="T641" i="1"/>
  <c r="T722" i="1"/>
  <c r="T587" i="1"/>
  <c r="T484" i="1"/>
  <c r="T753" i="1"/>
  <c r="T593" i="1"/>
  <c r="T650" i="1"/>
  <c r="T754" i="1"/>
  <c r="T572" i="1"/>
  <c r="T634" i="1"/>
  <c r="T473" i="1"/>
  <c r="T698" i="1"/>
  <c r="T573" i="1"/>
  <c r="T595" i="1"/>
  <c r="T589" i="1"/>
  <c r="T672" i="1"/>
  <c r="T460" i="1"/>
  <c r="T657" i="1"/>
  <c r="T739" i="1"/>
  <c r="T577" i="1"/>
  <c r="T487" i="1"/>
  <c r="T623" i="1"/>
  <c r="T704" i="1"/>
  <c r="T610" i="1"/>
  <c r="T526" i="1"/>
  <c r="T544" i="1"/>
  <c r="T690" i="1"/>
  <c r="T759" i="1"/>
  <c r="T597" i="1"/>
  <c r="T496" i="1"/>
  <c r="T670" i="1"/>
  <c r="T676" i="1"/>
  <c r="T556" i="1"/>
  <c r="T504" i="1"/>
  <c r="T681" i="1"/>
  <c r="T756" i="1"/>
  <c r="T590" i="1"/>
  <c r="T515" i="1"/>
  <c r="T446" i="1"/>
  <c r="T757" i="1"/>
  <c r="T458" i="1"/>
  <c r="T742" i="1"/>
  <c r="T621" i="1"/>
  <c r="T508" i="1"/>
  <c r="T550" i="1"/>
  <c r="T523" i="1"/>
  <c r="T710" i="1"/>
  <c r="T517" i="1"/>
  <c r="T751" i="1"/>
  <c r="T761" i="1"/>
  <c r="T663" i="1"/>
  <c r="T731" i="1"/>
  <c r="T601" i="1"/>
  <c r="T505" i="1"/>
  <c r="T488" i="1"/>
  <c r="T717" i="1"/>
  <c r="T563" i="1"/>
  <c r="T537" i="1"/>
  <c r="T552" i="1"/>
  <c r="T414" i="1"/>
  <c r="T715" i="1"/>
  <c r="T546" i="1"/>
  <c r="T611" i="1"/>
  <c r="T617" i="1"/>
  <c r="T689" i="1"/>
  <c r="T643" i="1"/>
  <c r="T651" i="1"/>
  <c r="T582" i="1"/>
  <c r="T740" i="1"/>
  <c r="T664" i="1"/>
  <c r="T743" i="1"/>
  <c r="T709" i="1"/>
  <c r="T500" i="1"/>
  <c r="T475" i="1"/>
  <c r="T738" i="1"/>
  <c r="T619" i="1"/>
  <c r="T564" i="1"/>
  <c r="T417" i="1"/>
  <c r="T721" i="1"/>
  <c r="T644" i="1"/>
  <c r="T718" i="1"/>
  <c r="T459" i="1"/>
  <c r="T745" i="1"/>
  <c r="T626" i="1"/>
  <c r="T682" i="1"/>
  <c r="T763" i="1"/>
  <c r="T562" i="1"/>
  <c r="T516" i="1"/>
  <c r="T442" i="1"/>
  <c r="T576" i="1"/>
  <c r="T528" i="1"/>
  <c r="T477" i="1"/>
  <c r="T558" i="1"/>
  <c r="T422" i="1"/>
  <c r="T730" i="1"/>
  <c r="T580" i="1"/>
  <c r="T636" i="1"/>
  <c r="T530" i="1"/>
  <c r="T747" i="1"/>
  <c r="T493" i="1"/>
  <c r="T678" i="1"/>
  <c r="T620" i="1"/>
  <c r="T596" i="1"/>
  <c r="T706" i="1"/>
  <c r="T536" i="1"/>
  <c r="T574" i="1"/>
  <c r="T511" i="1"/>
  <c r="T467" i="1"/>
  <c r="T543" i="1"/>
  <c r="T660" i="1"/>
  <c r="T583" i="1"/>
  <c r="T509" i="1"/>
  <c r="T653" i="1"/>
  <c r="T568" i="1"/>
  <c r="T465" i="1"/>
  <c r="T652" i="1"/>
  <c r="T627" i="1"/>
  <c r="T592" i="1"/>
  <c r="T514" i="1"/>
  <c r="T694" i="1"/>
  <c r="T733" i="1"/>
  <c r="T594" i="1"/>
  <c r="T524" i="1"/>
  <c r="T656" i="1"/>
  <c r="T605" i="1"/>
  <c r="T443" i="1"/>
  <c r="T513" i="1"/>
  <c r="T561" i="1"/>
  <c r="T654" i="1"/>
  <c r="T762" i="1"/>
  <c r="T549" i="1"/>
  <c r="T499" i="1"/>
  <c r="T525" i="1"/>
  <c r="T705" i="1"/>
  <c r="T501" i="1"/>
  <c r="T674" i="1"/>
  <c r="T502" i="1"/>
  <c r="T586" i="1"/>
  <c r="T699" i="1"/>
  <c r="T538" i="1"/>
  <c r="T606" i="1"/>
  <c r="T519" i="1"/>
  <c r="T489" i="1"/>
  <c r="T540" i="1"/>
  <c r="T575" i="1"/>
  <c r="T478" i="1"/>
  <c r="T548" i="1"/>
  <c r="T677" i="1"/>
  <c r="T565" i="1"/>
  <c r="T531" i="1"/>
  <c r="T553" i="1"/>
  <c r="T638" i="1"/>
  <c r="T603" i="1"/>
  <c r="T640" i="1"/>
  <c r="T687" i="1"/>
  <c r="T545" i="1"/>
  <c r="T629" i="1"/>
  <c r="T614" i="1"/>
  <c r="T691" i="1"/>
  <c r="T598" i="1"/>
  <c r="T533" i="1"/>
  <c r="T534" i="1"/>
  <c r="T542" i="1"/>
  <c r="T658" i="1"/>
  <c r="T535" i="1"/>
  <c r="T609" i="1"/>
  <c r="T507" i="1"/>
  <c r="T482" i="1"/>
  <c r="T729" i="1"/>
  <c r="T512" i="1"/>
  <c r="T727" i="1"/>
  <c r="T632" i="1"/>
  <c r="T607" i="1"/>
  <c r="T688" i="1"/>
  <c r="T713" i="1"/>
  <c r="T724" i="1"/>
  <c r="T622" i="1"/>
  <c r="T483" i="1"/>
  <c r="T541" i="1"/>
  <c r="T521" i="1"/>
  <c r="T522" i="1"/>
  <c r="T693" i="1"/>
  <c r="T625" i="1"/>
  <c r="T486" i="1"/>
  <c r="T608" i="1"/>
  <c r="T666" i="1"/>
  <c r="T494" i="1"/>
  <c r="T463" i="1"/>
  <c r="T697" i="1"/>
  <c r="T696" i="1"/>
  <c r="T555" i="1"/>
  <c r="T476" i="1"/>
  <c r="T711" i="1"/>
  <c r="T559" i="1"/>
  <c r="T462" i="1"/>
  <c r="T439" i="1"/>
  <c r="T744" i="1"/>
  <c r="T671" i="1"/>
  <c r="T708" i="1"/>
  <c r="T570" i="1"/>
  <c r="T518" i="1"/>
  <c r="T444" i="1"/>
  <c r="T737" i="1"/>
  <c r="T520" i="1"/>
  <c r="T700" i="1"/>
  <c r="T456" i="1"/>
  <c r="T503" i="1"/>
  <c r="T719" i="1"/>
  <c r="T752" i="1"/>
  <c r="T612" i="1"/>
  <c r="T613" i="1"/>
  <c r="T445" i="1"/>
  <c r="T588" i="1"/>
  <c r="T466" i="1"/>
  <c r="T646" i="1"/>
  <c r="T684" i="1"/>
  <c r="T748" i="1"/>
  <c r="T491" i="1"/>
  <c r="T566" i="1"/>
  <c r="T438" i="1"/>
  <c r="T642" i="1"/>
  <c r="T490" i="1"/>
  <c r="T707" i="1"/>
  <c r="T741" i="1"/>
  <c r="T628" i="1"/>
  <c r="T635" i="1"/>
  <c r="T758" i="1"/>
  <c r="T579" i="1"/>
  <c r="T454" i="1"/>
  <c r="T655" i="1"/>
  <c r="T495" i="1"/>
  <c r="T702" i="1"/>
  <c r="T765" i="1"/>
  <c r="T602" i="1"/>
  <c r="T599" i="1"/>
  <c r="T647" i="1"/>
  <c r="T585" i="1"/>
  <c r="T618" i="1"/>
  <c r="T728" i="1"/>
  <c r="T649" i="1"/>
  <c r="T474" i="1"/>
  <c r="T734" i="1"/>
  <c r="T725" i="1"/>
  <c r="T615" i="1"/>
  <c r="T637" i="1"/>
  <c r="T679" i="1"/>
  <c r="T760" i="1"/>
  <c r="T668" i="1"/>
  <c r="T527" i="1"/>
  <c r="T581" i="1"/>
  <c r="T667" i="1"/>
  <c r="T423" i="1"/>
  <c r="T461" i="1"/>
  <c r="T746" i="1"/>
  <c r="T591" i="1"/>
  <c r="T529" i="1"/>
  <c r="T539" i="1"/>
  <c r="T723" i="1"/>
  <c r="T510" i="1"/>
  <c r="T633" i="1"/>
  <c r="T720" i="1"/>
  <c r="T735" i="1"/>
  <c r="T485" i="1"/>
  <c r="T567" i="1"/>
  <c r="T560" i="1"/>
  <c r="T584" i="1"/>
  <c r="T578" i="1"/>
  <c r="T420" i="1"/>
  <c r="T498" i="1"/>
  <c r="T716" i="1"/>
  <c r="T749" i="1"/>
  <c r="T440" i="1"/>
  <c r="T631" i="1"/>
  <c r="T764" i="1"/>
  <c r="T732" i="1"/>
  <c r="T571" i="1"/>
  <c r="T421" i="1"/>
  <c r="T750" i="1"/>
  <c r="T683" i="1"/>
  <c r="T604" i="1"/>
  <c r="T481" i="1"/>
  <c r="T695" i="1"/>
  <c r="T673" i="1"/>
  <c r="T661" i="1"/>
  <c r="T639" i="1"/>
  <c r="T680" i="1"/>
  <c r="T648" i="1"/>
  <c r="T692" i="1"/>
  <c r="T569" i="1"/>
  <c r="T506" i="1"/>
  <c r="T714" i="1"/>
  <c r="T703" i="1"/>
  <c r="T551" i="1"/>
  <c r="T492" i="1"/>
  <c r="T755" i="1"/>
  <c r="T479" i="1"/>
  <c r="T701" i="1"/>
  <c r="T497" i="1"/>
  <c r="T554" i="1"/>
  <c r="T736" i="1"/>
  <c r="T616" i="1"/>
  <c r="T675" i="1"/>
  <c r="T532" i="1"/>
  <c r="T415" i="1"/>
  <c r="T457" i="1"/>
  <c r="T480" i="1"/>
  <c r="T662" i="1"/>
  <c r="T464" i="1"/>
  <c r="T766" i="1"/>
  <c r="T547" i="1"/>
  <c r="T645" i="1"/>
  <c r="T686" i="1"/>
  <c r="T669" i="1"/>
  <c r="T630" i="1"/>
  <c r="T557" i="1"/>
  <c r="T441" i="1"/>
  <c r="T665" i="1"/>
  <c r="T778" i="1"/>
  <c r="T685" i="1"/>
  <c r="T726" i="1"/>
  <c r="T413" i="1"/>
  <c r="T448" i="1"/>
  <c r="T449" i="1"/>
  <c r="T450" i="1"/>
  <c r="T468" i="1"/>
  <c r="T418" i="1"/>
  <c r="T469" i="1"/>
  <c r="T451" i="1"/>
  <c r="T452" i="1"/>
  <c r="T470" i="1"/>
  <c r="T471" i="1"/>
  <c r="T453" i="1"/>
  <c r="V58" i="1"/>
  <c r="U5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V40" i="1"/>
  <c r="T472" i="1"/>
  <c r="W39" i="1"/>
  <c r="X56" i="1"/>
  <c r="W57" i="1"/>
  <c r="T768" i="1"/>
  <c r="V59" i="1"/>
  <c r="U404" i="1"/>
  <c r="X57" i="1"/>
  <c r="U9" i="1"/>
  <c r="U10" i="1"/>
  <c r="V41" i="1"/>
  <c r="W40" i="1"/>
  <c r="T773" i="1"/>
  <c r="W58" i="1"/>
  <c r="X58" i="1"/>
  <c r="U419" i="1"/>
  <c r="U510" i="1"/>
  <c r="U548" i="1"/>
  <c r="U508" i="1"/>
  <c r="U663" i="1"/>
  <c r="U733" i="1"/>
  <c r="U583" i="1"/>
  <c r="U521" i="1"/>
  <c r="U439" i="1"/>
  <c r="U633" i="1"/>
  <c r="U592" i="1"/>
  <c r="U746" i="1"/>
  <c r="U678" i="1"/>
  <c r="U685" i="1"/>
  <c r="U706" i="1"/>
  <c r="U593" i="1"/>
  <c r="U502" i="1"/>
  <c r="U474" i="1"/>
  <c r="U697" i="1"/>
  <c r="U614" i="1"/>
  <c r="U498" i="1"/>
  <c r="U482" i="1"/>
  <c r="U689" i="1"/>
  <c r="U723" i="1"/>
  <c r="U597" i="1"/>
  <c r="U503" i="1"/>
  <c r="U641" i="1"/>
  <c r="U588" i="1"/>
  <c r="U542" i="1"/>
  <c r="U667" i="1"/>
  <c r="U671" i="1"/>
  <c r="U709" i="1"/>
  <c r="U540" i="1"/>
  <c r="U629" i="1"/>
  <c r="U566" i="1"/>
  <c r="U536" i="1"/>
  <c r="U659" i="1"/>
  <c r="U760" i="1"/>
  <c r="U727" i="1"/>
  <c r="U499" i="1"/>
  <c r="U619" i="1"/>
  <c r="U520" i="1"/>
  <c r="U500" i="1"/>
  <c r="U692" i="1"/>
  <c r="U553" i="1"/>
  <c r="U603" i="1"/>
  <c r="U618" i="1"/>
  <c r="U676" i="1"/>
  <c r="U480" i="1"/>
  <c r="U637" i="1"/>
  <c r="U560" i="1"/>
  <c r="U725" i="1"/>
  <c r="U686" i="1"/>
  <c r="U755" i="1"/>
  <c r="U544" i="1"/>
  <c r="U514" i="1"/>
  <c r="U486" i="1"/>
  <c r="U538" i="1"/>
  <c r="U567" i="1"/>
  <c r="U562" i="1"/>
  <c r="U622" i="1"/>
  <c r="U690" i="1"/>
  <c r="U759" i="1"/>
  <c r="U556" i="1"/>
  <c r="U515" i="1"/>
  <c r="U485" i="1"/>
  <c r="U582" i="1"/>
  <c r="U739" i="1"/>
  <c r="U696" i="1"/>
  <c r="U675" i="1"/>
  <c r="U714" i="1"/>
  <c r="U761" i="1"/>
  <c r="U559" i="1"/>
  <c r="U644" i="1"/>
  <c r="U573" i="1"/>
  <c r="U552" i="1"/>
  <c r="U596" i="1"/>
  <c r="U695" i="1"/>
  <c r="U465" i="1"/>
  <c r="U639" i="1"/>
  <c r="U600" i="1"/>
  <c r="U617" i="1"/>
  <c r="U421" i="1"/>
  <c r="U420" i="1"/>
  <c r="U422" i="1"/>
  <c r="U688" i="1"/>
  <c r="U752" i="1"/>
  <c r="U630" i="1"/>
  <c r="U607" i="1"/>
  <c r="U666" i="1"/>
  <c r="U456" i="1"/>
  <c r="U481" i="1"/>
  <c r="U537" i="1"/>
  <c r="U750" i="1"/>
  <c r="U687" i="1"/>
  <c r="U749" i="1"/>
  <c r="U602" i="1"/>
  <c r="U522" i="1"/>
  <c r="U529" i="1"/>
  <c r="U735" i="1"/>
  <c r="U670" i="1"/>
  <c r="U475" i="1"/>
  <c r="U531" i="1"/>
  <c r="U703" i="1"/>
  <c r="U765" i="1"/>
  <c r="U625" i="1"/>
  <c r="U523" i="1"/>
  <c r="U530" i="1"/>
  <c r="U594" i="1"/>
  <c r="U741" i="1"/>
  <c r="U571" i="1"/>
  <c r="U736" i="1"/>
  <c r="U724" i="1"/>
  <c r="U708" i="1"/>
  <c r="U574" i="1"/>
  <c r="U460" i="1"/>
  <c r="U578" i="1"/>
  <c r="U577" i="1"/>
  <c r="U613" i="1"/>
  <c r="U595" i="1"/>
  <c r="U458" i="1"/>
  <c r="U732" i="1"/>
  <c r="U719" i="1"/>
  <c r="U438" i="1"/>
  <c r="U509" i="1"/>
  <c r="U660" i="1"/>
  <c r="U707" i="1"/>
  <c r="U572" i="1"/>
  <c r="U623" i="1"/>
  <c r="U579" i="1"/>
  <c r="U698" i="1"/>
  <c r="U586" i="1"/>
  <c r="U518" i="1"/>
  <c r="U636" i="1"/>
  <c r="U747" i="1"/>
  <c r="U699" i="1"/>
  <c r="U729" i="1"/>
  <c r="U748" i="1"/>
  <c r="U632" i="1"/>
  <c r="U568" i="1"/>
  <c r="U737" i="1"/>
  <c r="U717" i="1"/>
  <c r="U652" i="1"/>
  <c r="U415" i="1"/>
  <c r="U710" i="1"/>
  <c r="U745" i="1"/>
  <c r="U555" i="1"/>
  <c r="U640" i="1"/>
  <c r="U483" i="1"/>
  <c r="U517" i="1"/>
  <c r="U609" i="1"/>
  <c r="U507" i="1"/>
  <c r="U672" i="1"/>
  <c r="U734" i="1"/>
  <c r="U584" i="1"/>
  <c r="U575" i="1"/>
  <c r="U533" i="1"/>
  <c r="U505" i="1"/>
  <c r="U606" i="1"/>
  <c r="U558" i="1"/>
  <c r="U444" i="1"/>
  <c r="U550" i="1"/>
  <c r="U487" i="1"/>
  <c r="U461" i="1"/>
  <c r="U653" i="1"/>
  <c r="U754" i="1"/>
  <c r="U604" i="1"/>
  <c r="U643" i="1"/>
  <c r="U628" i="1"/>
  <c r="U718" i="1"/>
  <c r="U673" i="1"/>
  <c r="U638" i="1"/>
  <c r="U635" i="1"/>
  <c r="U424" i="1"/>
  <c r="U704" i="1"/>
  <c r="U541" i="1"/>
  <c r="U634" i="1"/>
  <c r="U459" i="1"/>
  <c r="U440" i="1"/>
  <c r="U605" i="1"/>
  <c r="U712" i="1"/>
  <c r="U726" i="1"/>
  <c r="U423" i="1"/>
  <c r="U651" i="1"/>
  <c r="U554" i="1"/>
  <c r="U757" i="1"/>
  <c r="U462" i="1"/>
  <c r="U669" i="1"/>
  <c r="U491" i="1"/>
  <c r="U615" i="1"/>
  <c r="U532" i="1"/>
  <c r="U665" i="1"/>
  <c r="U766" i="1"/>
  <c r="U616" i="1"/>
  <c r="U479" i="1"/>
  <c r="U627" i="1"/>
  <c r="U463" i="1"/>
  <c r="U506" i="1"/>
  <c r="U519" i="1"/>
  <c r="U684" i="1"/>
  <c r="U545" i="1"/>
  <c r="U457" i="1"/>
  <c r="U512" i="1"/>
  <c r="U511" i="1"/>
  <c r="U650" i="1"/>
  <c r="U535" i="1"/>
  <c r="U764" i="1"/>
  <c r="U493" i="1"/>
  <c r="U466" i="1"/>
  <c r="U551" i="1"/>
  <c r="U702" i="1"/>
  <c r="U528" i="1"/>
  <c r="U445" i="1"/>
  <c r="U664" i="1"/>
  <c r="U720" i="1"/>
  <c r="U576" i="1"/>
  <c r="U624" i="1"/>
  <c r="U526" i="1"/>
  <c r="U441" i="1"/>
  <c r="U587" i="1"/>
  <c r="U740" i="1"/>
  <c r="U743" i="1"/>
  <c r="U668" i="1"/>
  <c r="U730" i="1"/>
  <c r="U580" i="1"/>
  <c r="U631" i="1"/>
  <c r="U534" i="1"/>
  <c r="U713" i="1"/>
  <c r="U443" i="1"/>
  <c r="U611" i="1"/>
  <c r="U446" i="1"/>
  <c r="U662" i="1"/>
  <c r="U547" i="1"/>
  <c r="U569" i="1"/>
  <c r="U496" i="1"/>
  <c r="U489" i="1"/>
  <c r="U488" i="1"/>
  <c r="U476" i="1"/>
  <c r="U527" i="1"/>
  <c r="U655" i="1"/>
  <c r="U626" i="1"/>
  <c r="U467" i="1"/>
  <c r="U590" i="1"/>
  <c r="U549" i="1"/>
  <c r="U751" i="1"/>
  <c r="U620" i="1"/>
  <c r="U654" i="1"/>
  <c r="U642" i="1"/>
  <c r="U610" i="1"/>
  <c r="U495" i="1"/>
  <c r="U677" i="1"/>
  <c r="U563" i="1"/>
  <c r="U546" i="1"/>
  <c r="U753" i="1"/>
  <c r="U589" i="1"/>
  <c r="U742" i="1"/>
  <c r="U758" i="1"/>
  <c r="U455" i="1"/>
  <c r="U661" i="1"/>
  <c r="U646" i="1"/>
  <c r="U656" i="1"/>
  <c r="U504" i="1"/>
  <c r="U681" i="1"/>
  <c r="U492" i="1"/>
  <c r="U621" i="1"/>
  <c r="U744" i="1"/>
  <c r="U539" i="1"/>
  <c r="U442" i="1"/>
  <c r="U658" i="1"/>
  <c r="U464" i="1"/>
  <c r="U647" i="1"/>
  <c r="U516" i="1"/>
  <c r="U679" i="1"/>
  <c r="U585" i="1"/>
  <c r="U501" i="1"/>
  <c r="U705" i="1"/>
  <c r="U608" i="1"/>
  <c r="U497" i="1"/>
  <c r="U762" i="1"/>
  <c r="U700" i="1"/>
  <c r="U693" i="1"/>
  <c r="U484" i="1"/>
  <c r="U716" i="1"/>
  <c r="U513" i="1"/>
  <c r="U721" i="1"/>
  <c r="U561" i="1"/>
  <c r="U599" i="1"/>
  <c r="U543" i="1"/>
  <c r="U711" i="1"/>
  <c r="U694" i="1"/>
  <c r="U738" i="1"/>
  <c r="U756" i="1"/>
  <c r="U683" i="1"/>
  <c r="U490" i="1"/>
  <c r="U649" i="1"/>
  <c r="U494" i="1"/>
  <c r="U591" i="1"/>
  <c r="U565" i="1"/>
  <c r="U701" i="1"/>
  <c r="U763" i="1"/>
  <c r="U722" i="1"/>
  <c r="U564" i="1"/>
  <c r="U581" i="1"/>
  <c r="U691" i="1"/>
  <c r="U557" i="1"/>
  <c r="U674" i="1"/>
  <c r="U525" i="1"/>
  <c r="U612" i="1"/>
  <c r="U598" i="1"/>
  <c r="U728" i="1"/>
  <c r="U478" i="1"/>
  <c r="U570" i="1"/>
  <c r="U417" i="1"/>
  <c r="U648" i="1"/>
  <c r="U657" i="1"/>
  <c r="U524" i="1"/>
  <c r="U477" i="1"/>
  <c r="U731" i="1"/>
  <c r="U682" i="1"/>
  <c r="U778" i="1"/>
  <c r="U645" i="1"/>
  <c r="U601" i="1"/>
  <c r="U680" i="1"/>
  <c r="U715" i="1"/>
  <c r="U414" i="1"/>
  <c r="U448" i="1"/>
  <c r="U449" i="1"/>
  <c r="U450" i="1"/>
  <c r="U418" i="1"/>
  <c r="U468" i="1"/>
  <c r="U469" i="1"/>
  <c r="U451" i="1"/>
  <c r="U470" i="1"/>
  <c r="U452" i="1"/>
  <c r="U453" i="1"/>
  <c r="U471" i="1"/>
  <c r="U454" i="1"/>
  <c r="U472" i="1"/>
  <c r="W41" i="1"/>
  <c r="W59" i="1"/>
  <c r="V60" i="1"/>
  <c r="V20" i="1"/>
  <c r="W20" i="1"/>
  <c r="X20" i="1"/>
  <c r="Y20" i="1"/>
  <c r="Z20" i="1"/>
  <c r="AA20" i="1"/>
  <c r="AB20" i="1"/>
  <c r="AC20" i="1"/>
  <c r="AD20" i="1"/>
  <c r="AE20" i="1"/>
  <c r="U473" i="1"/>
  <c r="T775" i="1"/>
  <c r="T777" i="1"/>
  <c r="T779" i="1"/>
  <c r="U773" i="1"/>
  <c r="AF20" i="1"/>
  <c r="X59" i="1"/>
  <c r="W60" i="1"/>
  <c r="V9" i="1"/>
  <c r="V10" i="1"/>
  <c r="V404" i="1"/>
  <c r="U768" i="1"/>
  <c r="W42" i="1"/>
  <c r="AG20" i="1"/>
  <c r="AH20" i="1"/>
  <c r="AI20" i="1"/>
  <c r="AJ20" i="1"/>
  <c r="AK20" i="1"/>
  <c r="AL20" i="1"/>
  <c r="AM20" i="1"/>
  <c r="AN20" i="1"/>
  <c r="V419" i="1"/>
  <c r="V420" i="1"/>
  <c r="V508" i="1"/>
  <c r="V511" i="1"/>
  <c r="V548" i="1"/>
  <c r="V706" i="1"/>
  <c r="V739" i="1"/>
  <c r="V609" i="1"/>
  <c r="V513" i="1"/>
  <c r="V490" i="1"/>
  <c r="V528" i="1"/>
  <c r="V721" i="1"/>
  <c r="V540" i="1"/>
  <c r="V648" i="1"/>
  <c r="V745" i="1"/>
  <c r="V579" i="1"/>
  <c r="V642" i="1"/>
  <c r="V462" i="1"/>
  <c r="V541" i="1"/>
  <c r="V754" i="1"/>
  <c r="V588" i="1"/>
  <c r="V717" i="1"/>
  <c r="V652" i="1"/>
  <c r="V749" i="1"/>
  <c r="V583" i="1"/>
  <c r="V586" i="1"/>
  <c r="V458" i="1"/>
  <c r="V554" i="1"/>
  <c r="V757" i="1"/>
  <c r="V610" i="1"/>
  <c r="V564" i="1"/>
  <c r="V666" i="1"/>
  <c r="V546" i="1"/>
  <c r="V423" i="1"/>
  <c r="V718" i="1"/>
  <c r="V536" i="1"/>
  <c r="V704" i="1"/>
  <c r="V527" i="1"/>
  <c r="V685" i="1"/>
  <c r="V766" i="1"/>
  <c r="V715" i="1"/>
  <c r="V482" i="1"/>
  <c r="V634" i="1"/>
  <c r="V489" i="1"/>
  <c r="V549" i="1"/>
  <c r="V581" i="1"/>
  <c r="V713" i="1"/>
  <c r="V751" i="1"/>
  <c r="V628" i="1"/>
  <c r="V521" i="1"/>
  <c r="V439" i="1"/>
  <c r="V705" i="1"/>
  <c r="V479" i="1"/>
  <c r="V595" i="1"/>
  <c r="V658" i="1"/>
  <c r="V538" i="1"/>
  <c r="V725" i="1"/>
  <c r="V643" i="1"/>
  <c r="V456" i="1"/>
  <c r="V606" i="1"/>
  <c r="V556" i="1"/>
  <c r="V443" i="1"/>
  <c r="V604" i="1"/>
  <c r="V662" i="1"/>
  <c r="V542" i="1"/>
  <c r="V747" i="1"/>
  <c r="V646" i="1"/>
  <c r="V460" i="1"/>
  <c r="V589" i="1"/>
  <c r="V716" i="1"/>
  <c r="V476" i="1"/>
  <c r="V597" i="1"/>
  <c r="V672" i="1"/>
  <c r="V760" i="1"/>
  <c r="V425" i="1"/>
  <c r="V733" i="1"/>
  <c r="V567" i="1"/>
  <c r="V590" i="1"/>
  <c r="V637" i="1"/>
  <c r="V664" i="1"/>
  <c r="V539" i="1"/>
  <c r="V573" i="1"/>
  <c r="V499" i="1"/>
  <c r="V464" i="1"/>
  <c r="V512" i="1"/>
  <c r="V509" i="1"/>
  <c r="V726" i="1"/>
  <c r="V748" i="1"/>
  <c r="V602" i="1"/>
  <c r="V578" i="1"/>
  <c r="V493" i="1"/>
  <c r="V710" i="1"/>
  <c r="V525" i="1"/>
  <c r="V561" i="1"/>
  <c r="V660" i="1"/>
  <c r="V742" i="1"/>
  <c r="V584" i="1"/>
  <c r="V741" i="1"/>
  <c r="V575" i="1"/>
  <c r="V616" i="1"/>
  <c r="V645" i="1"/>
  <c r="V712" i="1"/>
  <c r="V707" i="1"/>
  <c r="V466" i="1"/>
  <c r="V679" i="1"/>
  <c r="V693" i="1"/>
  <c r="V688" i="1"/>
  <c r="V743" i="1"/>
  <c r="V501" i="1"/>
  <c r="V486" i="1"/>
  <c r="V457" i="1"/>
  <c r="V654" i="1"/>
  <c r="V724" i="1"/>
  <c r="V607" i="1"/>
  <c r="V638" i="1"/>
  <c r="V459" i="1"/>
  <c r="V732" i="1"/>
  <c r="V691" i="1"/>
  <c r="V529" i="1"/>
  <c r="V631" i="1"/>
  <c r="V669" i="1"/>
  <c r="V547" i="1"/>
  <c r="V719" i="1"/>
  <c r="V514" i="1"/>
  <c r="V445" i="1"/>
  <c r="V530" i="1"/>
  <c r="V582" i="1"/>
  <c r="V668" i="1"/>
  <c r="V497" i="1"/>
  <c r="V683" i="1"/>
  <c r="V551" i="1"/>
  <c r="V585" i="1"/>
  <c r="V502" i="1"/>
  <c r="V491" i="1"/>
  <c r="V524" i="1"/>
  <c r="V613" i="1"/>
  <c r="V714" i="1"/>
  <c r="V518" i="1"/>
  <c r="V684" i="1"/>
  <c r="V478" i="1"/>
  <c r="V659" i="1"/>
  <c r="V738" i="1"/>
  <c r="V580" i="1"/>
  <c r="V639" i="1"/>
  <c r="V534" i="1"/>
  <c r="V614" i="1"/>
  <c r="V557" i="1"/>
  <c r="V647" i="1"/>
  <c r="V505" i="1"/>
  <c r="V655" i="1"/>
  <c r="V744" i="1"/>
  <c r="V632" i="1"/>
  <c r="V522" i="1"/>
  <c r="V667" i="1"/>
  <c r="V441" i="1"/>
  <c r="V619" i="1"/>
  <c r="V687" i="1"/>
  <c r="V526" i="1"/>
  <c r="V675" i="1"/>
  <c r="V755" i="1"/>
  <c r="V562" i="1"/>
  <c r="V515" i="1"/>
  <c r="V438" i="1"/>
  <c r="V653" i="1"/>
  <c r="V618" i="1"/>
  <c r="V720" i="1"/>
  <c r="V461" i="1"/>
  <c r="V699" i="1"/>
  <c r="V598" i="1"/>
  <c r="V673" i="1"/>
  <c r="V485" i="1"/>
  <c r="V532" i="1"/>
  <c r="V611" i="1"/>
  <c r="V591" i="1"/>
  <c r="V617" i="1"/>
  <c r="V746" i="1"/>
  <c r="V477" i="1"/>
  <c r="V633" i="1"/>
  <c r="V674" i="1"/>
  <c r="V701" i="1"/>
  <c r="V661" i="1"/>
  <c r="V762" i="1"/>
  <c r="V601" i="1"/>
  <c r="V640" i="1"/>
  <c r="V722" i="1"/>
  <c r="V603" i="1"/>
  <c r="V507" i="1"/>
  <c r="V446" i="1"/>
  <c r="V680" i="1"/>
  <c r="V503" i="1"/>
  <c r="V665" i="1"/>
  <c r="V635" i="1"/>
  <c r="V764" i="1"/>
  <c r="V622" i="1"/>
  <c r="V700" i="1"/>
  <c r="V494" i="1"/>
  <c r="V495" i="1"/>
  <c r="V694" i="1"/>
  <c r="V686" i="1"/>
  <c r="V678" i="1"/>
  <c r="V535" i="1"/>
  <c r="V621" i="1"/>
  <c r="V759" i="1"/>
  <c r="V737" i="1"/>
  <c r="V576" i="1"/>
  <c r="V520" i="1"/>
  <c r="V444" i="1"/>
  <c r="V543" i="1"/>
  <c r="V467" i="1"/>
  <c r="V676" i="1"/>
  <c r="V533" i="1"/>
  <c r="V504" i="1"/>
  <c r="V465" i="1"/>
  <c r="V545" i="1"/>
  <c r="V523" i="1"/>
  <c r="V690" i="1"/>
  <c r="V708" i="1"/>
  <c r="V711" i="1"/>
  <c r="V677" i="1"/>
  <c r="V723" i="1"/>
  <c r="V623" i="1"/>
  <c r="V492" i="1"/>
  <c r="V651" i="1"/>
  <c r="V605" i="1"/>
  <c r="V566" i="1"/>
  <c r="V569" i="1"/>
  <c r="V736" i="1"/>
  <c r="V560" i="1"/>
  <c r="V756" i="1"/>
  <c r="V558" i="1"/>
  <c r="V475" i="1"/>
  <c r="V417" i="1"/>
  <c r="V555" i="1"/>
  <c r="V574" i="1"/>
  <c r="V728" i="1"/>
  <c r="V563" i="1"/>
  <c r="V753" i="1"/>
  <c r="V656" i="1"/>
  <c r="V735" i="1"/>
  <c r="V763" i="1"/>
  <c r="V442" i="1"/>
  <c r="V734" i="1"/>
  <c r="V624" i="1"/>
  <c r="V641" i="1"/>
  <c r="V440" i="1"/>
  <c r="V421" i="1"/>
  <c r="V577" i="1"/>
  <c r="V593" i="1"/>
  <c r="V537" i="1"/>
  <c r="V596" i="1"/>
  <c r="V424" i="1"/>
  <c r="V663" i="1"/>
  <c r="V592" i="1"/>
  <c r="V463" i="1"/>
  <c r="V559" i="1"/>
  <c r="V752" i="1"/>
  <c r="V587" i="1"/>
  <c r="V698" i="1"/>
  <c r="V599" i="1"/>
  <c r="V481" i="1"/>
  <c r="V650" i="1"/>
  <c r="V544" i="1"/>
  <c r="V570" i="1"/>
  <c r="V731" i="1"/>
  <c r="V500" i="1"/>
  <c r="V758" i="1"/>
  <c r="V620" i="1"/>
  <c r="V670" i="1"/>
  <c r="V761" i="1"/>
  <c r="V692" i="1"/>
  <c r="V636" i="1"/>
  <c r="V750" i="1"/>
  <c r="V496" i="1"/>
  <c r="V422" i="1"/>
  <c r="V568" i="1"/>
  <c r="V765" i="1"/>
  <c r="V608" i="1"/>
  <c r="V506" i="1"/>
  <c r="V702" i="1"/>
  <c r="V552" i="1"/>
  <c r="V627" i="1"/>
  <c r="V531" i="1"/>
  <c r="V644" i="1"/>
  <c r="V727" i="1"/>
  <c r="V517" i="1"/>
  <c r="V565" i="1"/>
  <c r="V615" i="1"/>
  <c r="V729" i="1"/>
  <c r="V697" i="1"/>
  <c r="V480" i="1"/>
  <c r="V498" i="1"/>
  <c r="V630" i="1"/>
  <c r="V626" i="1"/>
  <c r="V695" i="1"/>
  <c r="V649" i="1"/>
  <c r="V519" i="1"/>
  <c r="V484" i="1"/>
  <c r="V625" i="1"/>
  <c r="V671" i="1"/>
  <c r="V594" i="1"/>
  <c r="V682" i="1"/>
  <c r="V510" i="1"/>
  <c r="V487" i="1"/>
  <c r="V629" i="1"/>
  <c r="V681" i="1"/>
  <c r="V709" i="1"/>
  <c r="V516" i="1"/>
  <c r="V488" i="1"/>
  <c r="V703" i="1"/>
  <c r="V740" i="1"/>
  <c r="V550" i="1"/>
  <c r="V657" i="1"/>
  <c r="V553" i="1"/>
  <c r="V730" i="1"/>
  <c r="V572" i="1"/>
  <c r="V415" i="1"/>
  <c r="V689" i="1"/>
  <c r="V571" i="1"/>
  <c r="V612" i="1"/>
  <c r="V483" i="1"/>
  <c r="V696" i="1"/>
  <c r="V600" i="1"/>
  <c r="V778" i="1"/>
  <c r="V448" i="1"/>
  <c r="V449" i="1"/>
  <c r="V418" i="1"/>
  <c r="V450" i="1"/>
  <c r="V468" i="1"/>
  <c r="V451" i="1"/>
  <c r="V469" i="1"/>
  <c r="V470" i="1"/>
  <c r="V452" i="1"/>
  <c r="V471" i="1"/>
  <c r="V453" i="1"/>
  <c r="V454" i="1"/>
  <c r="V472" i="1"/>
  <c r="V455" i="1"/>
  <c r="V473" i="1"/>
  <c r="U777" i="1"/>
  <c r="U779" i="1"/>
  <c r="U775" i="1"/>
  <c r="X60" i="1"/>
  <c r="W61" i="1"/>
  <c r="W21" i="1"/>
  <c r="V474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V773" i="1"/>
  <c r="V768" i="1"/>
  <c r="X61" i="1"/>
  <c r="W9" i="1"/>
  <c r="W10" i="1"/>
  <c r="W404" i="1"/>
  <c r="W417" i="1"/>
  <c r="W426" i="1"/>
  <c r="W419" i="1"/>
  <c r="W420" i="1"/>
  <c r="W508" i="1"/>
  <c r="W512" i="1"/>
  <c r="W550" i="1"/>
  <c r="W660" i="1"/>
  <c r="W753" i="1"/>
  <c r="W611" i="1"/>
  <c r="W622" i="1"/>
  <c r="W644" i="1"/>
  <c r="W661" i="1"/>
  <c r="W740" i="1"/>
  <c r="W467" i="1"/>
  <c r="W656" i="1"/>
  <c r="W623" i="1"/>
  <c r="W685" i="1"/>
  <c r="W748" i="1"/>
  <c r="W574" i="1"/>
  <c r="W514" i="1"/>
  <c r="W687" i="1"/>
  <c r="W646" i="1"/>
  <c r="W653" i="1"/>
  <c r="W546" i="1"/>
  <c r="W560" i="1"/>
  <c r="W482" i="1"/>
  <c r="W489" i="1"/>
  <c r="W689" i="1"/>
  <c r="W587" i="1"/>
  <c r="W626" i="1"/>
  <c r="W681" i="1"/>
  <c r="W506" i="1"/>
  <c r="W686" i="1"/>
  <c r="W739" i="1"/>
  <c r="W613" i="1"/>
  <c r="W522" i="1"/>
  <c r="W761" i="1"/>
  <c r="W548" i="1"/>
  <c r="W425" i="1"/>
  <c r="W750" i="1"/>
  <c r="W594" i="1"/>
  <c r="W466" i="1"/>
  <c r="W691" i="1"/>
  <c r="W601" i="1"/>
  <c r="W517" i="1"/>
  <c r="W637" i="1"/>
  <c r="W722" i="1"/>
  <c r="W564" i="1"/>
  <c r="W458" i="1"/>
  <c r="W619" i="1"/>
  <c r="W620" i="1"/>
  <c r="W547" i="1"/>
  <c r="W696" i="1"/>
  <c r="W762" i="1"/>
  <c r="W616" i="1"/>
  <c r="W502" i="1"/>
  <c r="W531" i="1"/>
  <c r="W697" i="1"/>
  <c r="W723" i="1"/>
  <c r="W577" i="1"/>
  <c r="W636" i="1"/>
  <c r="W673" i="1"/>
  <c r="W738" i="1"/>
  <c r="W584" i="1"/>
  <c r="W496" i="1"/>
  <c r="W486" i="1"/>
  <c r="W650" i="1"/>
  <c r="W719" i="1"/>
  <c r="W736" i="1"/>
  <c r="W505" i="1"/>
  <c r="W717" i="1"/>
  <c r="W476" i="1"/>
  <c r="W513" i="1"/>
  <c r="W667" i="1"/>
  <c r="W743" i="1"/>
  <c r="W581" i="1"/>
  <c r="W459" i="1"/>
  <c r="W662" i="1"/>
  <c r="W643" i="1"/>
  <c r="W690" i="1"/>
  <c r="W488" i="1"/>
  <c r="W757" i="1"/>
  <c r="W604" i="1"/>
  <c r="W462" i="1"/>
  <c r="W612" i="1"/>
  <c r="W478" i="1"/>
  <c r="W593" i="1"/>
  <c r="W693" i="1"/>
  <c r="W764" i="1"/>
  <c r="W606" i="1"/>
  <c r="W516" i="1"/>
  <c r="W494" i="1"/>
  <c r="W708" i="1"/>
  <c r="W760" i="1"/>
  <c r="W495" i="1"/>
  <c r="W609" i="1"/>
  <c r="W704" i="1"/>
  <c r="W714" i="1"/>
  <c r="W715" i="1"/>
  <c r="W504" i="1"/>
  <c r="W491" i="1"/>
  <c r="W705" i="1"/>
  <c r="W544" i="1"/>
  <c r="W562" i="1"/>
  <c r="W519" i="1"/>
  <c r="W658" i="1"/>
  <c r="W727" i="1"/>
  <c r="W565" i="1"/>
  <c r="W493" i="1"/>
  <c r="W729" i="1"/>
  <c r="W501" i="1"/>
  <c r="W720" i="1"/>
  <c r="W671" i="1"/>
  <c r="W670" i="1"/>
  <c r="W582" i="1"/>
  <c r="W641" i="1"/>
  <c r="W617" i="1"/>
  <c r="W586" i="1"/>
  <c r="W481" i="1"/>
  <c r="W702" i="1"/>
  <c r="W755" i="1"/>
  <c r="W621" i="1"/>
  <c r="W524" i="1"/>
  <c r="W422" i="1"/>
  <c r="W703" i="1"/>
  <c r="W756" i="1"/>
  <c r="W525" i="1"/>
  <c r="W520" i="1"/>
  <c r="W701" i="1"/>
  <c r="W678" i="1"/>
  <c r="W710" i="1"/>
  <c r="W638" i="1"/>
  <c r="W570" i="1"/>
  <c r="W707" i="1"/>
  <c r="W523" i="1"/>
  <c r="W695" i="1"/>
  <c r="W664" i="1"/>
  <c r="W754" i="1"/>
  <c r="W566" i="1"/>
  <c r="W529" i="1"/>
  <c r="W597" i="1"/>
  <c r="W485" i="1"/>
  <c r="W530" i="1"/>
  <c r="W698" i="1"/>
  <c r="W751" i="1"/>
  <c r="W602" i="1"/>
  <c r="W634" i="1"/>
  <c r="W651" i="1"/>
  <c r="W537" i="1"/>
  <c r="W563" i="1"/>
  <c r="W457" i="1"/>
  <c r="W618" i="1"/>
  <c r="W712" i="1"/>
  <c r="W535" i="1"/>
  <c r="W628" i="1"/>
  <c r="W526" i="1"/>
  <c r="W424" i="1"/>
  <c r="W713" i="1"/>
  <c r="W752" i="1"/>
  <c r="W633" i="1"/>
  <c r="W464" i="1"/>
  <c r="W575" i="1"/>
  <c r="W421" i="1"/>
  <c r="W551" i="1"/>
  <c r="W666" i="1"/>
  <c r="W543" i="1"/>
  <c r="W499" i="1"/>
  <c r="W578" i="1"/>
  <c r="W758" i="1"/>
  <c r="W580" i="1"/>
  <c r="W732" i="1"/>
  <c r="W657" i="1"/>
  <c r="W735" i="1"/>
  <c r="W642" i="1"/>
  <c r="W608" i="1"/>
  <c r="W484" i="1"/>
  <c r="W569" i="1"/>
  <c r="W647" i="1"/>
  <c r="W726" i="1"/>
  <c r="W559" i="1"/>
  <c r="W598" i="1"/>
  <c r="W610" i="1"/>
  <c r="W683" i="1"/>
  <c r="W737" i="1"/>
  <c r="W595" i="1"/>
  <c r="W568" i="1"/>
  <c r="W423" i="1"/>
  <c r="W709" i="1"/>
  <c r="W553" i="1"/>
  <c r="W629" i="1"/>
  <c r="W640" i="1"/>
  <c r="W659" i="1"/>
  <c r="W545" i="1"/>
  <c r="W571" i="1"/>
  <c r="W635" i="1"/>
  <c r="W614" i="1"/>
  <c r="W596" i="1"/>
  <c r="W721" i="1"/>
  <c r="W600" i="1"/>
  <c r="W521" i="1"/>
  <c r="W675" i="1"/>
  <c r="W572" i="1"/>
  <c r="W631" i="1"/>
  <c r="W557" i="1"/>
  <c r="W728" i="1"/>
  <c r="W583" i="1"/>
  <c r="W483" i="1"/>
  <c r="W744" i="1"/>
  <c r="W627" i="1"/>
  <c r="W674" i="1"/>
  <c r="W672" i="1"/>
  <c r="W765" i="1"/>
  <c r="W706" i="1"/>
  <c r="W477" i="1"/>
  <c r="W461" i="1"/>
  <c r="W669" i="1"/>
  <c r="W734" i="1"/>
  <c r="W556" i="1"/>
  <c r="W746" i="1"/>
  <c r="W648" i="1"/>
  <c r="W741" i="1"/>
  <c r="W599" i="1"/>
  <c r="W763" i="1"/>
  <c r="W465" i="1"/>
  <c r="W684" i="1"/>
  <c r="W538" i="1"/>
  <c r="W554" i="1"/>
  <c r="W480" i="1"/>
  <c r="W649" i="1"/>
  <c r="W498" i="1"/>
  <c r="W668" i="1"/>
  <c r="W725" i="1"/>
  <c r="W492" i="1"/>
  <c r="W576" i="1"/>
  <c r="W766" i="1"/>
  <c r="W718" i="1"/>
  <c r="W463" i="1"/>
  <c r="W540" i="1"/>
  <c r="W682" i="1"/>
  <c r="W724" i="1"/>
  <c r="W759" i="1"/>
  <c r="W555" i="1"/>
  <c r="W585" i="1"/>
  <c r="W536" i="1"/>
  <c r="W539" i="1"/>
  <c r="W460" i="1"/>
  <c r="W603" i="1"/>
  <c r="W749" i="1"/>
  <c r="W711" i="1"/>
  <c r="W605" i="1"/>
  <c r="W615" i="1"/>
  <c r="W542" i="1"/>
  <c r="W487" i="1"/>
  <c r="W624" i="1"/>
  <c r="W567" i="1"/>
  <c r="W532" i="1"/>
  <c r="W592" i="1"/>
  <c r="W654" i="1"/>
  <c r="W579" i="1"/>
  <c r="W625" i="1"/>
  <c r="W639" i="1"/>
  <c r="W679" i="1"/>
  <c r="W645" i="1"/>
  <c r="W663" i="1"/>
  <c r="W747" i="1"/>
  <c r="W652" i="1"/>
  <c r="W632" i="1"/>
  <c r="W731" i="1"/>
  <c r="W511" i="1"/>
  <c r="W510" i="1"/>
  <c r="W573" i="1"/>
  <c r="W503" i="1"/>
  <c r="W500" i="1"/>
  <c r="W665" i="1"/>
  <c r="W490" i="1"/>
  <c r="W607" i="1"/>
  <c r="W561" i="1"/>
  <c r="W677" i="1"/>
  <c r="W590" i="1"/>
  <c r="W533" i="1"/>
  <c r="W507" i="1"/>
  <c r="W699" i="1"/>
  <c r="W692" i="1"/>
  <c r="W733" i="1"/>
  <c r="W676" i="1"/>
  <c r="W655" i="1"/>
  <c r="W630" i="1"/>
  <c r="W716" i="1"/>
  <c r="W497" i="1"/>
  <c r="W589" i="1"/>
  <c r="W515" i="1"/>
  <c r="W518" i="1"/>
  <c r="W730" i="1"/>
  <c r="W745" i="1"/>
  <c r="W509" i="1"/>
  <c r="W534" i="1"/>
  <c r="W700" i="1"/>
  <c r="W527" i="1"/>
  <c r="W588" i="1"/>
  <c r="W694" i="1"/>
  <c r="W528" i="1"/>
  <c r="W549" i="1"/>
  <c r="W552" i="1"/>
  <c r="W680" i="1"/>
  <c r="W778" i="1"/>
  <c r="W742" i="1"/>
  <c r="W688" i="1"/>
  <c r="W558" i="1"/>
  <c r="W541" i="1"/>
  <c r="W591" i="1"/>
  <c r="W479" i="1"/>
  <c r="W448" i="1"/>
  <c r="W449" i="1"/>
  <c r="W450" i="1"/>
  <c r="W468" i="1"/>
  <c r="W418" i="1"/>
  <c r="W451" i="1"/>
  <c r="W469" i="1"/>
  <c r="W470" i="1"/>
  <c r="W452" i="1"/>
  <c r="W453" i="1"/>
  <c r="W471" i="1"/>
  <c r="W472" i="1"/>
  <c r="W454" i="1"/>
  <c r="W455" i="1"/>
  <c r="W473" i="1"/>
  <c r="W474" i="1"/>
  <c r="W456" i="1"/>
  <c r="V777" i="1"/>
  <c r="V779" i="1"/>
  <c r="V775" i="1"/>
  <c r="X62" i="1"/>
  <c r="X12" i="1"/>
  <c r="W475" i="1"/>
  <c r="W773" i="1"/>
  <c r="Y12" i="1"/>
  <c r="Z12" i="1"/>
  <c r="AA12" i="1"/>
  <c r="Y13" i="1"/>
  <c r="X404" i="1"/>
  <c r="X427" i="1"/>
  <c r="X9" i="1"/>
  <c r="X10" i="1"/>
  <c r="W768" i="1"/>
  <c r="AB12" i="1"/>
  <c r="X419" i="1"/>
  <c r="X420" i="1"/>
  <c r="X513" i="1"/>
  <c r="X512" i="1"/>
  <c r="X508" i="1"/>
  <c r="X551" i="1"/>
  <c r="X702" i="1"/>
  <c r="X707" i="1"/>
  <c r="X623" i="1"/>
  <c r="X502" i="1"/>
  <c r="X495" i="1"/>
  <c r="X691" i="1"/>
  <c r="X673" i="1"/>
  <c r="X662" i="1"/>
  <c r="X567" i="1"/>
  <c r="X646" i="1"/>
  <c r="X528" i="1"/>
  <c r="X548" i="1"/>
  <c r="X652" i="1"/>
  <c r="X752" i="1"/>
  <c r="X602" i="1"/>
  <c r="X612" i="1"/>
  <c r="X742" i="1"/>
  <c r="X572" i="1"/>
  <c r="X581" i="1"/>
  <c r="X705" i="1"/>
  <c r="X714" i="1"/>
  <c r="X596" i="1"/>
  <c r="X518" i="1"/>
  <c r="X514" i="1"/>
  <c r="X669" i="1"/>
  <c r="X694" i="1"/>
  <c r="X593" i="1"/>
  <c r="X489" i="1"/>
  <c r="X634" i="1"/>
  <c r="X672" i="1"/>
  <c r="X723" i="1"/>
  <c r="X746" i="1"/>
  <c r="X532" i="1"/>
  <c r="X457" i="1"/>
  <c r="X736" i="1"/>
  <c r="X517" i="1"/>
  <c r="X633" i="1"/>
  <c r="X664" i="1"/>
  <c r="X720" i="1"/>
  <c r="X560" i="1"/>
  <c r="X647" i="1"/>
  <c r="X555" i="1"/>
  <c r="X678" i="1"/>
  <c r="X538" i="1"/>
  <c r="X564" i="1"/>
  <c r="X479" i="1"/>
  <c r="X725" i="1"/>
  <c r="X466" i="1"/>
  <c r="X426" i="1"/>
  <c r="X654" i="1"/>
  <c r="X540" i="1"/>
  <c r="X632" i="1"/>
  <c r="X499" i="1"/>
  <c r="X704" i="1"/>
  <c r="X761" i="1"/>
  <c r="X553" i="1"/>
  <c r="X519" i="1"/>
  <c r="X569" i="1"/>
  <c r="X643" i="1"/>
  <c r="X663" i="1"/>
  <c r="X543" i="1"/>
  <c r="X735" i="1"/>
  <c r="X491" i="1"/>
  <c r="X589" i="1"/>
  <c r="X682" i="1"/>
  <c r="X766" i="1"/>
  <c r="X625" i="1"/>
  <c r="X631" i="1"/>
  <c r="X588" i="1"/>
  <c r="X726" i="1"/>
  <c r="X648" i="1"/>
  <c r="X478" i="1"/>
  <c r="X706" i="1"/>
  <c r="X719" i="1"/>
  <c r="X600" i="1"/>
  <c r="X753" i="1"/>
  <c r="X595" i="1"/>
  <c r="X666" i="1"/>
  <c r="X738" i="1"/>
  <c r="X604" i="1"/>
  <c r="X524" i="1"/>
  <c r="X722" i="1"/>
  <c r="X659" i="1"/>
  <c r="X651" i="1"/>
  <c r="X740" i="1"/>
  <c r="X586" i="1"/>
  <c r="X619" i="1"/>
  <c r="X490" i="1"/>
  <c r="X693" i="1"/>
  <c r="X670" i="1"/>
  <c r="X580" i="1"/>
  <c r="X522" i="1"/>
  <c r="X609" i="1"/>
  <c r="X500" i="1"/>
  <c r="X668" i="1"/>
  <c r="X755" i="1"/>
  <c r="X642" i="1"/>
  <c r="X570" i="1"/>
  <c r="X733" i="1"/>
  <c r="X708" i="1"/>
  <c r="X566" i="1"/>
  <c r="X496" i="1"/>
  <c r="X637" i="1"/>
  <c r="X590" i="1"/>
  <c r="X743" i="1"/>
  <c r="X650" i="1"/>
  <c r="X482" i="1"/>
  <c r="X712" i="1"/>
  <c r="X539" i="1"/>
  <c r="X617" i="1"/>
  <c r="X730" i="1"/>
  <c r="X565" i="1"/>
  <c r="X674" i="1"/>
  <c r="X544" i="1"/>
  <c r="X635" i="1"/>
  <c r="X501" i="1"/>
  <c r="X727" i="1"/>
  <c r="X541" i="1"/>
  <c r="X657" i="1"/>
  <c r="X728" i="1"/>
  <c r="X762" i="1"/>
  <c r="X601" i="1"/>
  <c r="X494" i="1"/>
  <c r="X686" i="1"/>
  <c r="X759" i="1"/>
  <c r="X618" i="1"/>
  <c r="X459" i="1"/>
  <c r="X665" i="1"/>
  <c r="X701" i="1"/>
  <c r="X562" i="1"/>
  <c r="X480" i="1"/>
  <c r="X628" i="1"/>
  <c r="X559" i="1"/>
  <c r="X713" i="1"/>
  <c r="X606" i="1"/>
  <c r="X481" i="1"/>
  <c r="X504" i="1"/>
  <c r="X653" i="1"/>
  <c r="X535" i="1"/>
  <c r="X748" i="1"/>
  <c r="X568" i="1"/>
  <c r="X717" i="1"/>
  <c r="X556" i="1"/>
  <c r="X577" i="1"/>
  <c r="X585" i="1"/>
  <c r="X497" i="1"/>
  <c r="X721" i="1"/>
  <c r="X716" i="1"/>
  <c r="X621" i="1"/>
  <c r="X506" i="1"/>
  <c r="X582" i="1"/>
  <c r="X750" i="1"/>
  <c r="X676" i="1"/>
  <c r="X724" i="1"/>
  <c r="X587" i="1"/>
  <c r="X644" i="1"/>
  <c r="X608" i="1"/>
  <c r="X698" i="1"/>
  <c r="X739" i="1"/>
  <c r="X699" i="1"/>
  <c r="X484" i="1"/>
  <c r="X697" i="1"/>
  <c r="X510" i="1"/>
  <c r="X709" i="1"/>
  <c r="X563" i="1"/>
  <c r="X463" i="1"/>
  <c r="X529" i="1"/>
  <c r="X458" i="1"/>
  <c r="X710" i="1"/>
  <c r="X603" i="1"/>
  <c r="X477" i="1"/>
  <c r="X639" i="1"/>
  <c r="X667" i="1"/>
  <c r="X583" i="1"/>
  <c r="X680" i="1"/>
  <c r="X422" i="1"/>
  <c r="X715" i="1"/>
  <c r="X574" i="1"/>
  <c r="X597" i="1"/>
  <c r="X525" i="1"/>
  <c r="X424" i="1"/>
  <c r="X732" i="1"/>
  <c r="X578" i="1"/>
  <c r="X611" i="1"/>
  <c r="X521" i="1"/>
  <c r="X758" i="1"/>
  <c r="X584" i="1"/>
  <c r="X700" i="1"/>
  <c r="X757" i="1"/>
  <c r="X536" i="1"/>
  <c r="X461" i="1"/>
  <c r="X425" i="1"/>
  <c r="X671" i="1"/>
  <c r="X731" i="1"/>
  <c r="X636" i="1"/>
  <c r="X523" i="1"/>
  <c r="X679" i="1"/>
  <c r="X552" i="1"/>
  <c r="X690" i="1"/>
  <c r="X599" i="1"/>
  <c r="X464" i="1"/>
  <c r="X542" i="1"/>
  <c r="X488" i="1"/>
  <c r="X756" i="1"/>
  <c r="X557" i="1"/>
  <c r="X515" i="1"/>
  <c r="X467" i="1"/>
  <c r="X696" i="1"/>
  <c r="X573" i="1"/>
  <c r="X763" i="1"/>
  <c r="X660" i="1"/>
  <c r="X760" i="1"/>
  <c r="X610" i="1"/>
  <c r="X483" i="1"/>
  <c r="X527" i="1"/>
  <c r="X649" i="1"/>
  <c r="X764" i="1"/>
  <c r="X547" i="1"/>
  <c r="X641" i="1"/>
  <c r="X533" i="1"/>
  <c r="X624" i="1"/>
  <c r="X638" i="1"/>
  <c r="X689" i="1"/>
  <c r="X546" i="1"/>
  <c r="X576" i="1"/>
  <c r="X503" i="1"/>
  <c r="X655" i="1"/>
  <c r="X744" i="1"/>
  <c r="X594" i="1"/>
  <c r="X626" i="1"/>
  <c r="X486" i="1"/>
  <c r="X765" i="1"/>
  <c r="X511" i="1"/>
  <c r="X487" i="1"/>
  <c r="X616" i="1"/>
  <c r="X561" i="1"/>
  <c r="X531" i="1"/>
  <c r="X751" i="1"/>
  <c r="X571" i="1"/>
  <c r="X526" i="1"/>
  <c r="X629" i="1"/>
  <c r="X550" i="1"/>
  <c r="X545" i="1"/>
  <c r="X778" i="1"/>
  <c r="X485" i="1"/>
  <c r="X677" i="1"/>
  <c r="X492" i="1"/>
  <c r="X620" i="1"/>
  <c r="X684" i="1"/>
  <c r="X661" i="1"/>
  <c r="X530" i="1"/>
  <c r="X554" i="1"/>
  <c r="X741" i="1"/>
  <c r="X675" i="1"/>
  <c r="X695" i="1"/>
  <c r="X681" i="1"/>
  <c r="X423" i="1"/>
  <c r="X754" i="1"/>
  <c r="X537" i="1"/>
  <c r="X598" i="1"/>
  <c r="X549" i="1"/>
  <c r="X592" i="1"/>
  <c r="X718" i="1"/>
  <c r="X683" i="1"/>
  <c r="X745" i="1"/>
  <c r="X692" i="1"/>
  <c r="X685" i="1"/>
  <c r="X734" i="1"/>
  <c r="X729" i="1"/>
  <c r="X622" i="1"/>
  <c r="X421" i="1"/>
  <c r="X505" i="1"/>
  <c r="X627" i="1"/>
  <c r="X645" i="1"/>
  <c r="X575" i="1"/>
  <c r="X711" i="1"/>
  <c r="X640" i="1"/>
  <c r="X614" i="1"/>
  <c r="X558" i="1"/>
  <c r="X615" i="1"/>
  <c r="X607" i="1"/>
  <c r="X687" i="1"/>
  <c r="X509" i="1"/>
  <c r="X656" i="1"/>
  <c r="X456" i="1"/>
  <c r="X605" i="1"/>
  <c r="X613" i="1"/>
  <c r="X703" i="1"/>
  <c r="X498" i="1"/>
  <c r="X534" i="1"/>
  <c r="X749" i="1"/>
  <c r="X658" i="1"/>
  <c r="X465" i="1"/>
  <c r="X579" i="1"/>
  <c r="X591" i="1"/>
  <c r="X737" i="1"/>
  <c r="X630" i="1"/>
  <c r="X516" i="1"/>
  <c r="X493" i="1"/>
  <c r="X460" i="1"/>
  <c r="X520" i="1"/>
  <c r="X747" i="1"/>
  <c r="X688" i="1"/>
  <c r="X507" i="1"/>
  <c r="X462" i="1"/>
  <c r="X468" i="1"/>
  <c r="X418" i="1"/>
  <c r="X469" i="1"/>
  <c r="X470" i="1"/>
  <c r="X471" i="1"/>
  <c r="X472" i="1"/>
  <c r="X473" i="1"/>
  <c r="X474" i="1"/>
  <c r="X475" i="1"/>
  <c r="Z13" i="1"/>
  <c r="Y9" i="1"/>
  <c r="Y10" i="1"/>
  <c r="Y404" i="1"/>
  <c r="Y428" i="1"/>
  <c r="W775" i="1"/>
  <c r="W777" i="1"/>
  <c r="W779" i="1"/>
  <c r="X476" i="1"/>
  <c r="AA13" i="1"/>
  <c r="Z404" i="1"/>
  <c r="Z9" i="1"/>
  <c r="Z10" i="1"/>
  <c r="X768" i="1"/>
  <c r="X773" i="1"/>
  <c r="AC12" i="1"/>
  <c r="Y421" i="1"/>
  <c r="Y511" i="1"/>
  <c r="Y512" i="1"/>
  <c r="Y510" i="1"/>
  <c r="Y515" i="1"/>
  <c r="Y551" i="1"/>
  <c r="Y508" i="1"/>
  <c r="Y513" i="1"/>
  <c r="Y552" i="1"/>
  <c r="Y420" i="1"/>
  <c r="Y648" i="1"/>
  <c r="Y514" i="1"/>
  <c r="Y548" i="1"/>
  <c r="Y553" i="1"/>
  <c r="Y652" i="1"/>
  <c r="Y545" i="1"/>
  <c r="Y595" i="1"/>
  <c r="Y640" i="1"/>
  <c r="Y532" i="1"/>
  <c r="Y616" i="1"/>
  <c r="Y633" i="1"/>
  <c r="Y669" i="1"/>
  <c r="Y743" i="1"/>
  <c r="Y560" i="1"/>
  <c r="Y518" i="1"/>
  <c r="Y504" i="1"/>
  <c r="Y507" i="1"/>
  <c r="Y692" i="1"/>
  <c r="Y476" i="1"/>
  <c r="Y630" i="1"/>
  <c r="Y687" i="1"/>
  <c r="Y761" i="1"/>
  <c r="Y564" i="1"/>
  <c r="Y489" i="1"/>
  <c r="Y596" i="1"/>
  <c r="Y621" i="1"/>
  <c r="Y688" i="1"/>
  <c r="Y538" i="1"/>
  <c r="Y635" i="1"/>
  <c r="Y665" i="1"/>
  <c r="Y714" i="1"/>
  <c r="Y675" i="1"/>
  <c r="Y728" i="1"/>
  <c r="Y579" i="1"/>
  <c r="Y466" i="1"/>
  <c r="Y568" i="1"/>
  <c r="Y703" i="1"/>
  <c r="Y742" i="1"/>
  <c r="Y584" i="1"/>
  <c r="Y464" i="1"/>
  <c r="Y569" i="1"/>
  <c r="Y472" i="1"/>
  <c r="Y684" i="1"/>
  <c r="Y753" i="1"/>
  <c r="Y751" i="1"/>
  <c r="Y639" i="1"/>
  <c r="Y588" i="1"/>
  <c r="Y525" i="1"/>
  <c r="Y524" i="1"/>
  <c r="Y723" i="1"/>
  <c r="Y739" i="1"/>
  <c r="Y632" i="1"/>
  <c r="Y468" i="1"/>
  <c r="Y487" i="1"/>
  <c r="Y535" i="1"/>
  <c r="Y686" i="1"/>
  <c r="Y554" i="1"/>
  <c r="Y620" i="1"/>
  <c r="Y677" i="1"/>
  <c r="Y718" i="1"/>
  <c r="Y631" i="1"/>
  <c r="Y608" i="1"/>
  <c r="Y645" i="1"/>
  <c r="Y486" i="1"/>
  <c r="Y690" i="1"/>
  <c r="Y759" i="1"/>
  <c r="Y592" i="1"/>
  <c r="Y543" i="1"/>
  <c r="Y587" i="1"/>
  <c r="Y672" i="1"/>
  <c r="Y741" i="1"/>
  <c r="Y615" i="1"/>
  <c r="Y461" i="1"/>
  <c r="Y589" i="1"/>
  <c r="Y700" i="1"/>
  <c r="Y705" i="1"/>
  <c r="Y604" i="1"/>
  <c r="Y478" i="1"/>
  <c r="Y495" i="1"/>
  <c r="Y488" i="1"/>
  <c r="Y509" i="1"/>
  <c r="Y653" i="1"/>
  <c r="Y758" i="1"/>
  <c r="Y623" i="1"/>
  <c r="Y465" i="1"/>
  <c r="Y590" i="1"/>
  <c r="Y470" i="1"/>
  <c r="Y422" i="1"/>
  <c r="Y716" i="1"/>
  <c r="Y578" i="1"/>
  <c r="Y625" i="1"/>
  <c r="Y526" i="1"/>
  <c r="Y467" i="1"/>
  <c r="Y471" i="1"/>
  <c r="Y740" i="1"/>
  <c r="Y490" i="1"/>
  <c r="Y456" i="1"/>
  <c r="Y685" i="1"/>
  <c r="Y754" i="1"/>
  <c r="Y561" i="1"/>
  <c r="Y503" i="1"/>
  <c r="Y519" i="1"/>
  <c r="Y530" i="1"/>
  <c r="Y706" i="1"/>
  <c r="Y755" i="1"/>
  <c r="Y721" i="1"/>
  <c r="Y547" i="1"/>
  <c r="Y605" i="1"/>
  <c r="Y699" i="1"/>
  <c r="Y731" i="1"/>
  <c r="Y597" i="1"/>
  <c r="Y458" i="1"/>
  <c r="Y534" i="1"/>
  <c r="Y711" i="1"/>
  <c r="Y713" i="1"/>
  <c r="Y617" i="1"/>
  <c r="Y473" i="1"/>
  <c r="Y591" i="1"/>
  <c r="Y610" i="1"/>
  <c r="Y673" i="1"/>
  <c r="Y738" i="1"/>
  <c r="Y542" i="1"/>
  <c r="Y502" i="1"/>
  <c r="Y628" i="1"/>
  <c r="Y651" i="1"/>
  <c r="Y666" i="1"/>
  <c r="Y710" i="1"/>
  <c r="Y618" i="1"/>
  <c r="Y580" i="1"/>
  <c r="Y482" i="1"/>
  <c r="Y506" i="1"/>
  <c r="Y492" i="1"/>
  <c r="Y694" i="1"/>
  <c r="Y533" i="1"/>
  <c r="Y496" i="1"/>
  <c r="Y727" i="1"/>
  <c r="Y750" i="1"/>
  <c r="Y557" i="1"/>
  <c r="Y462" i="1"/>
  <c r="Y527" i="1"/>
  <c r="Y424" i="1"/>
  <c r="Y724" i="1"/>
  <c r="Y586" i="1"/>
  <c r="Y641" i="1"/>
  <c r="Y556" i="1"/>
  <c r="Y523" i="1"/>
  <c r="Y696" i="1"/>
  <c r="Y698" i="1"/>
  <c r="Y573" i="1"/>
  <c r="Y576" i="1"/>
  <c r="Y572" i="1"/>
  <c r="Y702" i="1"/>
  <c r="Y562" i="1"/>
  <c r="Y634" i="1"/>
  <c r="Y485" i="1"/>
  <c r="Y683" i="1"/>
  <c r="Y549" i="1"/>
  <c r="Y719" i="1"/>
  <c r="Y734" i="1"/>
  <c r="Y624" i="1"/>
  <c r="Y460" i="1"/>
  <c r="Y425" i="1"/>
  <c r="Y715" i="1"/>
  <c r="Y659" i="1"/>
  <c r="Y760" i="1"/>
  <c r="Y559" i="1"/>
  <c r="Y497" i="1"/>
  <c r="Y529" i="1"/>
  <c r="Y498" i="1"/>
  <c r="Y678" i="1"/>
  <c r="Y649" i="1"/>
  <c r="Y681" i="1"/>
  <c r="Y423" i="1"/>
  <c r="Y720" i="1"/>
  <c r="Y582" i="1"/>
  <c r="Y638" i="1"/>
  <c r="Y609" i="1"/>
  <c r="Y658" i="1"/>
  <c r="Y674" i="1"/>
  <c r="Y736" i="1"/>
  <c r="Y725" i="1"/>
  <c r="Y521" i="1"/>
  <c r="Y646" i="1"/>
  <c r="Y501" i="1"/>
  <c r="Y707" i="1"/>
  <c r="Y693" i="1"/>
  <c r="Y613" i="1"/>
  <c r="Y500" i="1"/>
  <c r="Y654" i="1"/>
  <c r="Y536" i="1"/>
  <c r="Y602" i="1"/>
  <c r="Y601" i="1"/>
  <c r="Y499" i="1"/>
  <c r="Y708" i="1"/>
  <c r="Y712" i="1"/>
  <c r="Y574" i="1"/>
  <c r="Y612" i="1"/>
  <c r="Y517" i="1"/>
  <c r="Y726" i="1"/>
  <c r="Y749" i="1"/>
  <c r="Y656" i="1"/>
  <c r="Y722" i="1"/>
  <c r="Y599" i="1"/>
  <c r="Y480" i="1"/>
  <c r="Y570" i="1"/>
  <c r="Y531" i="1"/>
  <c r="Y671" i="1"/>
  <c r="Y575" i="1"/>
  <c r="Y752" i="1"/>
  <c r="Y670" i="1"/>
  <c r="Y732" i="1"/>
  <c r="Y622" i="1"/>
  <c r="Y505" i="1"/>
  <c r="Y701" i="1"/>
  <c r="Y704" i="1"/>
  <c r="Y667" i="1"/>
  <c r="Y689" i="1"/>
  <c r="Y567" i="1"/>
  <c r="Y520" i="1"/>
  <c r="Y484" i="1"/>
  <c r="Y426" i="1"/>
  <c r="Y697" i="1"/>
  <c r="Y735" i="1"/>
  <c r="Y626" i="1"/>
  <c r="Y477" i="1"/>
  <c r="Y647" i="1"/>
  <c r="Y748" i="1"/>
  <c r="Y730" i="1"/>
  <c r="Y600" i="1"/>
  <c r="Y463" i="1"/>
  <c r="Y747" i="1"/>
  <c r="Y550" i="1"/>
  <c r="Y419" i="1"/>
  <c r="Y558" i="1"/>
  <c r="Y585" i="1"/>
  <c r="Y644" i="1"/>
  <c r="Y457" i="1"/>
  <c r="Y603" i="1"/>
  <c r="Y691" i="1"/>
  <c r="Y540" i="1"/>
  <c r="Y581" i="1"/>
  <c r="Y619" i="1"/>
  <c r="Y636" i="1"/>
  <c r="Y661" i="1"/>
  <c r="Y571" i="1"/>
  <c r="Y539" i="1"/>
  <c r="Y483" i="1"/>
  <c r="Y733" i="1"/>
  <c r="Y650" i="1"/>
  <c r="Y516" i="1"/>
  <c r="Y474" i="1"/>
  <c r="Y662" i="1"/>
  <c r="Y643" i="1"/>
  <c r="Y757" i="1"/>
  <c r="Y629" i="1"/>
  <c r="Y663" i="1"/>
  <c r="Y737" i="1"/>
  <c r="Y607" i="1"/>
  <c r="Y717" i="1"/>
  <c r="Y679" i="1"/>
  <c r="Y491" i="1"/>
  <c r="Y655" i="1"/>
  <c r="Y528" i="1"/>
  <c r="Y763" i="1"/>
  <c r="Y642" i="1"/>
  <c r="Y660" i="1"/>
  <c r="Y594" i="1"/>
  <c r="Y565" i="1"/>
  <c r="Y744" i="1"/>
  <c r="Y676" i="1"/>
  <c r="Y493" i="1"/>
  <c r="Y544" i="1"/>
  <c r="Y766" i="1"/>
  <c r="Y546" i="1"/>
  <c r="Y668" i="1"/>
  <c r="Y764" i="1"/>
  <c r="Y541" i="1"/>
  <c r="Y475" i="1"/>
  <c r="Y598" i="1"/>
  <c r="Y537" i="1"/>
  <c r="Y762" i="1"/>
  <c r="Y611" i="1"/>
  <c r="Y709" i="1"/>
  <c r="Y680" i="1"/>
  <c r="Y577" i="1"/>
  <c r="Y566" i="1"/>
  <c r="Y729" i="1"/>
  <c r="Y682" i="1"/>
  <c r="Y657" i="1"/>
  <c r="Y563" i="1"/>
  <c r="Y555" i="1"/>
  <c r="Y627" i="1"/>
  <c r="Y459" i="1"/>
  <c r="Y746" i="1"/>
  <c r="Y479" i="1"/>
  <c r="Y606" i="1"/>
  <c r="Y522" i="1"/>
  <c r="Y593" i="1"/>
  <c r="Y664" i="1"/>
  <c r="Y765" i="1"/>
  <c r="Y481" i="1"/>
  <c r="Y583" i="1"/>
  <c r="Y756" i="1"/>
  <c r="Y494" i="1"/>
  <c r="Y614" i="1"/>
  <c r="Y745" i="1"/>
  <c r="Y637" i="1"/>
  <c r="Y469" i="1"/>
  <c r="Y695" i="1"/>
  <c r="Y427" i="1"/>
  <c r="X775" i="1"/>
  <c r="X777" i="1"/>
  <c r="X779" i="1"/>
  <c r="Y768" i="1"/>
  <c r="Z421" i="1"/>
  <c r="Z550" i="1"/>
  <c r="Z515" i="1"/>
  <c r="Z551" i="1"/>
  <c r="Z552" i="1"/>
  <c r="Z548" i="1"/>
  <c r="Z553" i="1"/>
  <c r="Z554" i="1"/>
  <c r="Z429" i="1"/>
  <c r="Z622" i="1"/>
  <c r="Z600" i="1"/>
  <c r="Z537" i="1"/>
  <c r="Z728" i="1"/>
  <c r="Z603" i="1"/>
  <c r="Z563" i="1"/>
  <c r="Z486" i="1"/>
  <c r="Z579" i="1"/>
  <c r="Z747" i="1"/>
  <c r="Z687" i="1"/>
  <c r="Z610" i="1"/>
  <c r="Z750" i="1"/>
  <c r="Z734" i="1"/>
  <c r="Z593" i="1"/>
  <c r="Z672" i="1"/>
  <c r="Z650" i="1"/>
  <c r="Z485" i="1"/>
  <c r="Z500" i="1"/>
  <c r="Z503" i="1"/>
  <c r="Z585" i="1"/>
  <c r="Z679" i="1"/>
  <c r="Z681" i="1"/>
  <c r="Z490" i="1"/>
  <c r="Z613" i="1"/>
  <c r="Z753" i="1"/>
  <c r="Z721" i="1"/>
  <c r="Z729" i="1"/>
  <c r="Z617" i="1"/>
  <c r="Z495" i="1"/>
  <c r="Z559" i="1"/>
  <c r="Z677" i="1"/>
  <c r="Z604" i="1"/>
  <c r="Z502" i="1"/>
  <c r="Z567" i="1"/>
  <c r="Z509" i="1"/>
  <c r="Z516" i="1"/>
  <c r="Z425" i="1"/>
  <c r="Z557" i="1"/>
  <c r="Z607" i="1"/>
  <c r="Z540" i="1"/>
  <c r="Z692" i="1"/>
  <c r="Z751" i="1"/>
  <c r="Z523" i="1"/>
  <c r="Z522" i="1"/>
  <c r="Z575" i="1"/>
  <c r="Z544" i="1"/>
  <c r="Z661" i="1"/>
  <c r="Z611" i="1"/>
  <c r="Z533" i="1"/>
  <c r="Z598" i="1"/>
  <c r="Z708" i="1"/>
  <c r="Z660" i="1"/>
  <c r="Z534" i="1"/>
  <c r="Z752" i="1"/>
  <c r="Z591" i="1"/>
  <c r="Z530" i="1"/>
  <c r="Z581" i="1"/>
  <c r="Z699" i="1"/>
  <c r="Z542" i="1"/>
  <c r="Z638" i="1"/>
  <c r="Z493" i="1"/>
  <c r="Z709" i="1"/>
  <c r="Z714" i="1"/>
  <c r="Z744" i="1"/>
  <c r="Z489" i="1"/>
  <c r="Z477" i="1"/>
  <c r="Z746" i="1"/>
  <c r="Z657" i="1"/>
  <c r="Z619" i="1"/>
  <c r="Z479" i="1"/>
  <c r="Z594" i="1"/>
  <c r="Z512" i="1"/>
  <c r="Z510" i="1"/>
  <c r="Z420" i="1"/>
  <c r="Z703" i="1"/>
  <c r="Z636" i="1"/>
  <c r="Z762" i="1"/>
  <c r="Z673" i="1"/>
  <c r="Z671" i="1"/>
  <c r="Z683" i="1"/>
  <c r="Z730" i="1"/>
  <c r="Z634" i="1"/>
  <c r="Z562" i="1"/>
  <c r="Z676" i="1"/>
  <c r="Z571" i="1"/>
  <c r="Z507" i="1"/>
  <c r="Z478" i="1"/>
  <c r="Z586" i="1"/>
  <c r="Z743" i="1"/>
  <c r="Z539" i="1"/>
  <c r="Z482" i="1"/>
  <c r="Z735" i="1"/>
  <c r="Z499" i="1"/>
  <c r="Z645" i="1"/>
  <c r="Z738" i="1"/>
  <c r="Z684" i="1"/>
  <c r="Z655" i="1"/>
  <c r="Z629" i="1"/>
  <c r="Z766" i="1"/>
  <c r="Z665" i="1"/>
  <c r="Z656" i="1"/>
  <c r="Z765" i="1"/>
  <c r="Z608" i="1"/>
  <c r="Z624" i="1"/>
  <c r="Z731" i="1"/>
  <c r="Z720" i="1"/>
  <c r="Z528" i="1"/>
  <c r="Z641" i="1"/>
  <c r="Z543" i="1"/>
  <c r="Z649" i="1"/>
  <c r="Z549" i="1"/>
  <c r="Z492" i="1"/>
  <c r="Z570" i="1"/>
  <c r="Z564" i="1"/>
  <c r="Z724" i="1"/>
  <c r="Z426" i="1"/>
  <c r="Z726" i="1"/>
  <c r="Z644" i="1"/>
  <c r="Z526" i="1"/>
  <c r="Z556" i="1"/>
  <c r="Z764" i="1"/>
  <c r="Z536" i="1"/>
  <c r="Z506" i="1"/>
  <c r="Z630" i="1"/>
  <c r="Z565" i="1"/>
  <c r="Z736" i="1"/>
  <c r="Z702" i="1"/>
  <c r="Z497" i="1"/>
  <c r="Z760" i="1"/>
  <c r="Z580" i="1"/>
  <c r="Z569" i="1"/>
  <c r="Z576" i="1"/>
  <c r="Z689" i="1"/>
  <c r="Z663" i="1"/>
  <c r="Z637" i="1"/>
  <c r="Z640" i="1"/>
  <c r="Z606" i="1"/>
  <c r="Z698" i="1"/>
  <c r="Z691" i="1"/>
  <c r="Z712" i="1"/>
  <c r="Z618" i="1"/>
  <c r="Z718" i="1"/>
  <c r="Z693" i="1"/>
  <c r="Z685" i="1"/>
  <c r="Z755" i="1"/>
  <c r="Z496" i="1"/>
  <c r="Z423" i="1"/>
  <c r="Z566" i="1"/>
  <c r="Z757" i="1"/>
  <c r="Z722" i="1"/>
  <c r="Z670" i="1"/>
  <c r="Z535" i="1"/>
  <c r="Z487" i="1"/>
  <c r="Z713" i="1"/>
  <c r="Z555" i="1"/>
  <c r="Z651" i="1"/>
  <c r="Z646" i="1"/>
  <c r="Z577" i="1"/>
  <c r="Z616" i="1"/>
  <c r="Z547" i="1"/>
  <c r="Z666" i="1"/>
  <c r="Z480" i="1"/>
  <c r="Z631" i="1"/>
  <c r="Z674" i="1"/>
  <c r="Z648" i="1"/>
  <c r="Z632" i="1"/>
  <c r="Z700" i="1"/>
  <c r="Z642" i="1"/>
  <c r="Z688" i="1"/>
  <c r="Z633" i="1"/>
  <c r="Z732" i="1"/>
  <c r="Z520" i="1"/>
  <c r="Z501" i="1"/>
  <c r="Z643" i="1"/>
  <c r="Z504" i="1"/>
  <c r="Z742" i="1"/>
  <c r="Z424" i="1"/>
  <c r="Z582" i="1"/>
  <c r="Z675" i="1"/>
  <c r="Z546" i="1"/>
  <c r="Z514" i="1"/>
  <c r="Z494" i="1"/>
  <c r="Z737" i="1"/>
  <c r="Z531" i="1"/>
  <c r="Z686" i="1"/>
  <c r="Z596" i="1"/>
  <c r="Z654" i="1"/>
  <c r="Z697" i="1"/>
  <c r="Z614" i="1"/>
  <c r="Z615" i="1"/>
  <c r="Z590" i="1"/>
  <c r="Z711" i="1"/>
  <c r="Z696" i="1"/>
  <c r="Z758" i="1"/>
  <c r="Z662" i="1"/>
  <c r="Z748" i="1"/>
  <c r="Z621" i="1"/>
  <c r="Z483" i="1"/>
  <c r="Z595" i="1"/>
  <c r="Z678" i="1"/>
  <c r="Z725" i="1"/>
  <c r="Z763" i="1"/>
  <c r="Z682" i="1"/>
  <c r="Z741" i="1"/>
  <c r="Z695" i="1"/>
  <c r="Z620" i="1"/>
  <c r="Z664" i="1"/>
  <c r="Z532" i="1"/>
  <c r="Z740" i="1"/>
  <c r="Z517" i="1"/>
  <c r="Z584" i="1"/>
  <c r="Z626" i="1"/>
  <c r="Z599" i="1"/>
  <c r="Z578" i="1"/>
  <c r="Z754" i="1"/>
  <c r="Z561" i="1"/>
  <c r="Z652" i="1"/>
  <c r="Z572" i="1"/>
  <c r="Z545" i="1"/>
  <c r="Z484" i="1"/>
  <c r="Z635" i="1"/>
  <c r="Z719" i="1"/>
  <c r="Z488" i="1"/>
  <c r="Z717" i="1"/>
  <c r="Z694" i="1"/>
  <c r="Z541" i="1"/>
  <c r="Z602" i="1"/>
  <c r="Z739" i="1"/>
  <c r="Z587" i="1"/>
  <c r="Z659" i="1"/>
  <c r="Z705" i="1"/>
  <c r="Z647" i="1"/>
  <c r="Z498" i="1"/>
  <c r="Z733" i="1"/>
  <c r="Z568" i="1"/>
  <c r="Z574" i="1"/>
  <c r="Z669" i="1"/>
  <c r="Z505" i="1"/>
  <c r="Z701" i="1"/>
  <c r="Z481" i="1"/>
  <c r="Z706" i="1"/>
  <c r="Z653" i="1"/>
  <c r="Z573" i="1"/>
  <c r="Z521" i="1"/>
  <c r="Z560" i="1"/>
  <c r="Z727" i="1"/>
  <c r="Z511" i="1"/>
  <c r="Z583" i="1"/>
  <c r="Z518" i="1"/>
  <c r="Z597" i="1"/>
  <c r="Z723" i="1"/>
  <c r="Z612" i="1"/>
  <c r="Z524" i="1"/>
  <c r="Z745" i="1"/>
  <c r="Z558" i="1"/>
  <c r="Z538" i="1"/>
  <c r="Z749" i="1"/>
  <c r="Z525" i="1"/>
  <c r="Z589" i="1"/>
  <c r="Z715" i="1"/>
  <c r="Z690" i="1"/>
  <c r="Z761" i="1"/>
  <c r="Z667" i="1"/>
  <c r="Z508" i="1"/>
  <c r="Z627" i="1"/>
  <c r="Z716" i="1"/>
  <c r="Z658" i="1"/>
  <c r="Z680" i="1"/>
  <c r="Z588" i="1"/>
  <c r="Z707" i="1"/>
  <c r="Z513" i="1"/>
  <c r="Z605" i="1"/>
  <c r="Z601" i="1"/>
  <c r="Z623" i="1"/>
  <c r="Z710" i="1"/>
  <c r="Z491" i="1"/>
  <c r="Z756" i="1"/>
  <c r="Z609" i="1"/>
  <c r="Z519" i="1"/>
  <c r="Z422" i="1"/>
  <c r="Z527" i="1"/>
  <c r="Z628" i="1"/>
  <c r="Z704" i="1"/>
  <c r="Z639" i="1"/>
  <c r="Z529" i="1"/>
  <c r="Z668" i="1"/>
  <c r="Z625" i="1"/>
  <c r="Z759" i="1"/>
  <c r="Z592" i="1"/>
  <c r="Z427" i="1"/>
  <c r="AD12" i="1"/>
  <c r="AB13" i="1"/>
  <c r="AA404" i="1"/>
  <c r="AA9" i="1"/>
  <c r="AA10" i="1"/>
  <c r="Z428" i="1"/>
  <c r="AE12" i="1"/>
  <c r="Z768" i="1"/>
  <c r="AC13" i="1"/>
  <c r="AB404" i="1"/>
  <c r="AB9" i="1"/>
  <c r="AB10" i="1"/>
  <c r="AA551" i="1"/>
  <c r="AA550" i="1"/>
  <c r="AA548" i="1"/>
  <c r="AA553" i="1"/>
  <c r="AA559" i="1"/>
  <c r="AA725" i="1"/>
  <c r="AA520" i="1"/>
  <c r="AA561" i="1"/>
  <c r="AA668" i="1"/>
  <c r="AA424" i="1"/>
  <c r="AA620" i="1"/>
  <c r="AA681" i="1"/>
  <c r="AA583" i="1"/>
  <c r="AA613" i="1"/>
  <c r="AA612" i="1"/>
  <c r="AA701" i="1"/>
  <c r="AA572" i="1"/>
  <c r="AA703" i="1"/>
  <c r="AA657" i="1"/>
  <c r="AA500" i="1"/>
  <c r="AA568" i="1"/>
  <c r="AA747" i="1"/>
  <c r="AA664" i="1"/>
  <c r="AA675" i="1"/>
  <c r="AA719" i="1"/>
  <c r="AA425" i="1"/>
  <c r="AA745" i="1"/>
  <c r="AA660" i="1"/>
  <c r="AA640" i="1"/>
  <c r="AA579" i="1"/>
  <c r="AA738" i="1"/>
  <c r="AA518" i="1"/>
  <c r="AA739" i="1"/>
  <c r="AA656" i="1"/>
  <c r="AA643" i="1"/>
  <c r="AA490" i="1"/>
  <c r="AA581" i="1"/>
  <c r="AA629" i="1"/>
  <c r="AA733" i="1"/>
  <c r="AA547" i="1"/>
  <c r="AA665" i="1"/>
  <c r="AA610" i="1"/>
  <c r="AA577" i="1"/>
  <c r="AA704" i="1"/>
  <c r="AA514" i="1"/>
  <c r="AA700" i="1"/>
  <c r="AA507" i="1"/>
  <c r="AA501" i="1"/>
  <c r="AA563" i="1"/>
  <c r="AA677" i="1"/>
  <c r="AA594" i="1"/>
  <c r="AA749" i="1"/>
  <c r="AA531" i="1"/>
  <c r="AA622" i="1"/>
  <c r="AA625" i="1"/>
  <c r="AA682" i="1"/>
  <c r="AA567" i="1"/>
  <c r="AA562" i="1"/>
  <c r="AA499" i="1"/>
  <c r="AA695" i="1"/>
  <c r="AA670" i="1"/>
  <c r="AA498" i="1"/>
  <c r="AA619" i="1"/>
  <c r="AA650" i="1"/>
  <c r="AA648" i="1"/>
  <c r="AA555" i="1"/>
  <c r="AA691" i="1"/>
  <c r="AA569" i="1"/>
  <c r="AA679" i="1"/>
  <c r="AA663" i="1"/>
  <c r="AA728" i="1"/>
  <c r="AA658" i="1"/>
  <c r="AA571" i="1"/>
  <c r="AA497" i="1"/>
  <c r="AA536" i="1"/>
  <c r="AA690" i="1"/>
  <c r="AA760" i="1"/>
  <c r="AA617" i="1"/>
  <c r="AA717" i="1"/>
  <c r="AA480" i="1"/>
  <c r="AA616" i="1"/>
  <c r="AA672" i="1"/>
  <c r="AA689" i="1"/>
  <c r="AA699" i="1"/>
  <c r="AA494" i="1"/>
  <c r="AA588" i="1"/>
  <c r="AA621" i="1"/>
  <c r="AA652" i="1"/>
  <c r="AA505" i="1"/>
  <c r="AA624" i="1"/>
  <c r="AA523" i="1"/>
  <c r="AA726" i="1"/>
  <c r="AA751" i="1"/>
  <c r="AA532" i="1"/>
  <c r="AA517" i="1"/>
  <c r="AA605" i="1"/>
  <c r="AA685" i="1"/>
  <c r="AA731" i="1"/>
  <c r="AA423" i="1"/>
  <c r="AA600" i="1"/>
  <c r="AA761" i="1"/>
  <c r="AA732" i="1"/>
  <c r="AA752" i="1"/>
  <c r="AA714" i="1"/>
  <c r="AA546" i="1"/>
  <c r="AA697" i="1"/>
  <c r="AA492" i="1"/>
  <c r="AA694" i="1"/>
  <c r="AA638" i="1"/>
  <c r="AA544" i="1"/>
  <c r="AA552" i="1"/>
  <c r="AA430" i="1"/>
  <c r="AA530" i="1"/>
  <c r="AA659" i="1"/>
  <c r="AA753" i="1"/>
  <c r="AA589" i="1"/>
  <c r="AA686" i="1"/>
  <c r="AA678" i="1"/>
  <c r="AA556" i="1"/>
  <c r="AA535" i="1"/>
  <c r="AA639" i="1"/>
  <c r="AA593" i="1"/>
  <c r="AA642" i="1"/>
  <c r="AA763" i="1"/>
  <c r="AA582" i="1"/>
  <c r="AA702" i="1"/>
  <c r="AA653" i="1"/>
  <c r="AA504" i="1"/>
  <c r="AA669" i="1"/>
  <c r="AA599" i="1"/>
  <c r="AA545" i="1"/>
  <c r="AA526" i="1"/>
  <c r="AA757" i="1"/>
  <c r="AA705" i="1"/>
  <c r="AA730" i="1"/>
  <c r="AA493" i="1"/>
  <c r="AA558" i="1"/>
  <c r="AA627" i="1"/>
  <c r="AA729" i="1"/>
  <c r="AA512" i="1"/>
  <c r="AA754" i="1"/>
  <c r="AA537" i="1"/>
  <c r="AA487" i="1"/>
  <c r="AA509" i="1"/>
  <c r="AA687" i="1"/>
  <c r="AA502" i="1"/>
  <c r="AA426" i="1"/>
  <c r="AA604" i="1"/>
  <c r="AA662" i="1"/>
  <c r="AA587" i="1"/>
  <c r="AA570" i="1"/>
  <c r="AA564" i="1"/>
  <c r="AA741" i="1"/>
  <c r="AA592" i="1"/>
  <c r="AA721" i="1"/>
  <c r="AA667" i="1"/>
  <c r="AA485" i="1"/>
  <c r="AA654" i="1"/>
  <c r="AA628" i="1"/>
  <c r="AA709" i="1"/>
  <c r="AA503" i="1"/>
  <c r="AA597" i="1"/>
  <c r="AA683" i="1"/>
  <c r="AA429" i="1"/>
  <c r="AA720" i="1"/>
  <c r="AA596" i="1"/>
  <c r="AA635" i="1"/>
  <c r="AA735" i="1"/>
  <c r="AA580" i="1"/>
  <c r="AA693" i="1"/>
  <c r="AA540" i="1"/>
  <c r="AA508" i="1"/>
  <c r="AA742" i="1"/>
  <c r="AA712" i="1"/>
  <c r="AA631" i="1"/>
  <c r="AA606" i="1"/>
  <c r="AA602" i="1"/>
  <c r="AA698" i="1"/>
  <c r="AA519" i="1"/>
  <c r="AA527" i="1"/>
  <c r="AA684" i="1"/>
  <c r="AA636" i="1"/>
  <c r="AA736" i="1"/>
  <c r="AA513" i="1"/>
  <c r="AA743" i="1"/>
  <c r="AA626" i="1"/>
  <c r="AA566" i="1"/>
  <c r="AA707" i="1"/>
  <c r="AA641" i="1"/>
  <c r="AA574" i="1"/>
  <c r="AA649" i="1"/>
  <c r="AA506" i="1"/>
  <c r="AA484" i="1"/>
  <c r="AA758" i="1"/>
  <c r="AA586" i="1"/>
  <c r="AA486" i="1"/>
  <c r="AA680" i="1"/>
  <c r="AA766" i="1"/>
  <c r="AA542" i="1"/>
  <c r="AA756" i="1"/>
  <c r="AA481" i="1"/>
  <c r="AA603" i="1"/>
  <c r="AA615" i="1"/>
  <c r="AA538" i="1"/>
  <c r="AA511" i="1"/>
  <c r="AA724" i="1"/>
  <c r="AA727" i="1"/>
  <c r="AA750" i="1"/>
  <c r="AA584" i="1"/>
  <c r="AA528" i="1"/>
  <c r="AA623" i="1"/>
  <c r="AA491" i="1"/>
  <c r="AA710" i="1"/>
  <c r="AA614" i="1"/>
  <c r="AA560" i="1"/>
  <c r="AA744" i="1"/>
  <c r="AA645" i="1"/>
  <c r="AA762" i="1"/>
  <c r="AA573" i="1"/>
  <c r="AA755" i="1"/>
  <c r="AA488" i="1"/>
  <c r="AA661" i="1"/>
  <c r="AA711" i="1"/>
  <c r="AA609" i="1"/>
  <c r="AA608" i="1"/>
  <c r="AA734" i="1"/>
  <c r="AA632" i="1"/>
  <c r="AA722" i="1"/>
  <c r="AA576" i="1"/>
  <c r="AA688" i="1"/>
  <c r="AA565" i="1"/>
  <c r="AA607" i="1"/>
  <c r="AA598" i="1"/>
  <c r="AA516" i="1"/>
  <c r="AA529" i="1"/>
  <c r="AA554" i="1"/>
  <c r="AA748" i="1"/>
  <c r="AA533" i="1"/>
  <c r="AA591" i="1"/>
  <c r="AA713" i="1"/>
  <c r="AA541" i="1"/>
  <c r="AA482" i="1"/>
  <c r="AA715" i="1"/>
  <c r="AA644" i="1"/>
  <c r="AA525" i="1"/>
  <c r="AA759" i="1"/>
  <c r="AA534" i="1"/>
  <c r="AA478" i="1"/>
  <c r="AA524" i="1"/>
  <c r="AA706" i="1"/>
  <c r="AA630" i="1"/>
  <c r="AA539" i="1"/>
  <c r="AA522" i="1"/>
  <c r="AA673" i="1"/>
  <c r="AA601" i="1"/>
  <c r="AA515" i="1"/>
  <c r="AA611" i="1"/>
  <c r="AA651" i="1"/>
  <c r="AA618" i="1"/>
  <c r="AA647" i="1"/>
  <c r="AA723" i="1"/>
  <c r="AA692" i="1"/>
  <c r="AA655" i="1"/>
  <c r="AA676" i="1"/>
  <c r="AA549" i="1"/>
  <c r="AA595" i="1"/>
  <c r="AA646" i="1"/>
  <c r="AA674" i="1"/>
  <c r="AA708" i="1"/>
  <c r="AA483" i="1"/>
  <c r="AA510" i="1"/>
  <c r="AA590" i="1"/>
  <c r="AA634" i="1"/>
  <c r="AA477" i="1"/>
  <c r="AA716" i="1"/>
  <c r="AA575" i="1"/>
  <c r="AA495" i="1"/>
  <c r="AA489" i="1"/>
  <c r="AA479" i="1"/>
  <c r="AA585" i="1"/>
  <c r="AA578" i="1"/>
  <c r="AA696" i="1"/>
  <c r="AA737" i="1"/>
  <c r="AA746" i="1"/>
  <c r="AA633" i="1"/>
  <c r="AA637" i="1"/>
  <c r="AA557" i="1"/>
  <c r="AA521" i="1"/>
  <c r="AA671" i="1"/>
  <c r="AA543" i="1"/>
  <c r="AA718" i="1"/>
  <c r="AA765" i="1"/>
  <c r="AA421" i="1"/>
  <c r="AA422" i="1"/>
  <c r="AA740" i="1"/>
  <c r="AA764" i="1"/>
  <c r="AA496" i="1"/>
  <c r="AA666" i="1"/>
  <c r="AA427" i="1"/>
  <c r="AA428" i="1"/>
  <c r="AB555" i="1"/>
  <c r="AB609" i="1"/>
  <c r="AB639" i="1"/>
  <c r="AB502" i="1"/>
  <c r="AB677" i="1"/>
  <c r="AB759" i="1"/>
  <c r="AB675" i="1"/>
  <c r="AB592" i="1"/>
  <c r="AB423" i="1"/>
  <c r="AB515" i="1"/>
  <c r="AB737" i="1"/>
  <c r="AB640" i="1"/>
  <c r="AB503" i="1"/>
  <c r="AB742" i="1"/>
  <c r="AB637" i="1"/>
  <c r="AB541" i="1"/>
  <c r="AB670" i="1"/>
  <c r="AB425" i="1"/>
  <c r="AB542" i="1"/>
  <c r="AB531" i="1"/>
  <c r="AB507" i="1"/>
  <c r="AB698" i="1"/>
  <c r="AB543" i="1"/>
  <c r="AB559" i="1"/>
  <c r="AB659" i="1"/>
  <c r="AB706" i="1"/>
  <c r="AB496" i="1"/>
  <c r="AB676" i="1"/>
  <c r="AB524" i="1"/>
  <c r="AB646" i="1"/>
  <c r="AB745" i="1"/>
  <c r="AB564" i="1"/>
  <c r="AB594" i="1"/>
  <c r="AB623" i="1"/>
  <c r="AB530" i="1"/>
  <c r="AB525" i="1"/>
  <c r="AB672" i="1"/>
  <c r="AB551" i="1"/>
  <c r="AB650" i="1"/>
  <c r="AB712" i="1"/>
  <c r="AB621" i="1"/>
  <c r="AB492" i="1"/>
  <c r="AB656" i="1"/>
  <c r="AB723" i="1"/>
  <c r="AB725" i="1"/>
  <c r="AB684" i="1"/>
  <c r="AB577" i="1"/>
  <c r="AB545" i="1"/>
  <c r="AB610" i="1"/>
  <c r="AB570" i="1"/>
  <c r="AB485" i="1"/>
  <c r="AB731" i="1"/>
  <c r="AB716" i="1"/>
  <c r="AB586" i="1"/>
  <c r="AB584" i="1"/>
  <c r="AB636" i="1"/>
  <c r="AB741" i="1"/>
  <c r="AB600" i="1"/>
  <c r="AB714" i="1"/>
  <c r="AB619" i="1"/>
  <c r="AB658" i="1"/>
  <c r="AB489" i="1"/>
  <c r="AB562" i="1"/>
  <c r="AB538" i="1"/>
  <c r="AB764" i="1"/>
  <c r="AB613" i="1"/>
  <c r="AB708" i="1"/>
  <c r="AB558" i="1"/>
  <c r="AB666" i="1"/>
  <c r="AB424" i="1"/>
  <c r="AB523" i="1"/>
  <c r="AB722" i="1"/>
  <c r="AB766" i="1"/>
  <c r="AB718" i="1"/>
  <c r="AB648" i="1"/>
  <c r="AB641" i="1"/>
  <c r="AB762" i="1"/>
  <c r="AB763" i="1"/>
  <c r="AB721" i="1"/>
  <c r="AB638" i="1"/>
  <c r="AB760" i="1"/>
  <c r="AB700" i="1"/>
  <c r="AB522" i="1"/>
  <c r="AB484" i="1"/>
  <c r="AB645" i="1"/>
  <c r="AB579" i="1"/>
  <c r="AB753" i="1"/>
  <c r="AB561" i="1"/>
  <c r="AB569" i="1"/>
  <c r="AB692" i="1"/>
  <c r="AB748" i="1"/>
  <c r="AB491" i="1"/>
  <c r="AB537" i="1"/>
  <c r="AB490" i="1"/>
  <c r="AB630" i="1"/>
  <c r="AB624" i="1"/>
  <c r="AB633" i="1"/>
  <c r="AB727" i="1"/>
  <c r="AB521" i="1"/>
  <c r="AB595" i="1"/>
  <c r="AB510" i="1"/>
  <c r="AB549" i="1"/>
  <c r="AB430" i="1"/>
  <c r="AB591" i="1"/>
  <c r="AB730" i="1"/>
  <c r="AB690" i="1"/>
  <c r="AB671" i="1"/>
  <c r="AB719" i="1"/>
  <c r="AB426" i="1"/>
  <c r="AB571" i="1"/>
  <c r="AB566" i="1"/>
  <c r="AB663" i="1"/>
  <c r="AB488" i="1"/>
  <c r="AB602" i="1"/>
  <c r="AB673" i="1"/>
  <c r="AB734" i="1"/>
  <c r="AB513" i="1"/>
  <c r="AB486" i="1"/>
  <c r="AB695" i="1"/>
  <c r="AB487" i="1"/>
  <c r="AB547" i="1"/>
  <c r="AB699" i="1"/>
  <c r="AB532" i="1"/>
  <c r="AB479" i="1"/>
  <c r="AB661" i="1"/>
  <c r="AB588" i="1"/>
  <c r="AB616" i="1"/>
  <c r="AB585" i="1"/>
  <c r="AB738" i="1"/>
  <c r="AB649" i="1"/>
  <c r="AB651" i="1"/>
  <c r="AB431" i="1"/>
  <c r="AB504" i="1"/>
  <c r="AB567" i="1"/>
  <c r="AB747" i="1"/>
  <c r="AB686" i="1"/>
  <c r="AB709" i="1"/>
  <c r="AB758" i="1"/>
  <c r="AB618" i="1"/>
  <c r="AB688" i="1"/>
  <c r="AB520" i="1"/>
  <c r="AB683" i="1"/>
  <c r="AB478" i="1"/>
  <c r="AB707" i="1"/>
  <c r="AB612" i="1"/>
  <c r="AB687" i="1"/>
  <c r="AB568" i="1"/>
  <c r="AB477" i="1"/>
  <c r="AB539" i="1"/>
  <c r="AB642" i="1"/>
  <c r="AB744" i="1"/>
  <c r="AB501" i="1"/>
  <c r="AB498" i="1"/>
  <c r="AB583" i="1"/>
  <c r="AB743" i="1"/>
  <c r="AB644" i="1"/>
  <c r="AB598" i="1"/>
  <c r="AB739" i="1"/>
  <c r="AB596" i="1"/>
  <c r="AB422" i="1"/>
  <c r="AB575" i="1"/>
  <c r="AB604" i="1"/>
  <c r="AB703" i="1"/>
  <c r="AB755" i="1"/>
  <c r="AB704" i="1"/>
  <c r="AB750" i="1"/>
  <c r="AB540" i="1"/>
  <c r="AB526" i="1"/>
  <c r="AB696" i="1"/>
  <c r="AB544" i="1"/>
  <c r="AB634" i="1"/>
  <c r="AB701" i="1"/>
  <c r="AB499" i="1"/>
  <c r="AB724" i="1"/>
  <c r="AB717" i="1"/>
  <c r="AB527" i="1"/>
  <c r="AB535" i="1"/>
  <c r="AB587" i="1"/>
  <c r="AB751" i="1"/>
  <c r="AB732" i="1"/>
  <c r="AB480" i="1"/>
  <c r="AB635" i="1"/>
  <c r="AB713" i="1"/>
  <c r="AB574" i="1"/>
  <c r="AB597" i="1"/>
  <c r="AB652" i="1"/>
  <c r="AB757" i="1"/>
  <c r="AB689" i="1"/>
  <c r="AB511" i="1"/>
  <c r="AB749" i="1"/>
  <c r="AB680" i="1"/>
  <c r="AB631" i="1"/>
  <c r="AB589" i="1"/>
  <c r="AB493" i="1"/>
  <c r="AB573" i="1"/>
  <c r="AB565" i="1"/>
  <c r="AB662" i="1"/>
  <c r="AB752" i="1"/>
  <c r="AB500" i="1"/>
  <c r="AB495" i="1"/>
  <c r="AB497" i="1"/>
  <c r="AB632" i="1"/>
  <c r="AB626" i="1"/>
  <c r="AB560" i="1"/>
  <c r="AB512" i="1"/>
  <c r="AB556" i="1"/>
  <c r="AB765" i="1"/>
  <c r="AB660" i="1"/>
  <c r="AB611" i="1"/>
  <c r="AB710" i="1"/>
  <c r="AB711" i="1"/>
  <c r="AB519" i="1"/>
  <c r="AB643" i="1"/>
  <c r="AB702" i="1"/>
  <c r="AB546" i="1"/>
  <c r="AB729" i="1"/>
  <c r="AB514" i="1"/>
  <c r="AB657" i="1"/>
  <c r="AB548" i="1"/>
  <c r="AB715" i="1"/>
  <c r="AB563" i="1"/>
  <c r="AB483" i="1"/>
  <c r="AB667" i="1"/>
  <c r="AB518" i="1"/>
  <c r="AB593" i="1"/>
  <c r="AB705" i="1"/>
  <c r="AB754" i="1"/>
  <c r="AB681" i="1"/>
  <c r="AB615" i="1"/>
  <c r="AB697" i="1"/>
  <c r="AB528" i="1"/>
  <c r="AB628" i="1"/>
  <c r="AB735" i="1"/>
  <c r="AB733" i="1"/>
  <c r="AB606" i="1"/>
  <c r="AB529" i="1"/>
  <c r="AB654" i="1"/>
  <c r="AB576" i="1"/>
  <c r="AB647" i="1"/>
  <c r="AB599" i="1"/>
  <c r="AB694" i="1"/>
  <c r="AB516" i="1"/>
  <c r="AB608" i="1"/>
  <c r="AB481" i="1"/>
  <c r="AB508" i="1"/>
  <c r="AB533" i="1"/>
  <c r="AB761" i="1"/>
  <c r="AB746" i="1"/>
  <c r="AB669" i="1"/>
  <c r="AB578" i="1"/>
  <c r="AB607" i="1"/>
  <c r="AB629" i="1"/>
  <c r="AB736" i="1"/>
  <c r="AB550" i="1"/>
  <c r="AB534" i="1"/>
  <c r="AB665" i="1"/>
  <c r="AB655" i="1"/>
  <c r="AB620" i="1"/>
  <c r="AB726" i="1"/>
  <c r="AB720" i="1"/>
  <c r="AB614" i="1"/>
  <c r="AB691" i="1"/>
  <c r="AB517" i="1"/>
  <c r="AB482" i="1"/>
  <c r="AB580" i="1"/>
  <c r="AB582" i="1"/>
  <c r="AB625" i="1"/>
  <c r="AB506" i="1"/>
  <c r="AB617" i="1"/>
  <c r="AB572" i="1"/>
  <c r="AB553" i="1"/>
  <c r="AB605" i="1"/>
  <c r="AB679" i="1"/>
  <c r="AB509" i="1"/>
  <c r="AB494" i="1"/>
  <c r="AB536" i="1"/>
  <c r="AB740" i="1"/>
  <c r="AB682" i="1"/>
  <c r="AB653" i="1"/>
  <c r="AB678" i="1"/>
  <c r="AB603" i="1"/>
  <c r="AB693" i="1"/>
  <c r="AB685" i="1"/>
  <c r="AB429" i="1"/>
  <c r="AB552" i="1"/>
  <c r="AB728" i="1"/>
  <c r="AB622" i="1"/>
  <c r="AB581" i="1"/>
  <c r="AB664" i="1"/>
  <c r="AB756" i="1"/>
  <c r="AB601" i="1"/>
  <c r="AB505" i="1"/>
  <c r="AB590" i="1"/>
  <c r="AB557" i="1"/>
  <c r="AB627" i="1"/>
  <c r="AB674" i="1"/>
  <c r="AB668" i="1"/>
  <c r="AB554" i="1"/>
  <c r="AB427" i="1"/>
  <c r="AB428" i="1"/>
  <c r="AF12" i="1"/>
  <c r="AA768" i="1"/>
  <c r="AD13" i="1"/>
  <c r="AC404" i="1"/>
  <c r="AC9" i="1"/>
  <c r="AC10" i="1"/>
  <c r="AB768" i="1"/>
  <c r="AC648" i="1"/>
  <c r="AC651" i="1"/>
  <c r="AC696" i="1"/>
  <c r="AC765" i="1"/>
  <c r="AC484" i="1"/>
  <c r="AC664" i="1"/>
  <c r="AC692" i="1"/>
  <c r="AC565" i="1"/>
  <c r="AC501" i="1"/>
  <c r="AC591" i="1"/>
  <c r="AC695" i="1"/>
  <c r="AC581" i="1"/>
  <c r="AC528" i="1"/>
  <c r="AC424" i="1"/>
  <c r="AC626" i="1"/>
  <c r="AC702" i="1"/>
  <c r="AC507" i="1"/>
  <c r="AC673" i="1"/>
  <c r="AC711" i="1"/>
  <c r="AC712" i="1"/>
  <c r="AC510" i="1"/>
  <c r="AC669" i="1"/>
  <c r="AC555" i="1"/>
  <c r="AC721" i="1"/>
  <c r="AC636" i="1"/>
  <c r="AC761" i="1"/>
  <c r="AC689" i="1"/>
  <c r="AC750" i="1"/>
  <c r="AC756" i="1"/>
  <c r="AC496" i="1"/>
  <c r="AC590" i="1"/>
  <c r="AC694" i="1"/>
  <c r="AC732" i="1"/>
  <c r="AC622" i="1"/>
  <c r="AC554" i="1"/>
  <c r="AC603" i="1"/>
  <c r="AC764" i="1"/>
  <c r="AC631" i="1"/>
  <c r="AC429" i="1"/>
  <c r="AC652" i="1"/>
  <c r="AC430" i="1"/>
  <c r="AC666" i="1"/>
  <c r="AC751" i="1"/>
  <c r="AC599" i="1"/>
  <c r="AC516" i="1"/>
  <c r="AC663" i="1"/>
  <c r="AC553" i="1"/>
  <c r="AC559" i="1"/>
  <c r="AC598" i="1"/>
  <c r="AC676" i="1"/>
  <c r="AC763" i="1"/>
  <c r="AC487" i="1"/>
  <c r="AC576" i="1"/>
  <c r="AC539" i="1"/>
  <c r="AC610" i="1"/>
  <c r="AC596" i="1"/>
  <c r="AC583" i="1"/>
  <c r="AC691" i="1"/>
  <c r="AC549" i="1"/>
  <c r="AC478" i="1"/>
  <c r="AC533" i="1"/>
  <c r="AC731" i="1"/>
  <c r="AC571" i="1"/>
  <c r="AC540" i="1"/>
  <c r="AC697" i="1"/>
  <c r="AC523" i="1"/>
  <c r="AC686" i="1"/>
  <c r="AC548" i="1"/>
  <c r="AC618" i="1"/>
  <c r="AC644" i="1"/>
  <c r="AC671" i="1"/>
  <c r="AC754" i="1"/>
  <c r="AC706" i="1"/>
  <c r="AC497" i="1"/>
  <c r="AC719" i="1"/>
  <c r="AC668" i="1"/>
  <c r="AC515" i="1"/>
  <c r="AC650" i="1"/>
  <c r="AC661" i="1"/>
  <c r="AC537" i="1"/>
  <c r="AC492" i="1"/>
  <c r="AC705" i="1"/>
  <c r="AC557" i="1"/>
  <c r="AC509" i="1"/>
  <c r="AC614" i="1"/>
  <c r="AC716" i="1"/>
  <c r="AC526" i="1"/>
  <c r="AC722" i="1"/>
  <c r="AC656" i="1"/>
  <c r="AC602" i="1"/>
  <c r="AC679" i="1"/>
  <c r="AC616" i="1"/>
  <c r="AC518" i="1"/>
  <c r="AC542" i="1"/>
  <c r="AC709" i="1"/>
  <c r="AC588" i="1"/>
  <c r="AC499" i="1"/>
  <c r="AC714" i="1"/>
  <c r="AC585" i="1"/>
  <c r="AC520" i="1"/>
  <c r="AC654" i="1"/>
  <c r="AC753" i="1"/>
  <c r="AC489" i="1"/>
  <c r="AC733" i="1"/>
  <c r="AC556" i="1"/>
  <c r="AC431" i="1"/>
  <c r="AC701" i="1"/>
  <c r="AC744" i="1"/>
  <c r="AC500" i="1"/>
  <c r="AC700" i="1"/>
  <c r="AC604" i="1"/>
  <c r="AC517" i="1"/>
  <c r="AC677" i="1"/>
  <c r="AC560" i="1"/>
  <c r="AC629" i="1"/>
  <c r="AC748" i="1"/>
  <c r="AC662" i="1"/>
  <c r="AC638" i="1"/>
  <c r="AC538" i="1"/>
  <c r="AC577" i="1"/>
  <c r="AC624" i="1"/>
  <c r="AC707" i="1"/>
  <c r="AC693" i="1"/>
  <c r="AC708" i="1"/>
  <c r="AC608" i="1"/>
  <c r="AC546" i="1"/>
  <c r="AC749" i="1"/>
  <c r="AC524" i="1"/>
  <c r="AC685" i="1"/>
  <c r="AC729" i="1"/>
  <c r="AC505" i="1"/>
  <c r="AC601" i="1"/>
  <c r="AC615" i="1"/>
  <c r="AC647" i="1"/>
  <c r="AC600" i="1"/>
  <c r="AC508" i="1"/>
  <c r="AC723" i="1"/>
  <c r="AC621" i="1"/>
  <c r="AC623" i="1"/>
  <c r="AC682" i="1"/>
  <c r="AC606" i="1"/>
  <c r="AC574" i="1"/>
  <c r="AC584" i="1"/>
  <c r="AC726" i="1"/>
  <c r="AC613" i="1"/>
  <c r="AC742" i="1"/>
  <c r="AC587" i="1"/>
  <c r="AC641" i="1"/>
  <c r="AC620" i="1"/>
  <c r="AC758" i="1"/>
  <c r="AC426" i="1"/>
  <c r="AC593" i="1"/>
  <c r="AC715" i="1"/>
  <c r="AC625" i="1"/>
  <c r="AC532" i="1"/>
  <c r="AC717" i="1"/>
  <c r="AC580" i="1"/>
  <c r="AC513" i="1"/>
  <c r="AC498" i="1"/>
  <c r="AC491" i="1"/>
  <c r="AC655" i="1"/>
  <c r="AC561" i="1"/>
  <c r="AC635" i="1"/>
  <c r="AC738" i="1"/>
  <c r="AC740" i="1"/>
  <c r="AC527" i="1"/>
  <c r="AC667" i="1"/>
  <c r="AC582" i="1"/>
  <c r="AC646" i="1"/>
  <c r="AC567" i="1"/>
  <c r="AC747" i="1"/>
  <c r="AC592" i="1"/>
  <c r="AC703" i="1"/>
  <c r="AC563" i="1"/>
  <c r="AC645" i="1"/>
  <c r="AC745" i="1"/>
  <c r="AC743" i="1"/>
  <c r="AC730" i="1"/>
  <c r="AC589" i="1"/>
  <c r="AC735" i="1"/>
  <c r="AC627" i="1"/>
  <c r="AC568" i="1"/>
  <c r="AC718" i="1"/>
  <c r="AC597" i="1"/>
  <c r="AC521" i="1"/>
  <c r="AC522" i="1"/>
  <c r="AC566" i="1"/>
  <c r="AC660" i="1"/>
  <c r="AC643" i="1"/>
  <c r="AC760" i="1"/>
  <c r="AC594" i="1"/>
  <c r="AC640" i="1"/>
  <c r="AC670" i="1"/>
  <c r="AC659" i="1"/>
  <c r="AC502" i="1"/>
  <c r="AC534" i="1"/>
  <c r="AC639" i="1"/>
  <c r="AC564" i="1"/>
  <c r="AC684" i="1"/>
  <c r="AC481" i="1"/>
  <c r="AC762" i="1"/>
  <c r="AC734" i="1"/>
  <c r="AC529" i="1"/>
  <c r="AC699" i="1"/>
  <c r="AC710" i="1"/>
  <c r="AC688" i="1"/>
  <c r="AC687" i="1"/>
  <c r="AC759" i="1"/>
  <c r="AC609" i="1"/>
  <c r="AC544" i="1"/>
  <c r="AC680" i="1"/>
  <c r="AC480" i="1"/>
  <c r="AC550" i="1"/>
  <c r="AC569" i="1"/>
  <c r="AC728" i="1"/>
  <c r="AC766" i="1"/>
  <c r="AC525" i="1"/>
  <c r="AC477" i="1"/>
  <c r="AC746" i="1"/>
  <c r="AC612" i="1"/>
  <c r="AC605" i="1"/>
  <c r="AC741" i="1"/>
  <c r="AC628" i="1"/>
  <c r="AC607" i="1"/>
  <c r="AC681" i="1"/>
  <c r="AC488" i="1"/>
  <c r="AC535" i="1"/>
  <c r="AC632" i="1"/>
  <c r="AC572" i="1"/>
  <c r="AC617" i="1"/>
  <c r="AC551" i="1"/>
  <c r="AC479" i="1"/>
  <c r="AC578" i="1"/>
  <c r="AC720" i="1"/>
  <c r="AC536" i="1"/>
  <c r="AC432" i="1"/>
  <c r="AC547" i="1"/>
  <c r="AC665" i="1"/>
  <c r="AC485" i="1"/>
  <c r="AC704" i="1"/>
  <c r="AC658" i="1"/>
  <c r="AC634" i="1"/>
  <c r="AC683" i="1"/>
  <c r="AC690" i="1"/>
  <c r="AC482" i="1"/>
  <c r="AC675" i="1"/>
  <c r="AC504" i="1"/>
  <c r="AC739" i="1"/>
  <c r="AC653" i="1"/>
  <c r="AC490" i="1"/>
  <c r="AC495" i="1"/>
  <c r="AC573" i="1"/>
  <c r="AC552" i="1"/>
  <c r="AC674" i="1"/>
  <c r="AC493" i="1"/>
  <c r="AC757" i="1"/>
  <c r="AC698" i="1"/>
  <c r="AC483" i="1"/>
  <c r="AC545" i="1"/>
  <c r="AC595" i="1"/>
  <c r="AC506" i="1"/>
  <c r="AC713" i="1"/>
  <c r="AC512" i="1"/>
  <c r="AC736" i="1"/>
  <c r="AC752" i="1"/>
  <c r="AC649" i="1"/>
  <c r="AC531" i="1"/>
  <c r="AC633" i="1"/>
  <c r="AC543" i="1"/>
  <c r="AC637" i="1"/>
  <c r="AC619" i="1"/>
  <c r="AC755" i="1"/>
  <c r="AC570" i="1"/>
  <c r="AC503" i="1"/>
  <c r="AC514" i="1"/>
  <c r="AC672" i="1"/>
  <c r="AC486" i="1"/>
  <c r="AC519" i="1"/>
  <c r="AC541" i="1"/>
  <c r="AC737" i="1"/>
  <c r="AC630" i="1"/>
  <c r="AC562" i="1"/>
  <c r="AC657" i="1"/>
  <c r="AC425" i="1"/>
  <c r="AC558" i="1"/>
  <c r="AC724" i="1"/>
  <c r="AC611" i="1"/>
  <c r="AC511" i="1"/>
  <c r="AC530" i="1"/>
  <c r="AC678" i="1"/>
  <c r="AC494" i="1"/>
  <c r="AC642" i="1"/>
  <c r="AC586" i="1"/>
  <c r="AC727" i="1"/>
  <c r="AC575" i="1"/>
  <c r="AC579" i="1"/>
  <c r="AC725" i="1"/>
  <c r="AC423" i="1"/>
  <c r="AC427" i="1"/>
  <c r="AE13" i="1"/>
  <c r="AD9" i="1"/>
  <c r="AD10" i="1"/>
  <c r="AD404" i="1"/>
  <c r="AD428" i="1"/>
  <c r="AC428" i="1"/>
  <c r="AF13" i="1"/>
  <c r="AE9" i="1"/>
  <c r="AE10" i="1"/>
  <c r="AE404" i="1"/>
  <c r="AD650" i="1"/>
  <c r="AD661" i="1"/>
  <c r="AD750" i="1"/>
  <c r="AD580" i="1"/>
  <c r="AD494" i="1"/>
  <c r="AD593" i="1"/>
  <c r="AD709" i="1"/>
  <c r="AD507" i="1"/>
  <c r="AD618" i="1"/>
  <c r="AD719" i="1"/>
  <c r="AD545" i="1"/>
  <c r="AD487" i="1"/>
  <c r="AD590" i="1"/>
  <c r="AD693" i="1"/>
  <c r="AD477" i="1"/>
  <c r="AD765" i="1"/>
  <c r="AD599" i="1"/>
  <c r="AD480" i="1"/>
  <c r="AD531" i="1"/>
  <c r="AD491" i="1"/>
  <c r="AD501" i="1"/>
  <c r="AD737" i="1"/>
  <c r="AD563" i="1"/>
  <c r="AD626" i="1"/>
  <c r="AD676" i="1"/>
  <c r="AD648" i="1"/>
  <c r="AD651" i="1"/>
  <c r="AD713" i="1"/>
  <c r="AD759" i="1"/>
  <c r="AD619" i="1"/>
  <c r="AD526" i="1"/>
  <c r="AD631" i="1"/>
  <c r="AD736" i="1"/>
  <c r="AD752" i="1"/>
  <c r="AD702" i="1"/>
  <c r="AD541" i="1"/>
  <c r="AD620" i="1"/>
  <c r="AD757" i="1"/>
  <c r="AD565" i="1"/>
  <c r="AD518" i="1"/>
  <c r="AD748" i="1"/>
  <c r="AD589" i="1"/>
  <c r="AD680" i="1"/>
  <c r="AD554" i="1"/>
  <c r="AD495" i="1"/>
  <c r="AD614" i="1"/>
  <c r="AD515" i="1"/>
  <c r="AD659" i="1"/>
  <c r="AD552" i="1"/>
  <c r="AD621" i="1"/>
  <c r="AD578" i="1"/>
  <c r="AD635" i="1"/>
  <c r="AD433" i="1"/>
  <c r="AD762" i="1"/>
  <c r="AD577" i="1"/>
  <c r="AD513" i="1"/>
  <c r="AD703" i="1"/>
  <c r="AD714" i="1"/>
  <c r="AD557" i="1"/>
  <c r="AD627" i="1"/>
  <c r="AD570" i="1"/>
  <c r="AD718" i="1"/>
  <c r="AD595" i="1"/>
  <c r="AD426" i="1"/>
  <c r="AD742" i="1"/>
  <c r="AD572" i="1"/>
  <c r="AD492" i="1"/>
  <c r="AD668" i="1"/>
  <c r="AD509" i="1"/>
  <c r="AD664" i="1"/>
  <c r="AD605" i="1"/>
  <c r="AD641" i="1"/>
  <c r="AD622" i="1"/>
  <c r="AD682" i="1"/>
  <c r="AD655" i="1"/>
  <c r="AD587" i="1"/>
  <c r="AD503" i="1"/>
  <c r="AD629" i="1"/>
  <c r="AD610" i="1"/>
  <c r="AD706" i="1"/>
  <c r="AD537" i="1"/>
  <c r="AD582" i="1"/>
  <c r="AD630" i="1"/>
  <c r="AD612" i="1"/>
  <c r="AD662" i="1"/>
  <c r="AD539" i="1"/>
  <c r="AD624" i="1"/>
  <c r="AD521" i="1"/>
  <c r="AD561" i="1"/>
  <c r="AD741" i="1"/>
  <c r="AD567" i="1"/>
  <c r="AD558" i="1"/>
  <c r="AD640" i="1"/>
  <c r="AD738" i="1"/>
  <c r="AD701" i="1"/>
  <c r="AD678" i="1"/>
  <c r="AD692" i="1"/>
  <c r="AD540" i="1"/>
  <c r="AD500" i="1"/>
  <c r="AD729" i="1"/>
  <c r="AD689" i="1"/>
  <c r="AD649" i="1"/>
  <c r="AD652" i="1"/>
  <c r="AD715" i="1"/>
  <c r="AD616" i="1"/>
  <c r="AD644" i="1"/>
  <c r="AD647" i="1"/>
  <c r="AD753" i="1"/>
  <c r="AD727" i="1"/>
  <c r="AD584" i="1"/>
  <c r="AD511" i="1"/>
  <c r="AD672" i="1"/>
  <c r="AD425" i="1"/>
  <c r="AD681" i="1"/>
  <c r="AD559" i="1"/>
  <c r="AD488" i="1"/>
  <c r="AD591" i="1"/>
  <c r="AD632" i="1"/>
  <c r="AD684" i="1"/>
  <c r="AD720" i="1"/>
  <c r="AD574" i="1"/>
  <c r="AD530" i="1"/>
  <c r="AD493" i="1"/>
  <c r="AD538" i="1"/>
  <c r="AD607" i="1"/>
  <c r="AD482" i="1"/>
  <c r="AD588" i="1"/>
  <c r="AD547" i="1"/>
  <c r="AD726" i="1"/>
  <c r="AD697" i="1"/>
  <c r="AD551" i="1"/>
  <c r="AD597" i="1"/>
  <c r="AD508" i="1"/>
  <c r="AD613" i="1"/>
  <c r="AD432" i="1"/>
  <c r="AD712" i="1"/>
  <c r="AD646" i="1"/>
  <c r="AD728" i="1"/>
  <c r="AD542" i="1"/>
  <c r="AD576" i="1"/>
  <c r="AD761" i="1"/>
  <c r="AD569" i="1"/>
  <c r="AD519" i="1"/>
  <c r="AD529" i="1"/>
  <c r="AD656" i="1"/>
  <c r="AD733" i="1"/>
  <c r="AD549" i="1"/>
  <c r="AD496" i="1"/>
  <c r="AD671" i="1"/>
  <c r="AD695" i="1"/>
  <c r="AD660" i="1"/>
  <c r="AD556" i="1"/>
  <c r="AD623" i="1"/>
  <c r="AD568" i="1"/>
  <c r="AD628" i="1"/>
  <c r="AD734" i="1"/>
  <c r="AD564" i="1"/>
  <c r="AD490" i="1"/>
  <c r="AD611" i="1"/>
  <c r="AD571" i="1"/>
  <c r="AD743" i="1"/>
  <c r="AD686" i="1"/>
  <c r="AD747" i="1"/>
  <c r="AD755" i="1"/>
  <c r="AD516" i="1"/>
  <c r="AD615" i="1"/>
  <c r="AD431" i="1"/>
  <c r="AD716" i="1"/>
  <c r="AD510" i="1"/>
  <c r="AD639" i="1"/>
  <c r="AD764" i="1"/>
  <c r="AD688" i="1"/>
  <c r="AD675" i="1"/>
  <c r="AD740" i="1"/>
  <c r="AD751" i="1"/>
  <c r="AD730" i="1"/>
  <c r="AD505" i="1"/>
  <c r="AD704" i="1"/>
  <c r="AD606" i="1"/>
  <c r="AD424" i="1"/>
  <c r="AD690" i="1"/>
  <c r="AD735" i="1"/>
  <c r="AD608" i="1"/>
  <c r="AD429" i="1"/>
  <c r="AD763" i="1"/>
  <c r="AD710" i="1"/>
  <c r="AD642" i="1"/>
  <c r="AD566" i="1"/>
  <c r="AD669" i="1"/>
  <c r="AD725" i="1"/>
  <c r="AD504" i="1"/>
  <c r="AD746" i="1"/>
  <c r="AD553" i="1"/>
  <c r="AD483" i="1"/>
  <c r="AD766" i="1"/>
  <c r="AD498" i="1"/>
  <c r="AD585" i="1"/>
  <c r="AD663" i="1"/>
  <c r="AD744" i="1"/>
  <c r="AD694" i="1"/>
  <c r="AD696" i="1"/>
  <c r="AD634" i="1"/>
  <c r="AD517" i="1"/>
  <c r="AD617" i="1"/>
  <c r="AD596" i="1"/>
  <c r="AD758" i="1"/>
  <c r="AD512" i="1"/>
  <c r="AD579" i="1"/>
  <c r="AD603" i="1"/>
  <c r="AD523" i="1"/>
  <c r="AD543" i="1"/>
  <c r="AD506" i="1"/>
  <c r="AD625" i="1"/>
  <c r="AD722" i="1"/>
  <c r="AD638" i="1"/>
  <c r="AD550" i="1"/>
  <c r="AD665" i="1"/>
  <c r="AD754" i="1"/>
  <c r="AD600" i="1"/>
  <c r="AD481" i="1"/>
  <c r="AD670" i="1"/>
  <c r="AD524" i="1"/>
  <c r="AD430" i="1"/>
  <c r="AD583" i="1"/>
  <c r="AD708" i="1"/>
  <c r="AD654" i="1"/>
  <c r="AD555" i="1"/>
  <c r="AD687" i="1"/>
  <c r="AD535" i="1"/>
  <c r="AD520" i="1"/>
  <c r="AD562" i="1"/>
  <c r="AD560" i="1"/>
  <c r="AD594" i="1"/>
  <c r="AD731" i="1"/>
  <c r="AD514" i="1"/>
  <c r="AD499" i="1"/>
  <c r="AD749" i="1"/>
  <c r="AD643" i="1"/>
  <c r="AD544" i="1"/>
  <c r="AD478" i="1"/>
  <c r="AD527" i="1"/>
  <c r="AD674" i="1"/>
  <c r="AD666" i="1"/>
  <c r="AD601" i="1"/>
  <c r="AD717" i="1"/>
  <c r="AD592" i="1"/>
  <c r="AD679" i="1"/>
  <c r="AD479" i="1"/>
  <c r="AD699" i="1"/>
  <c r="AD711" i="1"/>
  <c r="AD528" i="1"/>
  <c r="AD609" i="1"/>
  <c r="AD604" i="1"/>
  <c r="AD657" i="1"/>
  <c r="AD724" i="1"/>
  <c r="AD522" i="1"/>
  <c r="AD534" i="1"/>
  <c r="AD546" i="1"/>
  <c r="AD484" i="1"/>
  <c r="AD586" i="1"/>
  <c r="AD677" i="1"/>
  <c r="AD739" i="1"/>
  <c r="AD673" i="1"/>
  <c r="AD756" i="1"/>
  <c r="AD732" i="1"/>
  <c r="AD705" i="1"/>
  <c r="AD486" i="1"/>
  <c r="AD548" i="1"/>
  <c r="AD721" i="1"/>
  <c r="AD645" i="1"/>
  <c r="AD637" i="1"/>
  <c r="AD573" i="1"/>
  <c r="AD745" i="1"/>
  <c r="AD700" i="1"/>
  <c r="AD489" i="1"/>
  <c r="AD685" i="1"/>
  <c r="AD581" i="1"/>
  <c r="AD691" i="1"/>
  <c r="AD485" i="1"/>
  <c r="AD707" i="1"/>
  <c r="AD602" i="1"/>
  <c r="AD653" i="1"/>
  <c r="AD698" i="1"/>
  <c r="AD502" i="1"/>
  <c r="AD760" i="1"/>
  <c r="AD536" i="1"/>
  <c r="AD532" i="1"/>
  <c r="AD658" i="1"/>
  <c r="AD598" i="1"/>
  <c r="AD683" i="1"/>
  <c r="AD723" i="1"/>
  <c r="AD497" i="1"/>
  <c r="AD667" i="1"/>
  <c r="AD636" i="1"/>
  <c r="AD633" i="1"/>
  <c r="AD525" i="1"/>
  <c r="AD575" i="1"/>
  <c r="AD533" i="1"/>
  <c r="AD427" i="1"/>
  <c r="AC768" i="1"/>
  <c r="AF404" i="1"/>
  <c r="AD768" i="1"/>
  <c r="AE648" i="1"/>
  <c r="AE653" i="1"/>
  <c r="AE429" i="1"/>
  <c r="AE651" i="1"/>
  <c r="AE713" i="1"/>
  <c r="AE539" i="1"/>
  <c r="AE646" i="1"/>
  <c r="AE580" i="1"/>
  <c r="AE631" i="1"/>
  <c r="AE671" i="1"/>
  <c r="AE744" i="1"/>
  <c r="AE603" i="1"/>
  <c r="AE717" i="1"/>
  <c r="AE549" i="1"/>
  <c r="AE575" i="1"/>
  <c r="AE593" i="1"/>
  <c r="AE598" i="1"/>
  <c r="AE672" i="1"/>
  <c r="AE724" i="1"/>
  <c r="AE565" i="1"/>
  <c r="AE570" i="1"/>
  <c r="AE674" i="1"/>
  <c r="AE579" i="1"/>
  <c r="AE585" i="1"/>
  <c r="AE728" i="1"/>
  <c r="AE685" i="1"/>
  <c r="AE763" i="1"/>
  <c r="AE606" i="1"/>
  <c r="AE632" i="1"/>
  <c r="AE709" i="1"/>
  <c r="AE678" i="1"/>
  <c r="AE715" i="1"/>
  <c r="AE693" i="1"/>
  <c r="AE552" i="1"/>
  <c r="AE590" i="1"/>
  <c r="AE573" i="1"/>
  <c r="AE727" i="1"/>
  <c r="AE591" i="1"/>
  <c r="AE686" i="1"/>
  <c r="AE567" i="1"/>
  <c r="AE621" i="1"/>
  <c r="AE426" i="1"/>
  <c r="AE745" i="1"/>
  <c r="AE607" i="1"/>
  <c r="AE645" i="1"/>
  <c r="AE605" i="1"/>
  <c r="AE635" i="1"/>
  <c r="AE722" i="1"/>
  <c r="AE641" i="1"/>
  <c r="AE616" i="1"/>
  <c r="AE753" i="1"/>
  <c r="AE619" i="1"/>
  <c r="AE581" i="1"/>
  <c r="AE742" i="1"/>
  <c r="AE712" i="1"/>
  <c r="AE759" i="1"/>
  <c r="AE540" i="1"/>
  <c r="AE711" i="1"/>
  <c r="AE537" i="1"/>
  <c r="AE723" i="1"/>
  <c r="AE571" i="1"/>
  <c r="AE716" i="1"/>
  <c r="AE764" i="1"/>
  <c r="AE705" i="1"/>
  <c r="AE708" i="1"/>
  <c r="AE765" i="1"/>
  <c r="AE560" i="1"/>
  <c r="AE543" i="1"/>
  <c r="AE586" i="1"/>
  <c r="AE633" i="1"/>
  <c r="AE725" i="1"/>
  <c r="AE434" i="1"/>
  <c r="AE542" i="1"/>
  <c r="AE576" i="1"/>
  <c r="AE609" i="1"/>
  <c r="AE602" i="1"/>
  <c r="AE625" i="1"/>
  <c r="AE578" i="1"/>
  <c r="AE690" i="1"/>
  <c r="AE425" i="1"/>
  <c r="AE546" i="1"/>
  <c r="AE706" i="1"/>
  <c r="AE614" i="1"/>
  <c r="AE572" i="1"/>
  <c r="AE721" i="1"/>
  <c r="AE554" i="1"/>
  <c r="AE594" i="1"/>
  <c r="AE588" i="1"/>
  <c r="AE766" i="1"/>
  <c r="AE548" i="1"/>
  <c r="AE604" i="1"/>
  <c r="AE557" i="1"/>
  <c r="AE702" i="1"/>
  <c r="AE659" i="1"/>
  <c r="AE719" i="1"/>
  <c r="AE592" i="1"/>
  <c r="AE563" i="1"/>
  <c r="AE608" i="1"/>
  <c r="AE663" i="1"/>
  <c r="AE431" i="1"/>
  <c r="AE732" i="1"/>
  <c r="AE615" i="1"/>
  <c r="AE623" i="1"/>
  <c r="AE736" i="1"/>
  <c r="AE743" i="1"/>
  <c r="AE737" i="1"/>
  <c r="AE665" i="1"/>
  <c r="AE584" i="1"/>
  <c r="AE636" i="1"/>
  <c r="AE673" i="1"/>
  <c r="AE612" i="1"/>
  <c r="AE756" i="1"/>
  <c r="AE692" i="1"/>
  <c r="AE762" i="1"/>
  <c r="AE589" i="1"/>
  <c r="AE704" i="1"/>
  <c r="AE430" i="1"/>
  <c r="AE697" i="1"/>
  <c r="AE642" i="1"/>
  <c r="AE650" i="1"/>
  <c r="AE652" i="1"/>
  <c r="AE679" i="1"/>
  <c r="AE620" i="1"/>
  <c r="AE618" i="1"/>
  <c r="AE639" i="1"/>
  <c r="AE683" i="1"/>
  <c r="AE558" i="1"/>
  <c r="AE731" i="1"/>
  <c r="AE698" i="1"/>
  <c r="AE760" i="1"/>
  <c r="AE617" i="1"/>
  <c r="AE680" i="1"/>
  <c r="AE655" i="1"/>
  <c r="AE587" i="1"/>
  <c r="AE658" i="1"/>
  <c r="AE536" i="1"/>
  <c r="AE561" i="1"/>
  <c r="AE741" i="1"/>
  <c r="AE649" i="1"/>
  <c r="AE746" i="1"/>
  <c r="AE761" i="1"/>
  <c r="AE657" i="1"/>
  <c r="AE597" i="1"/>
  <c r="AE726" i="1"/>
  <c r="AE670" i="1"/>
  <c r="AE661" i="1"/>
  <c r="AE582" i="1"/>
  <c r="AE599" i="1"/>
  <c r="AE757" i="1"/>
  <c r="AE624" i="1"/>
  <c r="AE640" i="1"/>
  <c r="AE568" i="1"/>
  <c r="AE660" i="1"/>
  <c r="AE551" i="1"/>
  <c r="AE718" i="1"/>
  <c r="AE703" i="1"/>
  <c r="AE596" i="1"/>
  <c r="AE535" i="1"/>
  <c r="AE566" i="1"/>
  <c r="AE684" i="1"/>
  <c r="AE749" i="1"/>
  <c r="AE628" i="1"/>
  <c r="AE734" i="1"/>
  <c r="AE696" i="1"/>
  <c r="AE700" i="1"/>
  <c r="AE643" i="1"/>
  <c r="AE666" i="1"/>
  <c r="AE574" i="1"/>
  <c r="AE668" i="1"/>
  <c r="AE433" i="1"/>
  <c r="AE662" i="1"/>
  <c r="AE637" i="1"/>
  <c r="AE569" i="1"/>
  <c r="AE550" i="1"/>
  <c r="AE644" i="1"/>
  <c r="AE629" i="1"/>
  <c r="AE638" i="1"/>
  <c r="AE677" i="1"/>
  <c r="AE556" i="1"/>
  <c r="AE664" i="1"/>
  <c r="AE553" i="1"/>
  <c r="AE627" i="1"/>
  <c r="AE432" i="1"/>
  <c r="AE611" i="1"/>
  <c r="AE750" i="1"/>
  <c r="AE751" i="1"/>
  <c r="AE675" i="1"/>
  <c r="AE667" i="1"/>
  <c r="AE739" i="1"/>
  <c r="AE687" i="1"/>
  <c r="AE634" i="1"/>
  <c r="AE654" i="1"/>
  <c r="AE694" i="1"/>
  <c r="AE601" i="1"/>
  <c r="AE688" i="1"/>
  <c r="AE541" i="1"/>
  <c r="AE699" i="1"/>
  <c r="AE733" i="1"/>
  <c r="AE544" i="1"/>
  <c r="AE754" i="1"/>
  <c r="AE562" i="1"/>
  <c r="AE691" i="1"/>
  <c r="AE748" i="1"/>
  <c r="AE714" i="1"/>
  <c r="AE626" i="1"/>
  <c r="AE681" i="1"/>
  <c r="AE559" i="1"/>
  <c r="AE729" i="1"/>
  <c r="AE676" i="1"/>
  <c r="AE622" i="1"/>
  <c r="AE547" i="1"/>
  <c r="AE564" i="1"/>
  <c r="AE577" i="1"/>
  <c r="AE730" i="1"/>
  <c r="AE735" i="1"/>
  <c r="AE630" i="1"/>
  <c r="AE610" i="1"/>
  <c r="AE695" i="1"/>
  <c r="AE740" i="1"/>
  <c r="AE595" i="1"/>
  <c r="AE647" i="1"/>
  <c r="AE583" i="1"/>
  <c r="AE669" i="1"/>
  <c r="AE555" i="1"/>
  <c r="AE545" i="1"/>
  <c r="AE682" i="1"/>
  <c r="AE600" i="1"/>
  <c r="AE720" i="1"/>
  <c r="AE755" i="1"/>
  <c r="AE738" i="1"/>
  <c r="AE701" i="1"/>
  <c r="AE747" i="1"/>
  <c r="AE710" i="1"/>
  <c r="AE613" i="1"/>
  <c r="AE538" i="1"/>
  <c r="AE752" i="1"/>
  <c r="AE656" i="1"/>
  <c r="AE689" i="1"/>
  <c r="AE758" i="1"/>
  <c r="AE707" i="1"/>
  <c r="AE427" i="1"/>
  <c r="AG13" i="1"/>
  <c r="AG9" i="1"/>
  <c r="AG10" i="1"/>
  <c r="AF9" i="1"/>
  <c r="AF10" i="1"/>
  <c r="AE428" i="1"/>
  <c r="AF435" i="1"/>
  <c r="AF431" i="1"/>
  <c r="AF432" i="1"/>
  <c r="AF429" i="1"/>
  <c r="AF430" i="1"/>
  <c r="AF433" i="1"/>
  <c r="AF434" i="1"/>
  <c r="AF426" i="1"/>
  <c r="AF427" i="1"/>
  <c r="AF428" i="1"/>
  <c r="AE768" i="1"/>
  <c r="AF654" i="1"/>
  <c r="AF648" i="1"/>
  <c r="AF651" i="1"/>
  <c r="AF653" i="1"/>
  <c r="AF677" i="1"/>
  <c r="AF550" i="1"/>
  <c r="AF572" i="1"/>
  <c r="AF708" i="1"/>
  <c r="AF581" i="1"/>
  <c r="AF764" i="1"/>
  <c r="AF539" i="1"/>
  <c r="AF646" i="1"/>
  <c r="AF669" i="1"/>
  <c r="AF727" i="1"/>
  <c r="AF575" i="1"/>
  <c r="AF611" i="1"/>
  <c r="AF560" i="1"/>
  <c r="AF717" i="1"/>
  <c r="AF562" i="1"/>
  <c r="AF553" i="1"/>
  <c r="AF694" i="1"/>
  <c r="AF537" i="1"/>
  <c r="AF554" i="1"/>
  <c r="AF625" i="1"/>
  <c r="AF744" i="1"/>
  <c r="AF729" i="1"/>
  <c r="AF652" i="1"/>
  <c r="AF675" i="1"/>
  <c r="AF735" i="1"/>
  <c r="AF604" i="1"/>
  <c r="AF691" i="1"/>
  <c r="AF605" i="1"/>
  <c r="AF714" i="1"/>
  <c r="AF571" i="1"/>
  <c r="AF561" i="1"/>
  <c r="AF647" i="1"/>
  <c r="AF765" i="1"/>
  <c r="AF607" i="1"/>
  <c r="AF629" i="1"/>
  <c r="AF640" i="1"/>
  <c r="AF736" i="1"/>
  <c r="AF594" i="1"/>
  <c r="AF637" i="1"/>
  <c r="AF612" i="1"/>
  <c r="AF737" i="1"/>
  <c r="AF583" i="1"/>
  <c r="AF615" i="1"/>
  <c r="AF541" i="1"/>
  <c r="AF661" i="1"/>
  <c r="AF542" i="1"/>
  <c r="AF564" i="1"/>
  <c r="AF689" i="1"/>
  <c r="AF705" i="1"/>
  <c r="AF547" i="1"/>
  <c r="AF623" i="1"/>
  <c r="AF750" i="1"/>
  <c r="AF724" i="1"/>
  <c r="AF671" i="1"/>
  <c r="AF728" i="1"/>
  <c r="AF580" i="1"/>
  <c r="AF633" i="1"/>
  <c r="AF754" i="1"/>
  <c r="AF619" i="1"/>
  <c r="AF723" i="1"/>
  <c r="AF668" i="1"/>
  <c r="AF704" i="1"/>
  <c r="AF596" i="1"/>
  <c r="AF663" i="1"/>
  <c r="AF650" i="1"/>
  <c r="AF659" i="1"/>
  <c r="AF627" i="1"/>
  <c r="AF693" i="1"/>
  <c r="AF761" i="1"/>
  <c r="AF603" i="1"/>
  <c r="AF683" i="1"/>
  <c r="AF726" i="1"/>
  <c r="AF630" i="1"/>
  <c r="AF716" i="1"/>
  <c r="AF660" i="1"/>
  <c r="AF743" i="1"/>
  <c r="AF741" i="1"/>
  <c r="AF702" i="1"/>
  <c r="AF631" i="1"/>
  <c r="AF655" i="1"/>
  <c r="AF760" i="1"/>
  <c r="AF624" i="1"/>
  <c r="AF557" i="1"/>
  <c r="AF746" i="1"/>
  <c r="AF626" i="1"/>
  <c r="AF713" i="1"/>
  <c r="AF544" i="1"/>
  <c r="AF551" i="1"/>
  <c r="AF686" i="1"/>
  <c r="AF565" i="1"/>
  <c r="AF682" i="1"/>
  <c r="AF588" i="1"/>
  <c r="AF699" i="1"/>
  <c r="AF606" i="1"/>
  <c r="AF573" i="1"/>
  <c r="AF756" i="1"/>
  <c r="AF563" i="1"/>
  <c r="AF639" i="1"/>
  <c r="AF722" i="1"/>
  <c r="AF697" i="1"/>
  <c r="AF730" i="1"/>
  <c r="AF617" i="1"/>
  <c r="AF665" i="1"/>
  <c r="AF667" i="1"/>
  <c r="AF598" i="1"/>
  <c r="AF610" i="1"/>
  <c r="AF698" i="1"/>
  <c r="AF622" i="1"/>
  <c r="AF592" i="1"/>
  <c r="AF742" i="1"/>
  <c r="AF749" i="1"/>
  <c r="AF732" i="1"/>
  <c r="AF609" i="1"/>
  <c r="AF602" i="1"/>
  <c r="AF535" i="1"/>
  <c r="AF643" i="1"/>
  <c r="AF721" i="1"/>
  <c r="AF613" i="1"/>
  <c r="AF725" i="1"/>
  <c r="AF658" i="1"/>
  <c r="AF559" i="1"/>
  <c r="AF710" i="1"/>
  <c r="AF549" i="1"/>
  <c r="AF595" i="1"/>
  <c r="AF688" i="1"/>
  <c r="AF759" i="1"/>
  <c r="AF739" i="1"/>
  <c r="AF709" i="1"/>
  <c r="AF614" i="1"/>
  <c r="AF700" i="1"/>
  <c r="AF644" i="1"/>
  <c r="AF757" i="1"/>
  <c r="AF642" i="1"/>
  <c r="AF681" i="1"/>
  <c r="AF548" i="1"/>
  <c r="AF632" i="1"/>
  <c r="AF687" i="1"/>
  <c r="AF766" i="1"/>
  <c r="AF674" i="1"/>
  <c r="AF762" i="1"/>
  <c r="AF748" i="1"/>
  <c r="AF740" i="1"/>
  <c r="AF597" i="1"/>
  <c r="AF719" i="1"/>
  <c r="AF752" i="1"/>
  <c r="AF591" i="1"/>
  <c r="AF672" i="1"/>
  <c r="AF753" i="1"/>
  <c r="AF568" i="1"/>
  <c r="AF670" i="1"/>
  <c r="AF738" i="1"/>
  <c r="AF586" i="1"/>
  <c r="AF751" i="1"/>
  <c r="AF569" i="1"/>
  <c r="AF758" i="1"/>
  <c r="AF690" i="1"/>
  <c r="AF585" i="1"/>
  <c r="AF545" i="1"/>
  <c r="AF621" i="1"/>
  <c r="AF546" i="1"/>
  <c r="AF600" i="1"/>
  <c r="AF745" i="1"/>
  <c r="AF715" i="1"/>
  <c r="AF608" i="1"/>
  <c r="AF763" i="1"/>
  <c r="AF618" i="1"/>
  <c r="AF706" i="1"/>
  <c r="AF685" i="1"/>
  <c r="AF707" i="1"/>
  <c r="AF543" i="1"/>
  <c r="AF684" i="1"/>
  <c r="AF634" i="1"/>
  <c r="AF656" i="1"/>
  <c r="AF540" i="1"/>
  <c r="AF570" i="1"/>
  <c r="AF635" i="1"/>
  <c r="AF649" i="1"/>
  <c r="AF695" i="1"/>
  <c r="AF673" i="1"/>
  <c r="AF703" i="1"/>
  <c r="AF552" i="1"/>
  <c r="AF558" i="1"/>
  <c r="AF711" i="1"/>
  <c r="AF582" i="1"/>
  <c r="AF628" i="1"/>
  <c r="AF664" i="1"/>
  <c r="AF576" i="1"/>
  <c r="AF636" i="1"/>
  <c r="AF747" i="1"/>
  <c r="AF601" i="1"/>
  <c r="AF679" i="1"/>
  <c r="AF579" i="1"/>
  <c r="AF692" i="1"/>
  <c r="AF555" i="1"/>
  <c r="AF641" i="1"/>
  <c r="AF587" i="1"/>
  <c r="AF616" i="1"/>
  <c r="AF620" i="1"/>
  <c r="AF657" i="1"/>
  <c r="AF680" i="1"/>
  <c r="AF536" i="1"/>
  <c r="AF599" i="1"/>
  <c r="AF733" i="1"/>
  <c r="AF574" i="1"/>
  <c r="AF678" i="1"/>
  <c r="AF567" i="1"/>
  <c r="AF538" i="1"/>
  <c r="AF720" i="1"/>
  <c r="AF577" i="1"/>
  <c r="AF662" i="1"/>
  <c r="AF590" i="1"/>
  <c r="AF712" i="1"/>
  <c r="AF676" i="1"/>
  <c r="AF584" i="1"/>
  <c r="AF696" i="1"/>
  <c r="AF566" i="1"/>
  <c r="AF731" i="1"/>
  <c r="AF645" i="1"/>
  <c r="AF556" i="1"/>
  <c r="AF734" i="1"/>
  <c r="AF666" i="1"/>
  <c r="AF578" i="1"/>
  <c r="AF638" i="1"/>
  <c r="AF718" i="1"/>
  <c r="AF755" i="1"/>
  <c r="AF589" i="1"/>
  <c r="AF701" i="1"/>
  <c r="AF593" i="1"/>
  <c r="AF768" i="1"/>
</calcChain>
</file>

<file path=xl/sharedStrings.xml><?xml version="1.0" encoding="utf-8"?>
<sst xmlns="http://schemas.openxmlformats.org/spreadsheetml/2006/main" count="469" uniqueCount="69">
  <si>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</si>
  <si>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</si>
  <si>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</si>
  <si>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</si>
  <si>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</si>
  <si>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</si>
  <si>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</si>
  <si>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</si>
  <si>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</si>
  <si>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</si>
  <si>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CF WTA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</si>
  <si>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</si>
  <si>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</si>
  <si>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</si>
  <si>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</si>
  <si>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</si>
  <si>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</si>
  <si>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</si>
  <si>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</si>
  <si>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</si>
  <si>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</si>
  <si>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</si>
  <si>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</si>
  <si>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</si>
  <si>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</si>
  <si>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</si>
  <si>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r0</t>
  </si>
  <si>
    <t>r-1</t>
  </si>
  <si>
    <t>r-2</t>
  </si>
  <si>
    <t>r-20</t>
  </si>
  <si>
    <t>r-19</t>
  </si>
  <si>
    <t>r-18</t>
  </si>
  <si>
    <t>r-17</t>
  </si>
  <si>
    <t>r-16</t>
  </si>
  <si>
    <t>r-15</t>
  </si>
  <si>
    <t>r-14</t>
  </si>
  <si>
    <t>r-13</t>
  </si>
  <si>
    <t>r-12</t>
  </si>
  <si>
    <t>r-11</t>
  </si>
  <si>
    <t>r-10</t>
  </si>
  <si>
    <t>r-9</t>
  </si>
  <si>
    <t>r-8</t>
  </si>
  <si>
    <t>r-7</t>
  </si>
  <si>
    <t>r-6</t>
  </si>
  <si>
    <t>r-5</t>
  </si>
  <si>
    <t>r-4</t>
  </si>
  <si>
    <t>r-3</t>
  </si>
  <si>
    <t>.</t>
  </si>
  <si>
    <t>Time debt is raised</t>
  </si>
  <si>
    <t>RAB expansion</t>
  </si>
  <si>
    <t>Required</t>
  </si>
  <si>
    <t>Raised</t>
  </si>
  <si>
    <t>Difference</t>
  </si>
  <si>
    <t>Debt RAB change</t>
  </si>
  <si>
    <t>Repaid</t>
  </si>
  <si>
    <t>Interest rates</t>
  </si>
  <si>
    <t>Total debt</t>
  </si>
  <si>
    <t>Debt maturity</t>
  </si>
  <si>
    <t>Time debt is raised r(x)</t>
  </si>
  <si>
    <t>Sum of weights</t>
  </si>
  <si>
    <t>Maturity</t>
  </si>
  <si>
    <t>Time</t>
  </si>
  <si>
    <t>WTA (%)</t>
  </si>
  <si>
    <t>STA (%)</t>
  </si>
  <si>
    <t>CF STA</t>
  </si>
  <si>
    <t>Debt raised ($m)</t>
  </si>
  <si>
    <t>Charts</t>
  </si>
  <si>
    <t>Outputs</t>
  </si>
  <si>
    <t>Existing Debt 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</si>
</sst>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33CC"/>
      <name val="Arial"/>
      <family val="2"/>
    </font>
    <font>
      <sz val="10"/>
      <color rgb="FF33CC33"/>
      <name val="Arial"/>
      <family val="2"/>
    </font>
    <font>
      <b/>
      <sz val="10"/>
      <color theme="1"/>
      <name val="Arial"/>
      <family val="2"/>
    </font>
    <font>
      <sz val="16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0" borderId="0" xfId="0" applyFill="1"/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7" xfId="0" applyFont="1" applyBorder="1"/>
    <xf numFmtId="0" fontId="3" fillId="0" borderId="6" xfId="0" applyFont="1" applyBorder="1"/>
    <xf numFmtId="0" fontId="3" fillId="0" borderId="4" xfId="0" applyFont="1" applyBorder="1"/>
    <xf numFmtId="0" fontId="3" fillId="0" borderId="10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12" xfId="0" applyFont="1" applyFill="1" applyBorder="1"/>
    <xf numFmtId="0" fontId="3" fillId="3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 applyFill="1" applyBorder="1"/>
    <xf numFmtId="0" fontId="5" fillId="0" borderId="0" xfId="0" applyFont="1"/>
    <xf numFmtId="0" fontId="5" fillId="0" borderId="15" xfId="0" applyFont="1" applyFill="1" applyBorder="1"/>
    <xf numFmtId="0" fontId="3" fillId="0" borderId="16" xfId="0" applyFont="1" applyFill="1" applyBorder="1"/>
    <xf numFmtId="0" fontId="5" fillId="0" borderId="2" xfId="0" applyFont="1" applyBorder="1"/>
    <xf numFmtId="164" fontId="6" fillId="0" borderId="0" xfId="1" applyFont="1"/>
    <xf numFmtId="164" fontId="3" fillId="0" borderId="0" xfId="1" applyNumberFormat="1" applyFont="1" applyBorder="1"/>
    <xf numFmtId="164" fontId="3" fillId="0" borderId="0" xfId="1" applyNumberFormat="1" applyFont="1" applyFill="1" applyBorder="1"/>
    <xf numFmtId="164" fontId="3" fillId="0" borderId="0" xfId="1" applyNumberFormat="1" applyFont="1"/>
    <xf numFmtId="164" fontId="3" fillId="0" borderId="0" xfId="1" applyNumberFormat="1" applyFont="1" applyFill="1"/>
    <xf numFmtId="164" fontId="3" fillId="0" borderId="1" xfId="1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4" fontId="0" fillId="0" borderId="0" xfId="1" applyFont="1"/>
    <xf numFmtId="164" fontId="0" fillId="2" borderId="0" xfId="1" applyFont="1" applyFill="1"/>
    <xf numFmtId="164" fontId="0" fillId="0" borderId="0" xfId="1" applyFont="1" applyFill="1"/>
    <xf numFmtId="0" fontId="3" fillId="5" borderId="7" xfId="0" applyFont="1" applyFill="1" applyBorder="1"/>
    <xf numFmtId="0" fontId="3" fillId="5" borderId="6" xfId="0" applyFont="1" applyFill="1" applyBorder="1"/>
    <xf numFmtId="0" fontId="3" fillId="5" borderId="4" xfId="0" applyFont="1" applyFill="1" applyBorder="1"/>
    <xf numFmtId="0" fontId="3" fillId="5" borderId="0" xfId="0" applyFont="1" applyFill="1"/>
    <xf numFmtId="0" fontId="3" fillId="6" borderId="0" xfId="0" applyFont="1" applyFill="1" applyBorder="1"/>
    <xf numFmtId="0" fontId="3" fillId="6" borderId="8" xfId="0" applyFont="1" applyFill="1" applyBorder="1"/>
    <xf numFmtId="0" fontId="3" fillId="6" borderId="7" xfId="0" applyFont="1" applyFill="1" applyBorder="1"/>
    <xf numFmtId="0" fontId="3" fillId="6" borderId="9" xfId="0" applyFont="1" applyFill="1" applyBorder="1"/>
    <xf numFmtId="0" fontId="3" fillId="6" borderId="6" xfId="0" applyFont="1" applyFill="1" applyBorder="1"/>
    <xf numFmtId="0" fontId="3" fillId="6" borderId="5" xfId="0" applyFont="1" applyFill="1" applyBorder="1"/>
    <xf numFmtId="0" fontId="3" fillId="6" borderId="4" xfId="0" applyFont="1" applyFill="1" applyBorder="1"/>
    <xf numFmtId="0" fontId="3" fillId="6" borderId="1" xfId="0" applyFont="1" applyFill="1" applyBorder="1"/>
    <xf numFmtId="0" fontId="3" fillId="6" borderId="0" xfId="0" applyFont="1" applyFill="1"/>
    <xf numFmtId="0" fontId="5" fillId="0" borderId="3" xfId="0" applyFont="1" applyFill="1" applyBorder="1" applyAlignment="1">
      <alignment horizontal="center"/>
    </xf>
    <xf numFmtId="0" fontId="3" fillId="7" borderId="0" xfId="0" applyFont="1" applyFill="1"/>
    <xf numFmtId="0" fontId="3" fillId="7" borderId="7" xfId="0" applyFont="1" applyFill="1" applyBorder="1"/>
    <xf numFmtId="0" fontId="4" fillId="7" borderId="7" xfId="0" applyFont="1" applyFill="1" applyBorder="1"/>
    <xf numFmtId="0" fontId="3" fillId="7" borderId="6" xfId="0" applyFont="1" applyFill="1" applyBorder="1"/>
    <xf numFmtId="0" fontId="3" fillId="7" borderId="4" xfId="0" applyFont="1" applyFill="1" applyBorder="1"/>
    <xf numFmtId="0" fontId="3" fillId="7" borderId="0" xfId="0" applyFont="1" applyFill="1" applyBorder="1"/>
    <xf numFmtId="0" fontId="3" fillId="8" borderId="17" xfId="0" applyFont="1" applyFill="1" applyBorder="1"/>
    <xf numFmtId="0" fontId="3" fillId="8" borderId="18" xfId="0" applyFont="1" applyFill="1" applyBorder="1"/>
    <xf numFmtId="0" fontId="3" fillId="8" borderId="19" xfId="0" applyFont="1" applyFill="1" applyBorder="1"/>
    <xf numFmtId="0" fontId="3" fillId="8" borderId="20" xfId="0" applyFont="1" applyFill="1" applyBorder="1"/>
    <xf numFmtId="0" fontId="3" fillId="8" borderId="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17" xfId="0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0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0" fontId="3" fillId="3" borderId="23" xfId="0" applyFont="1" applyFill="1" applyBorder="1"/>
    <xf numFmtId="0" fontId="3" fillId="3" borderId="24" xfId="0" applyFont="1" applyFill="1" applyBorder="1"/>
    <xf numFmtId="9" fontId="3" fillId="0" borderId="25" xfId="2" applyFont="1" applyFill="1" applyBorder="1"/>
    <xf numFmtId="0" fontId="3" fillId="9" borderId="0" xfId="0" applyFont="1" applyFill="1"/>
    <xf numFmtId="0" fontId="3" fillId="9" borderId="2" xfId="0" applyFont="1" applyFill="1" applyBorder="1"/>
    <xf numFmtId="0" fontId="3" fillId="9" borderId="0" xfId="0" applyFont="1" applyFill="1" applyBorder="1"/>
    <xf numFmtId="0" fontId="7" fillId="0" borderId="2" xfId="0" applyFont="1" applyBorder="1"/>
    <xf numFmtId="0" fontId="3" fillId="3" borderId="2" xfId="0" applyFont="1" applyFill="1" applyBorder="1"/>
    <xf numFmtId="164" fontId="3" fillId="3" borderId="0" xfId="1" applyFont="1" applyFill="1" applyBorder="1"/>
    <xf numFmtId="164" fontId="3" fillId="3" borderId="25" xfId="1" applyFont="1" applyFill="1" applyBorder="1"/>
    <xf numFmtId="0" fontId="3" fillId="3" borderId="26" xfId="0" applyFont="1" applyFill="1" applyBorder="1"/>
    <xf numFmtId="164" fontId="3" fillId="3" borderId="18" xfId="1" applyFont="1" applyFill="1" applyBorder="1"/>
    <xf numFmtId="164" fontId="3" fillId="3" borderId="19" xfId="1" applyFont="1" applyFill="1" applyBorder="1"/>
    <xf numFmtId="164" fontId="3" fillId="3" borderId="21" xfId="1" applyFont="1" applyFill="1" applyBorder="1"/>
    <xf numFmtId="164" fontId="3" fillId="3" borderId="27" xfId="1" applyFont="1" applyFill="1" applyBorder="1"/>
    <xf numFmtId="164" fontId="3" fillId="3" borderId="0" xfId="1" applyNumberFormat="1" applyFont="1" applyFill="1" applyBorder="1"/>
    <xf numFmtId="164" fontId="3" fillId="3" borderId="21" xfId="1" applyNumberFormat="1" applyFont="1" applyFill="1" applyBorder="1"/>
    <xf numFmtId="0" fontId="3" fillId="3" borderId="28" xfId="0" applyFont="1" applyFill="1" applyBorder="1"/>
    <xf numFmtId="164" fontId="3" fillId="3" borderId="29" xfId="1" applyNumberFormat="1" applyFont="1" applyFill="1" applyBorder="1"/>
    <xf numFmtId="164" fontId="3" fillId="3" borderId="30" xfId="1" applyNumberFormat="1" applyFont="1" applyFill="1" applyBorder="1"/>
    <xf numFmtId="9" fontId="3" fillId="0" borderId="0" xfId="2" applyFont="1" applyFill="1" applyBorder="1"/>
    <xf numFmtId="0" fontId="8" fillId="0" borderId="0" xfId="0" applyFont="1" applyFill="1" applyAlignment="1">
      <alignment horizontal="left"/>
    </xf>
    <xf numFmtId="0" fontId="3" fillId="0" borderId="2" xfId="0" applyFont="1" applyFill="1" applyBorder="1"/>
    <xf numFmtId="0" fontId="8" fillId="9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33C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5918302173124"/>
          <c:y val="0.13592092085727586"/>
          <c:w val="0.85473410139543915"/>
          <c:h val="0.59427153230881447"/>
        </c:manualLayout>
      </c:layout>
      <c:barChart>
        <c:barDir val="col"/>
        <c:grouping val="clustered"/>
        <c:varyColors val="0"/>
        <c:ser>
          <c:idx val="0"/>
          <c:order val="0"/>
          <c:tx>
            <c:v>Weighted Trailing Average (%)</c:v>
          </c:tx>
          <c:spPr>
            <a:solidFill>
              <a:srgbClr val="002060"/>
            </a:solidFill>
            <a:ln w="34925">
              <a:noFill/>
            </a:ln>
            <a:effectLst/>
          </c:spPr>
          <c:invertIfNegative val="0"/>
          <c:val>
            <c:numRef>
              <c:f>Sheet1!$N$773:$W$773</c:f>
              <c:numCache>
                <c:formatCode>_(* #,##0.00_);_(* \(#,##0.00\);_(* "-"??_);_(@_)</c:formatCode>
                <c:ptCount val="10"/>
                <c:pt idx="0">
                  <c:v>7.5207692307692309</c:v>
                </c:pt>
                <c:pt idx="1">
                  <c:v>7.7172307692307687</c:v>
                </c:pt>
                <c:pt idx="2">
                  <c:v>7.9132307692307675</c:v>
                </c:pt>
                <c:pt idx="3">
                  <c:v>8.1087692307692283</c:v>
                </c:pt>
                <c:pt idx="4">
                  <c:v>8.3038461538461501</c:v>
                </c:pt>
                <c:pt idx="5">
                  <c:v>8.4984615384615338</c:v>
                </c:pt>
                <c:pt idx="6">
                  <c:v>8.6926153846153795</c:v>
                </c:pt>
                <c:pt idx="7">
                  <c:v>8.8863076923076871</c:v>
                </c:pt>
                <c:pt idx="8">
                  <c:v>9.0795384615384549</c:v>
                </c:pt>
                <c:pt idx="9">
                  <c:v>9.079999999999993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A-42D9-8944-6D921F1D766A}"/>
            </c:ext>
          </c:extLst>
        </c:ser>
        <c:ser>
          <c:idx val="1"/>
          <c:order val="1"/>
          <c:tx>
            <c:v>Simple Trailing Average (%)</c:v>
          </c:tx>
          <c:spPr>
            <a:solidFill>
              <a:srgbClr val="00B050"/>
            </a:solidFill>
            <a:ln w="34925">
              <a:noFill/>
              <a:prstDash val="dashDot"/>
            </a:ln>
            <a:effectLst/>
          </c:spPr>
          <c:invertIfNegative val="0"/>
          <c:val>
            <c:numRef>
              <c:f>Sheet1!$N$774:$W$774</c:f>
              <c:numCache>
                <c:formatCode>_(* #,##0.00_);_(* \(#,##0.00\);_(* "-"??_);_(@_)</c:formatCode>
                <c:ptCount val="10"/>
                <c:pt idx="0">
                  <c:v>7.4799999999999995</c:v>
                </c:pt>
                <c:pt idx="1">
                  <c:v>7.6799999999999979</c:v>
                </c:pt>
                <c:pt idx="2">
                  <c:v>7.8799999999999981</c:v>
                </c:pt>
                <c:pt idx="3">
                  <c:v>8.0799999999999965</c:v>
                </c:pt>
                <c:pt idx="4">
                  <c:v>8.2799999999999976</c:v>
                </c:pt>
                <c:pt idx="5">
                  <c:v>8.4799999999999951</c:v>
                </c:pt>
                <c:pt idx="6">
                  <c:v>8.6799999999999962</c:v>
                </c:pt>
                <c:pt idx="7">
                  <c:v>8.8799999999999937</c:v>
                </c:pt>
                <c:pt idx="8">
                  <c:v>9.0799999999999947</c:v>
                </c:pt>
                <c:pt idx="9">
                  <c:v>9.0799999999999947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A-42D9-8944-6D921F1D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312224"/>
        <c:axId val="979303224"/>
      </c:barChart>
      <c:lineChart>
        <c:grouping val="standard"/>
        <c:varyColors val="0"/>
        <c:ser>
          <c:idx val="2"/>
          <c:order val="2"/>
          <c:tx>
            <c:v>Difference</c:v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Sheet1!$N$775:$W$775</c:f>
              <c:numCache>
                <c:formatCode>_(* #,##0.00_);_(* \(#,##0.00\);_(* "-"??_);_(@_)</c:formatCode>
                <c:ptCount val="10"/>
                <c:pt idx="0">
                  <c:v>4.0769230769231335E-2</c:v>
                </c:pt>
                <c:pt idx="1">
                  <c:v>3.7230769230770733E-2</c:v>
                </c:pt>
                <c:pt idx="2">
                  <c:v>3.3230769230769397E-2</c:v>
                </c:pt>
                <c:pt idx="3">
                  <c:v>2.8769230769231768E-2</c:v>
                </c:pt>
                <c:pt idx="4">
                  <c:v>2.3846153846152518E-2</c:v>
                </c:pt>
                <c:pt idx="5">
                  <c:v>1.8461538461538751E-2</c:v>
                </c:pt>
                <c:pt idx="6">
                  <c:v>1.2615384615383363E-2</c:v>
                </c:pt>
                <c:pt idx="7">
                  <c:v>6.3076923076934577E-3</c:v>
                </c:pt>
                <c:pt idx="8">
                  <c:v>-4.6153846153984546E-4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E2-492D-9ACC-B84FF5D7C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312224"/>
        <c:axId val="979303224"/>
      </c:lineChart>
      <c:catAx>
        <c:axId val="97931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9303224"/>
        <c:crosses val="autoZero"/>
        <c:auto val="1"/>
        <c:lblAlgn val="ctr"/>
        <c:lblOffset val="100"/>
        <c:noMultiLvlLbl val="0"/>
      </c:catAx>
      <c:valAx>
        <c:axId val="979303224"/>
        <c:scaling>
          <c:orientation val="minMax"/>
          <c:max val="9"/>
          <c:min val="7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%</a:t>
                </a:r>
              </a:p>
            </c:rich>
          </c:tx>
          <c:layout>
            <c:manualLayout>
              <c:xMode val="edge"/>
              <c:yMode val="edge"/>
              <c:x val="7.0975913218094211E-2"/>
              <c:y val="3.68970660437136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931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109537</xdr:colOff>
      <xdr:row>784</xdr:row>
      <xdr:rowOff>90486</xdr:rowOff>
    </xdr:from>
    <xdr:to>
      <xdr:col>20</xdr:col>
      <xdr:colOff>285750</xdr:colOff>
      <xdr:row>803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C32A53-2FB4-23A2-A024-8A265026D8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166158</xdr:colOff>
      <xdr:row>3</xdr:row>
      <xdr:rowOff>154517</xdr:rowOff>
    </xdr:from>
    <xdr:to>
      <xdr:col>10</xdr:col>
      <xdr:colOff>937683</xdr:colOff>
      <xdr:row>6</xdr:row>
      <xdr:rowOff>148167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BF72DD00-EFE1-8F05-8BF1-63038DD138EB}"/>
            </a:ext>
          </a:extLst>
        </xdr:cNvPr>
        <xdr:cNvSpPr/>
      </xdr:nvSpPr>
      <xdr:spPr>
        <a:xfrm>
          <a:off x="6950075" y="630767"/>
          <a:ext cx="771525" cy="4699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Input</a:t>
          </a:r>
        </a:p>
      </xdr:txBody>
    </xdr:sp>
    <xdr:clientData/>
  </xdr:twoCellAnchor>
  <xdr:twoCellAnchor>
    <xdr:from>
      <xdr:col>12</xdr:col>
      <xdr:colOff>497416</xdr:colOff>
      <xdr:row>4</xdr:row>
      <xdr:rowOff>0</xdr:rowOff>
    </xdr:from>
    <xdr:to>
      <xdr:col>12</xdr:col>
      <xdr:colOff>1268941</xdr:colOff>
      <xdr:row>6</xdr:row>
      <xdr:rowOff>152400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448141DD-2BCE-4747-9148-9AB8093B351A}"/>
            </a:ext>
          </a:extLst>
        </xdr:cNvPr>
        <xdr:cNvSpPr/>
      </xdr:nvSpPr>
      <xdr:spPr>
        <a:xfrm>
          <a:off x="9133416" y="635000"/>
          <a:ext cx="771525" cy="4699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Input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6A98-6315-4A0F-A0AB-B0268ADB008D}">
  <dimension ref="A1:AR2204"/>
  <sheetViews>
    <sheetView showGridLines="0" tabSelected="1" zoomScale="90" zoomScaleNormal="90" workbookViewId="0"/>
  </sheetViews>
  <sheetFormatPr defaultColWidth="9.1796875" defaultRowHeight="12.5" outlineLevelRow="1" x14ac:dyDescent="0.25"/>
  <cols>
    <col min="1" max="1" width="14.81640625" style="3" bestFit="1" customWidth="1"/>
    <col min="2" max="9" width="9.26953125" style="3" bestFit="1" customWidth="1"/>
    <col min="10" max="10" width="11.81640625" style="3" customWidth="1"/>
    <col min="11" max="11" width="14.54296875" style="3" customWidth="1"/>
    <col min="12" max="12" width="13.1796875" style="3" customWidth="1"/>
    <col min="13" max="13" width="22.453125" style="4" customWidth="1"/>
    <col min="14" max="14" width="15" style="5" customWidth="1"/>
    <col min="15" max="31" width="12.7265625" style="3" customWidth="1"/>
    <col min="32" max="32" width="12.7265625" style="16" customWidth="1"/>
    <col min="33" max="43" width="12.7265625" style="3" customWidth="1"/>
    <col min="44" max="44" width="9.26953125" style="3" bestFit="1" customWidth="1"/>
    <col min="45" max="16384" width="9.1796875" style="3"/>
  </cols>
  <sheetData>
    <row r="1" spans="1:43" x14ac:dyDescent="0.2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 t="s">
        <v>26</v>
      </c>
      <c r="N1" s="34" t="s">
        <v>9</v>
      </c>
      <c r="O1" s="34" t="s">
        <v>8</v>
      </c>
      <c r="P1" s="34" t="s">
        <v>7</v>
      </c>
      <c r="Q1" s="34" t="s">
        <v>6</v>
      </c>
      <c r="R1" s="34" t="s">
        <v>5</v>
      </c>
      <c r="S1" s="34" t="s">
        <v>4</v>
      </c>
      <c r="T1" s="34" t="s">
        <v>3</v>
      </c>
      <c r="U1" s="34" t="s">
        <v>2</v>
      </c>
      <c r="V1" s="34" t="s">
        <v>1</v>
      </c>
      <c r="W1" s="34" t="s">
        <v>0</v>
      </c>
      <c r="X1" s="34" t="s">
        <v>11</v>
      </c>
      <c r="Y1" s="34" t="s">
        <v>12</v>
      </c>
      <c r="Z1" s="34" t="s">
        <v>13</v>
      </c>
      <c r="AA1" s="34" t="s">
        <v>14</v>
      </c>
      <c r="AB1" s="34" t="s">
        <v>15</v>
      </c>
      <c r="AC1" s="34" t="s">
        <v>16</v>
      </c>
      <c r="AD1" s="34" t="s">
        <v>17</v>
      </c>
      <c r="AE1" s="34" t="s">
        <v>18</v>
      </c>
      <c r="AF1" s="34" t="s">
        <v>19</v>
      </c>
      <c r="AG1" s="34"/>
      <c r="AH1" s="34"/>
      <c r="AI1" s="34"/>
      <c r="AJ1" s="34"/>
      <c r="AK1" s="34"/>
      <c r="AL1" s="34"/>
      <c r="AM1" s="33"/>
    </row>
    <row r="2" spans="1:43" x14ac:dyDescent="0.25">
      <c r="A2" s="3" t="s">
        <v>49</v>
      </c>
      <c r="B2" s="33"/>
      <c r="C2" s="33"/>
      <c r="D2" s="33">
        <v>-9</v>
      </c>
      <c r="E2" s="33">
        <v>-8</v>
      </c>
      <c r="F2" s="33">
        <v>-7</v>
      </c>
      <c r="G2" s="33">
        <v>-6</v>
      </c>
      <c r="H2" s="33">
        <v>-5</v>
      </c>
      <c r="I2" s="33">
        <v>-4</v>
      </c>
      <c r="J2" s="33">
        <v>-3</v>
      </c>
      <c r="K2" s="33">
        <v>-2</v>
      </c>
      <c r="L2" s="33">
        <v>-1</v>
      </c>
      <c r="M2" s="34">
        <v>0</v>
      </c>
      <c r="N2" s="34">
        <v>1</v>
      </c>
      <c r="O2" s="20">
        <v>2</v>
      </c>
      <c r="P2" s="20">
        <v>3</v>
      </c>
      <c r="Q2" s="34">
        <v>4</v>
      </c>
      <c r="R2" s="20">
        <v>5</v>
      </c>
      <c r="S2" s="20">
        <v>6</v>
      </c>
      <c r="T2" s="34">
        <v>7</v>
      </c>
      <c r="U2" s="20">
        <v>8</v>
      </c>
      <c r="V2" s="20">
        <v>9</v>
      </c>
      <c r="W2" s="34">
        <v>10</v>
      </c>
      <c r="X2" s="34"/>
      <c r="Y2" s="34"/>
      <c r="Z2" s="34"/>
      <c r="AA2" s="34"/>
      <c r="AB2" s="34"/>
      <c r="AC2" s="34"/>
      <c r="AD2" s="34"/>
      <c r="AE2" s="34"/>
      <c r="AF2" s="20"/>
      <c r="AG2" s="34"/>
      <c r="AH2" s="34"/>
      <c r="AI2" s="34"/>
      <c r="AJ2" s="34"/>
      <c r="AK2" s="34"/>
      <c r="AL2" s="34"/>
      <c r="AM2" s="33"/>
    </row>
    <row r="3" spans="1:43" x14ac:dyDescent="0.25">
      <c r="B3" s="33">
        <v>0</v>
      </c>
      <c r="C3" s="33">
        <v>1</v>
      </c>
      <c r="D3" s="33">
        <v>2</v>
      </c>
      <c r="E3" s="33">
        <v>3</v>
      </c>
      <c r="F3" s="33">
        <v>4</v>
      </c>
      <c r="G3" s="33">
        <v>5</v>
      </c>
      <c r="H3" s="33">
        <v>6</v>
      </c>
      <c r="I3" s="33">
        <v>7</v>
      </c>
      <c r="J3" s="33">
        <v>8</v>
      </c>
      <c r="K3" s="33">
        <v>9</v>
      </c>
      <c r="L3" s="33">
        <v>10</v>
      </c>
      <c r="M3" s="34">
        <v>11</v>
      </c>
      <c r="N3" s="34">
        <v>12</v>
      </c>
      <c r="O3" s="34">
        <v>13</v>
      </c>
      <c r="P3" s="34">
        <v>14</v>
      </c>
      <c r="Q3" s="34">
        <v>15</v>
      </c>
      <c r="R3" s="34">
        <v>16</v>
      </c>
      <c r="S3" s="34">
        <v>17</v>
      </c>
      <c r="T3" s="34">
        <v>18</v>
      </c>
      <c r="U3" s="34">
        <v>19</v>
      </c>
      <c r="V3" s="34">
        <v>20</v>
      </c>
      <c r="W3" s="34">
        <v>21</v>
      </c>
      <c r="X3" s="34">
        <v>22</v>
      </c>
      <c r="Y3" s="34">
        <v>23</v>
      </c>
      <c r="Z3" s="34">
        <v>24</v>
      </c>
      <c r="AA3" s="34">
        <v>25</v>
      </c>
      <c r="AB3" s="34">
        <v>26</v>
      </c>
      <c r="AC3" s="34">
        <v>27</v>
      </c>
      <c r="AD3" s="34">
        <v>28</v>
      </c>
      <c r="AE3" s="34">
        <v>29</v>
      </c>
      <c r="AF3" s="20">
        <v>30</v>
      </c>
      <c r="AG3" s="34">
        <v>31</v>
      </c>
      <c r="AH3" s="34">
        <v>32</v>
      </c>
      <c r="AI3" s="34">
        <v>33</v>
      </c>
      <c r="AJ3" s="34">
        <v>34</v>
      </c>
      <c r="AK3" s="34">
        <v>35</v>
      </c>
      <c r="AL3" s="34">
        <v>36</v>
      </c>
      <c r="AM3" s="33">
        <v>37</v>
      </c>
    </row>
    <row r="4" spans="1:43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9"/>
      <c r="AG4" s="17"/>
      <c r="AH4" s="18"/>
      <c r="AI4" s="18"/>
      <c r="AJ4" s="18"/>
      <c r="AK4" s="18"/>
      <c r="AL4" s="18"/>
      <c r="AM4" s="18"/>
    </row>
    <row r="5" spans="1:43" x14ac:dyDescent="0.25">
      <c r="L5" s="18" t="s">
        <v>68</v>
      </c>
      <c r="M5" s="17"/>
      <c r="N5" s="17" t="s">
        <v>53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5"/>
    </row>
    <row r="6" spans="1:43" x14ac:dyDescent="0.25">
      <c r="A6" s="3" t="s">
        <v>65</v>
      </c>
      <c r="L6" s="35">
        <v>1000</v>
      </c>
      <c r="M6" s="17"/>
      <c r="N6" s="35">
        <v>40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  <c r="AC6" s="52">
        <v>0</v>
      </c>
      <c r="AD6" s="52">
        <v>0</v>
      </c>
      <c r="AE6" s="52">
        <v>0</v>
      </c>
      <c r="AF6" s="52">
        <v>0</v>
      </c>
      <c r="AG6" s="5"/>
    </row>
    <row r="7" spans="1:43" x14ac:dyDescent="0.25"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  <c r="AG7" s="6"/>
    </row>
    <row r="8" spans="1:43" x14ac:dyDescent="0.25">
      <c r="M8" s="5" t="s">
        <v>50</v>
      </c>
      <c r="N8" s="21">
        <f>SUM($L6:N6)</f>
        <v>1040</v>
      </c>
      <c r="O8" s="21">
        <f>SUM($L6:O6)</f>
        <v>1040</v>
      </c>
      <c r="P8" s="21">
        <f>SUM($L6:P6)</f>
        <v>1040</v>
      </c>
      <c r="Q8" s="21">
        <f>SUM($L6:Q6)</f>
        <v>1040</v>
      </c>
      <c r="R8" s="21">
        <f>SUM($L6:R6)</f>
        <v>1040</v>
      </c>
      <c r="S8" s="21">
        <f>SUM($L6:S6)</f>
        <v>1040</v>
      </c>
      <c r="T8" s="21">
        <f>SUM($L6:T6)</f>
        <v>1040</v>
      </c>
      <c r="U8" s="21">
        <f>SUM($L6:U6)</f>
        <v>1040</v>
      </c>
      <c r="V8" s="21">
        <f>SUM($L6:V6)</f>
        <v>1040</v>
      </c>
      <c r="W8" s="21">
        <f>SUM($L6:W6)</f>
        <v>1040</v>
      </c>
      <c r="X8" s="21">
        <f>SUM($L6:X6)</f>
        <v>1040</v>
      </c>
      <c r="Y8" s="21">
        <f>SUM($L6:Y6)</f>
        <v>1040</v>
      </c>
      <c r="Z8" s="21">
        <f>SUM($L6:Z6)</f>
        <v>1040</v>
      </c>
      <c r="AA8" s="21">
        <f>SUM($L6:AA6)</f>
        <v>1040</v>
      </c>
      <c r="AB8" s="21">
        <f>SUM($L6:AB6)</f>
        <v>1040</v>
      </c>
      <c r="AC8" s="21">
        <f>SUM($L6:AC6)</f>
        <v>1040</v>
      </c>
      <c r="AD8" s="21">
        <f>SUM($L6:AD6)</f>
        <v>1040</v>
      </c>
      <c r="AE8" s="21">
        <f>SUM($L6:AE6)</f>
        <v>1040</v>
      </c>
      <c r="AF8" s="22">
        <f>SUM($L6:AF6)</f>
        <v>1040</v>
      </c>
      <c r="AG8" s="22">
        <f>SUM($L6:AG6)</f>
        <v>1040</v>
      </c>
    </row>
    <row r="9" spans="1:43" x14ac:dyDescent="0.25">
      <c r="M9" s="5" t="s">
        <v>51</v>
      </c>
      <c r="N9" s="21">
        <f t="shared" ref="N9:AF9" si="0">SUM(N12:N403)</f>
        <v>1040</v>
      </c>
      <c r="O9" s="21">
        <f t="shared" si="0"/>
        <v>1040</v>
      </c>
      <c r="P9" s="21">
        <f t="shared" si="0"/>
        <v>1040</v>
      </c>
      <c r="Q9" s="21">
        <f t="shared" si="0"/>
        <v>1040</v>
      </c>
      <c r="R9" s="21">
        <f t="shared" si="0"/>
        <v>1040</v>
      </c>
      <c r="S9" s="21">
        <f t="shared" si="0"/>
        <v>1040</v>
      </c>
      <c r="T9" s="21">
        <f t="shared" si="0"/>
        <v>1040</v>
      </c>
      <c r="U9" s="21">
        <f t="shared" si="0"/>
        <v>1040</v>
      </c>
      <c r="V9" s="21">
        <f t="shared" si="0"/>
        <v>1040</v>
      </c>
      <c r="W9" s="21">
        <f t="shared" si="0"/>
        <v>1040</v>
      </c>
      <c r="X9" s="21">
        <f t="shared" si="0"/>
        <v>1040</v>
      </c>
      <c r="Y9" s="21">
        <f t="shared" si="0"/>
        <v>1040</v>
      </c>
      <c r="Z9" s="21">
        <f t="shared" si="0"/>
        <v>1040</v>
      </c>
      <c r="AA9" s="21">
        <f t="shared" si="0"/>
        <v>1040</v>
      </c>
      <c r="AB9" s="21">
        <f t="shared" si="0"/>
        <v>1040</v>
      </c>
      <c r="AC9" s="21">
        <f t="shared" si="0"/>
        <v>1040</v>
      </c>
      <c r="AD9" s="21">
        <f t="shared" si="0"/>
        <v>1040</v>
      </c>
      <c r="AE9" s="21">
        <f t="shared" si="0"/>
        <v>1040</v>
      </c>
      <c r="AF9" s="22">
        <f t="shared" si="0"/>
        <v>1040</v>
      </c>
      <c r="AG9" s="22">
        <f t="shared" ref="AG9" si="1">SUM(AG12:AG403)</f>
        <v>936</v>
      </c>
    </row>
    <row r="10" spans="1:43" x14ac:dyDescent="0.25">
      <c r="M10" s="5" t="s">
        <v>52</v>
      </c>
      <c r="N10" s="21">
        <f>N8-N9</f>
        <v>0</v>
      </c>
      <c r="O10" s="21">
        <f t="shared" ref="O10:AD10" si="2">O8-O9</f>
        <v>0</v>
      </c>
      <c r="P10" s="21">
        <f t="shared" si="2"/>
        <v>0</v>
      </c>
      <c r="Q10" s="21">
        <f t="shared" si="2"/>
        <v>0</v>
      </c>
      <c r="R10" s="21">
        <f t="shared" si="2"/>
        <v>0</v>
      </c>
      <c r="S10" s="21">
        <f t="shared" si="2"/>
        <v>0</v>
      </c>
      <c r="T10" s="21">
        <f t="shared" si="2"/>
        <v>0</v>
      </c>
      <c r="U10" s="21">
        <f t="shared" si="2"/>
        <v>0</v>
      </c>
      <c r="V10" s="21">
        <f t="shared" si="2"/>
        <v>0</v>
      </c>
      <c r="W10" s="21">
        <f t="shared" si="2"/>
        <v>0</v>
      </c>
      <c r="X10" s="21">
        <f t="shared" si="2"/>
        <v>0</v>
      </c>
      <c r="Y10" s="21">
        <f t="shared" si="2"/>
        <v>0</v>
      </c>
      <c r="Z10" s="21">
        <f t="shared" si="2"/>
        <v>0</v>
      </c>
      <c r="AA10" s="21">
        <f t="shared" si="2"/>
        <v>0</v>
      </c>
      <c r="AB10" s="21">
        <f t="shared" si="2"/>
        <v>0</v>
      </c>
      <c r="AC10" s="21">
        <f t="shared" si="2"/>
        <v>0</v>
      </c>
      <c r="AD10" s="21">
        <f t="shared" si="2"/>
        <v>0</v>
      </c>
      <c r="AE10" s="21">
        <f t="shared" ref="AE10" si="3">AE8-AE9</f>
        <v>0</v>
      </c>
      <c r="AF10" s="22">
        <f t="shared" ref="AF10:AG10" si="4">AF8-AF9</f>
        <v>0</v>
      </c>
      <c r="AG10" s="22">
        <f t="shared" si="4"/>
        <v>104</v>
      </c>
    </row>
    <row r="11" spans="1:43" x14ac:dyDescent="0.25">
      <c r="B11" s="23"/>
      <c r="AF11" s="7"/>
      <c r="AG11" s="7"/>
    </row>
    <row r="12" spans="1:43" x14ac:dyDescent="0.25">
      <c r="A12" s="3" t="s">
        <v>51</v>
      </c>
      <c r="C12" s="24"/>
      <c r="D12" s="24">
        <f>1/10*$L$6</f>
        <v>100</v>
      </c>
      <c r="E12" s="24"/>
      <c r="F12" s="24"/>
      <c r="G12" s="24"/>
      <c r="H12" s="24"/>
      <c r="I12" s="24"/>
      <c r="J12" s="24"/>
      <c r="K12" s="24"/>
      <c r="L12" s="24"/>
      <c r="M12" s="25">
        <f>1/10*L6</f>
        <v>100</v>
      </c>
      <c r="N12" s="43">
        <f>IF(N$6&lt;0, MIN(M12+N$6,N$8*1/10),MIN(M12+1/10*N$6,N$8*1/10))</f>
        <v>104</v>
      </c>
      <c r="O12" s="43">
        <f>N12</f>
        <v>104</v>
      </c>
      <c r="P12" s="43">
        <f t="shared" ref="P12:W12" si="5">O12</f>
        <v>104</v>
      </c>
      <c r="Q12" s="43">
        <f t="shared" si="5"/>
        <v>104</v>
      </c>
      <c r="R12" s="43">
        <f t="shared" si="5"/>
        <v>104</v>
      </c>
      <c r="S12" s="43">
        <f t="shared" si="5"/>
        <v>104</v>
      </c>
      <c r="T12" s="43">
        <f t="shared" si="5"/>
        <v>104</v>
      </c>
      <c r="U12" s="43">
        <f t="shared" si="5"/>
        <v>104</v>
      </c>
      <c r="V12" s="43">
        <f t="shared" si="5"/>
        <v>104</v>
      </c>
      <c r="W12" s="43">
        <f t="shared" si="5"/>
        <v>104</v>
      </c>
      <c r="X12" s="53">
        <f>IF(X6&lt;0,MIN(X6+W12+W52+W71+W90+W109+W128+W147+W166+W185+W204+SUM(W34:W42)-X62-X81-X100-X119-X138-X157-X176-X195-X214,1/10*X8),MIN(W12+1/10*X6+W52+W71+W90+W109+W128+W147+W166+W185+W204+SUM(W34:W42),1/10*X8))</f>
        <v>104</v>
      </c>
      <c r="Y12" s="53">
        <f t="shared" ref="Y12:AF12" si="6">X12</f>
        <v>104</v>
      </c>
      <c r="Z12" s="53">
        <f t="shared" si="6"/>
        <v>104</v>
      </c>
      <c r="AA12" s="53">
        <f t="shared" si="6"/>
        <v>104</v>
      </c>
      <c r="AB12" s="53">
        <f t="shared" si="6"/>
        <v>104</v>
      </c>
      <c r="AC12" s="53">
        <f t="shared" si="6"/>
        <v>104</v>
      </c>
      <c r="AD12" s="53">
        <f t="shared" si="6"/>
        <v>104</v>
      </c>
      <c r="AE12" s="53">
        <f t="shared" si="6"/>
        <v>104</v>
      </c>
      <c r="AF12" s="53">
        <f t="shared" si="6"/>
        <v>104</v>
      </c>
      <c r="AG12" s="53"/>
      <c r="AH12" s="53"/>
    </row>
    <row r="13" spans="1:43" x14ac:dyDescent="0.25">
      <c r="A13" s="3" t="s">
        <v>51</v>
      </c>
      <c r="C13" s="24"/>
      <c r="D13" s="24"/>
      <c r="E13" s="24">
        <f>1/10*$L$6</f>
        <v>100</v>
      </c>
      <c r="F13" s="24"/>
      <c r="G13" s="24"/>
      <c r="H13" s="24"/>
      <c r="I13" s="24"/>
      <c r="J13" s="24"/>
      <c r="K13" s="24"/>
      <c r="L13" s="24"/>
      <c r="M13" s="25">
        <f>1/10*L6</f>
        <v>100</v>
      </c>
      <c r="N13" s="39">
        <f t="shared" ref="N13:N21" si="7">M13</f>
        <v>100</v>
      </c>
      <c r="O13" s="44">
        <f>IF(O$6&lt;0, MIN(N13+O$6+N24-O34,O$8*1/10),MIN(N13+1/10*O$6+N24,O$8*1/10))</f>
        <v>104</v>
      </c>
      <c r="P13" s="45">
        <f>O13</f>
        <v>104</v>
      </c>
      <c r="Q13" s="45">
        <f t="shared" ref="Q13:X13" si="8">P13</f>
        <v>104</v>
      </c>
      <c r="R13" s="45">
        <f t="shared" si="8"/>
        <v>104</v>
      </c>
      <c r="S13" s="45">
        <f t="shared" si="8"/>
        <v>104</v>
      </c>
      <c r="T13" s="45">
        <f t="shared" si="8"/>
        <v>104</v>
      </c>
      <c r="U13" s="45">
        <f t="shared" si="8"/>
        <v>104</v>
      </c>
      <c r="V13" s="45">
        <f t="shared" si="8"/>
        <v>104</v>
      </c>
      <c r="W13" s="45">
        <f t="shared" si="8"/>
        <v>104</v>
      </c>
      <c r="X13" s="45">
        <f t="shared" si="8"/>
        <v>104</v>
      </c>
      <c r="Y13" s="54">
        <f>IF(Y6&lt;0,MIN(Y6+X13+X72+X91+X110+X129+X148+X167+X186+X205+X224+SUM(X54:X62)-Y82-Y101-Y120-Y139-Y158-Y177-Y196-Y215-Y234,1/10*Y8), MIN(X13+1/10*Y6+X72+X91+X110+X129+X148+X167+X186+X205+X224+SUM(X54:X62),1/10*Y8))</f>
        <v>104</v>
      </c>
      <c r="Z13" s="54">
        <f t="shared" ref="Z13:AG13" si="9">Y13</f>
        <v>104</v>
      </c>
      <c r="AA13" s="54">
        <f t="shared" si="9"/>
        <v>104</v>
      </c>
      <c r="AB13" s="54">
        <f t="shared" si="9"/>
        <v>104</v>
      </c>
      <c r="AC13" s="54">
        <f t="shared" si="9"/>
        <v>104</v>
      </c>
      <c r="AD13" s="54">
        <f t="shared" si="9"/>
        <v>104</v>
      </c>
      <c r="AE13" s="54">
        <f t="shared" si="9"/>
        <v>104</v>
      </c>
      <c r="AF13" s="54">
        <f t="shared" si="9"/>
        <v>104</v>
      </c>
      <c r="AG13" s="54">
        <f t="shared" si="9"/>
        <v>104</v>
      </c>
      <c r="AH13" s="54"/>
      <c r="AI13" s="54"/>
      <c r="AJ13" s="8"/>
      <c r="AK13" s="8"/>
      <c r="AL13" s="8"/>
      <c r="AM13" s="8"/>
      <c r="AN13" s="8"/>
      <c r="AO13" s="8"/>
      <c r="AP13" s="8"/>
      <c r="AQ13" s="8"/>
    </row>
    <row r="14" spans="1:43" x14ac:dyDescent="0.25">
      <c r="A14" s="3" t="s">
        <v>54</v>
      </c>
      <c r="C14" s="24"/>
      <c r="D14" s="24"/>
      <c r="E14" s="24"/>
      <c r="F14" s="24">
        <f>1/10*$L$6</f>
        <v>100</v>
      </c>
      <c r="G14" s="24"/>
      <c r="H14" s="24"/>
      <c r="I14" s="24"/>
      <c r="J14" s="24"/>
      <c r="K14" s="24"/>
      <c r="L14" s="24"/>
      <c r="M14" s="25">
        <f>1/10*L6</f>
        <v>100</v>
      </c>
      <c r="N14" s="39">
        <f t="shared" si="7"/>
        <v>100</v>
      </c>
      <c r="O14" s="39">
        <f>N14</f>
        <v>100</v>
      </c>
      <c r="P14" s="44">
        <f>IF(P6&lt;0,MIN(P6+O14+O25+O44-P35-P54, 1/10*P8),MIN(O14+1/10*P$6+O25+O44,1/10*P8))</f>
        <v>104</v>
      </c>
      <c r="Q14" s="45">
        <f>P14</f>
        <v>104</v>
      </c>
      <c r="R14" s="45">
        <f t="shared" ref="R14:Y14" si="10">Q14</f>
        <v>104</v>
      </c>
      <c r="S14" s="45">
        <f t="shared" si="10"/>
        <v>104</v>
      </c>
      <c r="T14" s="45">
        <f t="shared" si="10"/>
        <v>104</v>
      </c>
      <c r="U14" s="45">
        <f t="shared" si="10"/>
        <v>104</v>
      </c>
      <c r="V14" s="45">
        <f t="shared" si="10"/>
        <v>104</v>
      </c>
      <c r="W14" s="45">
        <f t="shared" si="10"/>
        <v>104</v>
      </c>
      <c r="X14" s="45">
        <f t="shared" si="10"/>
        <v>104</v>
      </c>
      <c r="Y14" s="45">
        <f t="shared" si="10"/>
        <v>104</v>
      </c>
      <c r="Z14" s="54">
        <f>IF(Z6&lt;0,MIN(Z6+Y14+Y92+Y111+Y130+Y149+Y168+Y187+Y206+Y225+Y244+SUM(Y74:Y82),Z8*1/10)-Z102-Z121-Z140-Z159-Z178-Z197-Z216-Z235-Z254,MIN(1/10*Z6+Y14+Y92+Y111+Y130+Y149+Y168+Y187+Y206+Y225+Y244+SUM(Y74:Y82),Z8*1/10))</f>
        <v>104</v>
      </c>
      <c r="AA14" s="54">
        <f t="shared" ref="AA14:AH14" si="11">Z14</f>
        <v>104</v>
      </c>
      <c r="AB14" s="54">
        <f t="shared" si="11"/>
        <v>104</v>
      </c>
      <c r="AC14" s="54">
        <f t="shared" si="11"/>
        <v>104</v>
      </c>
      <c r="AD14" s="54">
        <f t="shared" si="11"/>
        <v>104</v>
      </c>
      <c r="AE14" s="54">
        <f t="shared" si="11"/>
        <v>104</v>
      </c>
      <c r="AF14" s="54">
        <f t="shared" si="11"/>
        <v>104</v>
      </c>
      <c r="AG14" s="54">
        <f t="shared" si="11"/>
        <v>104</v>
      </c>
      <c r="AH14" s="54">
        <f t="shared" si="11"/>
        <v>104</v>
      </c>
      <c r="AI14" s="54"/>
      <c r="AJ14" s="54"/>
      <c r="AK14" s="8"/>
      <c r="AL14" s="8"/>
      <c r="AM14" s="8"/>
      <c r="AN14" s="8"/>
      <c r="AO14" s="8"/>
      <c r="AP14" s="8"/>
      <c r="AQ14" s="8"/>
    </row>
    <row r="15" spans="1:43" x14ac:dyDescent="0.25">
      <c r="A15" s="3" t="s">
        <v>54</v>
      </c>
      <c r="C15" s="24"/>
      <c r="D15" s="24"/>
      <c r="E15" s="24"/>
      <c r="F15" s="24"/>
      <c r="G15" s="24">
        <f>1/10*$L$6</f>
        <v>100</v>
      </c>
      <c r="H15" s="24"/>
      <c r="I15" s="24"/>
      <c r="J15" s="24"/>
      <c r="K15" s="24"/>
      <c r="L15" s="24"/>
      <c r="M15" s="25">
        <f>1/10*L6</f>
        <v>100</v>
      </c>
      <c r="N15" s="39">
        <f t="shared" si="7"/>
        <v>100</v>
      </c>
      <c r="O15" s="39">
        <f t="shared" ref="O15:P15" si="12">N15</f>
        <v>100</v>
      </c>
      <c r="P15" s="39">
        <f t="shared" si="12"/>
        <v>100</v>
      </c>
      <c r="Q15" s="44">
        <f>IF(Q6&lt;0,MIN(Q6+P15+P26+P45+P64-Q35-Q55-Q74,1/10*Q8),MIN(P15+1/10*Q$6+P26+P45+P64,1/10*Q8))</f>
        <v>104</v>
      </c>
      <c r="R15" s="45">
        <f>Q15</f>
        <v>104</v>
      </c>
      <c r="S15" s="45">
        <f t="shared" ref="S15:Z15" si="13">R15</f>
        <v>104</v>
      </c>
      <c r="T15" s="45">
        <f t="shared" si="13"/>
        <v>104</v>
      </c>
      <c r="U15" s="45">
        <f t="shared" si="13"/>
        <v>104</v>
      </c>
      <c r="V15" s="45">
        <f t="shared" si="13"/>
        <v>104</v>
      </c>
      <c r="W15" s="45">
        <f t="shared" si="13"/>
        <v>104</v>
      </c>
      <c r="X15" s="45">
        <f t="shared" si="13"/>
        <v>104</v>
      </c>
      <c r="Y15" s="45">
        <f t="shared" si="13"/>
        <v>104</v>
      </c>
      <c r="Z15" s="45">
        <f t="shared" si="13"/>
        <v>104</v>
      </c>
      <c r="AA15" s="55">
        <f>IF(AA6&lt;0,MIN(AA6+Z15+Z112+Z131+Z150+Z169+Z188+Z207+Z226+Z245+Z264+SUM(Z94:Z102)-AA122-AA141-AA160-AA179-AA198-AA217-AA236-AA255-AA274,1/10*AA8),MIN(1/10*Z6+Z15+Z112+Z131+Z150+Z169+Z188+Z207+Z226+Z245+Z264+SUM(Z94:Z102),1/10*AA8))</f>
        <v>104</v>
      </c>
      <c r="AB15" s="54">
        <f t="shared" ref="AB15:AI15" si="14">AA15</f>
        <v>104</v>
      </c>
      <c r="AC15" s="54">
        <f t="shared" si="14"/>
        <v>104</v>
      </c>
      <c r="AD15" s="54">
        <f t="shared" si="14"/>
        <v>104</v>
      </c>
      <c r="AE15" s="54">
        <f t="shared" si="14"/>
        <v>104</v>
      </c>
      <c r="AF15" s="54">
        <f t="shared" si="14"/>
        <v>104</v>
      </c>
      <c r="AG15" s="54">
        <f t="shared" si="14"/>
        <v>104</v>
      </c>
      <c r="AH15" s="54">
        <f t="shared" si="14"/>
        <v>104</v>
      </c>
      <c r="AI15" s="54">
        <f t="shared" si="14"/>
        <v>104</v>
      </c>
      <c r="AJ15" s="54"/>
      <c r="AK15" s="54"/>
      <c r="AL15" s="8"/>
      <c r="AM15" s="8"/>
      <c r="AN15" s="8"/>
      <c r="AO15" s="8"/>
      <c r="AP15" s="8"/>
      <c r="AQ15" s="8"/>
    </row>
    <row r="16" spans="1:43" x14ac:dyDescent="0.25">
      <c r="A16" s="3" t="s">
        <v>54</v>
      </c>
      <c r="C16" s="24"/>
      <c r="D16" s="24"/>
      <c r="E16" s="24"/>
      <c r="F16" s="24"/>
      <c r="G16" s="24"/>
      <c r="H16" s="24">
        <f>1/10*$L$6</f>
        <v>100</v>
      </c>
      <c r="I16" s="24"/>
      <c r="J16" s="24"/>
      <c r="K16" s="24"/>
      <c r="L16" s="24"/>
      <c r="M16" s="25">
        <f>1/10*L6</f>
        <v>100</v>
      </c>
      <c r="N16" s="39">
        <f t="shared" si="7"/>
        <v>100</v>
      </c>
      <c r="O16" s="39">
        <f t="shared" ref="O16:Q16" si="15">N16</f>
        <v>100</v>
      </c>
      <c r="P16" s="39">
        <f t="shared" si="15"/>
        <v>100</v>
      </c>
      <c r="Q16" s="39">
        <f t="shared" si="15"/>
        <v>100</v>
      </c>
      <c r="R16" s="44">
        <f>IF(R6&lt;0,MIN(R6+Q16+Q27+Q46+Q65+Q84-R37-R56-R75-R94,1/10*R8),MIN(Q16+1/10*R$6+Q27+Q46+Q65+Q84,1/10*R8))</f>
        <v>104</v>
      </c>
      <c r="S16" s="45">
        <f>R16</f>
        <v>104</v>
      </c>
      <c r="T16" s="45">
        <f t="shared" ref="T16:W16" si="16">S16</f>
        <v>104</v>
      </c>
      <c r="U16" s="45">
        <f t="shared" si="16"/>
        <v>104</v>
      </c>
      <c r="V16" s="45">
        <f t="shared" si="16"/>
        <v>104</v>
      </c>
      <c r="W16" s="45">
        <f t="shared" si="16"/>
        <v>104</v>
      </c>
      <c r="X16" s="45">
        <f t="shared" ref="X16:AA16" si="17">W16</f>
        <v>104</v>
      </c>
      <c r="Y16" s="45">
        <f t="shared" si="17"/>
        <v>104</v>
      </c>
      <c r="Z16" s="45">
        <f t="shared" si="17"/>
        <v>104</v>
      </c>
      <c r="AA16" s="45">
        <f t="shared" si="17"/>
        <v>104</v>
      </c>
      <c r="AB16" s="54">
        <f>IF(AB6&lt;0,MIN(AB6+AA16+AA132+AA151+AA170+AA189+AA208+AA227+AA246+AA265+AA284+SUM(AA114:AA122)-AB142-AB161-AB180-AB199-AB218-AB237-AB256-AB275-AB294,1/10*AB8),MIN(AB6*1/10+AA16+AA132+AA151+AA170+AA189+AA208+AA227+AA246+AA265+AA284+SUM(AA114:AA122),1/10*AB8))</f>
        <v>104</v>
      </c>
      <c r="AC16" s="54">
        <f t="shared" ref="AC16:AJ16" si="18">AB16</f>
        <v>104</v>
      </c>
      <c r="AD16" s="54">
        <f t="shared" si="18"/>
        <v>104</v>
      </c>
      <c r="AE16" s="54">
        <f t="shared" si="18"/>
        <v>104</v>
      </c>
      <c r="AF16" s="56">
        <f t="shared" si="18"/>
        <v>104</v>
      </c>
      <c r="AG16" s="56">
        <f t="shared" si="18"/>
        <v>104</v>
      </c>
      <c r="AH16" s="56">
        <f t="shared" si="18"/>
        <v>104</v>
      </c>
      <c r="AI16" s="56">
        <f t="shared" si="18"/>
        <v>104</v>
      </c>
      <c r="AJ16" s="56">
        <f t="shared" si="18"/>
        <v>104</v>
      </c>
      <c r="AK16" s="56"/>
      <c r="AL16" s="56"/>
      <c r="AM16" s="9"/>
      <c r="AN16" s="9"/>
      <c r="AO16" s="9"/>
      <c r="AP16" s="9"/>
      <c r="AQ16" s="9"/>
    </row>
    <row r="17" spans="1:43" x14ac:dyDescent="0.25">
      <c r="A17" s="3" t="s">
        <v>54</v>
      </c>
      <c r="C17" s="24"/>
      <c r="D17" s="24"/>
      <c r="E17" s="24"/>
      <c r="F17" s="24"/>
      <c r="G17" s="24"/>
      <c r="H17" s="24"/>
      <c r="I17" s="24">
        <f>1/10*$L$6</f>
        <v>100</v>
      </c>
      <c r="J17" s="24"/>
      <c r="K17" s="24"/>
      <c r="L17" s="24"/>
      <c r="M17" s="25">
        <f>1/10*L6</f>
        <v>100</v>
      </c>
      <c r="N17" s="40">
        <f t="shared" si="7"/>
        <v>100</v>
      </c>
      <c r="O17" s="40">
        <f t="shared" ref="O17:R17" si="19">N17</f>
        <v>100</v>
      </c>
      <c r="P17" s="40">
        <f t="shared" si="19"/>
        <v>100</v>
      </c>
      <c r="Q17" s="40">
        <f t="shared" si="19"/>
        <v>100</v>
      </c>
      <c r="R17" s="40">
        <f t="shared" si="19"/>
        <v>100</v>
      </c>
      <c r="S17" s="46">
        <f>IF(S6&lt;0,MIN(S6+R17+R28+R47+R66+R85+R104-S38-S57-S76-S95-S114,1/10*S8),MIN(R17+1/10*S$6+R28+R47+R66+R85+R104,1/10*S8))</f>
        <v>104</v>
      </c>
      <c r="T17" s="47">
        <f>S17</f>
        <v>104</v>
      </c>
      <c r="U17" s="47">
        <f t="shared" ref="U17:AB17" si="20">T17</f>
        <v>104</v>
      </c>
      <c r="V17" s="47">
        <f t="shared" si="20"/>
        <v>104</v>
      </c>
      <c r="W17" s="47">
        <f t="shared" si="20"/>
        <v>104</v>
      </c>
      <c r="X17" s="47">
        <f t="shared" si="20"/>
        <v>104</v>
      </c>
      <c r="Y17" s="47">
        <f t="shared" si="20"/>
        <v>104</v>
      </c>
      <c r="Z17" s="47">
        <f t="shared" si="20"/>
        <v>104</v>
      </c>
      <c r="AA17" s="47">
        <f t="shared" si="20"/>
        <v>104</v>
      </c>
      <c r="AB17" s="47">
        <f t="shared" si="20"/>
        <v>104</v>
      </c>
      <c r="AC17" s="56">
        <f>IF(AC6&lt;0,MIN(AC6+AB17+AB152+AB171+AB190+AB209+AB228+AB247+AB266+AB285+AB304+SUM(AB134:AB142)-AC162-AC181-AC200-AC219-AC238-AC257-AC276-AC295-AC314,AC8*1/10),MIN(AB17+1/10*AC6+AB152+AB171+AB190+AB209+AB228+AB247+AB266+AB285+AB304+SUM(AB134:AB142),AC8*1/10))</f>
        <v>104</v>
      </c>
      <c r="AD17" s="56">
        <f t="shared" ref="AD17:AK17" si="21">AC17</f>
        <v>104</v>
      </c>
      <c r="AE17" s="56">
        <f t="shared" si="21"/>
        <v>104</v>
      </c>
      <c r="AF17" s="56">
        <f t="shared" si="21"/>
        <v>104</v>
      </c>
      <c r="AG17" s="56">
        <f t="shared" si="21"/>
        <v>104</v>
      </c>
      <c r="AH17" s="56">
        <f t="shared" si="21"/>
        <v>104</v>
      </c>
      <c r="AI17" s="56">
        <f t="shared" si="21"/>
        <v>104</v>
      </c>
      <c r="AJ17" s="56">
        <f t="shared" si="21"/>
        <v>104</v>
      </c>
      <c r="AK17" s="56">
        <f t="shared" si="21"/>
        <v>104</v>
      </c>
      <c r="AL17" s="56"/>
      <c r="AM17" s="56"/>
      <c r="AN17" s="9"/>
      <c r="AO17" s="9"/>
      <c r="AP17" s="9"/>
      <c r="AQ17" s="9"/>
    </row>
    <row r="18" spans="1:43" x14ac:dyDescent="0.25">
      <c r="A18" s="3" t="s">
        <v>54</v>
      </c>
      <c r="C18" s="24"/>
      <c r="D18" s="24"/>
      <c r="E18" s="24"/>
      <c r="F18" s="24"/>
      <c r="G18" s="24"/>
      <c r="H18" s="24"/>
      <c r="I18" s="24"/>
      <c r="J18" s="24">
        <f>1/10*$L$6</f>
        <v>100</v>
      </c>
      <c r="K18" s="24"/>
      <c r="L18" s="24"/>
      <c r="M18" s="25">
        <f>1/10*L6</f>
        <v>100</v>
      </c>
      <c r="N18" s="41">
        <f t="shared" si="7"/>
        <v>100</v>
      </c>
      <c r="O18" s="41">
        <f t="shared" ref="O18:S18" si="22">N18</f>
        <v>100</v>
      </c>
      <c r="P18" s="41">
        <f t="shared" si="22"/>
        <v>100</v>
      </c>
      <c r="Q18" s="41">
        <f t="shared" si="22"/>
        <v>100</v>
      </c>
      <c r="R18" s="41">
        <f t="shared" si="22"/>
        <v>100</v>
      </c>
      <c r="S18" s="41">
        <f t="shared" si="22"/>
        <v>100</v>
      </c>
      <c r="T18" s="48">
        <f>IF(T6&lt;0,MIN(T6+S18+S29+S48+S67+S86+S105+S124-T39-T58-T77-T96-T115-T134,1/10*T8),MIN(S18+1/10*T$6+S29+S48+S67+S86+S105+S124,1/10*T8))</f>
        <v>104</v>
      </c>
      <c r="U18" s="49">
        <f>T18</f>
        <v>104</v>
      </c>
      <c r="V18" s="49">
        <f t="shared" ref="V18:AC18" si="23">U18</f>
        <v>104</v>
      </c>
      <c r="W18" s="49">
        <f t="shared" si="23"/>
        <v>104</v>
      </c>
      <c r="X18" s="49">
        <f t="shared" si="23"/>
        <v>104</v>
      </c>
      <c r="Y18" s="49">
        <f t="shared" si="23"/>
        <v>104</v>
      </c>
      <c r="Z18" s="49">
        <f t="shared" si="23"/>
        <v>104</v>
      </c>
      <c r="AA18" s="49">
        <f t="shared" si="23"/>
        <v>104</v>
      </c>
      <c r="AB18" s="49">
        <f t="shared" si="23"/>
        <v>104</v>
      </c>
      <c r="AC18" s="49">
        <f t="shared" si="23"/>
        <v>104</v>
      </c>
      <c r="AD18" s="57">
        <f>IF(AD6&lt;0,MIN(AD6+AC18+AC172+AC191+AC210+AC229+AC248+AC267+AC286+AC305+AC324+SUM(AC154:AC162)-AD182-AD201-AD220-AD239-AD258-AD277-AD296-AD315-AD334,1/10*AD8),MIN(AC18+1/10*AD6+AC172+AC191+AC210+AC229+AC248+AC267+AC286+AC305+AC324+SUM(AC154:AC162),1/10*(AD8)))</f>
        <v>104</v>
      </c>
      <c r="AE18" s="57">
        <f t="shared" ref="AE18:AL18" si="24">AD18</f>
        <v>104</v>
      </c>
      <c r="AF18" s="58">
        <f t="shared" si="24"/>
        <v>104</v>
      </c>
      <c r="AG18" s="58">
        <f t="shared" si="24"/>
        <v>104</v>
      </c>
      <c r="AH18" s="58">
        <f t="shared" si="24"/>
        <v>104</v>
      </c>
      <c r="AI18" s="58">
        <f t="shared" si="24"/>
        <v>104</v>
      </c>
      <c r="AJ18" s="58">
        <f t="shared" si="24"/>
        <v>104</v>
      </c>
      <c r="AK18" s="58">
        <f t="shared" si="24"/>
        <v>104</v>
      </c>
      <c r="AL18" s="58">
        <f t="shared" si="24"/>
        <v>104</v>
      </c>
      <c r="AM18" s="58"/>
      <c r="AN18" s="58"/>
      <c r="AO18" s="5"/>
      <c r="AP18" s="5"/>
      <c r="AQ18" s="5"/>
    </row>
    <row r="19" spans="1:43" x14ac:dyDescent="0.25">
      <c r="A19" s="3" t="s">
        <v>54</v>
      </c>
      <c r="C19" s="24"/>
      <c r="D19" s="24"/>
      <c r="E19" s="24"/>
      <c r="F19" s="24"/>
      <c r="G19" s="24"/>
      <c r="H19" s="24"/>
      <c r="I19" s="24"/>
      <c r="J19" s="24"/>
      <c r="K19" s="24">
        <f>1/10*$L$6</f>
        <v>100</v>
      </c>
      <c r="L19" s="24"/>
      <c r="M19" s="25">
        <f>1/10*L6</f>
        <v>100</v>
      </c>
      <c r="N19" s="41">
        <f t="shared" si="7"/>
        <v>100</v>
      </c>
      <c r="O19" s="41">
        <f t="shared" ref="O19:T19" si="25">N19</f>
        <v>100</v>
      </c>
      <c r="P19" s="41">
        <f t="shared" si="25"/>
        <v>100</v>
      </c>
      <c r="Q19" s="41">
        <f t="shared" si="25"/>
        <v>100</v>
      </c>
      <c r="R19" s="41">
        <f t="shared" si="25"/>
        <v>100</v>
      </c>
      <c r="S19" s="41">
        <f t="shared" si="25"/>
        <v>100</v>
      </c>
      <c r="T19" s="41">
        <f t="shared" si="25"/>
        <v>100</v>
      </c>
      <c r="U19" s="48">
        <f>IF(U6&lt;0,MIN(U6+T19+T30+T49+T68+T87+T106+T125+T144-U40-U59-U78-U97-U116-U135-U154,1/10*U8),MIN(T19+1/10*U$6+T30+T49+T68+T87+T106+T125+T144,1/10*U8))</f>
        <v>104</v>
      </c>
      <c r="V19" s="49">
        <f>U19</f>
        <v>104</v>
      </c>
      <c r="W19" s="49">
        <f t="shared" ref="W19:AD19" si="26">V19</f>
        <v>104</v>
      </c>
      <c r="X19" s="49">
        <f t="shared" si="26"/>
        <v>104</v>
      </c>
      <c r="Y19" s="49">
        <f t="shared" si="26"/>
        <v>104</v>
      </c>
      <c r="Z19" s="49">
        <f t="shared" si="26"/>
        <v>104</v>
      </c>
      <c r="AA19" s="49">
        <f t="shared" si="26"/>
        <v>104</v>
      </c>
      <c r="AB19" s="49">
        <f t="shared" si="26"/>
        <v>104</v>
      </c>
      <c r="AC19" s="49">
        <f t="shared" si="26"/>
        <v>104</v>
      </c>
      <c r="AD19" s="49">
        <f t="shared" si="26"/>
        <v>104</v>
      </c>
      <c r="AE19" s="57">
        <f>IF(AE6&lt;0,MIN(AE6+AD19+AD192+AD211+AD230+AD249+AD268+AD287+AD306+AD325+AD344+SUM(AD174:AD182)-AE202-AE221-AE240-AE259-AE278-AE297-AE316-AE335-AE354,1/10*AE8),MIN(AD19+1/10*AE6+AD192+AD211+AD230+AD249+AD268+AD287+AD306+AD325+AD344+SUM(AD174:AD182), 1/10*AE8))</f>
        <v>104</v>
      </c>
      <c r="AF19" s="56">
        <f t="shared" ref="AF19:AM19" si="27">AE19</f>
        <v>104</v>
      </c>
      <c r="AG19" s="56">
        <f t="shared" si="27"/>
        <v>104</v>
      </c>
      <c r="AH19" s="56">
        <f t="shared" si="27"/>
        <v>104</v>
      </c>
      <c r="AI19" s="56">
        <f t="shared" si="27"/>
        <v>104</v>
      </c>
      <c r="AJ19" s="56">
        <f t="shared" si="27"/>
        <v>104</v>
      </c>
      <c r="AK19" s="56">
        <f t="shared" si="27"/>
        <v>104</v>
      </c>
      <c r="AL19" s="56">
        <f t="shared" si="27"/>
        <v>104</v>
      </c>
      <c r="AM19" s="56">
        <f t="shared" si="27"/>
        <v>104</v>
      </c>
      <c r="AN19" s="56"/>
      <c r="AO19" s="56"/>
      <c r="AP19" s="9"/>
      <c r="AQ19" s="9"/>
    </row>
    <row r="20" spans="1:43" x14ac:dyDescent="0.25">
      <c r="A20" s="3" t="s">
        <v>54</v>
      </c>
      <c r="C20" s="24"/>
      <c r="D20" s="24"/>
      <c r="E20" s="24"/>
      <c r="F20" s="24"/>
      <c r="G20" s="24"/>
      <c r="H20" s="24"/>
      <c r="I20" s="24"/>
      <c r="J20" s="24"/>
      <c r="K20" s="24"/>
      <c r="L20" s="24">
        <f>1/10*$L$6</f>
        <v>100</v>
      </c>
      <c r="M20" s="25">
        <f>1/10*L6</f>
        <v>100</v>
      </c>
      <c r="N20" s="41">
        <f t="shared" si="7"/>
        <v>100</v>
      </c>
      <c r="O20" s="41">
        <f t="shared" ref="O20:U20" si="28">N20</f>
        <v>100</v>
      </c>
      <c r="P20" s="41">
        <f t="shared" si="28"/>
        <v>100</v>
      </c>
      <c r="Q20" s="41">
        <f t="shared" si="28"/>
        <v>100</v>
      </c>
      <c r="R20" s="41">
        <f t="shared" si="28"/>
        <v>100</v>
      </c>
      <c r="S20" s="41">
        <f t="shared" si="28"/>
        <v>100</v>
      </c>
      <c r="T20" s="41">
        <f t="shared" si="28"/>
        <v>100</v>
      </c>
      <c r="U20" s="41">
        <f t="shared" si="28"/>
        <v>100</v>
      </c>
      <c r="V20" s="48">
        <f>IF(V6&lt;0,MIN(V6+U20+U31+U50+U69+U88+U107+U126+U145+U164-V41-V60-V79-V98-V117-V136-V155-V174,1/10*V8),MIN(U20+1/10*V$6+U31+U50+U69+U88+U107+U126+U145+U164,1/10*V8))</f>
        <v>104</v>
      </c>
      <c r="W20" s="49">
        <f>V20</f>
        <v>104</v>
      </c>
      <c r="X20" s="49">
        <f t="shared" ref="X20:AE20" si="29">W20</f>
        <v>104</v>
      </c>
      <c r="Y20" s="49">
        <f t="shared" si="29"/>
        <v>104</v>
      </c>
      <c r="Z20" s="49">
        <f t="shared" si="29"/>
        <v>104</v>
      </c>
      <c r="AA20" s="49">
        <f t="shared" si="29"/>
        <v>104</v>
      </c>
      <c r="AB20" s="49">
        <f t="shared" si="29"/>
        <v>104</v>
      </c>
      <c r="AC20" s="49">
        <f t="shared" si="29"/>
        <v>104</v>
      </c>
      <c r="AD20" s="49">
        <f t="shared" si="29"/>
        <v>104</v>
      </c>
      <c r="AE20" s="49">
        <f t="shared" si="29"/>
        <v>104</v>
      </c>
      <c r="AF20" s="57">
        <f>IF(AF6&lt;0,MIN(AF6+AE20+AE212+AE231+AE250+AE269+AE288+AE307+AE326+AE345+AE364+SUM(AE194:AE202)-AF222-AF241-AF260-AF279-AF298-AF317-AF336-AF355-AF374,1/10*AF8),MIN(AE20+1/10*AF6+AE212+AE231+AE250+AE269+AE288+AE307+AE326+AE345+AE364+SUM(AE194:AE202),1/10*AF8))</f>
        <v>104</v>
      </c>
      <c r="AG20" s="57">
        <f t="shared" ref="AG20:AN20" si="30">AF20</f>
        <v>104</v>
      </c>
      <c r="AH20" s="57">
        <f t="shared" si="30"/>
        <v>104</v>
      </c>
      <c r="AI20" s="57">
        <f t="shared" si="30"/>
        <v>104</v>
      </c>
      <c r="AJ20" s="57">
        <f t="shared" si="30"/>
        <v>104</v>
      </c>
      <c r="AK20" s="57">
        <f t="shared" si="30"/>
        <v>104</v>
      </c>
      <c r="AL20" s="57">
        <f t="shared" si="30"/>
        <v>104</v>
      </c>
      <c r="AM20" s="57">
        <f t="shared" si="30"/>
        <v>104</v>
      </c>
      <c r="AN20" s="57">
        <f t="shared" si="30"/>
        <v>104</v>
      </c>
      <c r="AO20" s="57"/>
      <c r="AP20" s="57"/>
      <c r="AQ20" s="10"/>
    </row>
    <row r="21" spans="1:43" x14ac:dyDescent="0.25">
      <c r="A21" s="3" t="s">
        <v>54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>
        <f>1/10*$L$6</f>
        <v>100</v>
      </c>
      <c r="N21" s="42">
        <f t="shared" si="7"/>
        <v>100</v>
      </c>
      <c r="O21" s="42">
        <f t="shared" ref="O21:V21" si="31">N21</f>
        <v>100</v>
      </c>
      <c r="P21" s="42">
        <f t="shared" si="31"/>
        <v>100</v>
      </c>
      <c r="Q21" s="42">
        <f t="shared" si="31"/>
        <v>100</v>
      </c>
      <c r="R21" s="42">
        <f t="shared" si="31"/>
        <v>100</v>
      </c>
      <c r="S21" s="42">
        <f t="shared" si="31"/>
        <v>100</v>
      </c>
      <c r="T21" s="42">
        <f t="shared" si="31"/>
        <v>100</v>
      </c>
      <c r="U21" s="42">
        <f t="shared" si="31"/>
        <v>100</v>
      </c>
      <c r="V21" s="42">
        <f t="shared" si="31"/>
        <v>100</v>
      </c>
      <c r="W21" s="50">
        <f>IF(W6&lt;0,MIN(W6+V21+V32+V51+V70+V89+V108+V127+V146+V165+V184-W42-W61-W80-W99-W118-W137-W156-W175-W194,1/10*W8),MIN(V21+1/10*W$6+V32+V51+V70+V89+V108+V127+V146+V165+V184,1/10*W8))</f>
        <v>104</v>
      </c>
      <c r="X21" s="51">
        <f>W21</f>
        <v>104</v>
      </c>
      <c r="Y21" s="51">
        <f t="shared" ref="Y21:AF21" si="32">X21</f>
        <v>104</v>
      </c>
      <c r="Z21" s="51">
        <f t="shared" si="32"/>
        <v>104</v>
      </c>
      <c r="AA21" s="51">
        <f t="shared" si="32"/>
        <v>104</v>
      </c>
      <c r="AB21" s="51">
        <f t="shared" si="32"/>
        <v>104</v>
      </c>
      <c r="AC21" s="51">
        <f t="shared" si="32"/>
        <v>104</v>
      </c>
      <c r="AD21" s="51">
        <f t="shared" si="32"/>
        <v>104</v>
      </c>
      <c r="AE21" s="51">
        <f t="shared" si="32"/>
        <v>104</v>
      </c>
      <c r="AF21" s="51">
        <f t="shared" si="32"/>
        <v>104</v>
      </c>
      <c r="AG21" s="53">
        <f>IF(AG6&lt;0,MIN(AG6+AF21+AF232+AF251+AF270+AF289+AF308+AF327+AF346+AF365+AF384+SUM(AF214:AF222)-AG242-AG261-AG280-AG299-AG318-AG337-AG356-AG375-AG394,AG8*1/10),MIN(AF21+1/10*AG6+AF232+AF251+AF270+AF289+AF308+AF327+AF346+AF365+AF384+SUM(AF214:AF222),AF8*1/10))</f>
        <v>104</v>
      </c>
      <c r="AH21" s="53">
        <f t="shared" ref="AH21:AO21" si="33">AG21</f>
        <v>104</v>
      </c>
      <c r="AI21" s="53">
        <f t="shared" si="33"/>
        <v>104</v>
      </c>
      <c r="AJ21" s="53">
        <f t="shared" si="33"/>
        <v>104</v>
      </c>
      <c r="AK21" s="53">
        <f t="shared" si="33"/>
        <v>104</v>
      </c>
      <c r="AL21" s="53">
        <f t="shared" si="33"/>
        <v>104</v>
      </c>
      <c r="AM21" s="53">
        <f t="shared" si="33"/>
        <v>104</v>
      </c>
      <c r="AN21" s="53">
        <f t="shared" si="33"/>
        <v>104</v>
      </c>
      <c r="AO21" s="53">
        <f t="shared" si="33"/>
        <v>104</v>
      </c>
      <c r="AP21" s="53"/>
      <c r="AQ21" s="53"/>
    </row>
    <row r="22" spans="1:43" x14ac:dyDescent="0.25">
      <c r="N22" s="3"/>
      <c r="AF22" s="3"/>
    </row>
    <row r="23" spans="1:43" ht="13" hidden="1" outlineLevel="1" thickBot="1" x14ac:dyDescent="0.3">
      <c r="M23" s="4" t="s">
        <v>48</v>
      </c>
      <c r="AF23" s="7"/>
    </row>
    <row r="24" spans="1:43" hidden="1" outlineLevel="1" x14ac:dyDescent="0.25">
      <c r="M24" s="5">
        <v>1</v>
      </c>
      <c r="N24" s="59">
        <f>MAX(1/10*N$6,0)</f>
        <v>4</v>
      </c>
      <c r="O24" s="60"/>
      <c r="P24" s="60"/>
      <c r="Q24" s="60"/>
      <c r="R24" s="60"/>
      <c r="S24" s="60"/>
      <c r="T24" s="60"/>
      <c r="U24" s="60"/>
      <c r="V24" s="61"/>
      <c r="AF24" s="7"/>
    </row>
    <row r="25" spans="1:43" hidden="1" outlineLevel="1" x14ac:dyDescent="0.25">
      <c r="M25" s="5">
        <v>1</v>
      </c>
      <c r="N25" s="62">
        <f t="shared" ref="N25:N32" si="34">MAX(1/10*N$6,0)</f>
        <v>4</v>
      </c>
      <c r="O25" s="63">
        <f>N25</f>
        <v>4</v>
      </c>
      <c r="P25" s="63"/>
      <c r="Q25" s="63"/>
      <c r="R25" s="63"/>
      <c r="S25" s="63"/>
      <c r="T25" s="63"/>
      <c r="U25" s="63"/>
      <c r="V25" s="64"/>
      <c r="AF25" s="7"/>
    </row>
    <row r="26" spans="1:43" hidden="1" outlineLevel="1" x14ac:dyDescent="0.25">
      <c r="M26" s="5">
        <v>1</v>
      </c>
      <c r="N26" s="62">
        <f t="shared" si="34"/>
        <v>4</v>
      </c>
      <c r="O26" s="63">
        <f>N26</f>
        <v>4</v>
      </c>
      <c r="P26" s="63">
        <f>O26</f>
        <v>4</v>
      </c>
      <c r="Q26" s="63"/>
      <c r="R26" s="63"/>
      <c r="S26" s="63"/>
      <c r="T26" s="63"/>
      <c r="U26" s="63"/>
      <c r="V26" s="64"/>
      <c r="AF26" s="7"/>
    </row>
    <row r="27" spans="1:43" hidden="1" outlineLevel="1" x14ac:dyDescent="0.25">
      <c r="A27" s="3" t="s">
        <v>51</v>
      </c>
      <c r="M27" s="5">
        <v>1</v>
      </c>
      <c r="N27" s="62">
        <f t="shared" si="34"/>
        <v>4</v>
      </c>
      <c r="O27" s="63">
        <f>N27</f>
        <v>4</v>
      </c>
      <c r="P27" s="63">
        <f t="shared" ref="P27:Q27" si="35">O27</f>
        <v>4</v>
      </c>
      <c r="Q27" s="63">
        <f t="shared" si="35"/>
        <v>4</v>
      </c>
      <c r="R27" s="63"/>
      <c r="S27" s="63"/>
      <c r="T27" s="63"/>
      <c r="U27" s="63"/>
      <c r="V27" s="64"/>
      <c r="AF27" s="7"/>
    </row>
    <row r="28" spans="1:43" hidden="1" outlineLevel="1" x14ac:dyDescent="0.25">
      <c r="M28" s="5">
        <v>1</v>
      </c>
      <c r="N28" s="62">
        <f t="shared" si="34"/>
        <v>4</v>
      </c>
      <c r="O28" s="63">
        <f>N28</f>
        <v>4</v>
      </c>
      <c r="P28" s="63">
        <f t="shared" ref="P28:R28" si="36">O28</f>
        <v>4</v>
      </c>
      <c r="Q28" s="63">
        <f t="shared" si="36"/>
        <v>4</v>
      </c>
      <c r="R28" s="63">
        <f t="shared" si="36"/>
        <v>4</v>
      </c>
      <c r="S28" s="63"/>
      <c r="T28" s="63"/>
      <c r="U28" s="63"/>
      <c r="V28" s="64"/>
      <c r="AF28" s="7"/>
    </row>
    <row r="29" spans="1:43" hidden="1" outlineLevel="1" x14ac:dyDescent="0.25">
      <c r="M29" s="5">
        <v>1</v>
      </c>
      <c r="N29" s="62">
        <f t="shared" si="34"/>
        <v>4</v>
      </c>
      <c r="O29" s="63">
        <f t="shared" ref="O29:S32" si="37">O28</f>
        <v>4</v>
      </c>
      <c r="P29" s="63">
        <f t="shared" si="37"/>
        <v>4</v>
      </c>
      <c r="Q29" s="63">
        <f t="shared" si="37"/>
        <v>4</v>
      </c>
      <c r="R29" s="63">
        <f t="shared" si="37"/>
        <v>4</v>
      </c>
      <c r="S29" s="63">
        <f>R29</f>
        <v>4</v>
      </c>
      <c r="T29" s="63"/>
      <c r="U29" s="63"/>
      <c r="V29" s="64"/>
      <c r="AF29" s="7"/>
    </row>
    <row r="30" spans="1:43" hidden="1" outlineLevel="1" x14ac:dyDescent="0.25">
      <c r="M30" s="5">
        <v>1</v>
      </c>
      <c r="N30" s="62">
        <f t="shared" si="34"/>
        <v>4</v>
      </c>
      <c r="O30" s="63">
        <f t="shared" si="37"/>
        <v>4</v>
      </c>
      <c r="P30" s="63">
        <f t="shared" si="37"/>
        <v>4</v>
      </c>
      <c r="Q30" s="63">
        <f t="shared" si="37"/>
        <v>4</v>
      </c>
      <c r="R30" s="63">
        <f t="shared" si="37"/>
        <v>4</v>
      </c>
      <c r="S30" s="63">
        <f t="shared" si="37"/>
        <v>4</v>
      </c>
      <c r="T30" s="63">
        <f>S30</f>
        <v>4</v>
      </c>
      <c r="U30" s="63"/>
      <c r="V30" s="64"/>
      <c r="AF30" s="7"/>
    </row>
    <row r="31" spans="1:43" hidden="1" outlineLevel="1" x14ac:dyDescent="0.25">
      <c r="M31" s="5">
        <v>1</v>
      </c>
      <c r="N31" s="62">
        <f t="shared" si="34"/>
        <v>4</v>
      </c>
      <c r="O31" s="63">
        <f t="shared" si="37"/>
        <v>4</v>
      </c>
      <c r="P31" s="63">
        <f t="shared" si="37"/>
        <v>4</v>
      </c>
      <c r="Q31" s="63">
        <f t="shared" si="37"/>
        <v>4</v>
      </c>
      <c r="R31" s="63">
        <f t="shared" si="37"/>
        <v>4</v>
      </c>
      <c r="S31" s="63">
        <f t="shared" si="37"/>
        <v>4</v>
      </c>
      <c r="T31" s="63">
        <f>S31</f>
        <v>4</v>
      </c>
      <c r="U31" s="63">
        <f>T31</f>
        <v>4</v>
      </c>
      <c r="V31" s="64"/>
      <c r="AD31" s="3" t="s">
        <v>47</v>
      </c>
      <c r="AF31" s="7"/>
    </row>
    <row r="32" spans="1:43" ht="13" hidden="1" outlineLevel="1" thickBot="1" x14ac:dyDescent="0.3">
      <c r="M32" s="5">
        <v>1</v>
      </c>
      <c r="N32" s="65">
        <f t="shared" si="34"/>
        <v>4</v>
      </c>
      <c r="O32" s="66">
        <f t="shared" si="37"/>
        <v>4</v>
      </c>
      <c r="P32" s="66">
        <f t="shared" si="37"/>
        <v>4</v>
      </c>
      <c r="Q32" s="66">
        <f t="shared" si="37"/>
        <v>4</v>
      </c>
      <c r="R32" s="66">
        <f t="shared" si="37"/>
        <v>4</v>
      </c>
      <c r="S32" s="66">
        <f t="shared" si="37"/>
        <v>4</v>
      </c>
      <c r="T32" s="66">
        <f t="shared" ref="T32" si="38">T31</f>
        <v>4</v>
      </c>
      <c r="U32" s="66">
        <f t="shared" ref="U32" si="39">U31</f>
        <v>4</v>
      </c>
      <c r="V32" s="67">
        <f>U32</f>
        <v>4</v>
      </c>
      <c r="AF32" s="7"/>
    </row>
    <row r="33" spans="13:32" ht="13" hidden="1" outlineLevel="1" thickBot="1" x14ac:dyDescent="0.3">
      <c r="N33" s="3"/>
      <c r="AF33" s="7"/>
    </row>
    <row r="34" spans="13:32" hidden="1" outlineLevel="1" x14ac:dyDescent="0.25">
      <c r="M34" s="4">
        <v>2</v>
      </c>
      <c r="N34" s="3"/>
      <c r="O34" s="68">
        <f>MAX(-1/10*N$6,0)</f>
        <v>0</v>
      </c>
      <c r="P34" s="69">
        <f>O34</f>
        <v>0</v>
      </c>
      <c r="Q34" s="69">
        <f t="shared" ref="Q34:W34" si="40">P34</f>
        <v>0</v>
      </c>
      <c r="R34" s="69">
        <f t="shared" si="40"/>
        <v>0</v>
      </c>
      <c r="S34" s="69">
        <f t="shared" si="40"/>
        <v>0</v>
      </c>
      <c r="T34" s="69">
        <f t="shared" si="40"/>
        <v>0</v>
      </c>
      <c r="U34" s="69">
        <f t="shared" si="40"/>
        <v>0</v>
      </c>
      <c r="V34" s="69">
        <f t="shared" si="40"/>
        <v>0</v>
      </c>
      <c r="W34" s="70">
        <f t="shared" si="40"/>
        <v>0</v>
      </c>
      <c r="AF34" s="7"/>
    </row>
    <row r="35" spans="13:32" hidden="1" outlineLevel="1" x14ac:dyDescent="0.25">
      <c r="M35" s="4">
        <v>3</v>
      </c>
      <c r="N35" s="3"/>
      <c r="O35" s="71"/>
      <c r="P35" s="72">
        <f>P34</f>
        <v>0</v>
      </c>
      <c r="Q35" s="72">
        <f t="shared" ref="Q35" si="41">Q34</f>
        <v>0</v>
      </c>
      <c r="R35" s="72">
        <f t="shared" ref="R35" si="42">R34</f>
        <v>0</v>
      </c>
      <c r="S35" s="72">
        <f t="shared" ref="S35" si="43">S34</f>
        <v>0</v>
      </c>
      <c r="T35" s="72">
        <f t="shared" ref="T35" si="44">T34</f>
        <v>0</v>
      </c>
      <c r="U35" s="72">
        <f t="shared" ref="U35" si="45">U34</f>
        <v>0</v>
      </c>
      <c r="V35" s="72">
        <f t="shared" ref="V35" si="46">V34</f>
        <v>0</v>
      </c>
      <c r="W35" s="73">
        <f t="shared" ref="W35" si="47">W34</f>
        <v>0</v>
      </c>
      <c r="AF35" s="7"/>
    </row>
    <row r="36" spans="13:32" hidden="1" outlineLevel="1" x14ac:dyDescent="0.25">
      <c r="M36" s="4">
        <v>4</v>
      </c>
      <c r="N36" s="3"/>
      <c r="O36" s="71"/>
      <c r="P36" s="72"/>
      <c r="Q36" s="72">
        <f>Q35</f>
        <v>0</v>
      </c>
      <c r="R36" s="72">
        <f>Q36</f>
        <v>0</v>
      </c>
      <c r="S36" s="72">
        <f t="shared" ref="S36:W36" si="48">R36</f>
        <v>0</v>
      </c>
      <c r="T36" s="72">
        <f t="shared" si="48"/>
        <v>0</v>
      </c>
      <c r="U36" s="72">
        <f t="shared" si="48"/>
        <v>0</v>
      </c>
      <c r="V36" s="72">
        <f t="shared" si="48"/>
        <v>0</v>
      </c>
      <c r="W36" s="73">
        <f t="shared" si="48"/>
        <v>0</v>
      </c>
      <c r="AF36" s="7"/>
    </row>
    <row r="37" spans="13:32" hidden="1" outlineLevel="1" x14ac:dyDescent="0.25">
      <c r="M37" s="4">
        <v>5</v>
      </c>
      <c r="N37" s="3"/>
      <c r="O37" s="71"/>
      <c r="P37" s="72"/>
      <c r="Q37" s="72"/>
      <c r="R37" s="72">
        <f>R36</f>
        <v>0</v>
      </c>
      <c r="S37" s="72">
        <f>R37</f>
        <v>0</v>
      </c>
      <c r="T37" s="72">
        <f t="shared" ref="T37:W37" si="49">S37</f>
        <v>0</v>
      </c>
      <c r="U37" s="72">
        <f t="shared" si="49"/>
        <v>0</v>
      </c>
      <c r="V37" s="72">
        <f t="shared" si="49"/>
        <v>0</v>
      </c>
      <c r="W37" s="73">
        <f t="shared" si="49"/>
        <v>0</v>
      </c>
      <c r="AF37" s="7"/>
    </row>
    <row r="38" spans="13:32" hidden="1" outlineLevel="1" x14ac:dyDescent="0.25">
      <c r="M38" s="4">
        <v>6</v>
      </c>
      <c r="N38" s="3"/>
      <c r="O38" s="71"/>
      <c r="P38" s="72"/>
      <c r="Q38" s="72"/>
      <c r="R38" s="72"/>
      <c r="S38" s="72">
        <f>S37</f>
        <v>0</v>
      </c>
      <c r="T38" s="72">
        <f>S38</f>
        <v>0</v>
      </c>
      <c r="U38" s="72">
        <f t="shared" ref="U38:W38" si="50">T38</f>
        <v>0</v>
      </c>
      <c r="V38" s="72">
        <f t="shared" si="50"/>
        <v>0</v>
      </c>
      <c r="W38" s="73">
        <f t="shared" si="50"/>
        <v>0</v>
      </c>
      <c r="AF38" s="7"/>
    </row>
    <row r="39" spans="13:32" hidden="1" outlineLevel="1" x14ac:dyDescent="0.25">
      <c r="M39" s="4">
        <v>7</v>
      </c>
      <c r="N39" s="3"/>
      <c r="O39" s="71"/>
      <c r="P39" s="72"/>
      <c r="Q39" s="72"/>
      <c r="R39" s="72"/>
      <c r="S39" s="72"/>
      <c r="T39" s="72">
        <f>T38</f>
        <v>0</v>
      </c>
      <c r="U39" s="72">
        <f>T39</f>
        <v>0</v>
      </c>
      <c r="V39" s="72">
        <f t="shared" ref="V39:W39" si="51">U39</f>
        <v>0</v>
      </c>
      <c r="W39" s="73">
        <f t="shared" si="51"/>
        <v>0</v>
      </c>
      <c r="AF39" s="7"/>
    </row>
    <row r="40" spans="13:32" hidden="1" outlineLevel="1" x14ac:dyDescent="0.25">
      <c r="M40" s="4">
        <v>8</v>
      </c>
      <c r="N40" s="3"/>
      <c r="O40" s="71"/>
      <c r="P40" s="72"/>
      <c r="Q40" s="72"/>
      <c r="R40" s="72"/>
      <c r="S40" s="72"/>
      <c r="T40" s="72"/>
      <c r="U40" s="72">
        <f>U39</f>
        <v>0</v>
      </c>
      <c r="V40" s="72">
        <f>U40</f>
        <v>0</v>
      </c>
      <c r="W40" s="73">
        <f>V40</f>
        <v>0</v>
      </c>
      <c r="AF40" s="7"/>
    </row>
    <row r="41" spans="13:32" hidden="1" outlineLevel="1" x14ac:dyDescent="0.25">
      <c r="M41" s="4">
        <v>9</v>
      </c>
      <c r="N41" s="3"/>
      <c r="O41" s="71"/>
      <c r="P41" s="72"/>
      <c r="Q41" s="72"/>
      <c r="R41" s="72"/>
      <c r="S41" s="72"/>
      <c r="T41" s="72"/>
      <c r="U41" s="72"/>
      <c r="V41" s="72">
        <f>V40</f>
        <v>0</v>
      </c>
      <c r="W41" s="73">
        <f>V41</f>
        <v>0</v>
      </c>
      <c r="AF41" s="7"/>
    </row>
    <row r="42" spans="13:32" ht="13" hidden="1" outlineLevel="1" thickBot="1" x14ac:dyDescent="0.3">
      <c r="M42" s="4">
        <v>10</v>
      </c>
      <c r="N42" s="3"/>
      <c r="O42" s="74"/>
      <c r="P42" s="75"/>
      <c r="Q42" s="75"/>
      <c r="R42" s="75"/>
      <c r="S42" s="75"/>
      <c r="T42" s="75"/>
      <c r="U42" s="75"/>
      <c r="V42" s="75"/>
      <c r="W42" s="76">
        <f>W41</f>
        <v>0</v>
      </c>
      <c r="AF42" s="7"/>
    </row>
    <row r="43" spans="13:32" ht="13" hidden="1" outlineLevel="1" thickBot="1" x14ac:dyDescent="0.3">
      <c r="N43" s="3"/>
      <c r="AF43" s="7"/>
    </row>
    <row r="44" spans="13:32" hidden="1" outlineLevel="1" x14ac:dyDescent="0.25">
      <c r="M44" s="4">
        <v>2</v>
      </c>
      <c r="N44" s="3"/>
      <c r="O44" s="59">
        <f>MAX(1/10*O$6,0)</f>
        <v>0</v>
      </c>
      <c r="P44" s="60"/>
      <c r="Q44" s="60"/>
      <c r="R44" s="60"/>
      <c r="S44" s="60"/>
      <c r="T44" s="60"/>
      <c r="U44" s="60"/>
      <c r="V44" s="60"/>
      <c r="W44" s="61"/>
      <c r="AF44" s="7"/>
    </row>
    <row r="45" spans="13:32" hidden="1" outlineLevel="1" x14ac:dyDescent="0.25">
      <c r="M45" s="4">
        <v>2</v>
      </c>
      <c r="N45" s="3"/>
      <c r="O45" s="62">
        <f t="shared" ref="O45:O52" si="52">MAX(1/10*O$6,0)</f>
        <v>0</v>
      </c>
      <c r="P45" s="63">
        <f>O45</f>
        <v>0</v>
      </c>
      <c r="Q45" s="63"/>
      <c r="R45" s="63"/>
      <c r="S45" s="63"/>
      <c r="T45" s="63"/>
      <c r="U45" s="63"/>
      <c r="V45" s="63"/>
      <c r="W45" s="64"/>
      <c r="AF45" s="7"/>
    </row>
    <row r="46" spans="13:32" hidden="1" outlineLevel="1" x14ac:dyDescent="0.25">
      <c r="M46" s="4">
        <v>2</v>
      </c>
      <c r="N46" s="3"/>
      <c r="O46" s="62">
        <f t="shared" si="52"/>
        <v>0</v>
      </c>
      <c r="P46" s="63">
        <f t="shared" ref="P46:Q52" si="53">O46</f>
        <v>0</v>
      </c>
      <c r="Q46" s="63">
        <f t="shared" si="53"/>
        <v>0</v>
      </c>
      <c r="R46" s="63"/>
      <c r="S46" s="63"/>
      <c r="T46" s="63"/>
      <c r="U46" s="63"/>
      <c r="V46" s="63"/>
      <c r="W46" s="64"/>
      <c r="AF46" s="7"/>
    </row>
    <row r="47" spans="13:32" hidden="1" outlineLevel="1" x14ac:dyDescent="0.25">
      <c r="M47" s="4">
        <v>2</v>
      </c>
      <c r="N47" s="3"/>
      <c r="O47" s="62">
        <f t="shared" si="52"/>
        <v>0</v>
      </c>
      <c r="P47" s="63">
        <f t="shared" si="53"/>
        <v>0</v>
      </c>
      <c r="Q47" s="63">
        <f t="shared" si="53"/>
        <v>0</v>
      </c>
      <c r="R47" s="63">
        <f t="shared" ref="R47" si="54">Q47</f>
        <v>0</v>
      </c>
      <c r="S47" s="63"/>
      <c r="T47" s="63"/>
      <c r="U47" s="63"/>
      <c r="V47" s="63"/>
      <c r="W47" s="64"/>
      <c r="AF47" s="7"/>
    </row>
    <row r="48" spans="13:32" hidden="1" outlineLevel="1" x14ac:dyDescent="0.25">
      <c r="M48" s="4">
        <v>2</v>
      </c>
      <c r="N48" s="3"/>
      <c r="O48" s="62">
        <f t="shared" si="52"/>
        <v>0</v>
      </c>
      <c r="P48" s="63">
        <f t="shared" si="53"/>
        <v>0</v>
      </c>
      <c r="Q48" s="63">
        <f t="shared" si="53"/>
        <v>0</v>
      </c>
      <c r="R48" s="63">
        <f t="shared" ref="R48:S48" si="55">Q48</f>
        <v>0</v>
      </c>
      <c r="S48" s="63">
        <f t="shared" si="55"/>
        <v>0</v>
      </c>
      <c r="T48" s="63"/>
      <c r="U48" s="63"/>
      <c r="V48" s="63"/>
      <c r="W48" s="64"/>
      <c r="AF48" s="7"/>
    </row>
    <row r="49" spans="13:32" hidden="1" outlineLevel="1" x14ac:dyDescent="0.25">
      <c r="M49" s="4">
        <v>2</v>
      </c>
      <c r="N49" s="3"/>
      <c r="O49" s="62">
        <f t="shared" si="52"/>
        <v>0</v>
      </c>
      <c r="P49" s="63">
        <f t="shared" si="53"/>
        <v>0</v>
      </c>
      <c r="Q49" s="63">
        <f t="shared" si="53"/>
        <v>0</v>
      </c>
      <c r="R49" s="63">
        <f t="shared" ref="R49:S49" si="56">Q49</f>
        <v>0</v>
      </c>
      <c r="S49" s="63">
        <f t="shared" si="56"/>
        <v>0</v>
      </c>
      <c r="T49" s="63">
        <f t="shared" ref="T49" si="57">S49</f>
        <v>0</v>
      </c>
      <c r="U49" s="63"/>
      <c r="V49" s="63"/>
      <c r="W49" s="64"/>
      <c r="AF49" s="7"/>
    </row>
    <row r="50" spans="13:32" hidden="1" outlineLevel="1" x14ac:dyDescent="0.25">
      <c r="M50" s="4">
        <v>2</v>
      </c>
      <c r="N50" s="3"/>
      <c r="O50" s="62">
        <f t="shared" si="52"/>
        <v>0</v>
      </c>
      <c r="P50" s="63">
        <f t="shared" si="53"/>
        <v>0</v>
      </c>
      <c r="Q50" s="63">
        <f t="shared" si="53"/>
        <v>0</v>
      </c>
      <c r="R50" s="63">
        <f t="shared" ref="R50:S50" si="58">Q50</f>
        <v>0</v>
      </c>
      <c r="S50" s="63">
        <f t="shared" si="58"/>
        <v>0</v>
      </c>
      <c r="T50" s="63">
        <f t="shared" ref="T50" si="59">S50</f>
        <v>0</v>
      </c>
      <c r="U50" s="63">
        <f>T50</f>
        <v>0</v>
      </c>
      <c r="V50" s="63"/>
      <c r="W50" s="64"/>
      <c r="AF50" s="7"/>
    </row>
    <row r="51" spans="13:32" hidden="1" outlineLevel="1" x14ac:dyDescent="0.25">
      <c r="M51" s="4">
        <v>2</v>
      </c>
      <c r="N51" s="3"/>
      <c r="O51" s="62">
        <f t="shared" si="52"/>
        <v>0</v>
      </c>
      <c r="P51" s="63">
        <f t="shared" si="53"/>
        <v>0</v>
      </c>
      <c r="Q51" s="63">
        <f t="shared" si="53"/>
        <v>0</v>
      </c>
      <c r="R51" s="63">
        <f t="shared" ref="R51:S51" si="60">Q51</f>
        <v>0</v>
      </c>
      <c r="S51" s="63">
        <f t="shared" si="60"/>
        <v>0</v>
      </c>
      <c r="T51" s="63">
        <f t="shared" ref="T51" si="61">S51</f>
        <v>0</v>
      </c>
      <c r="U51" s="63">
        <f>T51</f>
        <v>0</v>
      </c>
      <c r="V51" s="63">
        <f>U51</f>
        <v>0</v>
      </c>
      <c r="W51" s="64"/>
      <c r="AF51" s="7"/>
    </row>
    <row r="52" spans="13:32" ht="13" hidden="1" outlineLevel="1" thickBot="1" x14ac:dyDescent="0.3">
      <c r="M52" s="4">
        <v>2</v>
      </c>
      <c r="O52" s="65">
        <f t="shared" si="52"/>
        <v>0</v>
      </c>
      <c r="P52" s="66">
        <f t="shared" si="53"/>
        <v>0</v>
      </c>
      <c r="Q52" s="66">
        <f t="shared" si="53"/>
        <v>0</v>
      </c>
      <c r="R52" s="66">
        <f t="shared" ref="R52:S52" si="62">Q52</f>
        <v>0</v>
      </c>
      <c r="S52" s="66">
        <f t="shared" si="62"/>
        <v>0</v>
      </c>
      <c r="T52" s="66">
        <f t="shared" ref="T52:W52" si="63">S52</f>
        <v>0</v>
      </c>
      <c r="U52" s="66">
        <f t="shared" si="63"/>
        <v>0</v>
      </c>
      <c r="V52" s="66">
        <f t="shared" si="63"/>
        <v>0</v>
      </c>
      <c r="W52" s="67">
        <f t="shared" si="63"/>
        <v>0</v>
      </c>
      <c r="AF52" s="7"/>
    </row>
    <row r="53" spans="13:32" ht="13" hidden="1" outlineLevel="1" thickBot="1" x14ac:dyDescent="0.3">
      <c r="AF53" s="7"/>
    </row>
    <row r="54" spans="13:32" hidden="1" outlineLevel="1" x14ac:dyDescent="0.25">
      <c r="M54" s="4">
        <v>3</v>
      </c>
      <c r="O54" s="6"/>
      <c r="P54" s="68">
        <f>MAX(-1/10*O$6,0)</f>
        <v>0</v>
      </c>
      <c r="Q54" s="69">
        <f>P54</f>
        <v>0</v>
      </c>
      <c r="R54" s="69">
        <f t="shared" ref="R54:X54" si="64">Q54</f>
        <v>0</v>
      </c>
      <c r="S54" s="69">
        <f t="shared" si="64"/>
        <v>0</v>
      </c>
      <c r="T54" s="69">
        <f t="shared" si="64"/>
        <v>0</v>
      </c>
      <c r="U54" s="69">
        <f t="shared" si="64"/>
        <v>0</v>
      </c>
      <c r="V54" s="69">
        <f t="shared" si="64"/>
        <v>0</v>
      </c>
      <c r="W54" s="69">
        <f t="shared" si="64"/>
        <v>0</v>
      </c>
      <c r="X54" s="70">
        <f t="shared" si="64"/>
        <v>0</v>
      </c>
      <c r="AF54" s="7"/>
    </row>
    <row r="55" spans="13:32" hidden="1" outlineLevel="1" x14ac:dyDescent="0.25">
      <c r="M55" s="4">
        <v>4</v>
      </c>
      <c r="O55" s="6"/>
      <c r="P55" s="71"/>
      <c r="Q55" s="72">
        <f>Q54</f>
        <v>0</v>
      </c>
      <c r="R55" s="72">
        <f t="shared" ref="R55:X55" si="65">R54</f>
        <v>0</v>
      </c>
      <c r="S55" s="72">
        <f t="shared" si="65"/>
        <v>0</v>
      </c>
      <c r="T55" s="72">
        <f t="shared" si="65"/>
        <v>0</v>
      </c>
      <c r="U55" s="72">
        <f t="shared" si="65"/>
        <v>0</v>
      </c>
      <c r="V55" s="72">
        <f t="shared" si="65"/>
        <v>0</v>
      </c>
      <c r="W55" s="72">
        <f t="shared" si="65"/>
        <v>0</v>
      </c>
      <c r="X55" s="73">
        <f t="shared" si="65"/>
        <v>0</v>
      </c>
      <c r="AF55" s="7"/>
    </row>
    <row r="56" spans="13:32" hidden="1" outlineLevel="1" x14ac:dyDescent="0.25">
      <c r="M56" s="4">
        <v>5</v>
      </c>
      <c r="O56" s="6"/>
      <c r="P56" s="71"/>
      <c r="Q56" s="72"/>
      <c r="R56" s="72">
        <f>R55</f>
        <v>0</v>
      </c>
      <c r="S56" s="72">
        <f>R56</f>
        <v>0</v>
      </c>
      <c r="T56" s="72">
        <f t="shared" ref="T56:X56" si="66">S56</f>
        <v>0</v>
      </c>
      <c r="U56" s="72">
        <f t="shared" si="66"/>
        <v>0</v>
      </c>
      <c r="V56" s="72">
        <f t="shared" si="66"/>
        <v>0</v>
      </c>
      <c r="W56" s="72">
        <f t="shared" si="66"/>
        <v>0</v>
      </c>
      <c r="X56" s="73">
        <f t="shared" si="66"/>
        <v>0</v>
      </c>
      <c r="AF56" s="7"/>
    </row>
    <row r="57" spans="13:32" hidden="1" outlineLevel="1" x14ac:dyDescent="0.25">
      <c r="M57" s="4">
        <v>6</v>
      </c>
      <c r="O57" s="6"/>
      <c r="P57" s="71"/>
      <c r="Q57" s="72"/>
      <c r="R57" s="72"/>
      <c r="S57" s="72">
        <f>S56</f>
        <v>0</v>
      </c>
      <c r="T57" s="72">
        <f>S57</f>
        <v>0</v>
      </c>
      <c r="U57" s="72">
        <f t="shared" ref="U57:X57" si="67">T57</f>
        <v>0</v>
      </c>
      <c r="V57" s="72">
        <f t="shared" si="67"/>
        <v>0</v>
      </c>
      <c r="W57" s="72">
        <f t="shared" si="67"/>
        <v>0</v>
      </c>
      <c r="X57" s="73">
        <f t="shared" si="67"/>
        <v>0</v>
      </c>
      <c r="AF57" s="7"/>
    </row>
    <row r="58" spans="13:32" hidden="1" outlineLevel="1" x14ac:dyDescent="0.25">
      <c r="M58" s="4">
        <v>7</v>
      </c>
      <c r="O58" s="6"/>
      <c r="P58" s="71"/>
      <c r="Q58" s="72"/>
      <c r="R58" s="72"/>
      <c r="S58" s="72"/>
      <c r="T58" s="72">
        <f>T57</f>
        <v>0</v>
      </c>
      <c r="U58" s="72">
        <f>T58</f>
        <v>0</v>
      </c>
      <c r="V58" s="72">
        <f t="shared" ref="V58:X58" si="68">U58</f>
        <v>0</v>
      </c>
      <c r="W58" s="72">
        <f t="shared" si="68"/>
        <v>0</v>
      </c>
      <c r="X58" s="73">
        <f t="shared" si="68"/>
        <v>0</v>
      </c>
      <c r="AF58" s="7"/>
    </row>
    <row r="59" spans="13:32" hidden="1" outlineLevel="1" x14ac:dyDescent="0.25">
      <c r="M59" s="4">
        <v>8</v>
      </c>
      <c r="O59" s="6"/>
      <c r="P59" s="71"/>
      <c r="Q59" s="72"/>
      <c r="R59" s="72"/>
      <c r="S59" s="72"/>
      <c r="T59" s="72"/>
      <c r="U59" s="72">
        <f>U58</f>
        <v>0</v>
      </c>
      <c r="V59" s="72">
        <f>U59</f>
        <v>0</v>
      </c>
      <c r="W59" s="72">
        <f t="shared" ref="W59:X59" si="69">V59</f>
        <v>0</v>
      </c>
      <c r="X59" s="73">
        <f t="shared" si="69"/>
        <v>0</v>
      </c>
      <c r="AF59" s="7"/>
    </row>
    <row r="60" spans="13:32" hidden="1" outlineLevel="1" x14ac:dyDescent="0.25">
      <c r="M60" s="4">
        <v>9</v>
      </c>
      <c r="O60" s="6"/>
      <c r="P60" s="71"/>
      <c r="Q60" s="72"/>
      <c r="R60" s="72"/>
      <c r="S60" s="72"/>
      <c r="T60" s="72"/>
      <c r="U60" s="72"/>
      <c r="V60" s="72">
        <f>V59</f>
        <v>0</v>
      </c>
      <c r="W60" s="72">
        <f>V60</f>
        <v>0</v>
      </c>
      <c r="X60" s="73">
        <f>W60</f>
        <v>0</v>
      </c>
      <c r="AF60" s="7"/>
    </row>
    <row r="61" spans="13:32" hidden="1" outlineLevel="1" x14ac:dyDescent="0.25">
      <c r="M61" s="4">
        <v>10</v>
      </c>
      <c r="O61" s="6"/>
      <c r="P61" s="71"/>
      <c r="Q61" s="72"/>
      <c r="R61" s="72"/>
      <c r="S61" s="72"/>
      <c r="T61" s="72"/>
      <c r="U61" s="72"/>
      <c r="V61" s="72"/>
      <c r="W61" s="72">
        <f>W60</f>
        <v>0</v>
      </c>
      <c r="X61" s="73">
        <f>W61</f>
        <v>0</v>
      </c>
      <c r="AF61" s="7"/>
    </row>
    <row r="62" spans="13:32" ht="13" hidden="1" outlineLevel="1" thickBot="1" x14ac:dyDescent="0.3">
      <c r="M62" s="4">
        <v>11</v>
      </c>
      <c r="O62" s="6"/>
      <c r="P62" s="74"/>
      <c r="Q62" s="75"/>
      <c r="R62" s="75"/>
      <c r="S62" s="75"/>
      <c r="T62" s="75"/>
      <c r="U62" s="75"/>
      <c r="V62" s="75"/>
      <c r="W62" s="75"/>
      <c r="X62" s="76">
        <f>X61</f>
        <v>0</v>
      </c>
      <c r="AF62" s="7"/>
    </row>
    <row r="63" spans="13:32" ht="13" hidden="1" outlineLevel="1" thickBot="1" x14ac:dyDescent="0.3">
      <c r="AF63" s="7"/>
    </row>
    <row r="64" spans="13:32" hidden="1" outlineLevel="1" x14ac:dyDescent="0.25">
      <c r="M64" s="4">
        <v>3</v>
      </c>
      <c r="P64" s="59">
        <f>MAX(1/10*P$6,0)</f>
        <v>0</v>
      </c>
      <c r="Q64" s="60"/>
      <c r="R64" s="60"/>
      <c r="S64" s="60"/>
      <c r="T64" s="60"/>
      <c r="U64" s="60"/>
      <c r="V64" s="60"/>
      <c r="W64" s="60"/>
      <c r="X64" s="61"/>
      <c r="AF64" s="7"/>
    </row>
    <row r="65" spans="13:32" ht="13.5" hidden="1" customHeight="1" outlineLevel="1" x14ac:dyDescent="0.25">
      <c r="M65" s="4">
        <v>3</v>
      </c>
      <c r="P65" s="62">
        <f t="shared" ref="P65:P72" si="70">MAX(1/10*P$6,0)</f>
        <v>0</v>
      </c>
      <c r="Q65" s="63">
        <f>P65</f>
        <v>0</v>
      </c>
      <c r="R65" s="63"/>
      <c r="S65" s="63"/>
      <c r="T65" s="63"/>
      <c r="U65" s="63"/>
      <c r="V65" s="63"/>
      <c r="W65" s="63"/>
      <c r="X65" s="64"/>
      <c r="AF65" s="7"/>
    </row>
    <row r="66" spans="13:32" ht="13.5" hidden="1" customHeight="1" outlineLevel="1" x14ac:dyDescent="0.25">
      <c r="M66" s="4">
        <v>3</v>
      </c>
      <c r="P66" s="62">
        <f t="shared" si="70"/>
        <v>0</v>
      </c>
      <c r="Q66" s="63">
        <f>P66</f>
        <v>0</v>
      </c>
      <c r="R66" s="63">
        <f>Q66</f>
        <v>0</v>
      </c>
      <c r="S66" s="63"/>
      <c r="T66" s="63"/>
      <c r="U66" s="63"/>
      <c r="V66" s="63"/>
      <c r="W66" s="63"/>
      <c r="X66" s="64"/>
      <c r="AF66" s="7"/>
    </row>
    <row r="67" spans="13:32" ht="13.5" hidden="1" customHeight="1" outlineLevel="1" x14ac:dyDescent="0.25">
      <c r="M67" s="4">
        <v>3</v>
      </c>
      <c r="P67" s="62">
        <f t="shared" si="70"/>
        <v>0</v>
      </c>
      <c r="Q67" s="63">
        <f t="shared" ref="Q67:T72" si="71">P67</f>
        <v>0</v>
      </c>
      <c r="R67" s="63">
        <f t="shared" si="71"/>
        <v>0</v>
      </c>
      <c r="S67" s="63">
        <f>R67</f>
        <v>0</v>
      </c>
      <c r="T67" s="63"/>
      <c r="U67" s="63"/>
      <c r="V67" s="63"/>
      <c r="W67" s="63"/>
      <c r="X67" s="64"/>
      <c r="AF67" s="7"/>
    </row>
    <row r="68" spans="13:32" ht="13.5" hidden="1" customHeight="1" outlineLevel="1" x14ac:dyDescent="0.25">
      <c r="M68" s="4">
        <v>3</v>
      </c>
      <c r="P68" s="62">
        <f t="shared" si="70"/>
        <v>0</v>
      </c>
      <c r="Q68" s="63">
        <f t="shared" si="71"/>
        <v>0</v>
      </c>
      <c r="R68" s="63">
        <f t="shared" si="71"/>
        <v>0</v>
      </c>
      <c r="S68" s="63">
        <f t="shared" si="71"/>
        <v>0</v>
      </c>
      <c r="T68" s="63">
        <f>S68</f>
        <v>0</v>
      </c>
      <c r="U68" s="63"/>
      <c r="V68" s="63"/>
      <c r="W68" s="63"/>
      <c r="X68" s="64"/>
      <c r="AF68" s="7"/>
    </row>
    <row r="69" spans="13:32" ht="13.5" hidden="1" customHeight="1" outlineLevel="1" x14ac:dyDescent="0.25">
      <c r="M69" s="4">
        <v>3</v>
      </c>
      <c r="P69" s="62">
        <f t="shared" si="70"/>
        <v>0</v>
      </c>
      <c r="Q69" s="63">
        <f t="shared" si="71"/>
        <v>0</v>
      </c>
      <c r="R69" s="63">
        <f t="shared" si="71"/>
        <v>0</v>
      </c>
      <c r="S69" s="63">
        <f t="shared" si="71"/>
        <v>0</v>
      </c>
      <c r="T69" s="63">
        <f t="shared" si="71"/>
        <v>0</v>
      </c>
      <c r="U69" s="63">
        <f>T69</f>
        <v>0</v>
      </c>
      <c r="V69" s="63"/>
      <c r="W69" s="63"/>
      <c r="X69" s="64"/>
      <c r="AF69" s="7"/>
    </row>
    <row r="70" spans="13:32" ht="13.5" hidden="1" customHeight="1" outlineLevel="1" x14ac:dyDescent="0.25">
      <c r="M70" s="4">
        <v>3</v>
      </c>
      <c r="P70" s="62">
        <f t="shared" si="70"/>
        <v>0</v>
      </c>
      <c r="Q70" s="63">
        <f t="shared" si="71"/>
        <v>0</v>
      </c>
      <c r="R70" s="63">
        <f t="shared" si="71"/>
        <v>0</v>
      </c>
      <c r="S70" s="63">
        <f t="shared" si="71"/>
        <v>0</v>
      </c>
      <c r="T70" s="63">
        <f t="shared" si="71"/>
        <v>0</v>
      </c>
      <c r="U70" s="63">
        <f>T70</f>
        <v>0</v>
      </c>
      <c r="V70" s="63">
        <f>U70</f>
        <v>0</v>
      </c>
      <c r="W70" s="63"/>
      <c r="X70" s="64"/>
      <c r="AF70" s="7"/>
    </row>
    <row r="71" spans="13:32" ht="13.5" hidden="1" customHeight="1" outlineLevel="1" x14ac:dyDescent="0.25">
      <c r="M71" s="4">
        <v>3</v>
      </c>
      <c r="P71" s="62">
        <f t="shared" si="70"/>
        <v>0</v>
      </c>
      <c r="Q71" s="63">
        <f>P71</f>
        <v>0</v>
      </c>
      <c r="R71" s="63">
        <f t="shared" si="71"/>
        <v>0</v>
      </c>
      <c r="S71" s="63">
        <f t="shared" si="71"/>
        <v>0</v>
      </c>
      <c r="T71" s="63">
        <f t="shared" si="71"/>
        <v>0</v>
      </c>
      <c r="U71" s="63">
        <f t="shared" ref="U71:W71" si="72">T71</f>
        <v>0</v>
      </c>
      <c r="V71" s="63">
        <f t="shared" si="72"/>
        <v>0</v>
      </c>
      <c r="W71" s="63">
        <f t="shared" si="72"/>
        <v>0</v>
      </c>
      <c r="X71" s="64"/>
      <c r="AF71" s="7"/>
    </row>
    <row r="72" spans="13:32" ht="13.5" hidden="1" customHeight="1" outlineLevel="1" thickBot="1" x14ac:dyDescent="0.3">
      <c r="M72" s="4">
        <v>3</v>
      </c>
      <c r="P72" s="65">
        <f t="shared" si="70"/>
        <v>0</v>
      </c>
      <c r="Q72" s="66">
        <f>P72</f>
        <v>0</v>
      </c>
      <c r="R72" s="66">
        <f t="shared" si="71"/>
        <v>0</v>
      </c>
      <c r="S72" s="66">
        <f t="shared" si="71"/>
        <v>0</v>
      </c>
      <c r="T72" s="66">
        <f t="shared" si="71"/>
        <v>0</v>
      </c>
      <c r="U72" s="66">
        <f t="shared" ref="U72:X72" si="73">T72</f>
        <v>0</v>
      </c>
      <c r="V72" s="66">
        <f t="shared" si="73"/>
        <v>0</v>
      </c>
      <c r="W72" s="66">
        <f t="shared" si="73"/>
        <v>0</v>
      </c>
      <c r="X72" s="67">
        <f t="shared" si="73"/>
        <v>0</v>
      </c>
      <c r="AF72" s="7"/>
    </row>
    <row r="73" spans="13:32" ht="13.5" hidden="1" customHeight="1" outlineLevel="1" thickBot="1" x14ac:dyDescent="0.3">
      <c r="AF73" s="7"/>
    </row>
    <row r="74" spans="13:32" ht="13.5" hidden="1" customHeight="1" outlineLevel="1" x14ac:dyDescent="0.25">
      <c r="M74" s="4">
        <v>4</v>
      </c>
      <c r="Q74" s="68">
        <f>MAX(-1/10*P$6,0)</f>
        <v>0</v>
      </c>
      <c r="R74" s="69">
        <f>Q74</f>
        <v>0</v>
      </c>
      <c r="S74" s="69">
        <f t="shared" ref="S74:Y74" si="74">R74</f>
        <v>0</v>
      </c>
      <c r="T74" s="69">
        <f t="shared" si="74"/>
        <v>0</v>
      </c>
      <c r="U74" s="69">
        <f t="shared" si="74"/>
        <v>0</v>
      </c>
      <c r="V74" s="69">
        <f t="shared" si="74"/>
        <v>0</v>
      </c>
      <c r="W74" s="69">
        <f t="shared" si="74"/>
        <v>0</v>
      </c>
      <c r="X74" s="69">
        <f t="shared" si="74"/>
        <v>0</v>
      </c>
      <c r="Y74" s="70">
        <f t="shared" si="74"/>
        <v>0</v>
      </c>
      <c r="AF74" s="7"/>
    </row>
    <row r="75" spans="13:32" ht="13.5" hidden="1" customHeight="1" outlineLevel="1" x14ac:dyDescent="0.25">
      <c r="M75" s="4">
        <v>5</v>
      </c>
      <c r="Q75" s="71"/>
      <c r="R75" s="72">
        <f>R74</f>
        <v>0</v>
      </c>
      <c r="S75" s="72">
        <f t="shared" ref="S75" si="75">S74</f>
        <v>0</v>
      </c>
      <c r="T75" s="72">
        <f t="shared" ref="T75" si="76">T74</f>
        <v>0</v>
      </c>
      <c r="U75" s="72">
        <f t="shared" ref="U75" si="77">U74</f>
        <v>0</v>
      </c>
      <c r="V75" s="72">
        <f t="shared" ref="V75" si="78">V74</f>
        <v>0</v>
      </c>
      <c r="W75" s="72">
        <f t="shared" ref="W75" si="79">W74</f>
        <v>0</v>
      </c>
      <c r="X75" s="72">
        <f t="shared" ref="X75" si="80">X74</f>
        <v>0</v>
      </c>
      <c r="Y75" s="73">
        <f t="shared" ref="Y75" si="81">Y74</f>
        <v>0</v>
      </c>
      <c r="AF75" s="7"/>
    </row>
    <row r="76" spans="13:32" ht="13.5" hidden="1" customHeight="1" outlineLevel="1" x14ac:dyDescent="0.25">
      <c r="M76" s="4">
        <v>6</v>
      </c>
      <c r="Q76" s="71"/>
      <c r="R76" s="72"/>
      <c r="S76" s="72">
        <f>S75</f>
        <v>0</v>
      </c>
      <c r="T76" s="72">
        <f>S76</f>
        <v>0</v>
      </c>
      <c r="U76" s="72">
        <f t="shared" ref="U76:Y76" si="82">T76</f>
        <v>0</v>
      </c>
      <c r="V76" s="72">
        <f t="shared" si="82"/>
        <v>0</v>
      </c>
      <c r="W76" s="72">
        <f t="shared" si="82"/>
        <v>0</v>
      </c>
      <c r="X76" s="72">
        <f t="shared" si="82"/>
        <v>0</v>
      </c>
      <c r="Y76" s="73">
        <f t="shared" si="82"/>
        <v>0</v>
      </c>
      <c r="AF76" s="7"/>
    </row>
    <row r="77" spans="13:32" ht="13.5" hidden="1" customHeight="1" outlineLevel="1" x14ac:dyDescent="0.25">
      <c r="M77" s="4">
        <v>7</v>
      </c>
      <c r="Q77" s="71"/>
      <c r="R77" s="72"/>
      <c r="S77" s="72"/>
      <c r="T77" s="72">
        <f>T76</f>
        <v>0</v>
      </c>
      <c r="U77" s="72">
        <f>T77</f>
        <v>0</v>
      </c>
      <c r="V77" s="72">
        <f t="shared" ref="V77:Y77" si="83">U77</f>
        <v>0</v>
      </c>
      <c r="W77" s="72">
        <f t="shared" si="83"/>
        <v>0</v>
      </c>
      <c r="X77" s="72">
        <f t="shared" si="83"/>
        <v>0</v>
      </c>
      <c r="Y77" s="73">
        <f t="shared" si="83"/>
        <v>0</v>
      </c>
      <c r="AF77" s="7"/>
    </row>
    <row r="78" spans="13:32" ht="13.5" hidden="1" customHeight="1" outlineLevel="1" x14ac:dyDescent="0.25">
      <c r="M78" s="4">
        <v>8</v>
      </c>
      <c r="Q78" s="71"/>
      <c r="R78" s="72"/>
      <c r="S78" s="72"/>
      <c r="T78" s="72"/>
      <c r="U78" s="72">
        <f>U77</f>
        <v>0</v>
      </c>
      <c r="V78" s="72">
        <f>U78</f>
        <v>0</v>
      </c>
      <c r="W78" s="72">
        <f t="shared" ref="W78:Y78" si="84">V78</f>
        <v>0</v>
      </c>
      <c r="X78" s="72">
        <f t="shared" si="84"/>
        <v>0</v>
      </c>
      <c r="Y78" s="73">
        <f t="shared" si="84"/>
        <v>0</v>
      </c>
      <c r="AF78" s="7"/>
    </row>
    <row r="79" spans="13:32" ht="13.5" hidden="1" customHeight="1" outlineLevel="1" x14ac:dyDescent="0.25">
      <c r="M79" s="4">
        <v>9</v>
      </c>
      <c r="Q79" s="71"/>
      <c r="R79" s="72"/>
      <c r="S79" s="72"/>
      <c r="T79" s="72"/>
      <c r="U79" s="72"/>
      <c r="V79" s="72">
        <f>V78</f>
        <v>0</v>
      </c>
      <c r="W79" s="72">
        <f>V79</f>
        <v>0</v>
      </c>
      <c r="X79" s="72">
        <f t="shared" ref="X79:Y79" si="85">W79</f>
        <v>0</v>
      </c>
      <c r="Y79" s="73">
        <f t="shared" si="85"/>
        <v>0</v>
      </c>
      <c r="AF79" s="7"/>
    </row>
    <row r="80" spans="13:32" ht="13.5" hidden="1" customHeight="1" outlineLevel="1" x14ac:dyDescent="0.25">
      <c r="M80" s="4">
        <v>10</v>
      </c>
      <c r="Q80" s="71"/>
      <c r="R80" s="72"/>
      <c r="S80" s="72"/>
      <c r="T80" s="72"/>
      <c r="U80" s="72"/>
      <c r="V80" s="72"/>
      <c r="W80" s="72">
        <f>W79</f>
        <v>0</v>
      </c>
      <c r="X80" s="72">
        <f>W80</f>
        <v>0</v>
      </c>
      <c r="Y80" s="73">
        <f>X80</f>
        <v>0</v>
      </c>
      <c r="AF80" s="7"/>
    </row>
    <row r="81" spans="13:32" ht="13.5" hidden="1" customHeight="1" outlineLevel="1" x14ac:dyDescent="0.25">
      <c r="M81" s="4">
        <v>11</v>
      </c>
      <c r="Q81" s="71"/>
      <c r="R81" s="72"/>
      <c r="S81" s="72"/>
      <c r="T81" s="72"/>
      <c r="U81" s="72"/>
      <c r="V81" s="72"/>
      <c r="W81" s="72"/>
      <c r="X81" s="72">
        <f>X80</f>
        <v>0</v>
      </c>
      <c r="Y81" s="73">
        <f>X81</f>
        <v>0</v>
      </c>
      <c r="AF81" s="7"/>
    </row>
    <row r="82" spans="13:32" ht="13.5" hidden="1" customHeight="1" outlineLevel="1" thickBot="1" x14ac:dyDescent="0.3">
      <c r="M82" s="4">
        <v>12</v>
      </c>
      <c r="Q82" s="74"/>
      <c r="R82" s="75"/>
      <c r="S82" s="75"/>
      <c r="T82" s="75"/>
      <c r="U82" s="75"/>
      <c r="V82" s="75"/>
      <c r="W82" s="75"/>
      <c r="X82" s="75"/>
      <c r="Y82" s="76">
        <f>Y81</f>
        <v>0</v>
      </c>
      <c r="AF82" s="7"/>
    </row>
    <row r="83" spans="13:32" ht="13.5" hidden="1" customHeight="1" outlineLevel="1" thickBot="1" x14ac:dyDescent="0.3">
      <c r="AF83" s="7"/>
    </row>
    <row r="84" spans="13:32" ht="13.5" hidden="1" customHeight="1" outlineLevel="1" x14ac:dyDescent="0.25">
      <c r="M84" s="4">
        <v>4</v>
      </c>
      <c r="Q84" s="59">
        <f>MAX(1/10*Q$6,0)</f>
        <v>0</v>
      </c>
      <c r="R84" s="60"/>
      <c r="S84" s="60"/>
      <c r="T84" s="60"/>
      <c r="U84" s="60"/>
      <c r="V84" s="60"/>
      <c r="W84" s="60"/>
      <c r="X84" s="60"/>
      <c r="Y84" s="61"/>
      <c r="AF84" s="7"/>
    </row>
    <row r="85" spans="13:32" ht="13.5" hidden="1" customHeight="1" outlineLevel="1" x14ac:dyDescent="0.25">
      <c r="M85" s="4">
        <v>4</v>
      </c>
      <c r="Q85" s="62">
        <f t="shared" ref="Q85:Q92" si="86">MAX(1/10*Q$6,0)</f>
        <v>0</v>
      </c>
      <c r="R85" s="63">
        <f>Q85</f>
        <v>0</v>
      </c>
      <c r="S85" s="63"/>
      <c r="T85" s="63"/>
      <c r="U85" s="63"/>
      <c r="V85" s="63"/>
      <c r="W85" s="63"/>
      <c r="X85" s="63"/>
      <c r="Y85" s="64"/>
      <c r="AF85" s="7"/>
    </row>
    <row r="86" spans="13:32" ht="13.5" hidden="1" customHeight="1" outlineLevel="1" x14ac:dyDescent="0.25">
      <c r="M86" s="4">
        <v>4</v>
      </c>
      <c r="Q86" s="62">
        <f t="shared" si="86"/>
        <v>0</v>
      </c>
      <c r="R86" s="63">
        <f t="shared" ref="R86:T92" si="87">Q86</f>
        <v>0</v>
      </c>
      <c r="S86" s="63">
        <f>R86</f>
        <v>0</v>
      </c>
      <c r="T86" s="63"/>
      <c r="U86" s="63"/>
      <c r="V86" s="63"/>
      <c r="W86" s="63"/>
      <c r="X86" s="63"/>
      <c r="Y86" s="64"/>
      <c r="AF86" s="7"/>
    </row>
    <row r="87" spans="13:32" ht="13.5" hidden="1" customHeight="1" outlineLevel="1" x14ac:dyDescent="0.25">
      <c r="M87" s="4">
        <v>4</v>
      </c>
      <c r="Q87" s="62">
        <f t="shared" si="86"/>
        <v>0</v>
      </c>
      <c r="R87" s="63">
        <f t="shared" si="87"/>
        <v>0</v>
      </c>
      <c r="S87" s="63">
        <f t="shared" si="87"/>
        <v>0</v>
      </c>
      <c r="T87" s="63">
        <f>S87</f>
        <v>0</v>
      </c>
      <c r="U87" s="63"/>
      <c r="V87" s="63"/>
      <c r="W87" s="63"/>
      <c r="X87" s="63"/>
      <c r="Y87" s="64"/>
      <c r="AF87" s="7"/>
    </row>
    <row r="88" spans="13:32" ht="13.5" hidden="1" customHeight="1" outlineLevel="1" x14ac:dyDescent="0.25">
      <c r="M88" s="4">
        <v>4</v>
      </c>
      <c r="Q88" s="62">
        <f t="shared" si="86"/>
        <v>0</v>
      </c>
      <c r="R88" s="63">
        <f t="shared" si="87"/>
        <v>0</v>
      </c>
      <c r="S88" s="63">
        <f t="shared" si="87"/>
        <v>0</v>
      </c>
      <c r="T88" s="63">
        <f t="shared" si="87"/>
        <v>0</v>
      </c>
      <c r="U88" s="63">
        <f>T88</f>
        <v>0</v>
      </c>
      <c r="V88" s="63"/>
      <c r="W88" s="63"/>
      <c r="X88" s="63"/>
      <c r="Y88" s="64"/>
      <c r="AF88" s="7"/>
    </row>
    <row r="89" spans="13:32" ht="13.5" hidden="1" customHeight="1" outlineLevel="1" x14ac:dyDescent="0.25">
      <c r="M89" s="4">
        <v>4</v>
      </c>
      <c r="Q89" s="62">
        <f t="shared" si="86"/>
        <v>0</v>
      </c>
      <c r="R89" s="63">
        <f t="shared" si="87"/>
        <v>0</v>
      </c>
      <c r="S89" s="63">
        <f t="shared" si="87"/>
        <v>0</v>
      </c>
      <c r="T89" s="63">
        <f t="shared" si="87"/>
        <v>0</v>
      </c>
      <c r="U89" s="63">
        <f>T89</f>
        <v>0</v>
      </c>
      <c r="V89" s="63">
        <f>U89</f>
        <v>0</v>
      </c>
      <c r="W89" s="63"/>
      <c r="X89" s="63"/>
      <c r="Y89" s="64"/>
      <c r="AF89" s="7"/>
    </row>
    <row r="90" spans="13:32" ht="13.5" hidden="1" customHeight="1" outlineLevel="1" x14ac:dyDescent="0.25">
      <c r="M90" s="4">
        <v>4</v>
      </c>
      <c r="Q90" s="62">
        <f t="shared" si="86"/>
        <v>0</v>
      </c>
      <c r="R90" s="63">
        <f>Q90</f>
        <v>0</v>
      </c>
      <c r="S90" s="63">
        <f t="shared" si="87"/>
        <v>0</v>
      </c>
      <c r="T90" s="63">
        <f t="shared" si="87"/>
        <v>0</v>
      </c>
      <c r="U90" s="63">
        <f t="shared" ref="U90:W90" si="88">T90</f>
        <v>0</v>
      </c>
      <c r="V90" s="63">
        <f t="shared" si="88"/>
        <v>0</v>
      </c>
      <c r="W90" s="63">
        <f t="shared" si="88"/>
        <v>0</v>
      </c>
      <c r="X90" s="63"/>
      <c r="Y90" s="64"/>
      <c r="AF90" s="7"/>
    </row>
    <row r="91" spans="13:32" ht="13.5" hidden="1" customHeight="1" outlineLevel="1" x14ac:dyDescent="0.25">
      <c r="M91" s="4">
        <v>4</v>
      </c>
      <c r="Q91" s="62">
        <f t="shared" si="86"/>
        <v>0</v>
      </c>
      <c r="R91" s="63">
        <f>Q91</f>
        <v>0</v>
      </c>
      <c r="S91" s="63">
        <f t="shared" si="87"/>
        <v>0</v>
      </c>
      <c r="T91" s="63">
        <f t="shared" si="87"/>
        <v>0</v>
      </c>
      <c r="U91" s="63">
        <f t="shared" ref="U91:W91" si="89">T91</f>
        <v>0</v>
      </c>
      <c r="V91" s="63">
        <f t="shared" si="89"/>
        <v>0</v>
      </c>
      <c r="W91" s="63">
        <f t="shared" si="89"/>
        <v>0</v>
      </c>
      <c r="X91" s="63">
        <f t="shared" ref="X91" si="90">W91</f>
        <v>0</v>
      </c>
      <c r="Y91" s="64"/>
      <c r="AF91" s="7"/>
    </row>
    <row r="92" spans="13:32" ht="13.5" hidden="1" customHeight="1" outlineLevel="1" thickBot="1" x14ac:dyDescent="0.3">
      <c r="M92" s="4">
        <v>4</v>
      </c>
      <c r="Q92" s="65">
        <f t="shared" si="86"/>
        <v>0</v>
      </c>
      <c r="R92" s="66">
        <f>Q92</f>
        <v>0</v>
      </c>
      <c r="S92" s="66">
        <f t="shared" si="87"/>
        <v>0</v>
      </c>
      <c r="T92" s="66">
        <f t="shared" si="87"/>
        <v>0</v>
      </c>
      <c r="U92" s="66">
        <f t="shared" ref="U92:W92" si="91">T92</f>
        <v>0</v>
      </c>
      <c r="V92" s="66">
        <f t="shared" si="91"/>
        <v>0</v>
      </c>
      <c r="W92" s="66">
        <f t="shared" si="91"/>
        <v>0</v>
      </c>
      <c r="X92" s="66">
        <f t="shared" ref="X92:Y92" si="92">W92</f>
        <v>0</v>
      </c>
      <c r="Y92" s="67">
        <f t="shared" si="92"/>
        <v>0</v>
      </c>
      <c r="AF92" s="7"/>
    </row>
    <row r="93" spans="13:32" ht="13.5" hidden="1" customHeight="1" outlineLevel="1" thickBot="1" x14ac:dyDescent="0.3">
      <c r="AF93" s="7"/>
    </row>
    <row r="94" spans="13:32" ht="13.5" hidden="1" customHeight="1" outlineLevel="1" x14ac:dyDescent="0.25">
      <c r="M94" s="4">
        <v>5</v>
      </c>
      <c r="R94" s="68">
        <f>MAX(-1/10*Q$6,0)</f>
        <v>0</v>
      </c>
      <c r="S94" s="69">
        <f>R94</f>
        <v>0</v>
      </c>
      <c r="T94" s="69">
        <f t="shared" ref="T94:Z94" si="93">S94</f>
        <v>0</v>
      </c>
      <c r="U94" s="69">
        <f t="shared" si="93"/>
        <v>0</v>
      </c>
      <c r="V94" s="69">
        <f t="shared" si="93"/>
        <v>0</v>
      </c>
      <c r="W94" s="69">
        <f t="shared" si="93"/>
        <v>0</v>
      </c>
      <c r="X94" s="69">
        <f t="shared" si="93"/>
        <v>0</v>
      </c>
      <c r="Y94" s="69">
        <f t="shared" si="93"/>
        <v>0</v>
      </c>
      <c r="Z94" s="70">
        <f t="shared" si="93"/>
        <v>0</v>
      </c>
      <c r="AF94" s="7"/>
    </row>
    <row r="95" spans="13:32" ht="13.5" hidden="1" customHeight="1" outlineLevel="1" x14ac:dyDescent="0.25">
      <c r="M95" s="4">
        <v>6</v>
      </c>
      <c r="R95" s="71"/>
      <c r="S95" s="72">
        <f>S94</f>
        <v>0</v>
      </c>
      <c r="T95" s="72">
        <f t="shared" ref="T95" si="94">T94</f>
        <v>0</v>
      </c>
      <c r="U95" s="72">
        <f t="shared" ref="U95" si="95">U94</f>
        <v>0</v>
      </c>
      <c r="V95" s="72">
        <f t="shared" ref="V95" si="96">V94</f>
        <v>0</v>
      </c>
      <c r="W95" s="72">
        <f t="shared" ref="W95" si="97">W94</f>
        <v>0</v>
      </c>
      <c r="X95" s="72">
        <f t="shared" ref="X95" si="98">X94</f>
        <v>0</v>
      </c>
      <c r="Y95" s="72">
        <f t="shared" ref="Y95" si="99">Y94</f>
        <v>0</v>
      </c>
      <c r="Z95" s="73">
        <f t="shared" ref="Z95" si="100">Z94</f>
        <v>0</v>
      </c>
      <c r="AF95" s="7"/>
    </row>
    <row r="96" spans="13:32" ht="13.5" hidden="1" customHeight="1" outlineLevel="1" x14ac:dyDescent="0.25">
      <c r="M96" s="4">
        <v>7</v>
      </c>
      <c r="R96" s="71"/>
      <c r="S96" s="72"/>
      <c r="T96" s="72">
        <f>T95</f>
        <v>0</v>
      </c>
      <c r="U96" s="72">
        <f>T96</f>
        <v>0</v>
      </c>
      <c r="V96" s="72">
        <f t="shared" ref="V96:Z96" si="101">U96</f>
        <v>0</v>
      </c>
      <c r="W96" s="72">
        <f t="shared" si="101"/>
        <v>0</v>
      </c>
      <c r="X96" s="72">
        <f t="shared" si="101"/>
        <v>0</v>
      </c>
      <c r="Y96" s="72">
        <f t="shared" si="101"/>
        <v>0</v>
      </c>
      <c r="Z96" s="73">
        <f t="shared" si="101"/>
        <v>0</v>
      </c>
      <c r="AF96" s="7"/>
    </row>
    <row r="97" spans="13:32" ht="13.5" hidden="1" customHeight="1" outlineLevel="1" x14ac:dyDescent="0.25">
      <c r="M97" s="4">
        <v>8</v>
      </c>
      <c r="R97" s="71"/>
      <c r="S97" s="72"/>
      <c r="T97" s="72"/>
      <c r="U97" s="72">
        <f>U96</f>
        <v>0</v>
      </c>
      <c r="V97" s="72">
        <f>U97</f>
        <v>0</v>
      </c>
      <c r="W97" s="72">
        <f t="shared" ref="W97:Z97" si="102">V97</f>
        <v>0</v>
      </c>
      <c r="X97" s="72">
        <f t="shared" si="102"/>
        <v>0</v>
      </c>
      <c r="Y97" s="72">
        <f t="shared" si="102"/>
        <v>0</v>
      </c>
      <c r="Z97" s="73">
        <f t="shared" si="102"/>
        <v>0</v>
      </c>
      <c r="AF97" s="7"/>
    </row>
    <row r="98" spans="13:32" ht="13.5" hidden="1" customHeight="1" outlineLevel="1" x14ac:dyDescent="0.25">
      <c r="M98" s="4">
        <v>9</v>
      </c>
      <c r="R98" s="71"/>
      <c r="S98" s="72"/>
      <c r="T98" s="72"/>
      <c r="U98" s="72"/>
      <c r="V98" s="72">
        <f>V97</f>
        <v>0</v>
      </c>
      <c r="W98" s="72">
        <f>V98</f>
        <v>0</v>
      </c>
      <c r="X98" s="72">
        <f t="shared" ref="X98:Z98" si="103">W98</f>
        <v>0</v>
      </c>
      <c r="Y98" s="72">
        <f t="shared" si="103"/>
        <v>0</v>
      </c>
      <c r="Z98" s="73">
        <f t="shared" si="103"/>
        <v>0</v>
      </c>
      <c r="AF98" s="7"/>
    </row>
    <row r="99" spans="13:32" ht="13.5" hidden="1" customHeight="1" outlineLevel="1" x14ac:dyDescent="0.25">
      <c r="M99" s="4">
        <v>10</v>
      </c>
      <c r="R99" s="71"/>
      <c r="S99" s="72"/>
      <c r="T99" s="72"/>
      <c r="U99" s="72"/>
      <c r="V99" s="72"/>
      <c r="W99" s="72">
        <f>W98</f>
        <v>0</v>
      </c>
      <c r="X99" s="72">
        <f>W99</f>
        <v>0</v>
      </c>
      <c r="Y99" s="72">
        <f t="shared" ref="Y99:Z99" si="104">X99</f>
        <v>0</v>
      </c>
      <c r="Z99" s="73">
        <f t="shared" si="104"/>
        <v>0</v>
      </c>
      <c r="AF99" s="7"/>
    </row>
    <row r="100" spans="13:32" ht="13.5" hidden="1" customHeight="1" outlineLevel="1" x14ac:dyDescent="0.25">
      <c r="M100" s="4">
        <v>11</v>
      </c>
      <c r="R100" s="71"/>
      <c r="S100" s="72"/>
      <c r="T100" s="72"/>
      <c r="U100" s="72"/>
      <c r="V100" s="72"/>
      <c r="W100" s="72"/>
      <c r="X100" s="72">
        <f>X99</f>
        <v>0</v>
      </c>
      <c r="Y100" s="72">
        <f>X100</f>
        <v>0</v>
      </c>
      <c r="Z100" s="73">
        <f>Y100</f>
        <v>0</v>
      </c>
      <c r="AF100" s="7"/>
    </row>
    <row r="101" spans="13:32" ht="13.5" hidden="1" customHeight="1" outlineLevel="1" x14ac:dyDescent="0.25">
      <c r="M101" s="4">
        <v>12</v>
      </c>
      <c r="R101" s="71"/>
      <c r="S101" s="72"/>
      <c r="T101" s="72"/>
      <c r="U101" s="72"/>
      <c r="V101" s="72"/>
      <c r="W101" s="72"/>
      <c r="X101" s="72"/>
      <c r="Y101" s="72">
        <f>Y100</f>
        <v>0</v>
      </c>
      <c r="Z101" s="73">
        <f>Y101</f>
        <v>0</v>
      </c>
      <c r="AF101" s="7"/>
    </row>
    <row r="102" spans="13:32" ht="13.5" hidden="1" customHeight="1" outlineLevel="1" thickBot="1" x14ac:dyDescent="0.3">
      <c r="M102" s="4">
        <v>13</v>
      </c>
      <c r="R102" s="74"/>
      <c r="S102" s="75"/>
      <c r="T102" s="75"/>
      <c r="U102" s="75"/>
      <c r="V102" s="75"/>
      <c r="W102" s="75"/>
      <c r="X102" s="75"/>
      <c r="Y102" s="75"/>
      <c r="Z102" s="76">
        <f>Z101</f>
        <v>0</v>
      </c>
      <c r="AF102" s="7"/>
    </row>
    <row r="103" spans="13:32" ht="13.5" hidden="1" customHeight="1" outlineLevel="1" thickBot="1" x14ac:dyDescent="0.3">
      <c r="AF103" s="7"/>
    </row>
    <row r="104" spans="13:32" ht="13.5" hidden="1" customHeight="1" outlineLevel="1" x14ac:dyDescent="0.25">
      <c r="M104" s="4">
        <v>5</v>
      </c>
      <c r="R104" s="59">
        <f>MAX(1/10*R$6,0)</f>
        <v>0</v>
      </c>
      <c r="S104" s="60"/>
      <c r="T104" s="60"/>
      <c r="U104" s="60"/>
      <c r="V104" s="60"/>
      <c r="W104" s="60"/>
      <c r="X104" s="60"/>
      <c r="Y104" s="60"/>
      <c r="Z104" s="61"/>
      <c r="AF104" s="7"/>
    </row>
    <row r="105" spans="13:32" ht="13.5" hidden="1" customHeight="1" outlineLevel="1" x14ac:dyDescent="0.25">
      <c r="M105" s="4">
        <v>5</v>
      </c>
      <c r="R105" s="62">
        <f t="shared" ref="R105:R112" si="105">MAX(1/10*R$6,0)</f>
        <v>0</v>
      </c>
      <c r="S105" s="63">
        <f>R105</f>
        <v>0</v>
      </c>
      <c r="T105" s="63"/>
      <c r="U105" s="63"/>
      <c r="V105" s="63"/>
      <c r="W105" s="63"/>
      <c r="X105" s="63"/>
      <c r="Y105" s="63"/>
      <c r="Z105" s="64"/>
      <c r="AF105" s="7"/>
    </row>
    <row r="106" spans="13:32" ht="13.5" hidden="1" customHeight="1" outlineLevel="1" x14ac:dyDescent="0.25">
      <c r="M106" s="4">
        <v>5</v>
      </c>
      <c r="R106" s="62">
        <f t="shared" si="105"/>
        <v>0</v>
      </c>
      <c r="S106" s="63">
        <f t="shared" ref="S106:T112" si="106">R106</f>
        <v>0</v>
      </c>
      <c r="T106" s="63">
        <f>S106</f>
        <v>0</v>
      </c>
      <c r="U106" s="63"/>
      <c r="V106" s="63"/>
      <c r="W106" s="63"/>
      <c r="X106" s="63"/>
      <c r="Y106" s="63"/>
      <c r="Z106" s="64"/>
      <c r="AF106" s="7"/>
    </row>
    <row r="107" spans="13:32" ht="13.5" hidden="1" customHeight="1" outlineLevel="1" x14ac:dyDescent="0.25">
      <c r="M107" s="4">
        <v>5</v>
      </c>
      <c r="R107" s="62">
        <f t="shared" si="105"/>
        <v>0</v>
      </c>
      <c r="S107" s="63">
        <f t="shared" si="106"/>
        <v>0</v>
      </c>
      <c r="T107" s="63">
        <f t="shared" si="106"/>
        <v>0</v>
      </c>
      <c r="U107" s="63">
        <f>T107</f>
        <v>0</v>
      </c>
      <c r="V107" s="63"/>
      <c r="W107" s="63"/>
      <c r="X107" s="63"/>
      <c r="Y107" s="63"/>
      <c r="Z107" s="64"/>
      <c r="AF107" s="7"/>
    </row>
    <row r="108" spans="13:32" ht="13.5" hidden="1" customHeight="1" outlineLevel="1" x14ac:dyDescent="0.25">
      <c r="M108" s="4">
        <v>5</v>
      </c>
      <c r="R108" s="62">
        <f t="shared" si="105"/>
        <v>0</v>
      </c>
      <c r="S108" s="63">
        <f t="shared" si="106"/>
        <v>0</v>
      </c>
      <c r="T108" s="63">
        <f t="shared" si="106"/>
        <v>0</v>
      </c>
      <c r="U108" s="63">
        <f>T108</f>
        <v>0</v>
      </c>
      <c r="V108" s="63">
        <f>U108</f>
        <v>0</v>
      </c>
      <c r="W108" s="63"/>
      <c r="X108" s="63"/>
      <c r="Y108" s="63"/>
      <c r="Z108" s="64"/>
      <c r="AF108" s="7"/>
    </row>
    <row r="109" spans="13:32" ht="13.5" hidden="1" customHeight="1" outlineLevel="1" x14ac:dyDescent="0.25">
      <c r="M109" s="4">
        <v>5</v>
      </c>
      <c r="R109" s="62">
        <f t="shared" si="105"/>
        <v>0</v>
      </c>
      <c r="S109" s="63">
        <f>R109</f>
        <v>0</v>
      </c>
      <c r="T109" s="63">
        <f t="shared" si="106"/>
        <v>0</v>
      </c>
      <c r="U109" s="63">
        <f t="shared" ref="U109:W109" si="107">T109</f>
        <v>0</v>
      </c>
      <c r="V109" s="63">
        <f t="shared" si="107"/>
        <v>0</v>
      </c>
      <c r="W109" s="63">
        <f t="shared" si="107"/>
        <v>0</v>
      </c>
      <c r="X109" s="63"/>
      <c r="Y109" s="63"/>
      <c r="Z109" s="64"/>
      <c r="AF109" s="7"/>
    </row>
    <row r="110" spans="13:32" ht="13.5" hidden="1" customHeight="1" outlineLevel="1" x14ac:dyDescent="0.25">
      <c r="M110" s="4">
        <v>5</v>
      </c>
      <c r="R110" s="62">
        <f t="shared" si="105"/>
        <v>0</v>
      </c>
      <c r="S110" s="63">
        <f>R110</f>
        <v>0</v>
      </c>
      <c r="T110" s="63">
        <f t="shared" si="106"/>
        <v>0</v>
      </c>
      <c r="U110" s="63">
        <f t="shared" ref="U110:W110" si="108">T110</f>
        <v>0</v>
      </c>
      <c r="V110" s="63">
        <f t="shared" si="108"/>
        <v>0</v>
      </c>
      <c r="W110" s="63">
        <f t="shared" si="108"/>
        <v>0</v>
      </c>
      <c r="X110" s="63">
        <f t="shared" ref="X110" si="109">W110</f>
        <v>0</v>
      </c>
      <c r="Y110" s="63"/>
      <c r="Z110" s="64"/>
      <c r="AF110" s="7"/>
    </row>
    <row r="111" spans="13:32" ht="13.5" hidden="1" customHeight="1" outlineLevel="1" x14ac:dyDescent="0.25">
      <c r="M111" s="4">
        <v>5</v>
      </c>
      <c r="R111" s="62">
        <f t="shared" si="105"/>
        <v>0</v>
      </c>
      <c r="S111" s="63">
        <f>R111</f>
        <v>0</v>
      </c>
      <c r="T111" s="63">
        <f t="shared" si="106"/>
        <v>0</v>
      </c>
      <c r="U111" s="63">
        <f t="shared" ref="U111:W111" si="110">T111</f>
        <v>0</v>
      </c>
      <c r="V111" s="63">
        <f t="shared" si="110"/>
        <v>0</v>
      </c>
      <c r="W111" s="63">
        <f t="shared" si="110"/>
        <v>0</v>
      </c>
      <c r="X111" s="63">
        <f t="shared" ref="X111:Y111" si="111">W111</f>
        <v>0</v>
      </c>
      <c r="Y111" s="63">
        <f t="shared" si="111"/>
        <v>0</v>
      </c>
      <c r="Z111" s="64"/>
      <c r="AF111" s="7"/>
    </row>
    <row r="112" spans="13:32" ht="13.5" hidden="1" customHeight="1" outlineLevel="1" thickBot="1" x14ac:dyDescent="0.3">
      <c r="M112" s="4">
        <v>5</v>
      </c>
      <c r="R112" s="65">
        <f t="shared" si="105"/>
        <v>0</v>
      </c>
      <c r="S112" s="66">
        <f>R112</f>
        <v>0</v>
      </c>
      <c r="T112" s="66">
        <f t="shared" si="106"/>
        <v>0</v>
      </c>
      <c r="U112" s="66">
        <f t="shared" ref="U112:W112" si="112">T112</f>
        <v>0</v>
      </c>
      <c r="V112" s="66">
        <f t="shared" si="112"/>
        <v>0</v>
      </c>
      <c r="W112" s="66">
        <f t="shared" si="112"/>
        <v>0</v>
      </c>
      <c r="X112" s="66">
        <f t="shared" ref="X112:Z112" si="113">W112</f>
        <v>0</v>
      </c>
      <c r="Y112" s="66">
        <f t="shared" si="113"/>
        <v>0</v>
      </c>
      <c r="Z112" s="67">
        <f t="shared" si="113"/>
        <v>0</v>
      </c>
      <c r="AF112" s="7"/>
    </row>
    <row r="113" spans="13:32" ht="13.5" hidden="1" customHeight="1" outlineLevel="1" thickBot="1" x14ac:dyDescent="0.3">
      <c r="AF113" s="7"/>
    </row>
    <row r="114" spans="13:32" ht="13.5" hidden="1" customHeight="1" outlineLevel="1" x14ac:dyDescent="0.25">
      <c r="M114" s="4">
        <v>6</v>
      </c>
      <c r="S114" s="68">
        <f>MAX(-1/10*R$6,0)</f>
        <v>0</v>
      </c>
      <c r="T114" s="69">
        <f>S114</f>
        <v>0</v>
      </c>
      <c r="U114" s="69">
        <f t="shared" ref="U114:AA114" si="114">T114</f>
        <v>0</v>
      </c>
      <c r="V114" s="69">
        <f t="shared" si="114"/>
        <v>0</v>
      </c>
      <c r="W114" s="69">
        <f t="shared" si="114"/>
        <v>0</v>
      </c>
      <c r="X114" s="69">
        <f t="shared" si="114"/>
        <v>0</v>
      </c>
      <c r="Y114" s="69">
        <f t="shared" si="114"/>
        <v>0</v>
      </c>
      <c r="Z114" s="69">
        <f t="shared" si="114"/>
        <v>0</v>
      </c>
      <c r="AA114" s="70">
        <f t="shared" si="114"/>
        <v>0</v>
      </c>
      <c r="AF114" s="7"/>
    </row>
    <row r="115" spans="13:32" ht="13.5" hidden="1" customHeight="1" outlineLevel="1" x14ac:dyDescent="0.25">
      <c r="M115" s="4">
        <v>7</v>
      </c>
      <c r="S115" s="71"/>
      <c r="T115" s="72">
        <f>T114</f>
        <v>0</v>
      </c>
      <c r="U115" s="72">
        <f t="shared" ref="U115" si="115">U114</f>
        <v>0</v>
      </c>
      <c r="V115" s="72">
        <f t="shared" ref="V115" si="116">V114</f>
        <v>0</v>
      </c>
      <c r="W115" s="72">
        <f t="shared" ref="W115" si="117">W114</f>
        <v>0</v>
      </c>
      <c r="X115" s="72">
        <f t="shared" ref="X115" si="118">X114</f>
        <v>0</v>
      </c>
      <c r="Y115" s="72">
        <f t="shared" ref="Y115" si="119">Y114</f>
        <v>0</v>
      </c>
      <c r="Z115" s="72">
        <f t="shared" ref="Z115" si="120">Z114</f>
        <v>0</v>
      </c>
      <c r="AA115" s="73">
        <f t="shared" ref="AA115" si="121">AA114</f>
        <v>0</v>
      </c>
      <c r="AF115" s="7"/>
    </row>
    <row r="116" spans="13:32" ht="13.5" hidden="1" customHeight="1" outlineLevel="1" x14ac:dyDescent="0.25">
      <c r="M116" s="4">
        <v>8</v>
      </c>
      <c r="S116" s="71"/>
      <c r="T116" s="72"/>
      <c r="U116" s="72">
        <f>U115</f>
        <v>0</v>
      </c>
      <c r="V116" s="72">
        <f>U116</f>
        <v>0</v>
      </c>
      <c r="W116" s="72">
        <f t="shared" ref="W116:AA116" si="122">V116</f>
        <v>0</v>
      </c>
      <c r="X116" s="72">
        <f t="shared" si="122"/>
        <v>0</v>
      </c>
      <c r="Y116" s="72">
        <f t="shared" si="122"/>
        <v>0</v>
      </c>
      <c r="Z116" s="72">
        <f t="shared" si="122"/>
        <v>0</v>
      </c>
      <c r="AA116" s="73">
        <f t="shared" si="122"/>
        <v>0</v>
      </c>
      <c r="AF116" s="7"/>
    </row>
    <row r="117" spans="13:32" ht="13.5" hidden="1" customHeight="1" outlineLevel="1" x14ac:dyDescent="0.25">
      <c r="M117" s="4">
        <v>9</v>
      </c>
      <c r="S117" s="71"/>
      <c r="T117" s="72"/>
      <c r="U117" s="72"/>
      <c r="V117" s="72">
        <f>V116</f>
        <v>0</v>
      </c>
      <c r="W117" s="72">
        <f>V117</f>
        <v>0</v>
      </c>
      <c r="X117" s="72">
        <f t="shared" ref="X117:AA117" si="123">W117</f>
        <v>0</v>
      </c>
      <c r="Y117" s="72">
        <f t="shared" si="123"/>
        <v>0</v>
      </c>
      <c r="Z117" s="72">
        <f t="shared" si="123"/>
        <v>0</v>
      </c>
      <c r="AA117" s="73">
        <f t="shared" si="123"/>
        <v>0</v>
      </c>
      <c r="AF117" s="7"/>
    </row>
    <row r="118" spans="13:32" ht="13.5" hidden="1" customHeight="1" outlineLevel="1" x14ac:dyDescent="0.25">
      <c r="M118" s="4">
        <v>10</v>
      </c>
      <c r="S118" s="71"/>
      <c r="T118" s="72"/>
      <c r="U118" s="72"/>
      <c r="V118" s="72"/>
      <c r="W118" s="72">
        <f>W117</f>
        <v>0</v>
      </c>
      <c r="X118" s="72">
        <f>W118</f>
        <v>0</v>
      </c>
      <c r="Y118" s="72">
        <f t="shared" ref="Y118:AA118" si="124">X118</f>
        <v>0</v>
      </c>
      <c r="Z118" s="72">
        <f t="shared" si="124"/>
        <v>0</v>
      </c>
      <c r="AA118" s="73">
        <f t="shared" si="124"/>
        <v>0</v>
      </c>
      <c r="AF118" s="7"/>
    </row>
    <row r="119" spans="13:32" ht="13.5" hidden="1" customHeight="1" outlineLevel="1" x14ac:dyDescent="0.25">
      <c r="M119" s="4">
        <v>11</v>
      </c>
      <c r="S119" s="71"/>
      <c r="T119" s="72"/>
      <c r="U119" s="72"/>
      <c r="V119" s="72"/>
      <c r="W119" s="72"/>
      <c r="X119" s="72">
        <f>X118</f>
        <v>0</v>
      </c>
      <c r="Y119" s="72">
        <f>X119</f>
        <v>0</v>
      </c>
      <c r="Z119" s="72">
        <f t="shared" ref="Z119:AA119" si="125">Y119</f>
        <v>0</v>
      </c>
      <c r="AA119" s="73">
        <f t="shared" si="125"/>
        <v>0</v>
      </c>
      <c r="AF119" s="7"/>
    </row>
    <row r="120" spans="13:32" ht="13.5" hidden="1" customHeight="1" outlineLevel="1" x14ac:dyDescent="0.25">
      <c r="M120" s="4">
        <v>12</v>
      </c>
      <c r="S120" s="71"/>
      <c r="T120" s="72"/>
      <c r="U120" s="72"/>
      <c r="V120" s="72"/>
      <c r="W120" s="72"/>
      <c r="X120" s="72"/>
      <c r="Y120" s="72">
        <f>Y119</f>
        <v>0</v>
      </c>
      <c r="Z120" s="72">
        <f>Y120</f>
        <v>0</v>
      </c>
      <c r="AA120" s="73">
        <f>Z120</f>
        <v>0</v>
      </c>
      <c r="AF120" s="7"/>
    </row>
    <row r="121" spans="13:32" ht="13.5" hidden="1" customHeight="1" outlineLevel="1" x14ac:dyDescent="0.25">
      <c r="M121" s="4">
        <v>13</v>
      </c>
      <c r="S121" s="71"/>
      <c r="T121" s="72"/>
      <c r="U121" s="72"/>
      <c r="V121" s="72"/>
      <c r="W121" s="72"/>
      <c r="X121" s="72"/>
      <c r="Y121" s="72"/>
      <c r="Z121" s="72">
        <f>Z120</f>
        <v>0</v>
      </c>
      <c r="AA121" s="73">
        <f>Z121</f>
        <v>0</v>
      </c>
      <c r="AF121" s="7"/>
    </row>
    <row r="122" spans="13:32" ht="13.5" hidden="1" customHeight="1" outlineLevel="1" thickBot="1" x14ac:dyDescent="0.3">
      <c r="M122" s="4">
        <v>14</v>
      </c>
      <c r="S122" s="74"/>
      <c r="T122" s="75"/>
      <c r="U122" s="75"/>
      <c r="V122" s="75"/>
      <c r="W122" s="75"/>
      <c r="X122" s="75"/>
      <c r="Y122" s="75"/>
      <c r="Z122" s="75"/>
      <c r="AA122" s="76">
        <f>AA121</f>
        <v>0</v>
      </c>
      <c r="AF122" s="7"/>
    </row>
    <row r="123" spans="13:32" ht="14.15" hidden="1" customHeight="1" outlineLevel="1" thickBot="1" x14ac:dyDescent="0.3">
      <c r="AF123" s="7"/>
    </row>
    <row r="124" spans="13:32" ht="14.15" hidden="1" customHeight="1" outlineLevel="1" x14ac:dyDescent="0.25">
      <c r="M124" s="4">
        <v>6</v>
      </c>
      <c r="S124" s="59">
        <f>MAX(1/10*S$6,0)</f>
        <v>0</v>
      </c>
      <c r="T124" s="60"/>
      <c r="U124" s="60"/>
      <c r="V124" s="60"/>
      <c r="W124" s="60"/>
      <c r="X124" s="60"/>
      <c r="Y124" s="60"/>
      <c r="Z124" s="60"/>
      <c r="AA124" s="61"/>
      <c r="AF124" s="7"/>
    </row>
    <row r="125" spans="13:32" ht="14.15" hidden="1" customHeight="1" outlineLevel="1" x14ac:dyDescent="0.25">
      <c r="M125" s="4">
        <v>6</v>
      </c>
      <c r="S125" s="62">
        <f t="shared" ref="S125:S132" si="126">MAX(1/10*S$6,0)</f>
        <v>0</v>
      </c>
      <c r="T125" s="63">
        <f>S125</f>
        <v>0</v>
      </c>
      <c r="U125" s="63"/>
      <c r="V125" s="63"/>
      <c r="W125" s="63"/>
      <c r="X125" s="63"/>
      <c r="Y125" s="63"/>
      <c r="Z125" s="63"/>
      <c r="AA125" s="64"/>
      <c r="AF125" s="7"/>
    </row>
    <row r="126" spans="13:32" ht="14.15" hidden="1" customHeight="1" outlineLevel="1" x14ac:dyDescent="0.25">
      <c r="M126" s="4">
        <v>6</v>
      </c>
      <c r="S126" s="62">
        <f t="shared" si="126"/>
        <v>0</v>
      </c>
      <c r="T126" s="63">
        <f>S126</f>
        <v>0</v>
      </c>
      <c r="U126" s="63">
        <f>T126</f>
        <v>0</v>
      </c>
      <c r="V126" s="63"/>
      <c r="W126" s="63"/>
      <c r="X126" s="63"/>
      <c r="Y126" s="63"/>
      <c r="Z126" s="63"/>
      <c r="AA126" s="64"/>
      <c r="AF126" s="7"/>
    </row>
    <row r="127" spans="13:32" ht="14.15" hidden="1" customHeight="1" outlineLevel="1" x14ac:dyDescent="0.25">
      <c r="M127" s="4">
        <v>6</v>
      </c>
      <c r="S127" s="62">
        <f t="shared" si="126"/>
        <v>0</v>
      </c>
      <c r="T127" s="63">
        <f t="shared" ref="T127:U132" si="127">S127</f>
        <v>0</v>
      </c>
      <c r="U127" s="63">
        <f t="shared" si="127"/>
        <v>0</v>
      </c>
      <c r="V127" s="63">
        <f t="shared" ref="V127" si="128">U127</f>
        <v>0</v>
      </c>
      <c r="W127" s="63"/>
      <c r="X127" s="63"/>
      <c r="Y127" s="63"/>
      <c r="Z127" s="63"/>
      <c r="AA127" s="64"/>
      <c r="AF127" s="7"/>
    </row>
    <row r="128" spans="13:32" ht="14.15" hidden="1" customHeight="1" outlineLevel="1" x14ac:dyDescent="0.25">
      <c r="M128" s="4">
        <v>6</v>
      </c>
      <c r="S128" s="62">
        <f t="shared" si="126"/>
        <v>0</v>
      </c>
      <c r="T128" s="63">
        <f t="shared" si="127"/>
        <v>0</v>
      </c>
      <c r="U128" s="63">
        <f t="shared" si="127"/>
        <v>0</v>
      </c>
      <c r="V128" s="63">
        <f t="shared" ref="V128:W128" si="129">U128</f>
        <v>0</v>
      </c>
      <c r="W128" s="63">
        <f t="shared" si="129"/>
        <v>0</v>
      </c>
      <c r="X128" s="63"/>
      <c r="Y128" s="63"/>
      <c r="Z128" s="63"/>
      <c r="AA128" s="64"/>
      <c r="AF128" s="7"/>
    </row>
    <row r="129" spans="13:32" ht="14.15" hidden="1" customHeight="1" outlineLevel="1" x14ac:dyDescent="0.25">
      <c r="M129" s="4">
        <v>6</v>
      </c>
      <c r="S129" s="62">
        <f t="shared" si="126"/>
        <v>0</v>
      </c>
      <c r="T129" s="63">
        <f t="shared" si="127"/>
        <v>0</v>
      </c>
      <c r="U129" s="63">
        <f t="shared" si="127"/>
        <v>0</v>
      </c>
      <c r="V129" s="63">
        <f t="shared" ref="V129:W129" si="130">U129</f>
        <v>0</v>
      </c>
      <c r="W129" s="63">
        <f t="shared" si="130"/>
        <v>0</v>
      </c>
      <c r="X129" s="63">
        <f t="shared" ref="X129" si="131">W129</f>
        <v>0</v>
      </c>
      <c r="Y129" s="63"/>
      <c r="Z129" s="63"/>
      <c r="AA129" s="64"/>
      <c r="AF129" s="7"/>
    </row>
    <row r="130" spans="13:32" ht="14.15" hidden="1" customHeight="1" outlineLevel="1" x14ac:dyDescent="0.25">
      <c r="M130" s="4">
        <v>6</v>
      </c>
      <c r="S130" s="62">
        <f t="shared" si="126"/>
        <v>0</v>
      </c>
      <c r="T130" s="63">
        <f t="shared" si="127"/>
        <v>0</v>
      </c>
      <c r="U130" s="63">
        <f t="shared" si="127"/>
        <v>0</v>
      </c>
      <c r="V130" s="63">
        <f t="shared" ref="V130:W130" si="132">U130</f>
        <v>0</v>
      </c>
      <c r="W130" s="63">
        <f t="shared" si="132"/>
        <v>0</v>
      </c>
      <c r="X130" s="63">
        <f t="shared" ref="X130:Y130" si="133">W130</f>
        <v>0</v>
      </c>
      <c r="Y130" s="63">
        <f t="shared" si="133"/>
        <v>0</v>
      </c>
      <c r="Z130" s="63"/>
      <c r="AA130" s="64"/>
      <c r="AF130" s="7"/>
    </row>
    <row r="131" spans="13:32" ht="14.15" hidden="1" customHeight="1" outlineLevel="1" x14ac:dyDescent="0.25">
      <c r="M131" s="4">
        <v>6</v>
      </c>
      <c r="S131" s="62">
        <f t="shared" si="126"/>
        <v>0</v>
      </c>
      <c r="T131" s="63">
        <f t="shared" si="127"/>
        <v>0</v>
      </c>
      <c r="U131" s="63">
        <f t="shared" si="127"/>
        <v>0</v>
      </c>
      <c r="V131" s="63">
        <f t="shared" ref="V131:W131" si="134">U131</f>
        <v>0</v>
      </c>
      <c r="W131" s="63">
        <f t="shared" si="134"/>
        <v>0</v>
      </c>
      <c r="X131" s="63">
        <f t="shared" ref="X131:Y131" si="135">W131</f>
        <v>0</v>
      </c>
      <c r="Y131" s="63">
        <f t="shared" si="135"/>
        <v>0</v>
      </c>
      <c r="Z131" s="63">
        <f t="shared" ref="Z131" si="136">Y131</f>
        <v>0</v>
      </c>
      <c r="AA131" s="64"/>
      <c r="AF131" s="7"/>
    </row>
    <row r="132" spans="13:32" ht="14.15" hidden="1" customHeight="1" outlineLevel="1" thickBot="1" x14ac:dyDescent="0.3">
      <c r="M132" s="4">
        <v>6</v>
      </c>
      <c r="S132" s="65">
        <f t="shared" si="126"/>
        <v>0</v>
      </c>
      <c r="T132" s="66">
        <f t="shared" si="127"/>
        <v>0</v>
      </c>
      <c r="U132" s="66">
        <f t="shared" si="127"/>
        <v>0</v>
      </c>
      <c r="V132" s="66">
        <f t="shared" ref="V132:W132" si="137">U132</f>
        <v>0</v>
      </c>
      <c r="W132" s="66">
        <f t="shared" si="137"/>
        <v>0</v>
      </c>
      <c r="X132" s="66">
        <f t="shared" ref="X132:Y132" si="138">W132</f>
        <v>0</v>
      </c>
      <c r="Y132" s="66">
        <f t="shared" si="138"/>
        <v>0</v>
      </c>
      <c r="Z132" s="66">
        <f t="shared" ref="Z132:AA132" si="139">Y132</f>
        <v>0</v>
      </c>
      <c r="AA132" s="67">
        <f t="shared" si="139"/>
        <v>0</v>
      </c>
      <c r="AF132" s="7"/>
    </row>
    <row r="133" spans="13:32" ht="14.15" hidden="1" customHeight="1" outlineLevel="1" thickBot="1" x14ac:dyDescent="0.3">
      <c r="AF133" s="7"/>
    </row>
    <row r="134" spans="13:32" ht="14.15" hidden="1" customHeight="1" outlineLevel="1" x14ac:dyDescent="0.25">
      <c r="M134" s="4">
        <v>7</v>
      </c>
      <c r="T134" s="68">
        <f>MAX(-1/10*S$6,0)</f>
        <v>0</v>
      </c>
      <c r="U134" s="69">
        <f>T134</f>
        <v>0</v>
      </c>
      <c r="V134" s="69">
        <f t="shared" ref="V134:AB134" si="140">U134</f>
        <v>0</v>
      </c>
      <c r="W134" s="69">
        <f t="shared" si="140"/>
        <v>0</v>
      </c>
      <c r="X134" s="69">
        <f t="shared" si="140"/>
        <v>0</v>
      </c>
      <c r="Y134" s="69">
        <f t="shared" si="140"/>
        <v>0</v>
      </c>
      <c r="Z134" s="69">
        <f t="shared" si="140"/>
        <v>0</v>
      </c>
      <c r="AA134" s="69">
        <f t="shared" si="140"/>
        <v>0</v>
      </c>
      <c r="AB134" s="70">
        <f t="shared" si="140"/>
        <v>0</v>
      </c>
      <c r="AF134" s="7"/>
    </row>
    <row r="135" spans="13:32" ht="14.15" hidden="1" customHeight="1" outlineLevel="1" x14ac:dyDescent="0.25">
      <c r="M135" s="4">
        <v>8</v>
      </c>
      <c r="T135" s="71"/>
      <c r="U135" s="72">
        <f>U134</f>
        <v>0</v>
      </c>
      <c r="V135" s="72">
        <f t="shared" ref="V135" si="141">V134</f>
        <v>0</v>
      </c>
      <c r="W135" s="72">
        <f t="shared" ref="W135" si="142">W134</f>
        <v>0</v>
      </c>
      <c r="X135" s="72">
        <f t="shared" ref="X135" si="143">X134</f>
        <v>0</v>
      </c>
      <c r="Y135" s="72">
        <f t="shared" ref="Y135" si="144">Y134</f>
        <v>0</v>
      </c>
      <c r="Z135" s="72">
        <f t="shared" ref="Z135" si="145">Z134</f>
        <v>0</v>
      </c>
      <c r="AA135" s="72">
        <f t="shared" ref="AA135" si="146">AA134</f>
        <v>0</v>
      </c>
      <c r="AB135" s="73">
        <f t="shared" ref="AB135" si="147">AB134</f>
        <v>0</v>
      </c>
      <c r="AF135" s="7"/>
    </row>
    <row r="136" spans="13:32" ht="14.15" hidden="1" customHeight="1" outlineLevel="1" x14ac:dyDescent="0.25">
      <c r="M136" s="4">
        <v>9</v>
      </c>
      <c r="T136" s="71"/>
      <c r="U136" s="72"/>
      <c r="V136" s="72">
        <f>V135</f>
        <v>0</v>
      </c>
      <c r="W136" s="72">
        <f>V136</f>
        <v>0</v>
      </c>
      <c r="X136" s="72">
        <f t="shared" ref="X136:AB136" si="148">W136</f>
        <v>0</v>
      </c>
      <c r="Y136" s="72">
        <f t="shared" si="148"/>
        <v>0</v>
      </c>
      <c r="Z136" s="72">
        <f t="shared" si="148"/>
        <v>0</v>
      </c>
      <c r="AA136" s="72">
        <f t="shared" si="148"/>
        <v>0</v>
      </c>
      <c r="AB136" s="73">
        <f t="shared" si="148"/>
        <v>0</v>
      </c>
      <c r="AF136" s="7"/>
    </row>
    <row r="137" spans="13:32" ht="14.15" hidden="1" customHeight="1" outlineLevel="1" x14ac:dyDescent="0.25">
      <c r="M137" s="4">
        <v>10</v>
      </c>
      <c r="T137" s="71"/>
      <c r="U137" s="72"/>
      <c r="V137" s="72"/>
      <c r="W137" s="72">
        <f>W136</f>
        <v>0</v>
      </c>
      <c r="X137" s="72">
        <f>W137</f>
        <v>0</v>
      </c>
      <c r="Y137" s="72">
        <f t="shared" ref="Y137:AB137" si="149">X137</f>
        <v>0</v>
      </c>
      <c r="Z137" s="72">
        <f t="shared" si="149"/>
        <v>0</v>
      </c>
      <c r="AA137" s="72">
        <f t="shared" si="149"/>
        <v>0</v>
      </c>
      <c r="AB137" s="73">
        <f t="shared" si="149"/>
        <v>0</v>
      </c>
      <c r="AF137" s="7"/>
    </row>
    <row r="138" spans="13:32" ht="14.15" hidden="1" customHeight="1" outlineLevel="1" x14ac:dyDescent="0.25">
      <c r="M138" s="4">
        <v>11</v>
      </c>
      <c r="T138" s="71"/>
      <c r="U138" s="72"/>
      <c r="V138" s="72"/>
      <c r="W138" s="72"/>
      <c r="X138" s="72">
        <f>X137</f>
        <v>0</v>
      </c>
      <c r="Y138" s="72">
        <f>X138</f>
        <v>0</v>
      </c>
      <c r="Z138" s="72">
        <f t="shared" ref="Z138:AB138" si="150">Y138</f>
        <v>0</v>
      </c>
      <c r="AA138" s="72">
        <f t="shared" si="150"/>
        <v>0</v>
      </c>
      <c r="AB138" s="73">
        <f t="shared" si="150"/>
        <v>0</v>
      </c>
      <c r="AF138" s="7"/>
    </row>
    <row r="139" spans="13:32" ht="14.15" hidden="1" customHeight="1" outlineLevel="1" x14ac:dyDescent="0.25">
      <c r="M139" s="4">
        <v>12</v>
      </c>
      <c r="T139" s="71"/>
      <c r="U139" s="72"/>
      <c r="V139" s="72"/>
      <c r="W139" s="72"/>
      <c r="X139" s="72"/>
      <c r="Y139" s="72">
        <f>Y138</f>
        <v>0</v>
      </c>
      <c r="Z139" s="72">
        <f>Y139</f>
        <v>0</v>
      </c>
      <c r="AA139" s="72">
        <f t="shared" ref="AA139:AB139" si="151">Z139</f>
        <v>0</v>
      </c>
      <c r="AB139" s="73">
        <f t="shared" si="151"/>
        <v>0</v>
      </c>
      <c r="AF139" s="7"/>
    </row>
    <row r="140" spans="13:32" ht="14.15" hidden="1" customHeight="1" outlineLevel="1" x14ac:dyDescent="0.25">
      <c r="M140" s="4">
        <v>13</v>
      </c>
      <c r="T140" s="71"/>
      <c r="U140" s="72"/>
      <c r="V140" s="72"/>
      <c r="W140" s="72"/>
      <c r="X140" s="72"/>
      <c r="Y140" s="72"/>
      <c r="Z140" s="72">
        <f>Z139</f>
        <v>0</v>
      </c>
      <c r="AA140" s="72">
        <f>Z140</f>
        <v>0</v>
      </c>
      <c r="AB140" s="73">
        <f>AA140</f>
        <v>0</v>
      </c>
      <c r="AF140" s="7"/>
    </row>
    <row r="141" spans="13:32" ht="14.15" hidden="1" customHeight="1" outlineLevel="1" x14ac:dyDescent="0.25">
      <c r="M141" s="4">
        <v>14</v>
      </c>
      <c r="T141" s="71"/>
      <c r="U141" s="72"/>
      <c r="V141" s="72"/>
      <c r="W141" s="72"/>
      <c r="X141" s="72"/>
      <c r="Y141" s="72"/>
      <c r="Z141" s="72"/>
      <c r="AA141" s="72">
        <f>AA140</f>
        <v>0</v>
      </c>
      <c r="AB141" s="73">
        <f>AA141</f>
        <v>0</v>
      </c>
      <c r="AF141" s="7"/>
    </row>
    <row r="142" spans="13:32" ht="14.15" hidden="1" customHeight="1" outlineLevel="1" thickBot="1" x14ac:dyDescent="0.3">
      <c r="M142" s="4">
        <v>15</v>
      </c>
      <c r="T142" s="74"/>
      <c r="U142" s="75"/>
      <c r="V142" s="75"/>
      <c r="W142" s="75"/>
      <c r="X142" s="75"/>
      <c r="Y142" s="75"/>
      <c r="Z142" s="75"/>
      <c r="AA142" s="75"/>
      <c r="AB142" s="76">
        <f>AB141</f>
        <v>0</v>
      </c>
      <c r="AF142" s="7"/>
    </row>
    <row r="143" spans="13:32" ht="14.15" hidden="1" customHeight="1" outlineLevel="1" thickBot="1" x14ac:dyDescent="0.3">
      <c r="AF143" s="7"/>
    </row>
    <row r="144" spans="13:32" ht="14.15" hidden="1" customHeight="1" outlineLevel="1" x14ac:dyDescent="0.25">
      <c r="M144" s="4">
        <v>7</v>
      </c>
      <c r="T144" s="59">
        <f>MAX(1/10*T$6,0)</f>
        <v>0</v>
      </c>
      <c r="U144" s="60"/>
      <c r="V144" s="60"/>
      <c r="W144" s="60"/>
      <c r="X144" s="60"/>
      <c r="Y144" s="60"/>
      <c r="Z144" s="60"/>
      <c r="AA144" s="60"/>
      <c r="AB144" s="61"/>
      <c r="AF144" s="7"/>
    </row>
    <row r="145" spans="13:32" ht="14.15" hidden="1" customHeight="1" outlineLevel="1" x14ac:dyDescent="0.25">
      <c r="M145" s="4">
        <v>7</v>
      </c>
      <c r="T145" s="62">
        <f t="shared" ref="T145:T152" si="152">MAX(1/10*T$6,0)</f>
        <v>0</v>
      </c>
      <c r="U145" s="63">
        <f>T145</f>
        <v>0</v>
      </c>
      <c r="V145" s="63"/>
      <c r="W145" s="63"/>
      <c r="X145" s="63"/>
      <c r="Y145" s="63"/>
      <c r="Z145" s="63"/>
      <c r="AA145" s="63"/>
      <c r="AB145" s="64"/>
      <c r="AF145" s="7"/>
    </row>
    <row r="146" spans="13:32" ht="14.15" hidden="1" customHeight="1" outlineLevel="1" x14ac:dyDescent="0.25">
      <c r="M146" s="4">
        <v>7</v>
      </c>
      <c r="T146" s="62">
        <f t="shared" si="152"/>
        <v>0</v>
      </c>
      <c r="U146" s="63">
        <f t="shared" ref="U146:V152" si="153">T146</f>
        <v>0</v>
      </c>
      <c r="V146" s="63">
        <f t="shared" si="153"/>
        <v>0</v>
      </c>
      <c r="W146" s="63"/>
      <c r="X146" s="63"/>
      <c r="Y146" s="63"/>
      <c r="Z146" s="63"/>
      <c r="AA146" s="63"/>
      <c r="AB146" s="64"/>
      <c r="AF146" s="7"/>
    </row>
    <row r="147" spans="13:32" ht="14.15" hidden="1" customHeight="1" outlineLevel="1" x14ac:dyDescent="0.25">
      <c r="M147" s="4">
        <v>7</v>
      </c>
      <c r="T147" s="62">
        <f t="shared" si="152"/>
        <v>0</v>
      </c>
      <c r="U147" s="63">
        <f t="shared" si="153"/>
        <v>0</v>
      </c>
      <c r="V147" s="63">
        <f t="shared" si="153"/>
        <v>0</v>
      </c>
      <c r="W147" s="63">
        <f t="shared" ref="W147" si="154">V147</f>
        <v>0</v>
      </c>
      <c r="X147" s="63"/>
      <c r="Y147" s="63"/>
      <c r="Z147" s="63"/>
      <c r="AA147" s="63"/>
      <c r="AB147" s="64"/>
      <c r="AF147" s="7"/>
    </row>
    <row r="148" spans="13:32" ht="14.15" hidden="1" customHeight="1" outlineLevel="1" x14ac:dyDescent="0.25">
      <c r="M148" s="4">
        <v>7</v>
      </c>
      <c r="T148" s="62">
        <f t="shared" si="152"/>
        <v>0</v>
      </c>
      <c r="U148" s="63">
        <f t="shared" si="153"/>
        <v>0</v>
      </c>
      <c r="V148" s="63">
        <f t="shared" si="153"/>
        <v>0</v>
      </c>
      <c r="W148" s="63">
        <f t="shared" ref="W148:X148" si="155">V148</f>
        <v>0</v>
      </c>
      <c r="X148" s="63">
        <f t="shared" si="155"/>
        <v>0</v>
      </c>
      <c r="Y148" s="63"/>
      <c r="Z148" s="63"/>
      <c r="AA148" s="63"/>
      <c r="AB148" s="64"/>
      <c r="AF148" s="7"/>
    </row>
    <row r="149" spans="13:32" ht="14.15" hidden="1" customHeight="1" outlineLevel="1" x14ac:dyDescent="0.25">
      <c r="M149" s="4">
        <v>7</v>
      </c>
      <c r="T149" s="62">
        <f t="shared" si="152"/>
        <v>0</v>
      </c>
      <c r="U149" s="63">
        <f t="shared" si="153"/>
        <v>0</v>
      </c>
      <c r="V149" s="63">
        <f t="shared" si="153"/>
        <v>0</v>
      </c>
      <c r="W149" s="63">
        <f t="shared" ref="W149:X149" si="156">V149</f>
        <v>0</v>
      </c>
      <c r="X149" s="63">
        <f t="shared" si="156"/>
        <v>0</v>
      </c>
      <c r="Y149" s="63">
        <f t="shared" ref="Y149" si="157">X149</f>
        <v>0</v>
      </c>
      <c r="Z149" s="63"/>
      <c r="AA149" s="63"/>
      <c r="AB149" s="64"/>
      <c r="AF149" s="7"/>
    </row>
    <row r="150" spans="13:32" ht="14.15" hidden="1" customHeight="1" outlineLevel="1" x14ac:dyDescent="0.25">
      <c r="M150" s="4">
        <v>7</v>
      </c>
      <c r="T150" s="62">
        <f t="shared" si="152"/>
        <v>0</v>
      </c>
      <c r="U150" s="63">
        <f t="shared" si="153"/>
        <v>0</v>
      </c>
      <c r="V150" s="63">
        <f t="shared" si="153"/>
        <v>0</v>
      </c>
      <c r="W150" s="63">
        <f t="shared" ref="W150:X150" si="158">V150</f>
        <v>0</v>
      </c>
      <c r="X150" s="63">
        <f t="shared" si="158"/>
        <v>0</v>
      </c>
      <c r="Y150" s="63">
        <f t="shared" ref="Y150:Z150" si="159">X150</f>
        <v>0</v>
      </c>
      <c r="Z150" s="63">
        <f t="shared" si="159"/>
        <v>0</v>
      </c>
      <c r="AA150" s="63"/>
      <c r="AB150" s="64"/>
      <c r="AF150" s="7"/>
    </row>
    <row r="151" spans="13:32" ht="14.15" hidden="1" customHeight="1" outlineLevel="1" x14ac:dyDescent="0.25">
      <c r="M151" s="4">
        <v>7</v>
      </c>
      <c r="T151" s="62">
        <f t="shared" si="152"/>
        <v>0</v>
      </c>
      <c r="U151" s="63">
        <f t="shared" si="153"/>
        <v>0</v>
      </c>
      <c r="V151" s="63">
        <f t="shared" si="153"/>
        <v>0</v>
      </c>
      <c r="W151" s="63">
        <f t="shared" ref="W151:X151" si="160">V151</f>
        <v>0</v>
      </c>
      <c r="X151" s="63">
        <f t="shared" si="160"/>
        <v>0</v>
      </c>
      <c r="Y151" s="63">
        <f t="shared" ref="Y151:Z151" si="161">X151</f>
        <v>0</v>
      </c>
      <c r="Z151" s="63">
        <f t="shared" si="161"/>
        <v>0</v>
      </c>
      <c r="AA151" s="63">
        <f t="shared" ref="AA151" si="162">Z151</f>
        <v>0</v>
      </c>
      <c r="AB151" s="64"/>
      <c r="AF151" s="7"/>
    </row>
    <row r="152" spans="13:32" ht="14.15" hidden="1" customHeight="1" outlineLevel="1" thickBot="1" x14ac:dyDescent="0.3">
      <c r="M152" s="4">
        <v>7</v>
      </c>
      <c r="T152" s="65">
        <f t="shared" si="152"/>
        <v>0</v>
      </c>
      <c r="U152" s="66">
        <f t="shared" si="153"/>
        <v>0</v>
      </c>
      <c r="V152" s="66">
        <f t="shared" si="153"/>
        <v>0</v>
      </c>
      <c r="W152" s="66">
        <f t="shared" ref="W152:X152" si="163">V152</f>
        <v>0</v>
      </c>
      <c r="X152" s="66">
        <f t="shared" si="163"/>
        <v>0</v>
      </c>
      <c r="Y152" s="66">
        <f t="shared" ref="Y152:Z152" si="164">X152</f>
        <v>0</v>
      </c>
      <c r="Z152" s="66">
        <f t="shared" si="164"/>
        <v>0</v>
      </c>
      <c r="AA152" s="66">
        <f t="shared" ref="AA152:AB152" si="165">Z152</f>
        <v>0</v>
      </c>
      <c r="AB152" s="67">
        <f t="shared" si="165"/>
        <v>0</v>
      </c>
      <c r="AF152" s="7"/>
    </row>
    <row r="153" spans="13:32" ht="14.15" hidden="1" customHeight="1" outlineLevel="1" thickBot="1" x14ac:dyDescent="0.3">
      <c r="AF153" s="7"/>
    </row>
    <row r="154" spans="13:32" ht="14.15" hidden="1" customHeight="1" outlineLevel="1" x14ac:dyDescent="0.25">
      <c r="M154" s="4">
        <v>8</v>
      </c>
      <c r="U154" s="68">
        <f>MAX(-1/10*T$6,0)</f>
        <v>0</v>
      </c>
      <c r="V154" s="69">
        <f>U154</f>
        <v>0</v>
      </c>
      <c r="W154" s="69">
        <f t="shared" ref="W154:AC154" si="166">V154</f>
        <v>0</v>
      </c>
      <c r="X154" s="69">
        <f t="shared" si="166"/>
        <v>0</v>
      </c>
      <c r="Y154" s="69">
        <f t="shared" si="166"/>
        <v>0</v>
      </c>
      <c r="Z154" s="69">
        <f t="shared" si="166"/>
        <v>0</v>
      </c>
      <c r="AA154" s="69">
        <f t="shared" si="166"/>
        <v>0</v>
      </c>
      <c r="AB154" s="69">
        <f t="shared" si="166"/>
        <v>0</v>
      </c>
      <c r="AC154" s="70">
        <f t="shared" si="166"/>
        <v>0</v>
      </c>
      <c r="AF154" s="7"/>
    </row>
    <row r="155" spans="13:32" ht="14.15" hidden="1" customHeight="1" outlineLevel="1" x14ac:dyDescent="0.25">
      <c r="M155" s="4">
        <v>9</v>
      </c>
      <c r="U155" s="71"/>
      <c r="V155" s="72">
        <f>V154</f>
        <v>0</v>
      </c>
      <c r="W155" s="72">
        <f t="shared" ref="W155" si="167">W154</f>
        <v>0</v>
      </c>
      <c r="X155" s="72">
        <f t="shared" ref="X155" si="168">X154</f>
        <v>0</v>
      </c>
      <c r="Y155" s="72">
        <f t="shared" ref="Y155" si="169">Y154</f>
        <v>0</v>
      </c>
      <c r="Z155" s="72">
        <f t="shared" ref="Z155" si="170">Z154</f>
        <v>0</v>
      </c>
      <c r="AA155" s="72">
        <f t="shared" ref="AA155" si="171">AA154</f>
        <v>0</v>
      </c>
      <c r="AB155" s="72">
        <f t="shared" ref="AB155" si="172">AB154</f>
        <v>0</v>
      </c>
      <c r="AC155" s="73">
        <f t="shared" ref="AC155" si="173">AC154</f>
        <v>0</v>
      </c>
      <c r="AF155" s="7"/>
    </row>
    <row r="156" spans="13:32" ht="14.15" hidden="1" customHeight="1" outlineLevel="1" x14ac:dyDescent="0.25">
      <c r="M156" s="4">
        <v>10</v>
      </c>
      <c r="U156" s="71"/>
      <c r="V156" s="72"/>
      <c r="W156" s="72">
        <f>W155</f>
        <v>0</v>
      </c>
      <c r="X156" s="72">
        <f>W156</f>
        <v>0</v>
      </c>
      <c r="Y156" s="72">
        <f t="shared" ref="Y156:AC156" si="174">X156</f>
        <v>0</v>
      </c>
      <c r="Z156" s="72">
        <f t="shared" si="174"/>
        <v>0</v>
      </c>
      <c r="AA156" s="72">
        <f t="shared" si="174"/>
        <v>0</v>
      </c>
      <c r="AB156" s="72">
        <f t="shared" si="174"/>
        <v>0</v>
      </c>
      <c r="AC156" s="73">
        <f t="shared" si="174"/>
        <v>0</v>
      </c>
      <c r="AF156" s="7"/>
    </row>
    <row r="157" spans="13:32" ht="14.15" hidden="1" customHeight="1" outlineLevel="1" x14ac:dyDescent="0.25">
      <c r="M157" s="4">
        <v>11</v>
      </c>
      <c r="U157" s="71"/>
      <c r="V157" s="72"/>
      <c r="W157" s="72"/>
      <c r="X157" s="72">
        <f>X156</f>
        <v>0</v>
      </c>
      <c r="Y157" s="72">
        <f>X157</f>
        <v>0</v>
      </c>
      <c r="Z157" s="72">
        <f t="shared" ref="Z157:AC157" si="175">Y157</f>
        <v>0</v>
      </c>
      <c r="AA157" s="72">
        <f t="shared" si="175"/>
        <v>0</v>
      </c>
      <c r="AB157" s="72">
        <f t="shared" si="175"/>
        <v>0</v>
      </c>
      <c r="AC157" s="73">
        <f t="shared" si="175"/>
        <v>0</v>
      </c>
      <c r="AF157" s="7"/>
    </row>
    <row r="158" spans="13:32" ht="14.15" hidden="1" customHeight="1" outlineLevel="1" x14ac:dyDescent="0.25">
      <c r="M158" s="4">
        <v>12</v>
      </c>
      <c r="U158" s="71"/>
      <c r="V158" s="72"/>
      <c r="W158" s="72"/>
      <c r="X158" s="72"/>
      <c r="Y158" s="72">
        <f>Y157</f>
        <v>0</v>
      </c>
      <c r="Z158" s="72">
        <f>Y158</f>
        <v>0</v>
      </c>
      <c r="AA158" s="72">
        <f t="shared" ref="AA158:AC158" si="176">Z158</f>
        <v>0</v>
      </c>
      <c r="AB158" s="72">
        <f t="shared" si="176"/>
        <v>0</v>
      </c>
      <c r="AC158" s="73">
        <f t="shared" si="176"/>
        <v>0</v>
      </c>
      <c r="AF158" s="7"/>
    </row>
    <row r="159" spans="13:32" ht="14.15" hidden="1" customHeight="1" outlineLevel="1" x14ac:dyDescent="0.25">
      <c r="M159" s="4">
        <v>13</v>
      </c>
      <c r="U159" s="71"/>
      <c r="V159" s="72"/>
      <c r="W159" s="72"/>
      <c r="X159" s="72"/>
      <c r="Y159" s="72"/>
      <c r="Z159" s="72">
        <f>Z158</f>
        <v>0</v>
      </c>
      <c r="AA159" s="72">
        <f>Z159</f>
        <v>0</v>
      </c>
      <c r="AB159" s="72">
        <f t="shared" ref="AB159:AC159" si="177">AA159</f>
        <v>0</v>
      </c>
      <c r="AC159" s="73">
        <f t="shared" si="177"/>
        <v>0</v>
      </c>
      <c r="AF159" s="7"/>
    </row>
    <row r="160" spans="13:32" ht="14.15" hidden="1" customHeight="1" outlineLevel="1" x14ac:dyDescent="0.25">
      <c r="M160" s="4">
        <v>14</v>
      </c>
      <c r="U160" s="71"/>
      <c r="V160" s="72"/>
      <c r="W160" s="72"/>
      <c r="X160" s="72"/>
      <c r="Y160" s="72"/>
      <c r="Z160" s="72"/>
      <c r="AA160" s="72">
        <f>AA159</f>
        <v>0</v>
      </c>
      <c r="AB160" s="72">
        <f>AA160</f>
        <v>0</v>
      </c>
      <c r="AC160" s="73">
        <f>AB160</f>
        <v>0</v>
      </c>
      <c r="AF160" s="7"/>
    </row>
    <row r="161" spans="13:32" ht="14.15" hidden="1" customHeight="1" outlineLevel="1" x14ac:dyDescent="0.25">
      <c r="M161" s="4">
        <v>15</v>
      </c>
      <c r="U161" s="71"/>
      <c r="V161" s="72"/>
      <c r="W161" s="72"/>
      <c r="X161" s="72"/>
      <c r="Y161" s="72"/>
      <c r="Z161" s="72"/>
      <c r="AA161" s="72"/>
      <c r="AB161" s="72">
        <f>AB160</f>
        <v>0</v>
      </c>
      <c r="AC161" s="73">
        <f>AB161</f>
        <v>0</v>
      </c>
      <c r="AF161" s="7"/>
    </row>
    <row r="162" spans="13:32" ht="14.15" hidden="1" customHeight="1" outlineLevel="1" thickBot="1" x14ac:dyDescent="0.3">
      <c r="M162" s="4">
        <v>16</v>
      </c>
      <c r="U162" s="74"/>
      <c r="V162" s="75"/>
      <c r="W162" s="75"/>
      <c r="X162" s="75"/>
      <c r="Y162" s="75"/>
      <c r="Z162" s="75"/>
      <c r="AA162" s="75"/>
      <c r="AB162" s="75"/>
      <c r="AC162" s="76">
        <f>AC161</f>
        <v>0</v>
      </c>
      <c r="AF162" s="7"/>
    </row>
    <row r="163" spans="13:32" ht="14.15" hidden="1" customHeight="1" outlineLevel="1" thickBot="1" x14ac:dyDescent="0.3">
      <c r="AF163" s="7"/>
    </row>
    <row r="164" spans="13:32" ht="14.15" hidden="1" customHeight="1" outlineLevel="1" x14ac:dyDescent="0.25">
      <c r="M164" s="4">
        <v>8</v>
      </c>
      <c r="U164" s="59">
        <f>MAX(1/10*U$6,0)</f>
        <v>0</v>
      </c>
      <c r="V164" s="60"/>
      <c r="W164" s="60"/>
      <c r="X164" s="60"/>
      <c r="Y164" s="60"/>
      <c r="Z164" s="60"/>
      <c r="AA164" s="60"/>
      <c r="AB164" s="60"/>
      <c r="AC164" s="61"/>
      <c r="AF164" s="7"/>
    </row>
    <row r="165" spans="13:32" ht="14.15" hidden="1" customHeight="1" outlineLevel="1" x14ac:dyDescent="0.25">
      <c r="M165" s="4">
        <v>8</v>
      </c>
      <c r="U165" s="62">
        <f t="shared" ref="U165:U172" si="178">MAX(1/10*U$6,0)</f>
        <v>0</v>
      </c>
      <c r="V165" s="63">
        <f>U165</f>
        <v>0</v>
      </c>
      <c r="W165" s="63"/>
      <c r="X165" s="63"/>
      <c r="Y165" s="63"/>
      <c r="Z165" s="63"/>
      <c r="AA165" s="63"/>
      <c r="AB165" s="63"/>
      <c r="AC165" s="64"/>
      <c r="AF165" s="7"/>
    </row>
    <row r="166" spans="13:32" ht="14.15" hidden="1" customHeight="1" outlineLevel="1" x14ac:dyDescent="0.25">
      <c r="M166" s="4">
        <v>8</v>
      </c>
      <c r="U166" s="62">
        <f t="shared" si="178"/>
        <v>0</v>
      </c>
      <c r="V166" s="63">
        <f t="shared" ref="V166:W172" si="179">U166</f>
        <v>0</v>
      </c>
      <c r="W166" s="63">
        <f t="shared" si="179"/>
        <v>0</v>
      </c>
      <c r="X166" s="63"/>
      <c r="Y166" s="63"/>
      <c r="Z166" s="63"/>
      <c r="AA166" s="63"/>
      <c r="AB166" s="63"/>
      <c r="AC166" s="64"/>
      <c r="AF166" s="7"/>
    </row>
    <row r="167" spans="13:32" ht="14.15" hidden="1" customHeight="1" outlineLevel="1" x14ac:dyDescent="0.25">
      <c r="M167" s="4">
        <v>8</v>
      </c>
      <c r="U167" s="62">
        <f t="shared" si="178"/>
        <v>0</v>
      </c>
      <c r="V167" s="63">
        <f t="shared" si="179"/>
        <v>0</v>
      </c>
      <c r="W167" s="63">
        <f t="shared" si="179"/>
        <v>0</v>
      </c>
      <c r="X167" s="63">
        <f t="shared" ref="X167" si="180">W167</f>
        <v>0</v>
      </c>
      <c r="Y167" s="63"/>
      <c r="Z167" s="63"/>
      <c r="AA167" s="63"/>
      <c r="AB167" s="63"/>
      <c r="AC167" s="64"/>
      <c r="AF167" s="7"/>
    </row>
    <row r="168" spans="13:32" ht="14.15" hidden="1" customHeight="1" outlineLevel="1" x14ac:dyDescent="0.25">
      <c r="M168" s="4">
        <v>8</v>
      </c>
      <c r="U168" s="62">
        <f t="shared" si="178"/>
        <v>0</v>
      </c>
      <c r="V168" s="63">
        <f t="shared" si="179"/>
        <v>0</v>
      </c>
      <c r="W168" s="63">
        <f t="shared" si="179"/>
        <v>0</v>
      </c>
      <c r="X168" s="63">
        <f t="shared" ref="X168:Y168" si="181">W168</f>
        <v>0</v>
      </c>
      <c r="Y168" s="63">
        <f t="shared" si="181"/>
        <v>0</v>
      </c>
      <c r="Z168" s="63"/>
      <c r="AA168" s="63"/>
      <c r="AB168" s="63"/>
      <c r="AC168" s="64"/>
      <c r="AF168" s="7"/>
    </row>
    <row r="169" spans="13:32" ht="14.15" hidden="1" customHeight="1" outlineLevel="1" x14ac:dyDescent="0.25">
      <c r="M169" s="4">
        <v>8</v>
      </c>
      <c r="U169" s="62">
        <f t="shared" si="178"/>
        <v>0</v>
      </c>
      <c r="V169" s="63">
        <f t="shared" si="179"/>
        <v>0</v>
      </c>
      <c r="W169" s="63">
        <f t="shared" si="179"/>
        <v>0</v>
      </c>
      <c r="X169" s="63">
        <f t="shared" ref="X169:Y169" si="182">W169</f>
        <v>0</v>
      </c>
      <c r="Y169" s="63">
        <f t="shared" si="182"/>
        <v>0</v>
      </c>
      <c r="Z169" s="63">
        <f t="shared" ref="Z169" si="183">Y169</f>
        <v>0</v>
      </c>
      <c r="AA169" s="63"/>
      <c r="AB169" s="63"/>
      <c r="AC169" s="64"/>
      <c r="AF169" s="7"/>
    </row>
    <row r="170" spans="13:32" ht="14.15" hidden="1" customHeight="1" outlineLevel="1" x14ac:dyDescent="0.25">
      <c r="M170" s="4">
        <v>8</v>
      </c>
      <c r="U170" s="62">
        <f t="shared" si="178"/>
        <v>0</v>
      </c>
      <c r="V170" s="63">
        <f t="shared" si="179"/>
        <v>0</v>
      </c>
      <c r="W170" s="63">
        <f t="shared" si="179"/>
        <v>0</v>
      </c>
      <c r="X170" s="63">
        <f t="shared" ref="X170:Y170" si="184">W170</f>
        <v>0</v>
      </c>
      <c r="Y170" s="63">
        <f t="shared" si="184"/>
        <v>0</v>
      </c>
      <c r="Z170" s="63">
        <f t="shared" ref="Z170:AA170" si="185">Y170</f>
        <v>0</v>
      </c>
      <c r="AA170" s="63">
        <f t="shared" si="185"/>
        <v>0</v>
      </c>
      <c r="AB170" s="63"/>
      <c r="AC170" s="64"/>
      <c r="AF170" s="7"/>
    </row>
    <row r="171" spans="13:32" ht="14.15" hidden="1" customHeight="1" outlineLevel="1" x14ac:dyDescent="0.25">
      <c r="M171" s="4">
        <v>8</v>
      </c>
      <c r="U171" s="62">
        <f t="shared" si="178"/>
        <v>0</v>
      </c>
      <c r="V171" s="63">
        <f t="shared" si="179"/>
        <v>0</v>
      </c>
      <c r="W171" s="63">
        <f t="shared" si="179"/>
        <v>0</v>
      </c>
      <c r="X171" s="63">
        <f t="shared" ref="X171:Y171" si="186">W171</f>
        <v>0</v>
      </c>
      <c r="Y171" s="63">
        <f t="shared" si="186"/>
        <v>0</v>
      </c>
      <c r="Z171" s="63">
        <f t="shared" ref="Z171:AA171" si="187">Y171</f>
        <v>0</v>
      </c>
      <c r="AA171" s="63">
        <f t="shared" si="187"/>
        <v>0</v>
      </c>
      <c r="AB171" s="63">
        <f t="shared" ref="AB171" si="188">AA171</f>
        <v>0</v>
      </c>
      <c r="AC171" s="64"/>
      <c r="AF171" s="7"/>
    </row>
    <row r="172" spans="13:32" ht="14.15" hidden="1" customHeight="1" outlineLevel="1" thickBot="1" x14ac:dyDescent="0.3">
      <c r="M172" s="4">
        <v>8</v>
      </c>
      <c r="U172" s="65">
        <f t="shared" si="178"/>
        <v>0</v>
      </c>
      <c r="V172" s="66">
        <f t="shared" si="179"/>
        <v>0</v>
      </c>
      <c r="W172" s="66">
        <f t="shared" si="179"/>
        <v>0</v>
      </c>
      <c r="X172" s="66">
        <f t="shared" ref="X172:Y172" si="189">W172</f>
        <v>0</v>
      </c>
      <c r="Y172" s="66">
        <f t="shared" si="189"/>
        <v>0</v>
      </c>
      <c r="Z172" s="66">
        <f t="shared" ref="Z172:AA172" si="190">Y172</f>
        <v>0</v>
      </c>
      <c r="AA172" s="66">
        <f t="shared" si="190"/>
        <v>0</v>
      </c>
      <c r="AB172" s="66">
        <f t="shared" ref="AB172:AC172" si="191">AA172</f>
        <v>0</v>
      </c>
      <c r="AC172" s="67">
        <f t="shared" si="191"/>
        <v>0</v>
      </c>
      <c r="AF172" s="7"/>
    </row>
    <row r="173" spans="13:32" ht="14.15" hidden="1" customHeight="1" outlineLevel="1" thickBot="1" x14ac:dyDescent="0.3">
      <c r="AF173" s="7"/>
    </row>
    <row r="174" spans="13:32" ht="14.15" hidden="1" customHeight="1" outlineLevel="1" x14ac:dyDescent="0.25">
      <c r="M174" s="4">
        <v>9</v>
      </c>
      <c r="V174" s="68">
        <f>MAX(-1/10*U$6,0)</f>
        <v>0</v>
      </c>
      <c r="W174" s="69">
        <f>V174</f>
        <v>0</v>
      </c>
      <c r="X174" s="69">
        <f t="shared" ref="X174:AD174" si="192">W174</f>
        <v>0</v>
      </c>
      <c r="Y174" s="69">
        <f t="shared" si="192"/>
        <v>0</v>
      </c>
      <c r="Z174" s="69">
        <f t="shared" si="192"/>
        <v>0</v>
      </c>
      <c r="AA174" s="69">
        <f t="shared" si="192"/>
        <v>0</v>
      </c>
      <c r="AB174" s="69">
        <f t="shared" si="192"/>
        <v>0</v>
      </c>
      <c r="AC174" s="69">
        <f t="shared" si="192"/>
        <v>0</v>
      </c>
      <c r="AD174" s="70">
        <f t="shared" si="192"/>
        <v>0</v>
      </c>
      <c r="AF174" s="7"/>
    </row>
    <row r="175" spans="13:32" ht="14.15" hidden="1" customHeight="1" outlineLevel="1" x14ac:dyDescent="0.25">
      <c r="M175" s="4">
        <v>10</v>
      </c>
      <c r="V175" s="71"/>
      <c r="W175" s="72">
        <f>W174</f>
        <v>0</v>
      </c>
      <c r="X175" s="72">
        <f t="shared" ref="X175" si="193">X174</f>
        <v>0</v>
      </c>
      <c r="Y175" s="72">
        <f t="shared" ref="Y175" si="194">Y174</f>
        <v>0</v>
      </c>
      <c r="Z175" s="72">
        <f t="shared" ref="Z175" si="195">Z174</f>
        <v>0</v>
      </c>
      <c r="AA175" s="72">
        <f t="shared" ref="AA175" si="196">AA174</f>
        <v>0</v>
      </c>
      <c r="AB175" s="72">
        <f t="shared" ref="AB175" si="197">AB174</f>
        <v>0</v>
      </c>
      <c r="AC175" s="72">
        <f t="shared" ref="AC175" si="198">AC174</f>
        <v>0</v>
      </c>
      <c r="AD175" s="73">
        <f t="shared" ref="AD175" si="199">AD174</f>
        <v>0</v>
      </c>
      <c r="AF175" s="7"/>
    </row>
    <row r="176" spans="13:32" ht="14.15" hidden="1" customHeight="1" outlineLevel="1" x14ac:dyDescent="0.25">
      <c r="M176" s="4">
        <v>11</v>
      </c>
      <c r="V176" s="71"/>
      <c r="W176" s="72"/>
      <c r="X176" s="72">
        <f>X175</f>
        <v>0</v>
      </c>
      <c r="Y176" s="72">
        <f>X176</f>
        <v>0</v>
      </c>
      <c r="Z176" s="72">
        <f t="shared" ref="Z176:AD176" si="200">Y176</f>
        <v>0</v>
      </c>
      <c r="AA176" s="72">
        <f t="shared" si="200"/>
        <v>0</v>
      </c>
      <c r="AB176" s="72">
        <f t="shared" si="200"/>
        <v>0</v>
      </c>
      <c r="AC176" s="72">
        <f t="shared" si="200"/>
        <v>0</v>
      </c>
      <c r="AD176" s="73">
        <f t="shared" si="200"/>
        <v>0</v>
      </c>
      <c r="AF176" s="7"/>
    </row>
    <row r="177" spans="13:32" ht="14.15" hidden="1" customHeight="1" outlineLevel="1" x14ac:dyDescent="0.25">
      <c r="M177" s="4">
        <v>12</v>
      </c>
      <c r="V177" s="71"/>
      <c r="W177" s="72"/>
      <c r="X177" s="72"/>
      <c r="Y177" s="72">
        <f>Y176</f>
        <v>0</v>
      </c>
      <c r="Z177" s="72">
        <f>Y177</f>
        <v>0</v>
      </c>
      <c r="AA177" s="72">
        <f t="shared" ref="AA177:AD177" si="201">Z177</f>
        <v>0</v>
      </c>
      <c r="AB177" s="72">
        <f t="shared" si="201"/>
        <v>0</v>
      </c>
      <c r="AC177" s="72">
        <f t="shared" si="201"/>
        <v>0</v>
      </c>
      <c r="AD177" s="73">
        <f t="shared" si="201"/>
        <v>0</v>
      </c>
      <c r="AF177" s="7"/>
    </row>
    <row r="178" spans="13:32" ht="14.15" hidden="1" customHeight="1" outlineLevel="1" x14ac:dyDescent="0.25">
      <c r="M178" s="4">
        <v>13</v>
      </c>
      <c r="V178" s="71"/>
      <c r="W178" s="72"/>
      <c r="X178" s="72"/>
      <c r="Y178" s="72"/>
      <c r="Z178" s="72">
        <f>Z177</f>
        <v>0</v>
      </c>
      <c r="AA178" s="72">
        <f>Z178</f>
        <v>0</v>
      </c>
      <c r="AB178" s="72">
        <f t="shared" ref="AB178:AD178" si="202">AA178</f>
        <v>0</v>
      </c>
      <c r="AC178" s="72">
        <f t="shared" si="202"/>
        <v>0</v>
      </c>
      <c r="AD178" s="73">
        <f t="shared" si="202"/>
        <v>0</v>
      </c>
      <c r="AF178" s="7"/>
    </row>
    <row r="179" spans="13:32" ht="14.15" hidden="1" customHeight="1" outlineLevel="1" x14ac:dyDescent="0.25">
      <c r="M179" s="4">
        <v>14</v>
      </c>
      <c r="V179" s="71"/>
      <c r="W179" s="72"/>
      <c r="X179" s="72"/>
      <c r="Y179" s="72"/>
      <c r="Z179" s="72"/>
      <c r="AA179" s="72">
        <f>AA178</f>
        <v>0</v>
      </c>
      <c r="AB179" s="72">
        <f>AA179</f>
        <v>0</v>
      </c>
      <c r="AC179" s="72">
        <f t="shared" ref="AC179:AD179" si="203">AB179</f>
        <v>0</v>
      </c>
      <c r="AD179" s="73">
        <f t="shared" si="203"/>
        <v>0</v>
      </c>
      <c r="AF179" s="7"/>
    </row>
    <row r="180" spans="13:32" ht="14.15" hidden="1" customHeight="1" outlineLevel="1" x14ac:dyDescent="0.25">
      <c r="M180" s="4">
        <v>15</v>
      </c>
      <c r="V180" s="71"/>
      <c r="W180" s="72"/>
      <c r="X180" s="72"/>
      <c r="Y180" s="72"/>
      <c r="Z180" s="72"/>
      <c r="AA180" s="72"/>
      <c r="AB180" s="72">
        <f>AB179</f>
        <v>0</v>
      </c>
      <c r="AC180" s="72">
        <f>AB180</f>
        <v>0</v>
      </c>
      <c r="AD180" s="73">
        <f>AC180</f>
        <v>0</v>
      </c>
      <c r="AF180" s="7"/>
    </row>
    <row r="181" spans="13:32" ht="14.15" hidden="1" customHeight="1" outlineLevel="1" x14ac:dyDescent="0.25">
      <c r="M181" s="4">
        <v>16</v>
      </c>
      <c r="V181" s="71"/>
      <c r="W181" s="72"/>
      <c r="X181" s="72"/>
      <c r="Y181" s="72"/>
      <c r="Z181" s="72"/>
      <c r="AA181" s="72"/>
      <c r="AB181" s="72"/>
      <c r="AC181" s="72">
        <f>AC180</f>
        <v>0</v>
      </c>
      <c r="AD181" s="73">
        <f>AC181</f>
        <v>0</v>
      </c>
      <c r="AF181" s="7"/>
    </row>
    <row r="182" spans="13:32" ht="14.15" hidden="1" customHeight="1" outlineLevel="1" thickBot="1" x14ac:dyDescent="0.3">
      <c r="M182" s="4">
        <v>17</v>
      </c>
      <c r="V182" s="74"/>
      <c r="W182" s="75"/>
      <c r="X182" s="75"/>
      <c r="Y182" s="75"/>
      <c r="Z182" s="75"/>
      <c r="AA182" s="75"/>
      <c r="AB182" s="75"/>
      <c r="AC182" s="75"/>
      <c r="AD182" s="76">
        <f>AD181</f>
        <v>0</v>
      </c>
      <c r="AF182" s="7"/>
    </row>
    <row r="183" spans="13:32" ht="14.15" hidden="1" customHeight="1" outlineLevel="1" thickBot="1" x14ac:dyDescent="0.3">
      <c r="AF183" s="7"/>
    </row>
    <row r="184" spans="13:32" ht="14.15" hidden="1" customHeight="1" outlineLevel="1" x14ac:dyDescent="0.25">
      <c r="M184" s="4">
        <v>9</v>
      </c>
      <c r="V184" s="59">
        <f>MAX(1/10*V$6,0)</f>
        <v>0</v>
      </c>
      <c r="W184" s="60"/>
      <c r="X184" s="60"/>
      <c r="Y184" s="60"/>
      <c r="Z184" s="60"/>
      <c r="AA184" s="60"/>
      <c r="AB184" s="60"/>
      <c r="AC184" s="60"/>
      <c r="AD184" s="61"/>
      <c r="AF184" s="7"/>
    </row>
    <row r="185" spans="13:32" ht="14.15" hidden="1" customHeight="1" outlineLevel="1" x14ac:dyDescent="0.25">
      <c r="M185" s="4">
        <v>9</v>
      </c>
      <c r="V185" s="62">
        <f t="shared" ref="V185:V192" si="204">MAX(1/10*V$6,0)</f>
        <v>0</v>
      </c>
      <c r="W185" s="63">
        <f>V185</f>
        <v>0</v>
      </c>
      <c r="X185" s="63"/>
      <c r="Y185" s="63"/>
      <c r="Z185" s="63"/>
      <c r="AA185" s="63"/>
      <c r="AB185" s="63"/>
      <c r="AC185" s="63"/>
      <c r="AD185" s="64"/>
      <c r="AF185" s="7"/>
    </row>
    <row r="186" spans="13:32" ht="13.5" hidden="1" customHeight="1" outlineLevel="1" x14ac:dyDescent="0.25">
      <c r="M186" s="4">
        <v>9</v>
      </c>
      <c r="V186" s="62">
        <f t="shared" si="204"/>
        <v>0</v>
      </c>
      <c r="W186" s="63">
        <f t="shared" ref="W186:X186" si="205">V186</f>
        <v>0</v>
      </c>
      <c r="X186" s="63">
        <f t="shared" si="205"/>
        <v>0</v>
      </c>
      <c r="Y186" s="63"/>
      <c r="Z186" s="63"/>
      <c r="AA186" s="63"/>
      <c r="AB186" s="63"/>
      <c r="AC186" s="63"/>
      <c r="AD186" s="64"/>
      <c r="AF186" s="7"/>
    </row>
    <row r="187" spans="13:32" ht="13.5" hidden="1" customHeight="1" outlineLevel="1" x14ac:dyDescent="0.25">
      <c r="M187" s="4">
        <v>9</v>
      </c>
      <c r="V187" s="62">
        <f t="shared" si="204"/>
        <v>0</v>
      </c>
      <c r="W187" s="63">
        <f t="shared" ref="W187:Y187" si="206">V187</f>
        <v>0</v>
      </c>
      <c r="X187" s="63">
        <f t="shared" si="206"/>
        <v>0</v>
      </c>
      <c r="Y187" s="63">
        <f t="shared" si="206"/>
        <v>0</v>
      </c>
      <c r="Z187" s="63"/>
      <c r="AA187" s="63"/>
      <c r="AB187" s="63"/>
      <c r="AC187" s="63"/>
      <c r="AD187" s="64"/>
      <c r="AF187" s="7"/>
    </row>
    <row r="188" spans="13:32" ht="13.5" hidden="1" customHeight="1" outlineLevel="1" x14ac:dyDescent="0.25">
      <c r="M188" s="4">
        <v>9</v>
      </c>
      <c r="V188" s="62">
        <f t="shared" si="204"/>
        <v>0</v>
      </c>
      <c r="W188" s="63">
        <f t="shared" ref="W188:Z188" si="207">V188</f>
        <v>0</v>
      </c>
      <c r="X188" s="63">
        <f t="shared" si="207"/>
        <v>0</v>
      </c>
      <c r="Y188" s="63">
        <f t="shared" si="207"/>
        <v>0</v>
      </c>
      <c r="Z188" s="63">
        <f t="shared" si="207"/>
        <v>0</v>
      </c>
      <c r="AA188" s="63"/>
      <c r="AB188" s="63"/>
      <c r="AC188" s="63"/>
      <c r="AD188" s="64"/>
      <c r="AF188" s="7"/>
    </row>
    <row r="189" spans="13:32" ht="13.5" hidden="1" customHeight="1" outlineLevel="1" x14ac:dyDescent="0.25">
      <c r="M189" s="4">
        <v>9</v>
      </c>
      <c r="V189" s="62">
        <f t="shared" si="204"/>
        <v>0</v>
      </c>
      <c r="W189" s="63">
        <f t="shared" ref="W189:AA189" si="208">V189</f>
        <v>0</v>
      </c>
      <c r="X189" s="63">
        <f t="shared" si="208"/>
        <v>0</v>
      </c>
      <c r="Y189" s="63">
        <f t="shared" si="208"/>
        <v>0</v>
      </c>
      <c r="Z189" s="63">
        <f t="shared" si="208"/>
        <v>0</v>
      </c>
      <c r="AA189" s="63">
        <f t="shared" si="208"/>
        <v>0</v>
      </c>
      <c r="AB189" s="63"/>
      <c r="AC189" s="63"/>
      <c r="AD189" s="64"/>
      <c r="AF189" s="7"/>
    </row>
    <row r="190" spans="13:32" ht="13.5" hidden="1" customHeight="1" outlineLevel="1" x14ac:dyDescent="0.25">
      <c r="M190" s="4">
        <v>9</v>
      </c>
      <c r="V190" s="62">
        <f t="shared" si="204"/>
        <v>0</v>
      </c>
      <c r="W190" s="63">
        <f t="shared" ref="W190:AB190" si="209">V190</f>
        <v>0</v>
      </c>
      <c r="X190" s="63">
        <f t="shared" si="209"/>
        <v>0</v>
      </c>
      <c r="Y190" s="63">
        <f t="shared" si="209"/>
        <v>0</v>
      </c>
      <c r="Z190" s="63">
        <f t="shared" si="209"/>
        <v>0</v>
      </c>
      <c r="AA190" s="63">
        <f t="shared" si="209"/>
        <v>0</v>
      </c>
      <c r="AB190" s="63">
        <f t="shared" si="209"/>
        <v>0</v>
      </c>
      <c r="AC190" s="63"/>
      <c r="AD190" s="64"/>
      <c r="AF190" s="7"/>
    </row>
    <row r="191" spans="13:32" ht="13.5" hidden="1" customHeight="1" outlineLevel="1" x14ac:dyDescent="0.25">
      <c r="M191" s="4">
        <v>9</v>
      </c>
      <c r="V191" s="62">
        <f t="shared" si="204"/>
        <v>0</v>
      </c>
      <c r="W191" s="63">
        <f t="shared" ref="W191:AC191" si="210">V191</f>
        <v>0</v>
      </c>
      <c r="X191" s="63">
        <f t="shared" si="210"/>
        <v>0</v>
      </c>
      <c r="Y191" s="63">
        <f t="shared" si="210"/>
        <v>0</v>
      </c>
      <c r="Z191" s="63">
        <f t="shared" si="210"/>
        <v>0</v>
      </c>
      <c r="AA191" s="63">
        <f t="shared" si="210"/>
        <v>0</v>
      </c>
      <c r="AB191" s="63">
        <f t="shared" si="210"/>
        <v>0</v>
      </c>
      <c r="AC191" s="63">
        <f t="shared" si="210"/>
        <v>0</v>
      </c>
      <c r="AD191" s="64"/>
      <c r="AF191" s="7"/>
    </row>
    <row r="192" spans="13:32" ht="13.5" hidden="1" customHeight="1" outlineLevel="1" thickBot="1" x14ac:dyDescent="0.3">
      <c r="M192" s="4">
        <v>9</v>
      </c>
      <c r="V192" s="65">
        <f t="shared" si="204"/>
        <v>0</v>
      </c>
      <c r="W192" s="66">
        <f t="shared" ref="W192:AD192" si="211">V192</f>
        <v>0</v>
      </c>
      <c r="X192" s="66">
        <f t="shared" si="211"/>
        <v>0</v>
      </c>
      <c r="Y192" s="66">
        <f t="shared" si="211"/>
        <v>0</v>
      </c>
      <c r="Z192" s="66">
        <f t="shared" si="211"/>
        <v>0</v>
      </c>
      <c r="AA192" s="66">
        <f t="shared" si="211"/>
        <v>0</v>
      </c>
      <c r="AB192" s="66">
        <f t="shared" si="211"/>
        <v>0</v>
      </c>
      <c r="AC192" s="66">
        <f t="shared" si="211"/>
        <v>0</v>
      </c>
      <c r="AD192" s="67">
        <f t="shared" si="211"/>
        <v>0</v>
      </c>
      <c r="AF192" s="7"/>
    </row>
    <row r="193" spans="13:32" ht="13.5" hidden="1" customHeight="1" outlineLevel="1" thickBot="1" x14ac:dyDescent="0.3">
      <c r="AF193" s="7"/>
    </row>
    <row r="194" spans="13:32" ht="13.5" hidden="1" customHeight="1" outlineLevel="1" x14ac:dyDescent="0.25">
      <c r="M194" s="4">
        <v>10</v>
      </c>
      <c r="W194" s="68">
        <f>MAX(-1/10*V$6,0)</f>
        <v>0</v>
      </c>
      <c r="X194" s="69">
        <f>W194</f>
        <v>0</v>
      </c>
      <c r="Y194" s="69">
        <f t="shared" ref="Y194:AE194" si="212">X194</f>
        <v>0</v>
      </c>
      <c r="Z194" s="69">
        <f t="shared" si="212"/>
        <v>0</v>
      </c>
      <c r="AA194" s="69">
        <f t="shared" si="212"/>
        <v>0</v>
      </c>
      <c r="AB194" s="69">
        <f t="shared" si="212"/>
        <v>0</v>
      </c>
      <c r="AC194" s="69">
        <f t="shared" si="212"/>
        <v>0</v>
      </c>
      <c r="AD194" s="69">
        <f t="shared" si="212"/>
        <v>0</v>
      </c>
      <c r="AE194" s="70">
        <f t="shared" si="212"/>
        <v>0</v>
      </c>
      <c r="AF194" s="7"/>
    </row>
    <row r="195" spans="13:32" ht="13.5" hidden="1" customHeight="1" outlineLevel="1" x14ac:dyDescent="0.25">
      <c r="M195" s="4">
        <v>11</v>
      </c>
      <c r="W195" s="71"/>
      <c r="X195" s="72">
        <f>X194</f>
        <v>0</v>
      </c>
      <c r="Y195" s="72">
        <f t="shared" ref="Y195" si="213">Y194</f>
        <v>0</v>
      </c>
      <c r="Z195" s="72">
        <f t="shared" ref="Z195" si="214">Z194</f>
        <v>0</v>
      </c>
      <c r="AA195" s="72">
        <f t="shared" ref="AA195" si="215">AA194</f>
        <v>0</v>
      </c>
      <c r="AB195" s="72">
        <f t="shared" ref="AB195" si="216">AB194</f>
        <v>0</v>
      </c>
      <c r="AC195" s="72">
        <f t="shared" ref="AC195" si="217">AC194</f>
        <v>0</v>
      </c>
      <c r="AD195" s="72">
        <f t="shared" ref="AD195" si="218">AD194</f>
        <v>0</v>
      </c>
      <c r="AE195" s="73">
        <f t="shared" ref="AE195" si="219">AE194</f>
        <v>0</v>
      </c>
      <c r="AF195" s="7"/>
    </row>
    <row r="196" spans="13:32" ht="13.5" hidden="1" customHeight="1" outlineLevel="1" x14ac:dyDescent="0.25">
      <c r="M196" s="4">
        <v>12</v>
      </c>
      <c r="W196" s="71"/>
      <c r="X196" s="72"/>
      <c r="Y196" s="72">
        <f>Y195</f>
        <v>0</v>
      </c>
      <c r="Z196" s="72">
        <f>Y196</f>
        <v>0</v>
      </c>
      <c r="AA196" s="72">
        <f t="shared" ref="AA196:AE196" si="220">Z196</f>
        <v>0</v>
      </c>
      <c r="AB196" s="72">
        <f t="shared" si="220"/>
        <v>0</v>
      </c>
      <c r="AC196" s="72">
        <f t="shared" si="220"/>
        <v>0</v>
      </c>
      <c r="AD196" s="72">
        <f t="shared" si="220"/>
        <v>0</v>
      </c>
      <c r="AE196" s="73">
        <f t="shared" si="220"/>
        <v>0</v>
      </c>
      <c r="AF196" s="7"/>
    </row>
    <row r="197" spans="13:32" ht="13.5" hidden="1" customHeight="1" outlineLevel="1" x14ac:dyDescent="0.25">
      <c r="M197" s="4">
        <v>13</v>
      </c>
      <c r="W197" s="71"/>
      <c r="X197" s="72"/>
      <c r="Y197" s="72"/>
      <c r="Z197" s="72">
        <f>Z196</f>
        <v>0</v>
      </c>
      <c r="AA197" s="72">
        <f>Z197</f>
        <v>0</v>
      </c>
      <c r="AB197" s="72">
        <f t="shared" ref="AB197:AE197" si="221">AA197</f>
        <v>0</v>
      </c>
      <c r="AC197" s="72">
        <f t="shared" si="221"/>
        <v>0</v>
      </c>
      <c r="AD197" s="72">
        <f t="shared" si="221"/>
        <v>0</v>
      </c>
      <c r="AE197" s="73">
        <f t="shared" si="221"/>
        <v>0</v>
      </c>
      <c r="AF197" s="7"/>
    </row>
    <row r="198" spans="13:32" ht="13.5" hidden="1" customHeight="1" outlineLevel="1" x14ac:dyDescent="0.25">
      <c r="M198" s="4">
        <v>14</v>
      </c>
      <c r="W198" s="71"/>
      <c r="X198" s="72"/>
      <c r="Y198" s="72"/>
      <c r="Z198" s="72"/>
      <c r="AA198" s="72">
        <f>AA197</f>
        <v>0</v>
      </c>
      <c r="AB198" s="72">
        <f>AA198</f>
        <v>0</v>
      </c>
      <c r="AC198" s="72">
        <f t="shared" ref="AC198:AE198" si="222">AB198</f>
        <v>0</v>
      </c>
      <c r="AD198" s="72">
        <f t="shared" si="222"/>
        <v>0</v>
      </c>
      <c r="AE198" s="73">
        <f t="shared" si="222"/>
        <v>0</v>
      </c>
      <c r="AF198" s="7"/>
    </row>
    <row r="199" spans="13:32" ht="13.5" hidden="1" customHeight="1" outlineLevel="1" x14ac:dyDescent="0.25">
      <c r="M199" s="4">
        <v>15</v>
      </c>
      <c r="W199" s="71"/>
      <c r="X199" s="72"/>
      <c r="Y199" s="72"/>
      <c r="Z199" s="72"/>
      <c r="AA199" s="72"/>
      <c r="AB199" s="72">
        <f>AB198</f>
        <v>0</v>
      </c>
      <c r="AC199" s="72">
        <f>AB199</f>
        <v>0</v>
      </c>
      <c r="AD199" s="72">
        <f t="shared" ref="AD199:AE199" si="223">AC199</f>
        <v>0</v>
      </c>
      <c r="AE199" s="73">
        <f t="shared" si="223"/>
        <v>0</v>
      </c>
      <c r="AF199" s="7"/>
    </row>
    <row r="200" spans="13:32" ht="13.5" hidden="1" customHeight="1" outlineLevel="1" x14ac:dyDescent="0.25">
      <c r="M200" s="4">
        <v>16</v>
      </c>
      <c r="W200" s="71"/>
      <c r="X200" s="72"/>
      <c r="Y200" s="72"/>
      <c r="Z200" s="72"/>
      <c r="AA200" s="72"/>
      <c r="AB200" s="72"/>
      <c r="AC200" s="72">
        <f>AC199</f>
        <v>0</v>
      </c>
      <c r="AD200" s="72">
        <f>AC200</f>
        <v>0</v>
      </c>
      <c r="AE200" s="73">
        <f>AD200</f>
        <v>0</v>
      </c>
      <c r="AF200" s="7"/>
    </row>
    <row r="201" spans="13:32" ht="13.5" hidden="1" customHeight="1" outlineLevel="1" x14ac:dyDescent="0.25">
      <c r="M201" s="4">
        <v>17</v>
      </c>
      <c r="W201" s="71"/>
      <c r="X201" s="72"/>
      <c r="Y201" s="72"/>
      <c r="Z201" s="72"/>
      <c r="AA201" s="72"/>
      <c r="AB201" s="72"/>
      <c r="AC201" s="72"/>
      <c r="AD201" s="72">
        <f>AD200</f>
        <v>0</v>
      </c>
      <c r="AE201" s="73">
        <f>AD201</f>
        <v>0</v>
      </c>
      <c r="AF201" s="7"/>
    </row>
    <row r="202" spans="13:32" ht="13.5" hidden="1" customHeight="1" outlineLevel="1" thickBot="1" x14ac:dyDescent="0.3">
      <c r="M202" s="4">
        <v>18</v>
      </c>
      <c r="W202" s="74"/>
      <c r="X202" s="75"/>
      <c r="Y202" s="75"/>
      <c r="Z202" s="75"/>
      <c r="AA202" s="75"/>
      <c r="AB202" s="75"/>
      <c r="AC202" s="75"/>
      <c r="AD202" s="75"/>
      <c r="AE202" s="76">
        <f>AE201</f>
        <v>0</v>
      </c>
      <c r="AF202" s="7"/>
    </row>
    <row r="203" spans="13:32" ht="13.5" hidden="1" customHeight="1" outlineLevel="1" thickBot="1" x14ac:dyDescent="0.3">
      <c r="AF203" s="7"/>
    </row>
    <row r="204" spans="13:32" ht="13.5" hidden="1" customHeight="1" outlineLevel="1" x14ac:dyDescent="0.25">
      <c r="M204" s="4">
        <v>10</v>
      </c>
      <c r="W204" s="59">
        <f>MAX(1/10*W$6,0)</f>
        <v>0</v>
      </c>
      <c r="X204" s="60"/>
      <c r="Y204" s="60"/>
      <c r="Z204" s="60"/>
      <c r="AA204" s="60"/>
      <c r="AB204" s="60"/>
      <c r="AC204" s="60"/>
      <c r="AD204" s="60"/>
      <c r="AE204" s="61"/>
      <c r="AF204" s="7"/>
    </row>
    <row r="205" spans="13:32" ht="13.5" hidden="1" customHeight="1" outlineLevel="1" x14ac:dyDescent="0.25">
      <c r="M205" s="4">
        <v>10</v>
      </c>
      <c r="W205" s="62">
        <f t="shared" ref="W205:W212" si="224">MAX(1/10*W$6,0)</f>
        <v>0</v>
      </c>
      <c r="X205" s="63">
        <f>W205</f>
        <v>0</v>
      </c>
      <c r="Y205" s="63"/>
      <c r="Z205" s="63"/>
      <c r="AA205" s="63"/>
      <c r="AB205" s="63"/>
      <c r="AC205" s="63"/>
      <c r="AD205" s="63"/>
      <c r="AE205" s="64"/>
      <c r="AF205" s="7"/>
    </row>
    <row r="206" spans="13:32" ht="13.5" hidden="1" customHeight="1" outlineLevel="1" x14ac:dyDescent="0.25">
      <c r="M206" s="4">
        <v>10</v>
      </c>
      <c r="W206" s="62">
        <f t="shared" si="224"/>
        <v>0</v>
      </c>
      <c r="X206" s="63">
        <f t="shared" ref="X206:Y206" si="225">W206</f>
        <v>0</v>
      </c>
      <c r="Y206" s="63">
        <f t="shared" si="225"/>
        <v>0</v>
      </c>
      <c r="Z206" s="63"/>
      <c r="AA206" s="63"/>
      <c r="AB206" s="63"/>
      <c r="AC206" s="63"/>
      <c r="AD206" s="63"/>
      <c r="AE206" s="64"/>
      <c r="AF206" s="7"/>
    </row>
    <row r="207" spans="13:32" ht="13.5" hidden="1" customHeight="1" outlineLevel="1" x14ac:dyDescent="0.25">
      <c r="M207" s="4">
        <v>10</v>
      </c>
      <c r="W207" s="62">
        <f t="shared" si="224"/>
        <v>0</v>
      </c>
      <c r="X207" s="63">
        <f t="shared" ref="X207:Z207" si="226">W207</f>
        <v>0</v>
      </c>
      <c r="Y207" s="63">
        <f t="shared" si="226"/>
        <v>0</v>
      </c>
      <c r="Z207" s="63">
        <f t="shared" si="226"/>
        <v>0</v>
      </c>
      <c r="AA207" s="63"/>
      <c r="AB207" s="63"/>
      <c r="AC207" s="63"/>
      <c r="AD207" s="63"/>
      <c r="AE207" s="64"/>
      <c r="AF207" s="7"/>
    </row>
    <row r="208" spans="13:32" ht="13.5" hidden="1" customHeight="1" outlineLevel="1" x14ac:dyDescent="0.25">
      <c r="M208" s="4">
        <v>10</v>
      </c>
      <c r="W208" s="62">
        <f t="shared" si="224"/>
        <v>0</v>
      </c>
      <c r="X208" s="63">
        <f t="shared" ref="X208:AA208" si="227">W208</f>
        <v>0</v>
      </c>
      <c r="Y208" s="63">
        <f t="shared" si="227"/>
        <v>0</v>
      </c>
      <c r="Z208" s="63">
        <f t="shared" si="227"/>
        <v>0</v>
      </c>
      <c r="AA208" s="63">
        <f t="shared" si="227"/>
        <v>0</v>
      </c>
      <c r="AB208" s="63"/>
      <c r="AC208" s="63"/>
      <c r="AD208" s="63"/>
      <c r="AE208" s="64"/>
      <c r="AF208" s="7"/>
    </row>
    <row r="209" spans="13:32" ht="13.5" hidden="1" customHeight="1" outlineLevel="1" x14ac:dyDescent="0.25">
      <c r="M209" s="4">
        <v>10</v>
      </c>
      <c r="W209" s="62">
        <f t="shared" si="224"/>
        <v>0</v>
      </c>
      <c r="X209" s="63">
        <f t="shared" ref="X209:AB209" si="228">W209</f>
        <v>0</v>
      </c>
      <c r="Y209" s="63">
        <f t="shared" si="228"/>
        <v>0</v>
      </c>
      <c r="Z209" s="63">
        <f t="shared" si="228"/>
        <v>0</v>
      </c>
      <c r="AA209" s="63">
        <f t="shared" si="228"/>
        <v>0</v>
      </c>
      <c r="AB209" s="63">
        <f t="shared" si="228"/>
        <v>0</v>
      </c>
      <c r="AC209" s="63"/>
      <c r="AD209" s="63"/>
      <c r="AE209" s="64"/>
      <c r="AF209" s="7"/>
    </row>
    <row r="210" spans="13:32" ht="13.5" hidden="1" customHeight="1" outlineLevel="1" x14ac:dyDescent="0.25">
      <c r="M210" s="4">
        <v>10</v>
      </c>
      <c r="W210" s="62">
        <f t="shared" si="224"/>
        <v>0</v>
      </c>
      <c r="X210" s="63">
        <f t="shared" ref="X210:AC210" si="229">W210</f>
        <v>0</v>
      </c>
      <c r="Y210" s="63">
        <f t="shared" si="229"/>
        <v>0</v>
      </c>
      <c r="Z210" s="63">
        <f t="shared" si="229"/>
        <v>0</v>
      </c>
      <c r="AA210" s="63">
        <f t="shared" si="229"/>
        <v>0</v>
      </c>
      <c r="AB210" s="63">
        <f t="shared" si="229"/>
        <v>0</v>
      </c>
      <c r="AC210" s="63">
        <f t="shared" si="229"/>
        <v>0</v>
      </c>
      <c r="AD210" s="63"/>
      <c r="AE210" s="64"/>
      <c r="AF210" s="7"/>
    </row>
    <row r="211" spans="13:32" ht="13.5" hidden="1" customHeight="1" outlineLevel="1" x14ac:dyDescent="0.25">
      <c r="M211" s="4">
        <v>10</v>
      </c>
      <c r="W211" s="62">
        <f t="shared" si="224"/>
        <v>0</v>
      </c>
      <c r="X211" s="63">
        <f t="shared" ref="X211:AD211" si="230">W211</f>
        <v>0</v>
      </c>
      <c r="Y211" s="63">
        <f t="shared" si="230"/>
        <v>0</v>
      </c>
      <c r="Z211" s="63">
        <f t="shared" si="230"/>
        <v>0</v>
      </c>
      <c r="AA211" s="63">
        <f t="shared" si="230"/>
        <v>0</v>
      </c>
      <c r="AB211" s="63">
        <f t="shared" si="230"/>
        <v>0</v>
      </c>
      <c r="AC211" s="63">
        <f t="shared" si="230"/>
        <v>0</v>
      </c>
      <c r="AD211" s="63">
        <f t="shared" si="230"/>
        <v>0</v>
      </c>
      <c r="AE211" s="64"/>
      <c r="AF211" s="7"/>
    </row>
    <row r="212" spans="13:32" ht="13.5" hidden="1" customHeight="1" outlineLevel="1" thickBot="1" x14ac:dyDescent="0.3">
      <c r="M212" s="4">
        <v>10</v>
      </c>
      <c r="W212" s="65">
        <f t="shared" si="224"/>
        <v>0</v>
      </c>
      <c r="X212" s="66">
        <f t="shared" ref="X212:AE212" si="231">W212</f>
        <v>0</v>
      </c>
      <c r="Y212" s="66">
        <f t="shared" si="231"/>
        <v>0</v>
      </c>
      <c r="Z212" s="66">
        <f t="shared" si="231"/>
        <v>0</v>
      </c>
      <c r="AA212" s="66">
        <f t="shared" si="231"/>
        <v>0</v>
      </c>
      <c r="AB212" s="66">
        <f t="shared" si="231"/>
        <v>0</v>
      </c>
      <c r="AC212" s="66">
        <f t="shared" si="231"/>
        <v>0</v>
      </c>
      <c r="AD212" s="66">
        <f t="shared" si="231"/>
        <v>0</v>
      </c>
      <c r="AE212" s="67">
        <f t="shared" si="231"/>
        <v>0</v>
      </c>
      <c r="AF212" s="7"/>
    </row>
    <row r="213" spans="13:32" ht="13.5" hidden="1" customHeight="1" outlineLevel="1" thickBot="1" x14ac:dyDescent="0.3">
      <c r="AF213" s="7"/>
    </row>
    <row r="214" spans="13:32" ht="13.5" hidden="1" customHeight="1" outlineLevel="1" x14ac:dyDescent="0.25">
      <c r="M214" s="4">
        <v>11</v>
      </c>
      <c r="X214" s="68">
        <f>MAX(-1/10*W$6,0)</f>
        <v>0</v>
      </c>
      <c r="Y214" s="69">
        <f>X214</f>
        <v>0</v>
      </c>
      <c r="Z214" s="69">
        <f t="shared" ref="Z214:AF214" si="232">Y214</f>
        <v>0</v>
      </c>
      <c r="AA214" s="69">
        <f t="shared" si="232"/>
        <v>0</v>
      </c>
      <c r="AB214" s="69">
        <f t="shared" si="232"/>
        <v>0</v>
      </c>
      <c r="AC214" s="69">
        <f t="shared" si="232"/>
        <v>0</v>
      </c>
      <c r="AD214" s="69">
        <f t="shared" si="232"/>
        <v>0</v>
      </c>
      <c r="AE214" s="69">
        <f t="shared" si="232"/>
        <v>0</v>
      </c>
      <c r="AF214" s="70">
        <f t="shared" si="232"/>
        <v>0</v>
      </c>
    </row>
    <row r="215" spans="13:32" ht="13.5" hidden="1" customHeight="1" outlineLevel="1" x14ac:dyDescent="0.25">
      <c r="M215" s="4">
        <v>12</v>
      </c>
      <c r="X215" s="71"/>
      <c r="Y215" s="72">
        <f>Y214</f>
        <v>0</v>
      </c>
      <c r="Z215" s="72">
        <f t="shared" ref="Z215" si="233">Z214</f>
        <v>0</v>
      </c>
      <c r="AA215" s="72">
        <f t="shared" ref="AA215" si="234">AA214</f>
        <v>0</v>
      </c>
      <c r="AB215" s="72">
        <f t="shared" ref="AB215" si="235">AB214</f>
        <v>0</v>
      </c>
      <c r="AC215" s="72">
        <f t="shared" ref="AC215" si="236">AC214</f>
        <v>0</v>
      </c>
      <c r="AD215" s="72">
        <f t="shared" ref="AD215" si="237">AD214</f>
        <v>0</v>
      </c>
      <c r="AE215" s="72">
        <f t="shared" ref="AE215" si="238">AE214</f>
        <v>0</v>
      </c>
      <c r="AF215" s="73">
        <f t="shared" ref="AF215" si="239">AF214</f>
        <v>0</v>
      </c>
    </row>
    <row r="216" spans="13:32" ht="13.5" hidden="1" customHeight="1" outlineLevel="1" x14ac:dyDescent="0.25">
      <c r="M216" s="4">
        <v>13</v>
      </c>
      <c r="X216" s="71"/>
      <c r="Y216" s="72"/>
      <c r="Z216" s="72">
        <f>Z215</f>
        <v>0</v>
      </c>
      <c r="AA216" s="72">
        <f>Z216</f>
        <v>0</v>
      </c>
      <c r="AB216" s="72">
        <f t="shared" ref="AB216:AF216" si="240">AA216</f>
        <v>0</v>
      </c>
      <c r="AC216" s="72">
        <f t="shared" si="240"/>
        <v>0</v>
      </c>
      <c r="AD216" s="72">
        <f t="shared" si="240"/>
        <v>0</v>
      </c>
      <c r="AE216" s="72">
        <f t="shared" si="240"/>
        <v>0</v>
      </c>
      <c r="AF216" s="73">
        <f t="shared" si="240"/>
        <v>0</v>
      </c>
    </row>
    <row r="217" spans="13:32" ht="13.5" hidden="1" customHeight="1" outlineLevel="1" x14ac:dyDescent="0.25">
      <c r="M217" s="4">
        <v>14</v>
      </c>
      <c r="X217" s="71"/>
      <c r="Y217" s="72"/>
      <c r="Z217" s="72"/>
      <c r="AA217" s="72">
        <f>AA216</f>
        <v>0</v>
      </c>
      <c r="AB217" s="72">
        <f>AA217</f>
        <v>0</v>
      </c>
      <c r="AC217" s="72">
        <f t="shared" ref="AC217:AF217" si="241">AB217</f>
        <v>0</v>
      </c>
      <c r="AD217" s="72">
        <f t="shared" si="241"/>
        <v>0</v>
      </c>
      <c r="AE217" s="72">
        <f t="shared" si="241"/>
        <v>0</v>
      </c>
      <c r="AF217" s="73">
        <f t="shared" si="241"/>
        <v>0</v>
      </c>
    </row>
    <row r="218" spans="13:32" ht="13.5" hidden="1" customHeight="1" outlineLevel="1" x14ac:dyDescent="0.25">
      <c r="M218" s="4">
        <v>15</v>
      </c>
      <c r="X218" s="71"/>
      <c r="Y218" s="72"/>
      <c r="Z218" s="72"/>
      <c r="AA218" s="72"/>
      <c r="AB218" s="72">
        <f>AB217</f>
        <v>0</v>
      </c>
      <c r="AC218" s="72">
        <f>AB218</f>
        <v>0</v>
      </c>
      <c r="AD218" s="72">
        <f t="shared" ref="AD218:AF218" si="242">AC218</f>
        <v>0</v>
      </c>
      <c r="AE218" s="72">
        <f t="shared" si="242"/>
        <v>0</v>
      </c>
      <c r="AF218" s="73">
        <f t="shared" si="242"/>
        <v>0</v>
      </c>
    </row>
    <row r="219" spans="13:32" ht="13.5" hidden="1" customHeight="1" outlineLevel="1" x14ac:dyDescent="0.25">
      <c r="M219" s="4">
        <v>16</v>
      </c>
      <c r="X219" s="71"/>
      <c r="Y219" s="72"/>
      <c r="Z219" s="72"/>
      <c r="AA219" s="72"/>
      <c r="AB219" s="72"/>
      <c r="AC219" s="72">
        <f>AC218</f>
        <v>0</v>
      </c>
      <c r="AD219" s="72">
        <f>AC219</f>
        <v>0</v>
      </c>
      <c r="AE219" s="72">
        <f t="shared" ref="AE219:AF219" si="243">AD219</f>
        <v>0</v>
      </c>
      <c r="AF219" s="73">
        <f t="shared" si="243"/>
        <v>0</v>
      </c>
    </row>
    <row r="220" spans="13:32" ht="13.5" hidden="1" customHeight="1" outlineLevel="1" x14ac:dyDescent="0.25">
      <c r="M220" s="4">
        <v>17</v>
      </c>
      <c r="X220" s="71"/>
      <c r="Y220" s="72"/>
      <c r="Z220" s="72"/>
      <c r="AA220" s="72"/>
      <c r="AB220" s="72"/>
      <c r="AC220" s="72"/>
      <c r="AD220" s="72">
        <f>AD219</f>
        <v>0</v>
      </c>
      <c r="AE220" s="72">
        <f>AD220</f>
        <v>0</v>
      </c>
      <c r="AF220" s="73">
        <f>AE220</f>
        <v>0</v>
      </c>
    </row>
    <row r="221" spans="13:32" ht="13.5" hidden="1" customHeight="1" outlineLevel="1" x14ac:dyDescent="0.25">
      <c r="M221" s="4">
        <v>18</v>
      </c>
      <c r="X221" s="71"/>
      <c r="Y221" s="72"/>
      <c r="Z221" s="72"/>
      <c r="AA221" s="72"/>
      <c r="AB221" s="72"/>
      <c r="AC221" s="72"/>
      <c r="AD221" s="72"/>
      <c r="AE221" s="72">
        <f>AE220</f>
        <v>0</v>
      </c>
      <c r="AF221" s="73">
        <f>AE221</f>
        <v>0</v>
      </c>
    </row>
    <row r="222" spans="13:32" ht="13.5" hidden="1" customHeight="1" outlineLevel="1" thickBot="1" x14ac:dyDescent="0.3">
      <c r="M222" s="4">
        <v>19</v>
      </c>
      <c r="X222" s="74"/>
      <c r="Y222" s="75"/>
      <c r="Z222" s="75"/>
      <c r="AA222" s="75"/>
      <c r="AB222" s="75"/>
      <c r="AC222" s="75"/>
      <c r="AD222" s="75"/>
      <c r="AE222" s="75"/>
      <c r="AF222" s="76">
        <f>AF221</f>
        <v>0</v>
      </c>
    </row>
    <row r="223" spans="13:32" ht="13.5" hidden="1" customHeight="1" outlineLevel="1" thickBot="1" x14ac:dyDescent="0.3">
      <c r="AF223" s="7"/>
    </row>
    <row r="224" spans="13:32" ht="13.5" hidden="1" customHeight="1" outlineLevel="1" x14ac:dyDescent="0.25">
      <c r="M224" s="4">
        <v>11</v>
      </c>
      <c r="X224" s="59">
        <f>MAX(1/10*X$6,0)</f>
        <v>0</v>
      </c>
      <c r="Y224" s="60"/>
      <c r="Z224" s="60"/>
      <c r="AA224" s="60"/>
      <c r="AB224" s="60"/>
      <c r="AC224" s="60"/>
      <c r="AD224" s="60"/>
      <c r="AE224" s="60"/>
      <c r="AF224" s="61"/>
    </row>
    <row r="225" spans="13:33" ht="13.5" hidden="1" customHeight="1" outlineLevel="1" x14ac:dyDescent="0.25">
      <c r="M225" s="4">
        <v>11</v>
      </c>
      <c r="X225" s="62">
        <f t="shared" ref="X225:X232" si="244">MAX(1/10*X$6,0)</f>
        <v>0</v>
      </c>
      <c r="Y225" s="63">
        <f>X225</f>
        <v>0</v>
      </c>
      <c r="Z225" s="63"/>
      <c r="AA225" s="63"/>
      <c r="AB225" s="63"/>
      <c r="AC225" s="63"/>
      <c r="AD225" s="63"/>
      <c r="AE225" s="63"/>
      <c r="AF225" s="64"/>
    </row>
    <row r="226" spans="13:33" ht="13.5" hidden="1" customHeight="1" outlineLevel="1" x14ac:dyDescent="0.25">
      <c r="M226" s="4">
        <v>11</v>
      </c>
      <c r="X226" s="62">
        <f t="shared" si="244"/>
        <v>0</v>
      </c>
      <c r="Y226" s="63">
        <f t="shared" ref="Y226:Z226" si="245">X226</f>
        <v>0</v>
      </c>
      <c r="Z226" s="63">
        <f t="shared" si="245"/>
        <v>0</v>
      </c>
      <c r="AA226" s="63"/>
      <c r="AB226" s="63"/>
      <c r="AC226" s="63"/>
      <c r="AD226" s="63"/>
      <c r="AE226" s="63"/>
      <c r="AF226" s="64"/>
    </row>
    <row r="227" spans="13:33" ht="13.5" hidden="1" customHeight="1" outlineLevel="1" x14ac:dyDescent="0.25">
      <c r="M227" s="4">
        <v>11</v>
      </c>
      <c r="X227" s="62">
        <f t="shared" si="244"/>
        <v>0</v>
      </c>
      <c r="Y227" s="63">
        <f t="shared" ref="Y227:AA227" si="246">X227</f>
        <v>0</v>
      </c>
      <c r="Z227" s="63">
        <f t="shared" si="246"/>
        <v>0</v>
      </c>
      <c r="AA227" s="63">
        <f t="shared" si="246"/>
        <v>0</v>
      </c>
      <c r="AB227" s="63"/>
      <c r="AC227" s="63"/>
      <c r="AD227" s="63"/>
      <c r="AE227" s="63"/>
      <c r="AF227" s="64"/>
    </row>
    <row r="228" spans="13:33" ht="13.5" hidden="1" customHeight="1" outlineLevel="1" x14ac:dyDescent="0.25">
      <c r="M228" s="4">
        <v>11</v>
      </c>
      <c r="X228" s="62">
        <f t="shared" si="244"/>
        <v>0</v>
      </c>
      <c r="Y228" s="63">
        <f t="shared" ref="Y228:AB228" si="247">X228</f>
        <v>0</v>
      </c>
      <c r="Z228" s="63">
        <f t="shared" si="247"/>
        <v>0</v>
      </c>
      <c r="AA228" s="63">
        <f t="shared" si="247"/>
        <v>0</v>
      </c>
      <c r="AB228" s="63">
        <f t="shared" si="247"/>
        <v>0</v>
      </c>
      <c r="AC228" s="63"/>
      <c r="AD228" s="63"/>
      <c r="AE228" s="63"/>
      <c r="AF228" s="64"/>
    </row>
    <row r="229" spans="13:33" ht="13.5" hidden="1" customHeight="1" outlineLevel="1" x14ac:dyDescent="0.25">
      <c r="M229" s="4">
        <v>11</v>
      </c>
      <c r="X229" s="62">
        <f t="shared" si="244"/>
        <v>0</v>
      </c>
      <c r="Y229" s="63">
        <f t="shared" ref="Y229:AC229" si="248">X229</f>
        <v>0</v>
      </c>
      <c r="Z229" s="63">
        <f t="shared" si="248"/>
        <v>0</v>
      </c>
      <c r="AA229" s="63">
        <f t="shared" si="248"/>
        <v>0</v>
      </c>
      <c r="AB229" s="63">
        <f t="shared" si="248"/>
        <v>0</v>
      </c>
      <c r="AC229" s="63">
        <f t="shared" si="248"/>
        <v>0</v>
      </c>
      <c r="AD229" s="63"/>
      <c r="AE229" s="63"/>
      <c r="AF229" s="64"/>
    </row>
    <row r="230" spans="13:33" ht="13.5" hidden="1" customHeight="1" outlineLevel="1" x14ac:dyDescent="0.25">
      <c r="M230" s="4">
        <v>11</v>
      </c>
      <c r="X230" s="62">
        <f t="shared" si="244"/>
        <v>0</v>
      </c>
      <c r="Y230" s="63">
        <f t="shared" ref="Y230:AD230" si="249">X230</f>
        <v>0</v>
      </c>
      <c r="Z230" s="63">
        <f t="shared" si="249"/>
        <v>0</v>
      </c>
      <c r="AA230" s="63">
        <f t="shared" si="249"/>
        <v>0</v>
      </c>
      <c r="AB230" s="63">
        <f t="shared" si="249"/>
        <v>0</v>
      </c>
      <c r="AC230" s="63">
        <f t="shared" si="249"/>
        <v>0</v>
      </c>
      <c r="AD230" s="63">
        <f t="shared" si="249"/>
        <v>0</v>
      </c>
      <c r="AE230" s="63"/>
      <c r="AF230" s="64"/>
    </row>
    <row r="231" spans="13:33" ht="13.5" hidden="1" customHeight="1" outlineLevel="1" x14ac:dyDescent="0.25">
      <c r="M231" s="4">
        <v>11</v>
      </c>
      <c r="X231" s="62">
        <f t="shared" si="244"/>
        <v>0</v>
      </c>
      <c r="Y231" s="63">
        <f t="shared" ref="Y231:AE231" si="250">X231</f>
        <v>0</v>
      </c>
      <c r="Z231" s="63">
        <f t="shared" si="250"/>
        <v>0</v>
      </c>
      <c r="AA231" s="63">
        <f t="shared" si="250"/>
        <v>0</v>
      </c>
      <c r="AB231" s="63">
        <f t="shared" si="250"/>
        <v>0</v>
      </c>
      <c r="AC231" s="63">
        <f t="shared" si="250"/>
        <v>0</v>
      </c>
      <c r="AD231" s="63">
        <f t="shared" si="250"/>
        <v>0</v>
      </c>
      <c r="AE231" s="63">
        <f t="shared" si="250"/>
        <v>0</v>
      </c>
      <c r="AF231" s="64"/>
    </row>
    <row r="232" spans="13:33" ht="13.5" hidden="1" customHeight="1" outlineLevel="1" thickBot="1" x14ac:dyDescent="0.3">
      <c r="M232" s="4">
        <v>11</v>
      </c>
      <c r="X232" s="65">
        <f t="shared" si="244"/>
        <v>0</v>
      </c>
      <c r="Y232" s="66">
        <f t="shared" ref="Y232:AF232" si="251">X232</f>
        <v>0</v>
      </c>
      <c r="Z232" s="66">
        <f t="shared" si="251"/>
        <v>0</v>
      </c>
      <c r="AA232" s="66">
        <f t="shared" si="251"/>
        <v>0</v>
      </c>
      <c r="AB232" s="66">
        <f t="shared" si="251"/>
        <v>0</v>
      </c>
      <c r="AC232" s="66">
        <f t="shared" si="251"/>
        <v>0</v>
      </c>
      <c r="AD232" s="66">
        <f t="shared" si="251"/>
        <v>0</v>
      </c>
      <c r="AE232" s="66">
        <f t="shared" si="251"/>
        <v>0</v>
      </c>
      <c r="AF232" s="67">
        <f t="shared" si="251"/>
        <v>0</v>
      </c>
    </row>
    <row r="233" spans="13:33" ht="13.5" hidden="1" customHeight="1" outlineLevel="1" thickBot="1" x14ac:dyDescent="0.3">
      <c r="AF233" s="7"/>
    </row>
    <row r="234" spans="13:33" ht="13.5" hidden="1" customHeight="1" outlineLevel="1" x14ac:dyDescent="0.25">
      <c r="M234" s="4">
        <v>12</v>
      </c>
      <c r="Y234" s="68">
        <f>MAX(-1/10*X$6,0)</f>
        <v>0</v>
      </c>
      <c r="Z234" s="69">
        <f>Y234</f>
        <v>0</v>
      </c>
      <c r="AA234" s="69">
        <f t="shared" ref="AA234:AG234" si="252">Z234</f>
        <v>0</v>
      </c>
      <c r="AB234" s="69">
        <f t="shared" si="252"/>
        <v>0</v>
      </c>
      <c r="AC234" s="69">
        <f t="shared" si="252"/>
        <v>0</v>
      </c>
      <c r="AD234" s="69">
        <f t="shared" si="252"/>
        <v>0</v>
      </c>
      <c r="AE234" s="69">
        <f t="shared" si="252"/>
        <v>0</v>
      </c>
      <c r="AF234" s="69">
        <f t="shared" si="252"/>
        <v>0</v>
      </c>
      <c r="AG234" s="70">
        <f t="shared" si="252"/>
        <v>0</v>
      </c>
    </row>
    <row r="235" spans="13:33" ht="13.5" hidden="1" customHeight="1" outlineLevel="1" x14ac:dyDescent="0.25">
      <c r="M235" s="4">
        <v>13</v>
      </c>
      <c r="Y235" s="71"/>
      <c r="Z235" s="72">
        <f>Z234</f>
        <v>0</v>
      </c>
      <c r="AA235" s="72">
        <f t="shared" ref="AA235" si="253">AA234</f>
        <v>0</v>
      </c>
      <c r="AB235" s="72">
        <f t="shared" ref="AB235" si="254">AB234</f>
        <v>0</v>
      </c>
      <c r="AC235" s="72">
        <f t="shared" ref="AC235" si="255">AC234</f>
        <v>0</v>
      </c>
      <c r="AD235" s="72">
        <f t="shared" ref="AD235" si="256">AD234</f>
        <v>0</v>
      </c>
      <c r="AE235" s="72">
        <f t="shared" ref="AE235" si="257">AE234</f>
        <v>0</v>
      </c>
      <c r="AF235" s="72">
        <f t="shared" ref="AF235" si="258">AF234</f>
        <v>0</v>
      </c>
      <c r="AG235" s="73">
        <f t="shared" ref="AG235" si="259">AG234</f>
        <v>0</v>
      </c>
    </row>
    <row r="236" spans="13:33" ht="13.5" hidden="1" customHeight="1" outlineLevel="1" x14ac:dyDescent="0.25">
      <c r="M236" s="4">
        <v>14</v>
      </c>
      <c r="Y236" s="71"/>
      <c r="Z236" s="72"/>
      <c r="AA236" s="72">
        <f>AA235</f>
        <v>0</v>
      </c>
      <c r="AB236" s="72">
        <f>AA236</f>
        <v>0</v>
      </c>
      <c r="AC236" s="72">
        <f t="shared" ref="AC236:AG236" si="260">AB236</f>
        <v>0</v>
      </c>
      <c r="AD236" s="72">
        <f t="shared" si="260"/>
        <v>0</v>
      </c>
      <c r="AE236" s="72">
        <f t="shared" si="260"/>
        <v>0</v>
      </c>
      <c r="AF236" s="72">
        <f t="shared" si="260"/>
        <v>0</v>
      </c>
      <c r="AG236" s="73">
        <f t="shared" si="260"/>
        <v>0</v>
      </c>
    </row>
    <row r="237" spans="13:33" ht="13.5" hidden="1" customHeight="1" outlineLevel="1" x14ac:dyDescent="0.25">
      <c r="M237" s="4">
        <v>15</v>
      </c>
      <c r="Y237" s="71"/>
      <c r="Z237" s="72"/>
      <c r="AA237" s="72"/>
      <c r="AB237" s="72">
        <f>AB236</f>
        <v>0</v>
      </c>
      <c r="AC237" s="72">
        <f>AB237</f>
        <v>0</v>
      </c>
      <c r="AD237" s="72">
        <f t="shared" ref="AD237:AG237" si="261">AC237</f>
        <v>0</v>
      </c>
      <c r="AE237" s="72">
        <f t="shared" si="261"/>
        <v>0</v>
      </c>
      <c r="AF237" s="72">
        <f t="shared" si="261"/>
        <v>0</v>
      </c>
      <c r="AG237" s="73">
        <f t="shared" si="261"/>
        <v>0</v>
      </c>
    </row>
    <row r="238" spans="13:33" ht="13.5" hidden="1" customHeight="1" outlineLevel="1" x14ac:dyDescent="0.25">
      <c r="M238" s="4">
        <v>16</v>
      </c>
      <c r="Y238" s="71"/>
      <c r="Z238" s="72"/>
      <c r="AA238" s="72"/>
      <c r="AB238" s="72"/>
      <c r="AC238" s="72">
        <f>AC237</f>
        <v>0</v>
      </c>
      <c r="AD238" s="72">
        <f>AC238</f>
        <v>0</v>
      </c>
      <c r="AE238" s="72">
        <f t="shared" ref="AE238:AG238" si="262">AD238</f>
        <v>0</v>
      </c>
      <c r="AF238" s="72">
        <f t="shared" si="262"/>
        <v>0</v>
      </c>
      <c r="AG238" s="73">
        <f t="shared" si="262"/>
        <v>0</v>
      </c>
    </row>
    <row r="239" spans="13:33" ht="13.5" hidden="1" customHeight="1" outlineLevel="1" x14ac:dyDescent="0.25">
      <c r="M239" s="4">
        <v>17</v>
      </c>
      <c r="Y239" s="71"/>
      <c r="Z239" s="72"/>
      <c r="AA239" s="72"/>
      <c r="AB239" s="72"/>
      <c r="AC239" s="72"/>
      <c r="AD239" s="72">
        <f>AD238</f>
        <v>0</v>
      </c>
      <c r="AE239" s="72">
        <f>AD239</f>
        <v>0</v>
      </c>
      <c r="AF239" s="72">
        <f t="shared" ref="AF239:AG239" si="263">AE239</f>
        <v>0</v>
      </c>
      <c r="AG239" s="73">
        <f t="shared" si="263"/>
        <v>0</v>
      </c>
    </row>
    <row r="240" spans="13:33" ht="13.5" hidden="1" customHeight="1" outlineLevel="1" x14ac:dyDescent="0.25">
      <c r="M240" s="4">
        <v>18</v>
      </c>
      <c r="Y240" s="71"/>
      <c r="Z240" s="72"/>
      <c r="AA240" s="72"/>
      <c r="AB240" s="72"/>
      <c r="AC240" s="72"/>
      <c r="AD240" s="72"/>
      <c r="AE240" s="72">
        <f>AE239</f>
        <v>0</v>
      </c>
      <c r="AF240" s="72">
        <f>AE240</f>
        <v>0</v>
      </c>
      <c r="AG240" s="73">
        <f>AF240</f>
        <v>0</v>
      </c>
    </row>
    <row r="241" spans="13:34" ht="13.5" hidden="1" customHeight="1" outlineLevel="1" x14ac:dyDescent="0.25">
      <c r="M241" s="4">
        <v>19</v>
      </c>
      <c r="Y241" s="71"/>
      <c r="Z241" s="72"/>
      <c r="AA241" s="72"/>
      <c r="AB241" s="72"/>
      <c r="AC241" s="72"/>
      <c r="AD241" s="72"/>
      <c r="AE241" s="72"/>
      <c r="AF241" s="72">
        <f>AF240</f>
        <v>0</v>
      </c>
      <c r="AG241" s="73">
        <f>AF241</f>
        <v>0</v>
      </c>
    </row>
    <row r="242" spans="13:34" ht="13.5" hidden="1" customHeight="1" outlineLevel="1" thickBot="1" x14ac:dyDescent="0.3">
      <c r="M242" s="4">
        <v>20</v>
      </c>
      <c r="Y242" s="74"/>
      <c r="Z242" s="75"/>
      <c r="AA242" s="75"/>
      <c r="AB242" s="75"/>
      <c r="AC242" s="75"/>
      <c r="AD242" s="75"/>
      <c r="AE242" s="75"/>
      <c r="AF242" s="75"/>
      <c r="AG242" s="76">
        <f>AG241</f>
        <v>0</v>
      </c>
    </row>
    <row r="243" spans="13:34" ht="13.5" hidden="1" customHeight="1" outlineLevel="1" thickBot="1" x14ac:dyDescent="0.3">
      <c r="AF243" s="7"/>
    </row>
    <row r="244" spans="13:34" ht="13.5" hidden="1" customHeight="1" outlineLevel="1" x14ac:dyDescent="0.25">
      <c r="M244" s="4">
        <v>12</v>
      </c>
      <c r="Y244" s="59">
        <f>MAX(1/10*Y$6,0)</f>
        <v>0</v>
      </c>
      <c r="Z244" s="60"/>
      <c r="AA244" s="60"/>
      <c r="AB244" s="60"/>
      <c r="AC244" s="60"/>
      <c r="AD244" s="60"/>
      <c r="AE244" s="60"/>
      <c r="AF244" s="60"/>
      <c r="AG244" s="61"/>
    </row>
    <row r="245" spans="13:34" ht="13.5" hidden="1" customHeight="1" outlineLevel="1" x14ac:dyDescent="0.25">
      <c r="M245" s="4">
        <v>12</v>
      </c>
      <c r="Y245" s="62">
        <f t="shared" ref="Y245:Y252" si="264">MAX(1/10*Y$6,0)</f>
        <v>0</v>
      </c>
      <c r="Z245" s="63">
        <f>Y245</f>
        <v>0</v>
      </c>
      <c r="AA245" s="63"/>
      <c r="AB245" s="63"/>
      <c r="AC245" s="63"/>
      <c r="AD245" s="63"/>
      <c r="AE245" s="63"/>
      <c r="AF245" s="63"/>
      <c r="AG245" s="64"/>
    </row>
    <row r="246" spans="13:34" ht="13.5" hidden="1" customHeight="1" outlineLevel="1" x14ac:dyDescent="0.25">
      <c r="M246" s="4">
        <v>12</v>
      </c>
      <c r="Y246" s="62">
        <f t="shared" si="264"/>
        <v>0</v>
      </c>
      <c r="Z246" s="63">
        <f t="shared" ref="Z246:AA246" si="265">Y246</f>
        <v>0</v>
      </c>
      <c r="AA246" s="63">
        <f t="shared" si="265"/>
        <v>0</v>
      </c>
      <c r="AB246" s="63"/>
      <c r="AC246" s="63"/>
      <c r="AD246" s="63"/>
      <c r="AE246" s="63"/>
      <c r="AF246" s="63"/>
      <c r="AG246" s="64"/>
    </row>
    <row r="247" spans="13:34" ht="13.5" hidden="1" customHeight="1" outlineLevel="1" x14ac:dyDescent="0.25">
      <c r="M247" s="4">
        <v>12</v>
      </c>
      <c r="Y247" s="62">
        <f t="shared" si="264"/>
        <v>0</v>
      </c>
      <c r="Z247" s="63">
        <f t="shared" ref="Z247:AB247" si="266">Y247</f>
        <v>0</v>
      </c>
      <c r="AA247" s="63">
        <f t="shared" si="266"/>
        <v>0</v>
      </c>
      <c r="AB247" s="63">
        <f t="shared" si="266"/>
        <v>0</v>
      </c>
      <c r="AC247" s="63"/>
      <c r="AD247" s="63"/>
      <c r="AE247" s="63"/>
      <c r="AF247" s="63"/>
      <c r="AG247" s="64"/>
    </row>
    <row r="248" spans="13:34" ht="13.5" hidden="1" customHeight="1" outlineLevel="1" x14ac:dyDescent="0.25">
      <c r="M248" s="4">
        <v>12</v>
      </c>
      <c r="Y248" s="62">
        <f t="shared" si="264"/>
        <v>0</v>
      </c>
      <c r="Z248" s="63">
        <f t="shared" ref="Z248:AC248" si="267">Y248</f>
        <v>0</v>
      </c>
      <c r="AA248" s="63">
        <f t="shared" si="267"/>
        <v>0</v>
      </c>
      <c r="AB248" s="63">
        <f t="shared" si="267"/>
        <v>0</v>
      </c>
      <c r="AC248" s="63">
        <f t="shared" si="267"/>
        <v>0</v>
      </c>
      <c r="AD248" s="63"/>
      <c r="AE248" s="63"/>
      <c r="AF248" s="63"/>
      <c r="AG248" s="64"/>
    </row>
    <row r="249" spans="13:34" ht="13.5" hidden="1" customHeight="1" outlineLevel="1" x14ac:dyDescent="0.25">
      <c r="M249" s="4">
        <v>12</v>
      </c>
      <c r="Y249" s="62">
        <f t="shared" si="264"/>
        <v>0</v>
      </c>
      <c r="Z249" s="63">
        <f t="shared" ref="Z249:AD249" si="268">Y249</f>
        <v>0</v>
      </c>
      <c r="AA249" s="63">
        <f t="shared" si="268"/>
        <v>0</v>
      </c>
      <c r="AB249" s="63">
        <f t="shared" si="268"/>
        <v>0</v>
      </c>
      <c r="AC249" s="63">
        <f t="shared" si="268"/>
        <v>0</v>
      </c>
      <c r="AD249" s="63">
        <f t="shared" si="268"/>
        <v>0</v>
      </c>
      <c r="AE249" s="63"/>
      <c r="AF249" s="63"/>
      <c r="AG249" s="64"/>
    </row>
    <row r="250" spans="13:34" ht="13.5" hidden="1" customHeight="1" outlineLevel="1" x14ac:dyDescent="0.25">
      <c r="M250" s="4">
        <v>12</v>
      </c>
      <c r="Y250" s="62">
        <f t="shared" si="264"/>
        <v>0</v>
      </c>
      <c r="Z250" s="63">
        <f t="shared" ref="Z250:AE250" si="269">Y250</f>
        <v>0</v>
      </c>
      <c r="AA250" s="63">
        <f t="shared" si="269"/>
        <v>0</v>
      </c>
      <c r="AB250" s="63">
        <f t="shared" si="269"/>
        <v>0</v>
      </c>
      <c r="AC250" s="63">
        <f t="shared" si="269"/>
        <v>0</v>
      </c>
      <c r="AD250" s="63">
        <f t="shared" si="269"/>
        <v>0</v>
      </c>
      <c r="AE250" s="63">
        <f t="shared" si="269"/>
        <v>0</v>
      </c>
      <c r="AF250" s="63"/>
      <c r="AG250" s="64"/>
    </row>
    <row r="251" spans="13:34" ht="13.5" hidden="1" customHeight="1" outlineLevel="1" x14ac:dyDescent="0.25">
      <c r="M251" s="4">
        <v>12</v>
      </c>
      <c r="Y251" s="62">
        <f t="shared" si="264"/>
        <v>0</v>
      </c>
      <c r="Z251" s="63">
        <f t="shared" ref="Z251:AF251" si="270">Y251</f>
        <v>0</v>
      </c>
      <c r="AA251" s="63">
        <f t="shared" si="270"/>
        <v>0</v>
      </c>
      <c r="AB251" s="63">
        <f t="shared" si="270"/>
        <v>0</v>
      </c>
      <c r="AC251" s="63">
        <f t="shared" si="270"/>
        <v>0</v>
      </c>
      <c r="AD251" s="63">
        <f t="shared" si="270"/>
        <v>0</v>
      </c>
      <c r="AE251" s="63">
        <f t="shared" si="270"/>
        <v>0</v>
      </c>
      <c r="AF251" s="63">
        <f t="shared" si="270"/>
        <v>0</v>
      </c>
      <c r="AG251" s="64"/>
    </row>
    <row r="252" spans="13:34" ht="13.5" hidden="1" customHeight="1" outlineLevel="1" thickBot="1" x14ac:dyDescent="0.3">
      <c r="M252" s="4">
        <v>12</v>
      </c>
      <c r="Y252" s="65">
        <f t="shared" si="264"/>
        <v>0</v>
      </c>
      <c r="Z252" s="66">
        <f t="shared" ref="Z252:AG252" si="271">Y252</f>
        <v>0</v>
      </c>
      <c r="AA252" s="66">
        <f t="shared" si="271"/>
        <v>0</v>
      </c>
      <c r="AB252" s="66">
        <f t="shared" si="271"/>
        <v>0</v>
      </c>
      <c r="AC252" s="66">
        <f t="shared" si="271"/>
        <v>0</v>
      </c>
      <c r="AD252" s="66">
        <f t="shared" si="271"/>
        <v>0</v>
      </c>
      <c r="AE252" s="66">
        <f t="shared" si="271"/>
        <v>0</v>
      </c>
      <c r="AF252" s="66">
        <f t="shared" si="271"/>
        <v>0</v>
      </c>
      <c r="AG252" s="67">
        <f t="shared" si="271"/>
        <v>0</v>
      </c>
    </row>
    <row r="253" spans="13:34" ht="13.5" hidden="1" customHeight="1" outlineLevel="1" thickBot="1" x14ac:dyDescent="0.3">
      <c r="AF253" s="7"/>
    </row>
    <row r="254" spans="13:34" ht="13.5" hidden="1" customHeight="1" outlineLevel="1" x14ac:dyDescent="0.25">
      <c r="M254" s="4">
        <v>13</v>
      </c>
      <c r="Z254" s="68">
        <f>MAX(-1/10*Y$6,0)</f>
        <v>0</v>
      </c>
      <c r="AA254" s="69">
        <f>Z254</f>
        <v>0</v>
      </c>
      <c r="AB254" s="69">
        <f t="shared" ref="AB254:AH254" si="272">AA254</f>
        <v>0</v>
      </c>
      <c r="AC254" s="69">
        <f t="shared" si="272"/>
        <v>0</v>
      </c>
      <c r="AD254" s="69">
        <f t="shared" si="272"/>
        <v>0</v>
      </c>
      <c r="AE254" s="69">
        <f t="shared" si="272"/>
        <v>0</v>
      </c>
      <c r="AF254" s="69">
        <f t="shared" si="272"/>
        <v>0</v>
      </c>
      <c r="AG254" s="69">
        <f t="shared" si="272"/>
        <v>0</v>
      </c>
      <c r="AH254" s="70">
        <f t="shared" si="272"/>
        <v>0</v>
      </c>
    </row>
    <row r="255" spans="13:34" ht="13.5" hidden="1" customHeight="1" outlineLevel="1" x14ac:dyDescent="0.25">
      <c r="M255" s="4">
        <v>14</v>
      </c>
      <c r="Z255" s="71"/>
      <c r="AA255" s="72">
        <f>AA254</f>
        <v>0</v>
      </c>
      <c r="AB255" s="72">
        <f t="shared" ref="AB255" si="273">AB254</f>
        <v>0</v>
      </c>
      <c r="AC255" s="72">
        <f t="shared" ref="AC255" si="274">AC254</f>
        <v>0</v>
      </c>
      <c r="AD255" s="72">
        <f t="shared" ref="AD255" si="275">AD254</f>
        <v>0</v>
      </c>
      <c r="AE255" s="72">
        <f t="shared" ref="AE255" si="276">AE254</f>
        <v>0</v>
      </c>
      <c r="AF255" s="72">
        <f t="shared" ref="AF255" si="277">AF254</f>
        <v>0</v>
      </c>
      <c r="AG255" s="72">
        <f t="shared" ref="AG255" si="278">AG254</f>
        <v>0</v>
      </c>
      <c r="AH255" s="73">
        <f t="shared" ref="AH255" si="279">AH254</f>
        <v>0</v>
      </c>
    </row>
    <row r="256" spans="13:34" ht="13.5" hidden="1" customHeight="1" outlineLevel="1" x14ac:dyDescent="0.25">
      <c r="M256" s="4">
        <v>15</v>
      </c>
      <c r="Z256" s="71"/>
      <c r="AA256" s="72"/>
      <c r="AB256" s="72">
        <f>AB255</f>
        <v>0</v>
      </c>
      <c r="AC256" s="72">
        <f>AB256</f>
        <v>0</v>
      </c>
      <c r="AD256" s="72">
        <f t="shared" ref="AD256:AH256" si="280">AC256</f>
        <v>0</v>
      </c>
      <c r="AE256" s="72">
        <f t="shared" si="280"/>
        <v>0</v>
      </c>
      <c r="AF256" s="72">
        <f t="shared" si="280"/>
        <v>0</v>
      </c>
      <c r="AG256" s="72">
        <f t="shared" si="280"/>
        <v>0</v>
      </c>
      <c r="AH256" s="73">
        <f t="shared" si="280"/>
        <v>0</v>
      </c>
    </row>
    <row r="257" spans="13:34" ht="13.5" hidden="1" customHeight="1" outlineLevel="1" x14ac:dyDescent="0.25">
      <c r="M257" s="4">
        <v>16</v>
      </c>
      <c r="Z257" s="71"/>
      <c r="AA257" s="72"/>
      <c r="AB257" s="72"/>
      <c r="AC257" s="72">
        <f>AC256</f>
        <v>0</v>
      </c>
      <c r="AD257" s="72">
        <f>AC257</f>
        <v>0</v>
      </c>
      <c r="AE257" s="72">
        <f t="shared" ref="AE257:AH257" si="281">AD257</f>
        <v>0</v>
      </c>
      <c r="AF257" s="72">
        <f t="shared" si="281"/>
        <v>0</v>
      </c>
      <c r="AG257" s="72">
        <f t="shared" si="281"/>
        <v>0</v>
      </c>
      <c r="AH257" s="73">
        <f t="shared" si="281"/>
        <v>0</v>
      </c>
    </row>
    <row r="258" spans="13:34" ht="13.5" hidden="1" customHeight="1" outlineLevel="1" x14ac:dyDescent="0.25">
      <c r="M258" s="4">
        <v>17</v>
      </c>
      <c r="Z258" s="71"/>
      <c r="AA258" s="72"/>
      <c r="AB258" s="72"/>
      <c r="AC258" s="72"/>
      <c r="AD258" s="72">
        <f>AD257</f>
        <v>0</v>
      </c>
      <c r="AE258" s="72">
        <f>AD258</f>
        <v>0</v>
      </c>
      <c r="AF258" s="72">
        <f t="shared" ref="AF258:AH258" si="282">AE258</f>
        <v>0</v>
      </c>
      <c r="AG258" s="72">
        <f t="shared" si="282"/>
        <v>0</v>
      </c>
      <c r="AH258" s="73">
        <f t="shared" si="282"/>
        <v>0</v>
      </c>
    </row>
    <row r="259" spans="13:34" ht="13.5" hidden="1" customHeight="1" outlineLevel="1" x14ac:dyDescent="0.25">
      <c r="M259" s="4">
        <v>18</v>
      </c>
      <c r="Z259" s="71"/>
      <c r="AA259" s="72"/>
      <c r="AB259" s="72"/>
      <c r="AC259" s="72"/>
      <c r="AD259" s="72"/>
      <c r="AE259" s="72">
        <f>AE258</f>
        <v>0</v>
      </c>
      <c r="AF259" s="72">
        <f>AE259</f>
        <v>0</v>
      </c>
      <c r="AG259" s="72">
        <f t="shared" ref="AG259:AH259" si="283">AF259</f>
        <v>0</v>
      </c>
      <c r="AH259" s="73">
        <f t="shared" si="283"/>
        <v>0</v>
      </c>
    </row>
    <row r="260" spans="13:34" ht="13.5" hidden="1" customHeight="1" outlineLevel="1" x14ac:dyDescent="0.25">
      <c r="M260" s="4">
        <v>19</v>
      </c>
      <c r="Z260" s="71"/>
      <c r="AA260" s="72"/>
      <c r="AB260" s="72"/>
      <c r="AC260" s="72"/>
      <c r="AD260" s="72"/>
      <c r="AE260" s="72"/>
      <c r="AF260" s="72">
        <f>AF259</f>
        <v>0</v>
      </c>
      <c r="AG260" s="72">
        <f>AF260</f>
        <v>0</v>
      </c>
      <c r="AH260" s="73">
        <f>AG260</f>
        <v>0</v>
      </c>
    </row>
    <row r="261" spans="13:34" ht="13.5" hidden="1" customHeight="1" outlineLevel="1" x14ac:dyDescent="0.25">
      <c r="M261" s="4">
        <v>20</v>
      </c>
      <c r="Z261" s="71"/>
      <c r="AA261" s="72"/>
      <c r="AB261" s="72"/>
      <c r="AC261" s="72"/>
      <c r="AD261" s="72"/>
      <c r="AE261" s="72"/>
      <c r="AF261" s="72"/>
      <c r="AG261" s="72">
        <f>AG260</f>
        <v>0</v>
      </c>
      <c r="AH261" s="73">
        <f>AG261</f>
        <v>0</v>
      </c>
    </row>
    <row r="262" spans="13:34" ht="13.5" hidden="1" customHeight="1" outlineLevel="1" thickBot="1" x14ac:dyDescent="0.3">
      <c r="M262" s="4">
        <v>21</v>
      </c>
      <c r="Z262" s="74"/>
      <c r="AA262" s="75"/>
      <c r="AB262" s="75"/>
      <c r="AC262" s="75"/>
      <c r="AD262" s="75"/>
      <c r="AE262" s="75"/>
      <c r="AF262" s="75"/>
      <c r="AG262" s="75"/>
      <c r="AH262" s="76">
        <f>AH261</f>
        <v>0</v>
      </c>
    </row>
    <row r="263" spans="13:34" ht="13.5" hidden="1" customHeight="1" outlineLevel="1" thickBot="1" x14ac:dyDescent="0.3">
      <c r="AF263" s="7"/>
    </row>
    <row r="264" spans="13:34" ht="13.5" hidden="1" customHeight="1" outlineLevel="1" x14ac:dyDescent="0.25">
      <c r="M264" s="4">
        <v>13</v>
      </c>
      <c r="Z264" s="59">
        <f>MAX(1/10*Z$6,0)</f>
        <v>0</v>
      </c>
      <c r="AA264" s="60"/>
      <c r="AB264" s="60"/>
      <c r="AC264" s="60"/>
      <c r="AD264" s="60"/>
      <c r="AE264" s="60"/>
      <c r="AF264" s="60"/>
      <c r="AG264" s="60"/>
      <c r="AH264" s="61"/>
    </row>
    <row r="265" spans="13:34" ht="13.5" hidden="1" customHeight="1" outlineLevel="1" x14ac:dyDescent="0.25">
      <c r="M265" s="4">
        <v>13</v>
      </c>
      <c r="Z265" s="62">
        <f t="shared" ref="Z265:Z272" si="284">MAX(1/10*Z$6,0)</f>
        <v>0</v>
      </c>
      <c r="AA265" s="63">
        <f>Z265</f>
        <v>0</v>
      </c>
      <c r="AB265" s="63"/>
      <c r="AC265" s="63"/>
      <c r="AD265" s="63"/>
      <c r="AE265" s="63"/>
      <c r="AF265" s="63"/>
      <c r="AG265" s="63"/>
      <c r="AH265" s="64"/>
    </row>
    <row r="266" spans="13:34" ht="13.5" hidden="1" customHeight="1" outlineLevel="1" x14ac:dyDescent="0.25">
      <c r="M266" s="4">
        <v>13</v>
      </c>
      <c r="Z266" s="62">
        <f t="shared" si="284"/>
        <v>0</v>
      </c>
      <c r="AA266" s="63">
        <f t="shared" ref="AA266:AB266" si="285">Z266</f>
        <v>0</v>
      </c>
      <c r="AB266" s="63">
        <f t="shared" si="285"/>
        <v>0</v>
      </c>
      <c r="AC266" s="63"/>
      <c r="AD266" s="63"/>
      <c r="AE266" s="63"/>
      <c r="AF266" s="63"/>
      <c r="AG266" s="63"/>
      <c r="AH266" s="64"/>
    </row>
    <row r="267" spans="13:34" ht="13.5" hidden="1" customHeight="1" outlineLevel="1" x14ac:dyDescent="0.25">
      <c r="M267" s="4">
        <v>13</v>
      </c>
      <c r="Z267" s="62">
        <f t="shared" si="284"/>
        <v>0</v>
      </c>
      <c r="AA267" s="63">
        <f t="shared" ref="AA267:AC267" si="286">Z267</f>
        <v>0</v>
      </c>
      <c r="AB267" s="63">
        <f t="shared" si="286"/>
        <v>0</v>
      </c>
      <c r="AC267" s="63">
        <f t="shared" si="286"/>
        <v>0</v>
      </c>
      <c r="AD267" s="63"/>
      <c r="AE267" s="63"/>
      <c r="AF267" s="63"/>
      <c r="AG267" s="63"/>
      <c r="AH267" s="64"/>
    </row>
    <row r="268" spans="13:34" ht="13.5" hidden="1" customHeight="1" outlineLevel="1" x14ac:dyDescent="0.25">
      <c r="M268" s="4">
        <v>13</v>
      </c>
      <c r="Z268" s="62">
        <f t="shared" si="284"/>
        <v>0</v>
      </c>
      <c r="AA268" s="63">
        <f t="shared" ref="AA268:AD268" si="287">Z268</f>
        <v>0</v>
      </c>
      <c r="AB268" s="63">
        <f t="shared" si="287"/>
        <v>0</v>
      </c>
      <c r="AC268" s="63">
        <f t="shared" si="287"/>
        <v>0</v>
      </c>
      <c r="AD268" s="63">
        <f t="shared" si="287"/>
        <v>0</v>
      </c>
      <c r="AE268" s="63"/>
      <c r="AF268" s="63"/>
      <c r="AG268" s="63"/>
      <c r="AH268" s="64"/>
    </row>
    <row r="269" spans="13:34" ht="13.5" hidden="1" customHeight="1" outlineLevel="1" x14ac:dyDescent="0.25">
      <c r="M269" s="4">
        <v>13</v>
      </c>
      <c r="Z269" s="62">
        <f t="shared" si="284"/>
        <v>0</v>
      </c>
      <c r="AA269" s="63">
        <f t="shared" ref="AA269:AE269" si="288">Z269</f>
        <v>0</v>
      </c>
      <c r="AB269" s="63">
        <f t="shared" si="288"/>
        <v>0</v>
      </c>
      <c r="AC269" s="63">
        <f t="shared" si="288"/>
        <v>0</v>
      </c>
      <c r="AD269" s="63">
        <f t="shared" si="288"/>
        <v>0</v>
      </c>
      <c r="AE269" s="63">
        <f t="shared" si="288"/>
        <v>0</v>
      </c>
      <c r="AF269" s="63"/>
      <c r="AG269" s="63"/>
      <c r="AH269" s="64"/>
    </row>
    <row r="270" spans="13:34" ht="13.5" hidden="1" customHeight="1" outlineLevel="1" x14ac:dyDescent="0.25">
      <c r="M270" s="4">
        <v>13</v>
      </c>
      <c r="Z270" s="62">
        <f t="shared" si="284"/>
        <v>0</v>
      </c>
      <c r="AA270" s="63">
        <f t="shared" ref="AA270:AF270" si="289">Z270</f>
        <v>0</v>
      </c>
      <c r="AB270" s="63">
        <f t="shared" si="289"/>
        <v>0</v>
      </c>
      <c r="AC270" s="63">
        <f t="shared" si="289"/>
        <v>0</v>
      </c>
      <c r="AD270" s="63">
        <f t="shared" si="289"/>
        <v>0</v>
      </c>
      <c r="AE270" s="63">
        <f t="shared" si="289"/>
        <v>0</v>
      </c>
      <c r="AF270" s="63">
        <f t="shared" si="289"/>
        <v>0</v>
      </c>
      <c r="AG270" s="63"/>
      <c r="AH270" s="64"/>
    </row>
    <row r="271" spans="13:34" ht="13.5" hidden="1" customHeight="1" outlineLevel="1" x14ac:dyDescent="0.25">
      <c r="M271" s="4">
        <v>13</v>
      </c>
      <c r="Z271" s="62">
        <f t="shared" si="284"/>
        <v>0</v>
      </c>
      <c r="AA271" s="63">
        <f t="shared" ref="AA271:AG271" si="290">Z271</f>
        <v>0</v>
      </c>
      <c r="AB271" s="63">
        <f t="shared" si="290"/>
        <v>0</v>
      </c>
      <c r="AC271" s="63">
        <f t="shared" si="290"/>
        <v>0</v>
      </c>
      <c r="AD271" s="63">
        <f t="shared" si="290"/>
        <v>0</v>
      </c>
      <c r="AE271" s="63">
        <f t="shared" si="290"/>
        <v>0</v>
      </c>
      <c r="AF271" s="63">
        <f t="shared" si="290"/>
        <v>0</v>
      </c>
      <c r="AG271" s="63">
        <f t="shared" si="290"/>
        <v>0</v>
      </c>
      <c r="AH271" s="64"/>
    </row>
    <row r="272" spans="13:34" ht="13.5" hidden="1" customHeight="1" outlineLevel="1" thickBot="1" x14ac:dyDescent="0.3">
      <c r="M272" s="4">
        <v>13</v>
      </c>
      <c r="Z272" s="65">
        <f t="shared" si="284"/>
        <v>0</v>
      </c>
      <c r="AA272" s="66">
        <f t="shared" ref="AA272:AH272" si="291">Z272</f>
        <v>0</v>
      </c>
      <c r="AB272" s="66">
        <f t="shared" si="291"/>
        <v>0</v>
      </c>
      <c r="AC272" s="66">
        <f t="shared" si="291"/>
        <v>0</v>
      </c>
      <c r="AD272" s="66">
        <f t="shared" si="291"/>
        <v>0</v>
      </c>
      <c r="AE272" s="66">
        <f t="shared" si="291"/>
        <v>0</v>
      </c>
      <c r="AF272" s="66">
        <f t="shared" si="291"/>
        <v>0</v>
      </c>
      <c r="AG272" s="66">
        <f t="shared" si="291"/>
        <v>0</v>
      </c>
      <c r="AH272" s="67">
        <f t="shared" si="291"/>
        <v>0</v>
      </c>
    </row>
    <row r="273" spans="13:44" ht="13.5" hidden="1" customHeight="1" outlineLevel="1" thickBot="1" x14ac:dyDescent="0.3">
      <c r="AF273" s="7"/>
    </row>
    <row r="274" spans="13:44" ht="13.5" hidden="1" customHeight="1" outlineLevel="1" x14ac:dyDescent="0.25">
      <c r="M274" s="4">
        <v>14</v>
      </c>
      <c r="AA274" s="68">
        <f>MAX(-1/10*Z$6,0)</f>
        <v>0</v>
      </c>
      <c r="AB274" s="69">
        <f>AA274</f>
        <v>0</v>
      </c>
      <c r="AC274" s="69">
        <f t="shared" ref="AC274:AI274" si="292">AB274</f>
        <v>0</v>
      </c>
      <c r="AD274" s="69">
        <f t="shared" si="292"/>
        <v>0</v>
      </c>
      <c r="AE274" s="69">
        <f t="shared" si="292"/>
        <v>0</v>
      </c>
      <c r="AF274" s="69">
        <f t="shared" si="292"/>
        <v>0</v>
      </c>
      <c r="AG274" s="69">
        <f t="shared" si="292"/>
        <v>0</v>
      </c>
      <c r="AH274" s="69">
        <f t="shared" si="292"/>
        <v>0</v>
      </c>
      <c r="AI274" s="70">
        <f t="shared" si="292"/>
        <v>0</v>
      </c>
    </row>
    <row r="275" spans="13:44" ht="13.5" hidden="1" customHeight="1" outlineLevel="1" x14ac:dyDescent="0.25">
      <c r="M275" s="4">
        <v>15</v>
      </c>
      <c r="AA275" s="71"/>
      <c r="AB275" s="72">
        <f>AB274</f>
        <v>0</v>
      </c>
      <c r="AC275" s="72">
        <f t="shared" ref="AC275" si="293">AC274</f>
        <v>0</v>
      </c>
      <c r="AD275" s="72">
        <f t="shared" ref="AD275" si="294">AD274</f>
        <v>0</v>
      </c>
      <c r="AE275" s="72">
        <f t="shared" ref="AE275" si="295">AE274</f>
        <v>0</v>
      </c>
      <c r="AF275" s="72">
        <f t="shared" ref="AF275" si="296">AF274</f>
        <v>0</v>
      </c>
      <c r="AG275" s="72">
        <f t="shared" ref="AG275" si="297">AG274</f>
        <v>0</v>
      </c>
      <c r="AH275" s="72">
        <f t="shared" ref="AH275" si="298">AH274</f>
        <v>0</v>
      </c>
      <c r="AI275" s="73">
        <f t="shared" ref="AI275" si="299">AI274</f>
        <v>0</v>
      </c>
    </row>
    <row r="276" spans="13:44" ht="13.5" hidden="1" customHeight="1" outlineLevel="1" x14ac:dyDescent="0.25">
      <c r="M276" s="4">
        <v>16</v>
      </c>
      <c r="AA276" s="71"/>
      <c r="AB276" s="72"/>
      <c r="AC276" s="72">
        <f>AC275</f>
        <v>0</v>
      </c>
      <c r="AD276" s="72">
        <f>AC276</f>
        <v>0</v>
      </c>
      <c r="AE276" s="72">
        <f t="shared" ref="AE276:AI276" si="300">AD276</f>
        <v>0</v>
      </c>
      <c r="AF276" s="72">
        <f t="shared" si="300"/>
        <v>0</v>
      </c>
      <c r="AG276" s="72">
        <f t="shared" si="300"/>
        <v>0</v>
      </c>
      <c r="AH276" s="72">
        <f t="shared" si="300"/>
        <v>0</v>
      </c>
      <c r="AI276" s="73">
        <f t="shared" si="300"/>
        <v>0</v>
      </c>
    </row>
    <row r="277" spans="13:44" ht="13.5" hidden="1" customHeight="1" outlineLevel="1" x14ac:dyDescent="0.25">
      <c r="M277" s="4">
        <v>17</v>
      </c>
      <c r="AA277" s="71"/>
      <c r="AB277" s="72"/>
      <c r="AC277" s="72"/>
      <c r="AD277" s="72">
        <f>AD276</f>
        <v>0</v>
      </c>
      <c r="AE277" s="72">
        <f>AD277</f>
        <v>0</v>
      </c>
      <c r="AF277" s="72">
        <f t="shared" ref="AF277:AI277" si="301">AE277</f>
        <v>0</v>
      </c>
      <c r="AG277" s="72">
        <f t="shared" si="301"/>
        <v>0</v>
      </c>
      <c r="AH277" s="72">
        <f t="shared" si="301"/>
        <v>0</v>
      </c>
      <c r="AI277" s="73">
        <f t="shared" si="301"/>
        <v>0</v>
      </c>
    </row>
    <row r="278" spans="13:44" ht="13.5" hidden="1" customHeight="1" outlineLevel="1" x14ac:dyDescent="0.25">
      <c r="M278" s="4">
        <v>18</v>
      </c>
      <c r="AA278" s="71"/>
      <c r="AB278" s="72"/>
      <c r="AC278" s="72"/>
      <c r="AD278" s="72"/>
      <c r="AE278" s="72">
        <f>AE277</f>
        <v>0</v>
      </c>
      <c r="AF278" s="72">
        <f>AE278</f>
        <v>0</v>
      </c>
      <c r="AG278" s="72">
        <f t="shared" ref="AG278:AI278" si="302">AF278</f>
        <v>0</v>
      </c>
      <c r="AH278" s="72">
        <f t="shared" si="302"/>
        <v>0</v>
      </c>
      <c r="AI278" s="73">
        <f t="shared" si="302"/>
        <v>0</v>
      </c>
      <c r="AR278" s="3">
        <f>Z15-AA15+Z264+Z245+Z226+Z207+Z188+Z169+Z150+Z131+Z112-AA274-AA255-AA236-AA217-AA198-AA179-AA160-AA141-AA122</f>
        <v>0</v>
      </c>
    </row>
    <row r="279" spans="13:44" ht="13.5" hidden="1" customHeight="1" outlineLevel="1" x14ac:dyDescent="0.25">
      <c r="M279" s="4">
        <v>19</v>
      </c>
      <c r="AA279" s="71"/>
      <c r="AB279" s="72"/>
      <c r="AC279" s="72"/>
      <c r="AD279" s="72"/>
      <c r="AE279" s="72"/>
      <c r="AF279" s="72">
        <f>AF278</f>
        <v>0</v>
      </c>
      <c r="AG279" s="72">
        <f>AF279</f>
        <v>0</v>
      </c>
      <c r="AH279" s="72">
        <f t="shared" ref="AH279:AI279" si="303">AG279</f>
        <v>0</v>
      </c>
      <c r="AI279" s="73">
        <f t="shared" si="303"/>
        <v>0</v>
      </c>
      <c r="AR279" s="3">
        <f>1/10*AA8-AA15</f>
        <v>0</v>
      </c>
    </row>
    <row r="280" spans="13:44" ht="13.5" hidden="1" customHeight="1" outlineLevel="1" x14ac:dyDescent="0.25">
      <c r="M280" s="4">
        <v>20</v>
      </c>
      <c r="AA280" s="71"/>
      <c r="AB280" s="72"/>
      <c r="AC280" s="72"/>
      <c r="AD280" s="72"/>
      <c r="AE280" s="72"/>
      <c r="AF280" s="72"/>
      <c r="AG280" s="72">
        <f>AG279</f>
        <v>0</v>
      </c>
      <c r="AH280" s="72">
        <f>AG280</f>
        <v>0</v>
      </c>
      <c r="AI280" s="73">
        <f>AH280</f>
        <v>0</v>
      </c>
    </row>
    <row r="281" spans="13:44" ht="13.5" hidden="1" customHeight="1" outlineLevel="1" x14ac:dyDescent="0.25">
      <c r="M281" s="4">
        <v>21</v>
      </c>
      <c r="AA281" s="71"/>
      <c r="AB281" s="72"/>
      <c r="AC281" s="72"/>
      <c r="AD281" s="72"/>
      <c r="AE281" s="72"/>
      <c r="AF281" s="72"/>
      <c r="AG281" s="72"/>
      <c r="AH281" s="72">
        <f>AH280</f>
        <v>0</v>
      </c>
      <c r="AI281" s="73">
        <f>AH281</f>
        <v>0</v>
      </c>
    </row>
    <row r="282" spans="13:44" ht="13.5" hidden="1" customHeight="1" outlineLevel="1" thickBot="1" x14ac:dyDescent="0.3">
      <c r="M282" s="4">
        <v>22</v>
      </c>
      <c r="AA282" s="74"/>
      <c r="AB282" s="75"/>
      <c r="AC282" s="75"/>
      <c r="AD282" s="75"/>
      <c r="AE282" s="75"/>
      <c r="AF282" s="75"/>
      <c r="AG282" s="75"/>
      <c r="AH282" s="75"/>
      <c r="AI282" s="76">
        <f>AI281</f>
        <v>0</v>
      </c>
    </row>
    <row r="283" spans="13:44" ht="13.5" hidden="1" customHeight="1" outlineLevel="1" thickBot="1" x14ac:dyDescent="0.3">
      <c r="AF283" s="7"/>
    </row>
    <row r="284" spans="13:44" ht="13.5" hidden="1" customHeight="1" outlineLevel="1" x14ac:dyDescent="0.25">
      <c r="M284" s="4">
        <v>14</v>
      </c>
      <c r="AA284" s="59">
        <f>MAX(1/10*AA$6,0)</f>
        <v>0</v>
      </c>
      <c r="AB284" s="60"/>
      <c r="AC284" s="60"/>
      <c r="AD284" s="60"/>
      <c r="AE284" s="60"/>
      <c r="AF284" s="60"/>
      <c r="AG284" s="60"/>
      <c r="AH284" s="60"/>
      <c r="AI284" s="61"/>
    </row>
    <row r="285" spans="13:44" ht="13.5" hidden="1" customHeight="1" outlineLevel="1" x14ac:dyDescent="0.25">
      <c r="M285" s="4">
        <v>14</v>
      </c>
      <c r="AA285" s="62">
        <f t="shared" ref="AA285:AA292" si="304">MAX(1/10*AA$6,0)</f>
        <v>0</v>
      </c>
      <c r="AB285" s="63">
        <f>AA285</f>
        <v>0</v>
      </c>
      <c r="AC285" s="63"/>
      <c r="AD285" s="63"/>
      <c r="AE285" s="63"/>
      <c r="AF285" s="63"/>
      <c r="AG285" s="63"/>
      <c r="AH285" s="63"/>
      <c r="AI285" s="64"/>
    </row>
    <row r="286" spans="13:44" ht="13.5" hidden="1" customHeight="1" outlineLevel="1" x14ac:dyDescent="0.25">
      <c r="M286" s="4">
        <v>14</v>
      </c>
      <c r="AA286" s="62">
        <f t="shared" si="304"/>
        <v>0</v>
      </c>
      <c r="AB286" s="63">
        <f t="shared" ref="AB286:AC286" si="305">AA286</f>
        <v>0</v>
      </c>
      <c r="AC286" s="63">
        <f t="shared" si="305"/>
        <v>0</v>
      </c>
      <c r="AD286" s="63"/>
      <c r="AE286" s="63"/>
      <c r="AF286" s="63"/>
      <c r="AG286" s="63"/>
      <c r="AH286" s="63"/>
      <c r="AI286" s="64"/>
    </row>
    <row r="287" spans="13:44" ht="13.5" hidden="1" customHeight="1" outlineLevel="1" x14ac:dyDescent="0.25">
      <c r="M287" s="4">
        <v>14</v>
      </c>
      <c r="AA287" s="62">
        <f t="shared" si="304"/>
        <v>0</v>
      </c>
      <c r="AB287" s="63">
        <f t="shared" ref="AB287:AD287" si="306">AA287</f>
        <v>0</v>
      </c>
      <c r="AC287" s="63">
        <f t="shared" si="306"/>
        <v>0</v>
      </c>
      <c r="AD287" s="63">
        <f t="shared" si="306"/>
        <v>0</v>
      </c>
      <c r="AE287" s="63"/>
      <c r="AF287" s="63"/>
      <c r="AG287" s="63"/>
      <c r="AH287" s="63"/>
      <c r="AI287" s="64"/>
    </row>
    <row r="288" spans="13:44" ht="13.5" hidden="1" customHeight="1" outlineLevel="1" x14ac:dyDescent="0.25">
      <c r="M288" s="4">
        <v>14</v>
      </c>
      <c r="AA288" s="62">
        <f t="shared" si="304"/>
        <v>0</v>
      </c>
      <c r="AB288" s="63">
        <f t="shared" ref="AB288:AE288" si="307">AA288</f>
        <v>0</v>
      </c>
      <c r="AC288" s="63">
        <f t="shared" si="307"/>
        <v>0</v>
      </c>
      <c r="AD288" s="63">
        <f t="shared" si="307"/>
        <v>0</v>
      </c>
      <c r="AE288" s="63">
        <f t="shared" si="307"/>
        <v>0</v>
      </c>
      <c r="AF288" s="63"/>
      <c r="AG288" s="63"/>
      <c r="AH288" s="63"/>
      <c r="AI288" s="64"/>
    </row>
    <row r="289" spans="13:36" ht="13.5" hidden="1" customHeight="1" outlineLevel="1" x14ac:dyDescent="0.25">
      <c r="M289" s="4">
        <v>14</v>
      </c>
      <c r="AA289" s="62">
        <f t="shared" si="304"/>
        <v>0</v>
      </c>
      <c r="AB289" s="63">
        <f t="shared" ref="AB289:AF289" si="308">AA289</f>
        <v>0</v>
      </c>
      <c r="AC289" s="63">
        <f t="shared" si="308"/>
        <v>0</v>
      </c>
      <c r="AD289" s="63">
        <f t="shared" si="308"/>
        <v>0</v>
      </c>
      <c r="AE289" s="63">
        <f t="shared" si="308"/>
        <v>0</v>
      </c>
      <c r="AF289" s="63">
        <f t="shared" si="308"/>
        <v>0</v>
      </c>
      <c r="AG289" s="63"/>
      <c r="AH289" s="63"/>
      <c r="AI289" s="64"/>
    </row>
    <row r="290" spans="13:36" ht="13.5" hidden="1" customHeight="1" outlineLevel="1" x14ac:dyDescent="0.25">
      <c r="M290" s="4">
        <v>14</v>
      </c>
      <c r="AA290" s="62">
        <f t="shared" si="304"/>
        <v>0</v>
      </c>
      <c r="AB290" s="63">
        <f t="shared" ref="AB290:AG290" si="309">AA290</f>
        <v>0</v>
      </c>
      <c r="AC290" s="63">
        <f t="shared" si="309"/>
        <v>0</v>
      </c>
      <c r="AD290" s="63">
        <f t="shared" si="309"/>
        <v>0</v>
      </c>
      <c r="AE290" s="63">
        <f t="shared" si="309"/>
        <v>0</v>
      </c>
      <c r="AF290" s="63">
        <f t="shared" si="309"/>
        <v>0</v>
      </c>
      <c r="AG290" s="63">
        <f t="shared" si="309"/>
        <v>0</v>
      </c>
      <c r="AH290" s="63"/>
      <c r="AI290" s="64"/>
    </row>
    <row r="291" spans="13:36" ht="13.5" hidden="1" customHeight="1" outlineLevel="1" x14ac:dyDescent="0.25">
      <c r="M291" s="4">
        <v>14</v>
      </c>
      <c r="AA291" s="62">
        <f t="shared" si="304"/>
        <v>0</v>
      </c>
      <c r="AB291" s="63">
        <f t="shared" ref="AB291:AH291" si="310">AA291</f>
        <v>0</v>
      </c>
      <c r="AC291" s="63">
        <f t="shared" si="310"/>
        <v>0</v>
      </c>
      <c r="AD291" s="63">
        <f t="shared" si="310"/>
        <v>0</v>
      </c>
      <c r="AE291" s="63">
        <f t="shared" si="310"/>
        <v>0</v>
      </c>
      <c r="AF291" s="63">
        <f t="shared" si="310"/>
        <v>0</v>
      </c>
      <c r="AG291" s="63">
        <f t="shared" si="310"/>
        <v>0</v>
      </c>
      <c r="AH291" s="63">
        <f t="shared" si="310"/>
        <v>0</v>
      </c>
      <c r="AI291" s="64"/>
    </row>
    <row r="292" spans="13:36" ht="13.5" hidden="1" customHeight="1" outlineLevel="1" thickBot="1" x14ac:dyDescent="0.3">
      <c r="M292" s="4">
        <v>14</v>
      </c>
      <c r="AA292" s="65">
        <f t="shared" si="304"/>
        <v>0</v>
      </c>
      <c r="AB292" s="66">
        <f t="shared" ref="AB292:AI292" si="311">AA292</f>
        <v>0</v>
      </c>
      <c r="AC292" s="66">
        <f t="shared" si="311"/>
        <v>0</v>
      </c>
      <c r="AD292" s="66">
        <f t="shared" si="311"/>
        <v>0</v>
      </c>
      <c r="AE292" s="66">
        <f t="shared" si="311"/>
        <v>0</v>
      </c>
      <c r="AF292" s="66">
        <f t="shared" si="311"/>
        <v>0</v>
      </c>
      <c r="AG292" s="66">
        <f t="shared" si="311"/>
        <v>0</v>
      </c>
      <c r="AH292" s="66">
        <f t="shared" si="311"/>
        <v>0</v>
      </c>
      <c r="AI292" s="67">
        <f t="shared" si="311"/>
        <v>0</v>
      </c>
    </row>
    <row r="293" spans="13:36" ht="13.5" hidden="1" customHeight="1" outlineLevel="1" thickBot="1" x14ac:dyDescent="0.3">
      <c r="AF293" s="7"/>
    </row>
    <row r="294" spans="13:36" ht="13.5" hidden="1" customHeight="1" outlineLevel="1" x14ac:dyDescent="0.25">
      <c r="M294" s="4">
        <v>15</v>
      </c>
      <c r="AB294" s="68">
        <f>MAX(-1/10*AA$6,0)</f>
        <v>0</v>
      </c>
      <c r="AC294" s="69">
        <f>AB294</f>
        <v>0</v>
      </c>
      <c r="AD294" s="69">
        <f t="shared" ref="AD294:AJ294" si="312">AC294</f>
        <v>0</v>
      </c>
      <c r="AE294" s="69">
        <f t="shared" si="312"/>
        <v>0</v>
      </c>
      <c r="AF294" s="69">
        <f t="shared" si="312"/>
        <v>0</v>
      </c>
      <c r="AG294" s="69">
        <f t="shared" si="312"/>
        <v>0</v>
      </c>
      <c r="AH294" s="69">
        <f t="shared" si="312"/>
        <v>0</v>
      </c>
      <c r="AI294" s="69">
        <f t="shared" si="312"/>
        <v>0</v>
      </c>
      <c r="AJ294" s="70">
        <f t="shared" si="312"/>
        <v>0</v>
      </c>
    </row>
    <row r="295" spans="13:36" ht="13.5" hidden="1" customHeight="1" outlineLevel="1" x14ac:dyDescent="0.25">
      <c r="M295" s="4">
        <v>16</v>
      </c>
      <c r="AB295" s="71"/>
      <c r="AC295" s="72">
        <f>AC294</f>
        <v>0</v>
      </c>
      <c r="AD295" s="72">
        <f t="shared" ref="AD295" si="313">AD294</f>
        <v>0</v>
      </c>
      <c r="AE295" s="72">
        <f t="shared" ref="AE295" si="314">AE294</f>
        <v>0</v>
      </c>
      <c r="AF295" s="72">
        <f t="shared" ref="AF295" si="315">AF294</f>
        <v>0</v>
      </c>
      <c r="AG295" s="72">
        <f t="shared" ref="AG295" si="316">AG294</f>
        <v>0</v>
      </c>
      <c r="AH295" s="72">
        <f t="shared" ref="AH295" si="317">AH294</f>
        <v>0</v>
      </c>
      <c r="AI295" s="72">
        <f t="shared" ref="AI295" si="318">AI294</f>
        <v>0</v>
      </c>
      <c r="AJ295" s="73">
        <f t="shared" ref="AJ295" si="319">AJ294</f>
        <v>0</v>
      </c>
    </row>
    <row r="296" spans="13:36" ht="13.5" hidden="1" customHeight="1" outlineLevel="1" x14ac:dyDescent="0.25">
      <c r="M296" s="4">
        <v>17</v>
      </c>
      <c r="AB296" s="71"/>
      <c r="AC296" s="72"/>
      <c r="AD296" s="72">
        <f>AD295</f>
        <v>0</v>
      </c>
      <c r="AE296" s="72">
        <f>AD296</f>
        <v>0</v>
      </c>
      <c r="AF296" s="72">
        <f t="shared" ref="AF296:AJ296" si="320">AE296</f>
        <v>0</v>
      </c>
      <c r="AG296" s="72">
        <f t="shared" si="320"/>
        <v>0</v>
      </c>
      <c r="AH296" s="72">
        <f t="shared" si="320"/>
        <v>0</v>
      </c>
      <c r="AI296" s="72">
        <f t="shared" si="320"/>
        <v>0</v>
      </c>
      <c r="AJ296" s="73">
        <f t="shared" si="320"/>
        <v>0</v>
      </c>
    </row>
    <row r="297" spans="13:36" ht="13.5" hidden="1" customHeight="1" outlineLevel="1" x14ac:dyDescent="0.25">
      <c r="M297" s="4">
        <v>18</v>
      </c>
      <c r="AB297" s="71"/>
      <c r="AC297" s="72"/>
      <c r="AD297" s="72"/>
      <c r="AE297" s="72">
        <f>AE296</f>
        <v>0</v>
      </c>
      <c r="AF297" s="72">
        <f>AE297</f>
        <v>0</v>
      </c>
      <c r="AG297" s="72">
        <f t="shared" ref="AG297:AJ297" si="321">AF297</f>
        <v>0</v>
      </c>
      <c r="AH297" s="72">
        <f t="shared" si="321"/>
        <v>0</v>
      </c>
      <c r="AI297" s="72">
        <f t="shared" si="321"/>
        <v>0</v>
      </c>
      <c r="AJ297" s="73">
        <f t="shared" si="321"/>
        <v>0</v>
      </c>
    </row>
    <row r="298" spans="13:36" ht="13.5" hidden="1" customHeight="1" outlineLevel="1" x14ac:dyDescent="0.25">
      <c r="M298" s="4">
        <v>19</v>
      </c>
      <c r="AB298" s="71"/>
      <c r="AC298" s="72"/>
      <c r="AD298" s="72"/>
      <c r="AE298" s="72"/>
      <c r="AF298" s="72">
        <f>AF297</f>
        <v>0</v>
      </c>
      <c r="AG298" s="72">
        <f>AF298</f>
        <v>0</v>
      </c>
      <c r="AH298" s="72">
        <f t="shared" ref="AH298:AJ298" si="322">AG298</f>
        <v>0</v>
      </c>
      <c r="AI298" s="72">
        <f t="shared" si="322"/>
        <v>0</v>
      </c>
      <c r="AJ298" s="73">
        <f t="shared" si="322"/>
        <v>0</v>
      </c>
    </row>
    <row r="299" spans="13:36" ht="13.5" hidden="1" customHeight="1" outlineLevel="1" x14ac:dyDescent="0.25">
      <c r="M299" s="4">
        <v>20</v>
      </c>
      <c r="AB299" s="71"/>
      <c r="AC299" s="72"/>
      <c r="AD299" s="72"/>
      <c r="AE299" s="72"/>
      <c r="AF299" s="72"/>
      <c r="AG299" s="72">
        <f>AG298</f>
        <v>0</v>
      </c>
      <c r="AH299" s="72">
        <f>AG299</f>
        <v>0</v>
      </c>
      <c r="AI299" s="72">
        <f t="shared" ref="AI299:AJ299" si="323">AH299</f>
        <v>0</v>
      </c>
      <c r="AJ299" s="73">
        <f t="shared" si="323"/>
        <v>0</v>
      </c>
    </row>
    <row r="300" spans="13:36" ht="13.5" hidden="1" customHeight="1" outlineLevel="1" x14ac:dyDescent="0.25">
      <c r="M300" s="4">
        <v>21</v>
      </c>
      <c r="AB300" s="71"/>
      <c r="AC300" s="72"/>
      <c r="AD300" s="72"/>
      <c r="AE300" s="72"/>
      <c r="AF300" s="72"/>
      <c r="AG300" s="72"/>
      <c r="AH300" s="72">
        <f>AH299</f>
        <v>0</v>
      </c>
      <c r="AI300" s="72">
        <f>AH300</f>
        <v>0</v>
      </c>
      <c r="AJ300" s="73">
        <f>AI300</f>
        <v>0</v>
      </c>
    </row>
    <row r="301" spans="13:36" ht="13.5" hidden="1" customHeight="1" outlineLevel="1" x14ac:dyDescent="0.25">
      <c r="M301" s="4">
        <v>22</v>
      </c>
      <c r="AB301" s="71"/>
      <c r="AC301" s="72"/>
      <c r="AD301" s="72"/>
      <c r="AE301" s="72"/>
      <c r="AF301" s="72"/>
      <c r="AG301" s="72"/>
      <c r="AH301" s="72"/>
      <c r="AI301" s="72">
        <f>AI300</f>
        <v>0</v>
      </c>
      <c r="AJ301" s="73">
        <f>AI301</f>
        <v>0</v>
      </c>
    </row>
    <row r="302" spans="13:36" ht="13.5" hidden="1" customHeight="1" outlineLevel="1" thickBot="1" x14ac:dyDescent="0.3">
      <c r="M302" s="4">
        <v>23</v>
      </c>
      <c r="AB302" s="74"/>
      <c r="AC302" s="75"/>
      <c r="AD302" s="75"/>
      <c r="AE302" s="75"/>
      <c r="AF302" s="75"/>
      <c r="AG302" s="75"/>
      <c r="AH302" s="75"/>
      <c r="AI302" s="75"/>
      <c r="AJ302" s="76">
        <f>AJ301</f>
        <v>0</v>
      </c>
    </row>
    <row r="303" spans="13:36" ht="13.5" hidden="1" customHeight="1" outlineLevel="1" thickBot="1" x14ac:dyDescent="0.3">
      <c r="AF303" s="7"/>
    </row>
    <row r="304" spans="13:36" ht="13.5" hidden="1" customHeight="1" outlineLevel="1" x14ac:dyDescent="0.25">
      <c r="M304" s="4">
        <v>15</v>
      </c>
      <c r="AB304" s="59">
        <f>MAX(1/10*AB$6,0)</f>
        <v>0</v>
      </c>
      <c r="AC304" s="60"/>
      <c r="AD304" s="60"/>
      <c r="AE304" s="60"/>
      <c r="AF304" s="60"/>
      <c r="AG304" s="60"/>
      <c r="AH304" s="60"/>
      <c r="AI304" s="60"/>
      <c r="AJ304" s="61"/>
    </row>
    <row r="305" spans="13:37" ht="13.5" hidden="1" customHeight="1" outlineLevel="1" x14ac:dyDescent="0.25">
      <c r="M305" s="4">
        <v>15</v>
      </c>
      <c r="AB305" s="62">
        <f t="shared" ref="AB305:AB312" si="324">MAX(1/10*AB$6,0)</f>
        <v>0</v>
      </c>
      <c r="AC305" s="63">
        <f>AB305</f>
        <v>0</v>
      </c>
      <c r="AD305" s="63"/>
      <c r="AE305" s="63"/>
      <c r="AF305" s="63"/>
      <c r="AG305" s="63"/>
      <c r="AH305" s="63"/>
      <c r="AI305" s="63"/>
      <c r="AJ305" s="64"/>
    </row>
    <row r="306" spans="13:37" ht="13.5" hidden="1" customHeight="1" outlineLevel="1" x14ac:dyDescent="0.25">
      <c r="M306" s="4">
        <v>15</v>
      </c>
      <c r="AB306" s="62">
        <f t="shared" si="324"/>
        <v>0</v>
      </c>
      <c r="AC306" s="63">
        <f t="shared" ref="AC306:AD306" si="325">AB306</f>
        <v>0</v>
      </c>
      <c r="AD306" s="63">
        <f t="shared" si="325"/>
        <v>0</v>
      </c>
      <c r="AE306" s="63"/>
      <c r="AF306" s="63"/>
      <c r="AG306" s="63"/>
      <c r="AH306" s="63"/>
      <c r="AI306" s="63"/>
      <c r="AJ306" s="64"/>
    </row>
    <row r="307" spans="13:37" ht="13.5" hidden="1" customHeight="1" outlineLevel="1" x14ac:dyDescent="0.25">
      <c r="M307" s="4">
        <v>15</v>
      </c>
      <c r="AB307" s="62">
        <f t="shared" si="324"/>
        <v>0</v>
      </c>
      <c r="AC307" s="63">
        <f t="shared" ref="AC307:AE307" si="326">AB307</f>
        <v>0</v>
      </c>
      <c r="AD307" s="63">
        <f t="shared" si="326"/>
        <v>0</v>
      </c>
      <c r="AE307" s="63">
        <f t="shared" si="326"/>
        <v>0</v>
      </c>
      <c r="AF307" s="63"/>
      <c r="AG307" s="63"/>
      <c r="AH307" s="63"/>
      <c r="AI307" s="63"/>
      <c r="AJ307" s="64"/>
    </row>
    <row r="308" spans="13:37" ht="13.5" hidden="1" customHeight="1" outlineLevel="1" x14ac:dyDescent="0.25">
      <c r="M308" s="4">
        <v>15</v>
      </c>
      <c r="AB308" s="62">
        <f t="shared" si="324"/>
        <v>0</v>
      </c>
      <c r="AC308" s="63">
        <f t="shared" ref="AC308:AF308" si="327">AB308</f>
        <v>0</v>
      </c>
      <c r="AD308" s="63">
        <f t="shared" si="327"/>
        <v>0</v>
      </c>
      <c r="AE308" s="63">
        <f t="shared" si="327"/>
        <v>0</v>
      </c>
      <c r="AF308" s="63">
        <f t="shared" si="327"/>
        <v>0</v>
      </c>
      <c r="AG308" s="63"/>
      <c r="AH308" s="63"/>
      <c r="AI308" s="63"/>
      <c r="AJ308" s="64"/>
    </row>
    <row r="309" spans="13:37" ht="13.5" hidden="1" customHeight="1" outlineLevel="1" x14ac:dyDescent="0.25">
      <c r="M309" s="4">
        <v>15</v>
      </c>
      <c r="AB309" s="62">
        <f t="shared" si="324"/>
        <v>0</v>
      </c>
      <c r="AC309" s="63">
        <f t="shared" ref="AC309:AG309" si="328">AB309</f>
        <v>0</v>
      </c>
      <c r="AD309" s="63">
        <f t="shared" si="328"/>
        <v>0</v>
      </c>
      <c r="AE309" s="63">
        <f t="shared" si="328"/>
        <v>0</v>
      </c>
      <c r="AF309" s="63">
        <f t="shared" si="328"/>
        <v>0</v>
      </c>
      <c r="AG309" s="63">
        <f t="shared" si="328"/>
        <v>0</v>
      </c>
      <c r="AH309" s="63"/>
      <c r="AI309" s="63"/>
      <c r="AJ309" s="64"/>
    </row>
    <row r="310" spans="13:37" ht="13.5" hidden="1" customHeight="1" outlineLevel="1" x14ac:dyDescent="0.25">
      <c r="M310" s="4">
        <v>15</v>
      </c>
      <c r="AB310" s="62">
        <f t="shared" si="324"/>
        <v>0</v>
      </c>
      <c r="AC310" s="63">
        <f t="shared" ref="AC310:AH310" si="329">AB310</f>
        <v>0</v>
      </c>
      <c r="AD310" s="63">
        <f t="shared" si="329"/>
        <v>0</v>
      </c>
      <c r="AE310" s="63">
        <f t="shared" si="329"/>
        <v>0</v>
      </c>
      <c r="AF310" s="63">
        <f t="shared" si="329"/>
        <v>0</v>
      </c>
      <c r="AG310" s="63">
        <f t="shared" si="329"/>
        <v>0</v>
      </c>
      <c r="AH310" s="63">
        <f t="shared" si="329"/>
        <v>0</v>
      </c>
      <c r="AI310" s="63"/>
      <c r="AJ310" s="64"/>
    </row>
    <row r="311" spans="13:37" ht="13.5" hidden="1" customHeight="1" outlineLevel="1" x14ac:dyDescent="0.25">
      <c r="M311" s="4">
        <v>15</v>
      </c>
      <c r="AB311" s="62">
        <f t="shared" si="324"/>
        <v>0</v>
      </c>
      <c r="AC311" s="63">
        <f t="shared" ref="AC311:AI311" si="330">AB311</f>
        <v>0</v>
      </c>
      <c r="AD311" s="63">
        <f t="shared" si="330"/>
        <v>0</v>
      </c>
      <c r="AE311" s="63">
        <f t="shared" si="330"/>
        <v>0</v>
      </c>
      <c r="AF311" s="63">
        <f t="shared" si="330"/>
        <v>0</v>
      </c>
      <c r="AG311" s="63">
        <f t="shared" si="330"/>
        <v>0</v>
      </c>
      <c r="AH311" s="63">
        <f t="shared" si="330"/>
        <v>0</v>
      </c>
      <c r="AI311" s="63">
        <f t="shared" si="330"/>
        <v>0</v>
      </c>
      <c r="AJ311" s="64"/>
    </row>
    <row r="312" spans="13:37" ht="13.5" hidden="1" customHeight="1" outlineLevel="1" thickBot="1" x14ac:dyDescent="0.3">
      <c r="M312" s="4">
        <v>15</v>
      </c>
      <c r="AB312" s="65">
        <f t="shared" si="324"/>
        <v>0</v>
      </c>
      <c r="AC312" s="66">
        <f t="shared" ref="AC312:AJ312" si="331">AB312</f>
        <v>0</v>
      </c>
      <c r="AD312" s="66">
        <f t="shared" si="331"/>
        <v>0</v>
      </c>
      <c r="AE312" s="66">
        <f t="shared" si="331"/>
        <v>0</v>
      </c>
      <c r="AF312" s="66">
        <f t="shared" si="331"/>
        <v>0</v>
      </c>
      <c r="AG312" s="66">
        <f t="shared" si="331"/>
        <v>0</v>
      </c>
      <c r="AH312" s="66">
        <f t="shared" si="331"/>
        <v>0</v>
      </c>
      <c r="AI312" s="66">
        <f t="shared" si="331"/>
        <v>0</v>
      </c>
      <c r="AJ312" s="67">
        <f t="shared" si="331"/>
        <v>0</v>
      </c>
    </row>
    <row r="313" spans="13:37" ht="13.5" hidden="1" customHeight="1" outlineLevel="1" thickBot="1" x14ac:dyDescent="0.3">
      <c r="AF313" s="7"/>
    </row>
    <row r="314" spans="13:37" ht="13.5" hidden="1" customHeight="1" outlineLevel="1" x14ac:dyDescent="0.25">
      <c r="M314" s="4">
        <v>16</v>
      </c>
      <c r="AC314" s="68">
        <f>MAX(-1/10*AB$6,0)</f>
        <v>0</v>
      </c>
      <c r="AD314" s="69">
        <f>AC314</f>
        <v>0</v>
      </c>
      <c r="AE314" s="69">
        <f t="shared" ref="AE314:AK314" si="332">AD314</f>
        <v>0</v>
      </c>
      <c r="AF314" s="69">
        <f t="shared" si="332"/>
        <v>0</v>
      </c>
      <c r="AG314" s="69">
        <f t="shared" si="332"/>
        <v>0</v>
      </c>
      <c r="AH314" s="69">
        <f t="shared" si="332"/>
        <v>0</v>
      </c>
      <c r="AI314" s="69">
        <f t="shared" si="332"/>
        <v>0</v>
      </c>
      <c r="AJ314" s="69">
        <f t="shared" si="332"/>
        <v>0</v>
      </c>
      <c r="AK314" s="70">
        <f t="shared" si="332"/>
        <v>0</v>
      </c>
    </row>
    <row r="315" spans="13:37" ht="13.5" hidden="1" customHeight="1" outlineLevel="1" x14ac:dyDescent="0.25">
      <c r="M315" s="4">
        <v>17</v>
      </c>
      <c r="AC315" s="71"/>
      <c r="AD315" s="72">
        <f>AD314</f>
        <v>0</v>
      </c>
      <c r="AE315" s="72">
        <f t="shared" ref="AE315" si="333">AE314</f>
        <v>0</v>
      </c>
      <c r="AF315" s="72">
        <f t="shared" ref="AF315" si="334">AF314</f>
        <v>0</v>
      </c>
      <c r="AG315" s="72">
        <f t="shared" ref="AG315" si="335">AG314</f>
        <v>0</v>
      </c>
      <c r="AH315" s="72">
        <f t="shared" ref="AH315" si="336">AH314</f>
        <v>0</v>
      </c>
      <c r="AI315" s="72">
        <f t="shared" ref="AI315" si="337">AI314</f>
        <v>0</v>
      </c>
      <c r="AJ315" s="72">
        <f t="shared" ref="AJ315" si="338">AJ314</f>
        <v>0</v>
      </c>
      <c r="AK315" s="73">
        <f t="shared" ref="AK315" si="339">AK314</f>
        <v>0</v>
      </c>
    </row>
    <row r="316" spans="13:37" ht="13.5" hidden="1" customHeight="1" outlineLevel="1" x14ac:dyDescent="0.25">
      <c r="M316" s="4">
        <v>18</v>
      </c>
      <c r="AC316" s="71"/>
      <c r="AD316" s="72"/>
      <c r="AE316" s="72">
        <f>AE315</f>
        <v>0</v>
      </c>
      <c r="AF316" s="72">
        <f>AE316</f>
        <v>0</v>
      </c>
      <c r="AG316" s="72">
        <f t="shared" ref="AG316:AK316" si="340">AF316</f>
        <v>0</v>
      </c>
      <c r="AH316" s="72">
        <f t="shared" si="340"/>
        <v>0</v>
      </c>
      <c r="AI316" s="72">
        <f t="shared" si="340"/>
        <v>0</v>
      </c>
      <c r="AJ316" s="72">
        <f t="shared" si="340"/>
        <v>0</v>
      </c>
      <c r="AK316" s="73">
        <f t="shared" si="340"/>
        <v>0</v>
      </c>
    </row>
    <row r="317" spans="13:37" ht="13.5" hidden="1" customHeight="1" outlineLevel="1" x14ac:dyDescent="0.25">
      <c r="M317" s="4">
        <v>19</v>
      </c>
      <c r="AC317" s="71"/>
      <c r="AD317" s="72"/>
      <c r="AE317" s="72"/>
      <c r="AF317" s="72">
        <f>AF316</f>
        <v>0</v>
      </c>
      <c r="AG317" s="72">
        <f>AF317</f>
        <v>0</v>
      </c>
      <c r="AH317" s="72">
        <f t="shared" ref="AH317:AK317" si="341">AG317</f>
        <v>0</v>
      </c>
      <c r="AI317" s="72">
        <f t="shared" si="341"/>
        <v>0</v>
      </c>
      <c r="AJ317" s="72">
        <f t="shared" si="341"/>
        <v>0</v>
      </c>
      <c r="AK317" s="73">
        <f t="shared" si="341"/>
        <v>0</v>
      </c>
    </row>
    <row r="318" spans="13:37" ht="13.5" hidden="1" customHeight="1" outlineLevel="1" x14ac:dyDescent="0.25">
      <c r="M318" s="4">
        <v>20</v>
      </c>
      <c r="AC318" s="71"/>
      <c r="AD318" s="72"/>
      <c r="AE318" s="72"/>
      <c r="AF318" s="72"/>
      <c r="AG318" s="72">
        <f>AG317</f>
        <v>0</v>
      </c>
      <c r="AH318" s="72">
        <f>AG318</f>
        <v>0</v>
      </c>
      <c r="AI318" s="72">
        <f t="shared" ref="AI318:AK318" si="342">AH318</f>
        <v>0</v>
      </c>
      <c r="AJ318" s="72">
        <f t="shared" si="342"/>
        <v>0</v>
      </c>
      <c r="AK318" s="73">
        <f t="shared" si="342"/>
        <v>0</v>
      </c>
    </row>
    <row r="319" spans="13:37" ht="13.5" hidden="1" customHeight="1" outlineLevel="1" x14ac:dyDescent="0.25">
      <c r="M319" s="4">
        <v>21</v>
      </c>
      <c r="AC319" s="71"/>
      <c r="AD319" s="72"/>
      <c r="AE319" s="72"/>
      <c r="AF319" s="72"/>
      <c r="AG319" s="72"/>
      <c r="AH319" s="72">
        <f>AH318</f>
        <v>0</v>
      </c>
      <c r="AI319" s="72">
        <f>AH319</f>
        <v>0</v>
      </c>
      <c r="AJ319" s="72">
        <f t="shared" ref="AJ319:AK319" si="343">AI319</f>
        <v>0</v>
      </c>
      <c r="AK319" s="73">
        <f t="shared" si="343"/>
        <v>0</v>
      </c>
    </row>
    <row r="320" spans="13:37" ht="13.5" hidden="1" customHeight="1" outlineLevel="1" x14ac:dyDescent="0.25">
      <c r="M320" s="4">
        <v>22</v>
      </c>
      <c r="AC320" s="71"/>
      <c r="AD320" s="72"/>
      <c r="AE320" s="72"/>
      <c r="AF320" s="72"/>
      <c r="AG320" s="72"/>
      <c r="AH320" s="72"/>
      <c r="AI320" s="72">
        <f>AI319</f>
        <v>0</v>
      </c>
      <c r="AJ320" s="72">
        <f>AI320</f>
        <v>0</v>
      </c>
      <c r="AK320" s="73">
        <f>AJ320</f>
        <v>0</v>
      </c>
    </row>
    <row r="321" spans="13:38" ht="13.5" hidden="1" customHeight="1" outlineLevel="1" x14ac:dyDescent="0.25">
      <c r="M321" s="4">
        <v>23</v>
      </c>
      <c r="AC321" s="71"/>
      <c r="AD321" s="72"/>
      <c r="AE321" s="72"/>
      <c r="AF321" s="72"/>
      <c r="AG321" s="72"/>
      <c r="AH321" s="72"/>
      <c r="AI321" s="72"/>
      <c r="AJ321" s="72">
        <f>AJ320</f>
        <v>0</v>
      </c>
      <c r="AK321" s="73">
        <f>AJ321</f>
        <v>0</v>
      </c>
    </row>
    <row r="322" spans="13:38" ht="13.5" hidden="1" customHeight="1" outlineLevel="1" thickBot="1" x14ac:dyDescent="0.3">
      <c r="M322" s="4">
        <v>24</v>
      </c>
      <c r="AC322" s="74"/>
      <c r="AD322" s="75"/>
      <c r="AE322" s="75"/>
      <c r="AF322" s="75"/>
      <c r="AG322" s="75"/>
      <c r="AH322" s="75"/>
      <c r="AI322" s="75"/>
      <c r="AJ322" s="75"/>
      <c r="AK322" s="76">
        <f>AK321</f>
        <v>0</v>
      </c>
    </row>
    <row r="323" spans="13:38" ht="13.5" hidden="1" customHeight="1" outlineLevel="1" thickBot="1" x14ac:dyDescent="0.3">
      <c r="AF323" s="7"/>
    </row>
    <row r="324" spans="13:38" ht="13.5" hidden="1" customHeight="1" outlineLevel="1" x14ac:dyDescent="0.25">
      <c r="M324" s="4">
        <v>16</v>
      </c>
      <c r="AC324" s="59">
        <f>MAX(1/10*AC$6,0)</f>
        <v>0</v>
      </c>
      <c r="AD324" s="60"/>
      <c r="AE324" s="60"/>
      <c r="AF324" s="60"/>
      <c r="AG324" s="60"/>
      <c r="AH324" s="60"/>
      <c r="AI324" s="60"/>
      <c r="AJ324" s="60"/>
      <c r="AK324" s="61"/>
    </row>
    <row r="325" spans="13:38" ht="13.5" hidden="1" customHeight="1" outlineLevel="1" x14ac:dyDescent="0.25">
      <c r="M325" s="4">
        <v>16</v>
      </c>
      <c r="AC325" s="62">
        <f t="shared" ref="AC325:AC332" si="344">MAX(1/10*AC$6,0)</f>
        <v>0</v>
      </c>
      <c r="AD325" s="63">
        <f>AC325</f>
        <v>0</v>
      </c>
      <c r="AE325" s="63"/>
      <c r="AF325" s="63"/>
      <c r="AG325" s="63"/>
      <c r="AH325" s="63"/>
      <c r="AI325" s="63"/>
      <c r="AJ325" s="63"/>
      <c r="AK325" s="64"/>
    </row>
    <row r="326" spans="13:38" ht="13.5" hidden="1" customHeight="1" outlineLevel="1" x14ac:dyDescent="0.25">
      <c r="M326" s="4">
        <v>16</v>
      </c>
      <c r="AC326" s="62">
        <f t="shared" si="344"/>
        <v>0</v>
      </c>
      <c r="AD326" s="63">
        <f t="shared" ref="AD326:AE326" si="345">AC326</f>
        <v>0</v>
      </c>
      <c r="AE326" s="63">
        <f t="shared" si="345"/>
        <v>0</v>
      </c>
      <c r="AF326" s="63"/>
      <c r="AG326" s="63"/>
      <c r="AH326" s="63"/>
      <c r="AI326" s="63"/>
      <c r="AJ326" s="63"/>
      <c r="AK326" s="64"/>
    </row>
    <row r="327" spans="13:38" ht="13.5" hidden="1" customHeight="1" outlineLevel="1" x14ac:dyDescent="0.25">
      <c r="M327" s="4">
        <v>16</v>
      </c>
      <c r="AC327" s="62">
        <f t="shared" si="344"/>
        <v>0</v>
      </c>
      <c r="AD327" s="63">
        <f t="shared" ref="AD327:AF327" si="346">AC327</f>
        <v>0</v>
      </c>
      <c r="AE327" s="63">
        <f t="shared" si="346"/>
        <v>0</v>
      </c>
      <c r="AF327" s="63">
        <f t="shared" si="346"/>
        <v>0</v>
      </c>
      <c r="AG327" s="63"/>
      <c r="AH327" s="63"/>
      <c r="AI327" s="63"/>
      <c r="AJ327" s="63"/>
      <c r="AK327" s="64"/>
    </row>
    <row r="328" spans="13:38" ht="13.5" hidden="1" customHeight="1" outlineLevel="1" x14ac:dyDescent="0.25">
      <c r="M328" s="4">
        <v>16</v>
      </c>
      <c r="AC328" s="62">
        <f t="shared" si="344"/>
        <v>0</v>
      </c>
      <c r="AD328" s="63">
        <f t="shared" ref="AD328:AG328" si="347">AC328</f>
        <v>0</v>
      </c>
      <c r="AE328" s="63">
        <f t="shared" si="347"/>
        <v>0</v>
      </c>
      <c r="AF328" s="63">
        <f t="shared" si="347"/>
        <v>0</v>
      </c>
      <c r="AG328" s="63">
        <f t="shared" si="347"/>
        <v>0</v>
      </c>
      <c r="AH328" s="63"/>
      <c r="AI328" s="63"/>
      <c r="AJ328" s="63"/>
      <c r="AK328" s="64"/>
    </row>
    <row r="329" spans="13:38" ht="13.5" hidden="1" customHeight="1" outlineLevel="1" x14ac:dyDescent="0.25">
      <c r="M329" s="4">
        <v>16</v>
      </c>
      <c r="AC329" s="62">
        <f t="shared" si="344"/>
        <v>0</v>
      </c>
      <c r="AD329" s="63">
        <f t="shared" ref="AD329:AH329" si="348">AC329</f>
        <v>0</v>
      </c>
      <c r="AE329" s="63">
        <f t="shared" si="348"/>
        <v>0</v>
      </c>
      <c r="AF329" s="63">
        <f t="shared" si="348"/>
        <v>0</v>
      </c>
      <c r="AG329" s="63">
        <f t="shared" si="348"/>
        <v>0</v>
      </c>
      <c r="AH329" s="63">
        <f t="shared" si="348"/>
        <v>0</v>
      </c>
      <c r="AI329" s="63"/>
      <c r="AJ329" s="63"/>
      <c r="AK329" s="64"/>
    </row>
    <row r="330" spans="13:38" ht="13.5" hidden="1" customHeight="1" outlineLevel="1" x14ac:dyDescent="0.25">
      <c r="M330" s="4">
        <v>16</v>
      </c>
      <c r="AC330" s="62">
        <f t="shared" si="344"/>
        <v>0</v>
      </c>
      <c r="AD330" s="63">
        <f t="shared" ref="AD330:AI330" si="349">AC330</f>
        <v>0</v>
      </c>
      <c r="AE330" s="63">
        <f t="shared" si="349"/>
        <v>0</v>
      </c>
      <c r="AF330" s="63">
        <f t="shared" si="349"/>
        <v>0</v>
      </c>
      <c r="AG330" s="63">
        <f t="shared" si="349"/>
        <v>0</v>
      </c>
      <c r="AH330" s="63">
        <f t="shared" si="349"/>
        <v>0</v>
      </c>
      <c r="AI330" s="63">
        <f t="shared" si="349"/>
        <v>0</v>
      </c>
      <c r="AJ330" s="63"/>
      <c r="AK330" s="64"/>
    </row>
    <row r="331" spans="13:38" ht="13.5" hidden="1" customHeight="1" outlineLevel="1" x14ac:dyDescent="0.25">
      <c r="M331" s="4">
        <v>16</v>
      </c>
      <c r="AC331" s="62">
        <f t="shared" si="344"/>
        <v>0</v>
      </c>
      <c r="AD331" s="63">
        <f t="shared" ref="AD331:AJ331" si="350">AC331</f>
        <v>0</v>
      </c>
      <c r="AE331" s="63">
        <f t="shared" si="350"/>
        <v>0</v>
      </c>
      <c r="AF331" s="63">
        <f t="shared" si="350"/>
        <v>0</v>
      </c>
      <c r="AG331" s="63">
        <f t="shared" si="350"/>
        <v>0</v>
      </c>
      <c r="AH331" s="63">
        <f t="shared" si="350"/>
        <v>0</v>
      </c>
      <c r="AI331" s="63">
        <f t="shared" si="350"/>
        <v>0</v>
      </c>
      <c r="AJ331" s="63">
        <f t="shared" si="350"/>
        <v>0</v>
      </c>
      <c r="AK331" s="64"/>
    </row>
    <row r="332" spans="13:38" ht="13.5" hidden="1" customHeight="1" outlineLevel="1" thickBot="1" x14ac:dyDescent="0.3">
      <c r="M332" s="4">
        <v>16</v>
      </c>
      <c r="AC332" s="65">
        <f t="shared" si="344"/>
        <v>0</v>
      </c>
      <c r="AD332" s="66">
        <f t="shared" ref="AD332:AK332" si="351">AC332</f>
        <v>0</v>
      </c>
      <c r="AE332" s="66">
        <f t="shared" si="351"/>
        <v>0</v>
      </c>
      <c r="AF332" s="66">
        <f t="shared" si="351"/>
        <v>0</v>
      </c>
      <c r="AG332" s="66">
        <f t="shared" si="351"/>
        <v>0</v>
      </c>
      <c r="AH332" s="66">
        <f t="shared" si="351"/>
        <v>0</v>
      </c>
      <c r="AI332" s="66">
        <f t="shared" si="351"/>
        <v>0</v>
      </c>
      <c r="AJ332" s="66">
        <f t="shared" si="351"/>
        <v>0</v>
      </c>
      <c r="AK332" s="67">
        <f t="shared" si="351"/>
        <v>0</v>
      </c>
    </row>
    <row r="333" spans="13:38" ht="13.5" hidden="1" customHeight="1" outlineLevel="1" thickBot="1" x14ac:dyDescent="0.3">
      <c r="AF333" s="7"/>
    </row>
    <row r="334" spans="13:38" ht="13.5" hidden="1" customHeight="1" outlineLevel="1" x14ac:dyDescent="0.25">
      <c r="M334" s="4">
        <v>17</v>
      </c>
      <c r="AD334" s="68">
        <f>MAX(-1/10*AC$6,0)</f>
        <v>0</v>
      </c>
      <c r="AE334" s="69">
        <f>AD334</f>
        <v>0</v>
      </c>
      <c r="AF334" s="69">
        <f t="shared" ref="AF334:AL334" si="352">AE334</f>
        <v>0</v>
      </c>
      <c r="AG334" s="69">
        <f t="shared" si="352"/>
        <v>0</v>
      </c>
      <c r="AH334" s="69">
        <f t="shared" si="352"/>
        <v>0</v>
      </c>
      <c r="AI334" s="69">
        <f t="shared" si="352"/>
        <v>0</v>
      </c>
      <c r="AJ334" s="69">
        <f t="shared" si="352"/>
        <v>0</v>
      </c>
      <c r="AK334" s="69">
        <f t="shared" si="352"/>
        <v>0</v>
      </c>
      <c r="AL334" s="70">
        <f t="shared" si="352"/>
        <v>0</v>
      </c>
    </row>
    <row r="335" spans="13:38" ht="13.5" hidden="1" customHeight="1" outlineLevel="1" x14ac:dyDescent="0.25">
      <c r="M335" s="4">
        <v>18</v>
      </c>
      <c r="AD335" s="71"/>
      <c r="AE335" s="72">
        <f>AE334</f>
        <v>0</v>
      </c>
      <c r="AF335" s="72">
        <f t="shared" ref="AF335" si="353">AF334</f>
        <v>0</v>
      </c>
      <c r="AG335" s="72">
        <f t="shared" ref="AG335" si="354">AG334</f>
        <v>0</v>
      </c>
      <c r="AH335" s="72">
        <f t="shared" ref="AH335" si="355">AH334</f>
        <v>0</v>
      </c>
      <c r="AI335" s="72">
        <f t="shared" ref="AI335" si="356">AI334</f>
        <v>0</v>
      </c>
      <c r="AJ335" s="72">
        <f t="shared" ref="AJ335" si="357">AJ334</f>
        <v>0</v>
      </c>
      <c r="AK335" s="72">
        <f t="shared" ref="AK335" si="358">AK334</f>
        <v>0</v>
      </c>
      <c r="AL335" s="73">
        <f t="shared" ref="AL335" si="359">AL334</f>
        <v>0</v>
      </c>
    </row>
    <row r="336" spans="13:38" ht="13.5" hidden="1" customHeight="1" outlineLevel="1" x14ac:dyDescent="0.25">
      <c r="M336" s="4">
        <v>19</v>
      </c>
      <c r="AD336" s="71"/>
      <c r="AE336" s="72"/>
      <c r="AF336" s="72">
        <f>AF335</f>
        <v>0</v>
      </c>
      <c r="AG336" s="72">
        <f>AF336</f>
        <v>0</v>
      </c>
      <c r="AH336" s="72">
        <f t="shared" ref="AH336:AL336" si="360">AG336</f>
        <v>0</v>
      </c>
      <c r="AI336" s="72">
        <f t="shared" si="360"/>
        <v>0</v>
      </c>
      <c r="AJ336" s="72">
        <f t="shared" si="360"/>
        <v>0</v>
      </c>
      <c r="AK336" s="72">
        <f t="shared" si="360"/>
        <v>0</v>
      </c>
      <c r="AL336" s="73">
        <f t="shared" si="360"/>
        <v>0</v>
      </c>
    </row>
    <row r="337" spans="13:38" ht="13.5" hidden="1" customHeight="1" outlineLevel="1" x14ac:dyDescent="0.25">
      <c r="M337" s="4">
        <v>20</v>
      </c>
      <c r="AD337" s="71"/>
      <c r="AE337" s="72"/>
      <c r="AF337" s="72"/>
      <c r="AG337" s="72">
        <f>AG336</f>
        <v>0</v>
      </c>
      <c r="AH337" s="72">
        <f>AG337</f>
        <v>0</v>
      </c>
      <c r="AI337" s="72">
        <f t="shared" ref="AI337:AL337" si="361">AH337</f>
        <v>0</v>
      </c>
      <c r="AJ337" s="72">
        <f t="shared" si="361"/>
        <v>0</v>
      </c>
      <c r="AK337" s="72">
        <f t="shared" si="361"/>
        <v>0</v>
      </c>
      <c r="AL337" s="73">
        <f t="shared" si="361"/>
        <v>0</v>
      </c>
    </row>
    <row r="338" spans="13:38" ht="13.5" hidden="1" customHeight="1" outlineLevel="1" x14ac:dyDescent="0.25">
      <c r="M338" s="4">
        <v>21</v>
      </c>
      <c r="AD338" s="71"/>
      <c r="AE338" s="72"/>
      <c r="AF338" s="72"/>
      <c r="AG338" s="72"/>
      <c r="AH338" s="72">
        <f>AH337</f>
        <v>0</v>
      </c>
      <c r="AI338" s="72">
        <f>AH338</f>
        <v>0</v>
      </c>
      <c r="AJ338" s="72">
        <f t="shared" ref="AJ338:AL338" si="362">AI338</f>
        <v>0</v>
      </c>
      <c r="AK338" s="72">
        <f t="shared" si="362"/>
        <v>0</v>
      </c>
      <c r="AL338" s="73">
        <f t="shared" si="362"/>
        <v>0</v>
      </c>
    </row>
    <row r="339" spans="13:38" ht="13.5" hidden="1" customHeight="1" outlineLevel="1" x14ac:dyDescent="0.25">
      <c r="M339" s="4">
        <v>22</v>
      </c>
      <c r="AD339" s="71"/>
      <c r="AE339" s="72"/>
      <c r="AF339" s="72"/>
      <c r="AG339" s="72"/>
      <c r="AH339" s="72"/>
      <c r="AI339" s="72">
        <f>AI338</f>
        <v>0</v>
      </c>
      <c r="AJ339" s="72">
        <f>AI339</f>
        <v>0</v>
      </c>
      <c r="AK339" s="72">
        <f t="shared" ref="AK339:AL339" si="363">AJ339</f>
        <v>0</v>
      </c>
      <c r="AL339" s="73">
        <f t="shared" si="363"/>
        <v>0</v>
      </c>
    </row>
    <row r="340" spans="13:38" ht="13.5" hidden="1" customHeight="1" outlineLevel="1" x14ac:dyDescent="0.25">
      <c r="M340" s="4">
        <v>23</v>
      </c>
      <c r="AD340" s="71"/>
      <c r="AE340" s="72"/>
      <c r="AF340" s="72"/>
      <c r="AG340" s="72"/>
      <c r="AH340" s="72"/>
      <c r="AI340" s="72"/>
      <c r="AJ340" s="72">
        <f>AJ339</f>
        <v>0</v>
      </c>
      <c r="AK340" s="72">
        <f>AJ340</f>
        <v>0</v>
      </c>
      <c r="AL340" s="73">
        <f>AK340</f>
        <v>0</v>
      </c>
    </row>
    <row r="341" spans="13:38" ht="13.5" hidden="1" customHeight="1" outlineLevel="1" x14ac:dyDescent="0.25">
      <c r="M341" s="4">
        <v>24</v>
      </c>
      <c r="AD341" s="71"/>
      <c r="AE341" s="72"/>
      <c r="AF341" s="72"/>
      <c r="AG341" s="72"/>
      <c r="AH341" s="72"/>
      <c r="AI341" s="72"/>
      <c r="AJ341" s="72"/>
      <c r="AK341" s="72">
        <f>AK340</f>
        <v>0</v>
      </c>
      <c r="AL341" s="73">
        <f>AK341</f>
        <v>0</v>
      </c>
    </row>
    <row r="342" spans="13:38" ht="13.5" hidden="1" customHeight="1" outlineLevel="1" thickBot="1" x14ac:dyDescent="0.3">
      <c r="M342" s="4">
        <v>25</v>
      </c>
      <c r="AD342" s="74"/>
      <c r="AE342" s="75"/>
      <c r="AF342" s="75"/>
      <c r="AG342" s="75"/>
      <c r="AH342" s="75"/>
      <c r="AI342" s="75"/>
      <c r="AJ342" s="75"/>
      <c r="AK342" s="75"/>
      <c r="AL342" s="76">
        <f>AL341</f>
        <v>0</v>
      </c>
    </row>
    <row r="343" spans="13:38" ht="13.5" hidden="1" customHeight="1" outlineLevel="1" thickBot="1" x14ac:dyDescent="0.3">
      <c r="AF343" s="7"/>
    </row>
    <row r="344" spans="13:38" ht="13.5" hidden="1" customHeight="1" outlineLevel="1" x14ac:dyDescent="0.25">
      <c r="M344" s="4">
        <v>17</v>
      </c>
      <c r="AD344" s="59">
        <f>MAX(1/10*AD$6,0)</f>
        <v>0</v>
      </c>
      <c r="AE344" s="60"/>
      <c r="AF344" s="60"/>
      <c r="AG344" s="60"/>
      <c r="AH344" s="60"/>
      <c r="AI344" s="60"/>
      <c r="AJ344" s="60"/>
      <c r="AK344" s="60"/>
      <c r="AL344" s="61"/>
    </row>
    <row r="345" spans="13:38" ht="13.5" hidden="1" customHeight="1" outlineLevel="1" x14ac:dyDescent="0.25">
      <c r="M345" s="4">
        <v>17</v>
      </c>
      <c r="AD345" s="62">
        <f t="shared" ref="AD345:AD352" si="364">MAX(1/10*AD$6,0)</f>
        <v>0</v>
      </c>
      <c r="AE345" s="63">
        <f>AD345</f>
        <v>0</v>
      </c>
      <c r="AF345" s="63"/>
      <c r="AG345" s="63"/>
      <c r="AH345" s="63"/>
      <c r="AI345" s="63"/>
      <c r="AJ345" s="63"/>
      <c r="AK345" s="63"/>
      <c r="AL345" s="64"/>
    </row>
    <row r="346" spans="13:38" ht="13.5" hidden="1" customHeight="1" outlineLevel="1" x14ac:dyDescent="0.25">
      <c r="M346" s="4">
        <v>17</v>
      </c>
      <c r="AD346" s="62">
        <f t="shared" si="364"/>
        <v>0</v>
      </c>
      <c r="AE346" s="63">
        <f t="shared" ref="AE346:AF346" si="365">AD346</f>
        <v>0</v>
      </c>
      <c r="AF346" s="63">
        <f t="shared" si="365"/>
        <v>0</v>
      </c>
      <c r="AG346" s="63"/>
      <c r="AH346" s="63"/>
      <c r="AI346" s="63"/>
      <c r="AJ346" s="63"/>
      <c r="AK346" s="63"/>
      <c r="AL346" s="64"/>
    </row>
    <row r="347" spans="13:38" ht="13.5" hidden="1" customHeight="1" outlineLevel="1" x14ac:dyDescent="0.25">
      <c r="M347" s="4">
        <v>17</v>
      </c>
      <c r="AD347" s="62">
        <f t="shared" si="364"/>
        <v>0</v>
      </c>
      <c r="AE347" s="63">
        <f t="shared" ref="AE347:AG347" si="366">AD347</f>
        <v>0</v>
      </c>
      <c r="AF347" s="63">
        <f t="shared" si="366"/>
        <v>0</v>
      </c>
      <c r="AG347" s="63">
        <f t="shared" si="366"/>
        <v>0</v>
      </c>
      <c r="AH347" s="63"/>
      <c r="AI347" s="63"/>
      <c r="AJ347" s="63"/>
      <c r="AK347" s="63"/>
      <c r="AL347" s="64"/>
    </row>
    <row r="348" spans="13:38" ht="13.5" hidden="1" customHeight="1" outlineLevel="1" x14ac:dyDescent="0.25">
      <c r="M348" s="4">
        <v>17</v>
      </c>
      <c r="AD348" s="62">
        <f t="shared" si="364"/>
        <v>0</v>
      </c>
      <c r="AE348" s="63">
        <f t="shared" ref="AE348:AH348" si="367">AD348</f>
        <v>0</v>
      </c>
      <c r="AF348" s="63">
        <f t="shared" si="367"/>
        <v>0</v>
      </c>
      <c r="AG348" s="63">
        <f t="shared" si="367"/>
        <v>0</v>
      </c>
      <c r="AH348" s="63">
        <f t="shared" si="367"/>
        <v>0</v>
      </c>
      <c r="AI348" s="63"/>
      <c r="AJ348" s="63"/>
      <c r="AK348" s="63"/>
      <c r="AL348" s="64"/>
    </row>
    <row r="349" spans="13:38" ht="13.5" hidden="1" customHeight="1" outlineLevel="1" x14ac:dyDescent="0.25">
      <c r="M349" s="4">
        <v>17</v>
      </c>
      <c r="AD349" s="62">
        <f t="shared" si="364"/>
        <v>0</v>
      </c>
      <c r="AE349" s="63">
        <f t="shared" ref="AE349:AI349" si="368">AD349</f>
        <v>0</v>
      </c>
      <c r="AF349" s="63">
        <f t="shared" si="368"/>
        <v>0</v>
      </c>
      <c r="AG349" s="63">
        <f t="shared" si="368"/>
        <v>0</v>
      </c>
      <c r="AH349" s="63">
        <f t="shared" si="368"/>
        <v>0</v>
      </c>
      <c r="AI349" s="63">
        <f t="shared" si="368"/>
        <v>0</v>
      </c>
      <c r="AJ349" s="63"/>
      <c r="AK349" s="63"/>
      <c r="AL349" s="64"/>
    </row>
    <row r="350" spans="13:38" ht="13.5" hidden="1" customHeight="1" outlineLevel="1" x14ac:dyDescent="0.25">
      <c r="M350" s="4">
        <v>17</v>
      </c>
      <c r="AD350" s="62">
        <f t="shared" si="364"/>
        <v>0</v>
      </c>
      <c r="AE350" s="63">
        <f t="shared" ref="AE350:AJ350" si="369">AD350</f>
        <v>0</v>
      </c>
      <c r="AF350" s="63">
        <f t="shared" si="369"/>
        <v>0</v>
      </c>
      <c r="AG350" s="63">
        <f t="shared" si="369"/>
        <v>0</v>
      </c>
      <c r="AH350" s="63">
        <f t="shared" si="369"/>
        <v>0</v>
      </c>
      <c r="AI350" s="63">
        <f t="shared" si="369"/>
        <v>0</v>
      </c>
      <c r="AJ350" s="63">
        <f t="shared" si="369"/>
        <v>0</v>
      </c>
      <c r="AK350" s="63"/>
      <c r="AL350" s="64"/>
    </row>
    <row r="351" spans="13:38" ht="13.5" hidden="1" customHeight="1" outlineLevel="1" x14ac:dyDescent="0.25">
      <c r="M351" s="4">
        <v>17</v>
      </c>
      <c r="AD351" s="62">
        <f t="shared" si="364"/>
        <v>0</v>
      </c>
      <c r="AE351" s="63">
        <f t="shared" ref="AE351:AK351" si="370">AD351</f>
        <v>0</v>
      </c>
      <c r="AF351" s="63">
        <f t="shared" si="370"/>
        <v>0</v>
      </c>
      <c r="AG351" s="63">
        <f t="shared" si="370"/>
        <v>0</v>
      </c>
      <c r="AH351" s="63">
        <f t="shared" si="370"/>
        <v>0</v>
      </c>
      <c r="AI351" s="63">
        <f t="shared" si="370"/>
        <v>0</v>
      </c>
      <c r="AJ351" s="63">
        <f t="shared" si="370"/>
        <v>0</v>
      </c>
      <c r="AK351" s="63">
        <f t="shared" si="370"/>
        <v>0</v>
      </c>
      <c r="AL351" s="64"/>
    </row>
    <row r="352" spans="13:38" ht="13.5" hidden="1" customHeight="1" outlineLevel="1" thickBot="1" x14ac:dyDescent="0.3">
      <c r="M352" s="4">
        <v>17</v>
      </c>
      <c r="AD352" s="65">
        <f t="shared" si="364"/>
        <v>0</v>
      </c>
      <c r="AE352" s="66">
        <f t="shared" ref="AE352:AL352" si="371">AD352</f>
        <v>0</v>
      </c>
      <c r="AF352" s="66">
        <f t="shared" si="371"/>
        <v>0</v>
      </c>
      <c r="AG352" s="66">
        <f t="shared" si="371"/>
        <v>0</v>
      </c>
      <c r="AH352" s="66">
        <f t="shared" si="371"/>
        <v>0</v>
      </c>
      <c r="AI352" s="66">
        <f t="shared" si="371"/>
        <v>0</v>
      </c>
      <c r="AJ352" s="66">
        <f t="shared" si="371"/>
        <v>0</v>
      </c>
      <c r="AK352" s="66">
        <f t="shared" si="371"/>
        <v>0</v>
      </c>
      <c r="AL352" s="67">
        <f t="shared" si="371"/>
        <v>0</v>
      </c>
    </row>
    <row r="353" spans="13:39" ht="13.5" hidden="1" customHeight="1" outlineLevel="1" thickBot="1" x14ac:dyDescent="0.3">
      <c r="AF353" s="7"/>
    </row>
    <row r="354" spans="13:39" ht="13.5" hidden="1" customHeight="1" outlineLevel="1" x14ac:dyDescent="0.25">
      <c r="M354" s="4">
        <v>18</v>
      </c>
      <c r="AE354" s="68">
        <f>MAX(-1/10*AD$6,0)</f>
        <v>0</v>
      </c>
      <c r="AF354" s="69">
        <f>AE354</f>
        <v>0</v>
      </c>
      <c r="AG354" s="69">
        <f t="shared" ref="AG354:AM354" si="372">AF354</f>
        <v>0</v>
      </c>
      <c r="AH354" s="69">
        <f t="shared" si="372"/>
        <v>0</v>
      </c>
      <c r="AI354" s="69">
        <f t="shared" si="372"/>
        <v>0</v>
      </c>
      <c r="AJ354" s="69">
        <f t="shared" si="372"/>
        <v>0</v>
      </c>
      <c r="AK354" s="69">
        <f t="shared" si="372"/>
        <v>0</v>
      </c>
      <c r="AL354" s="69">
        <f t="shared" si="372"/>
        <v>0</v>
      </c>
      <c r="AM354" s="70">
        <f t="shared" si="372"/>
        <v>0</v>
      </c>
    </row>
    <row r="355" spans="13:39" ht="13.5" hidden="1" customHeight="1" outlineLevel="1" x14ac:dyDescent="0.25">
      <c r="M355" s="4">
        <v>19</v>
      </c>
      <c r="AE355" s="71"/>
      <c r="AF355" s="72">
        <f>AF354</f>
        <v>0</v>
      </c>
      <c r="AG355" s="72">
        <f t="shared" ref="AG355" si="373">AG354</f>
        <v>0</v>
      </c>
      <c r="AH355" s="72">
        <f t="shared" ref="AH355" si="374">AH354</f>
        <v>0</v>
      </c>
      <c r="AI355" s="72">
        <f t="shared" ref="AI355" si="375">AI354</f>
        <v>0</v>
      </c>
      <c r="AJ355" s="72">
        <f t="shared" ref="AJ355" si="376">AJ354</f>
        <v>0</v>
      </c>
      <c r="AK355" s="72">
        <f t="shared" ref="AK355" si="377">AK354</f>
        <v>0</v>
      </c>
      <c r="AL355" s="72">
        <f t="shared" ref="AL355" si="378">AL354</f>
        <v>0</v>
      </c>
      <c r="AM355" s="73">
        <f t="shared" ref="AM355" si="379">AM354</f>
        <v>0</v>
      </c>
    </row>
    <row r="356" spans="13:39" ht="13.5" hidden="1" customHeight="1" outlineLevel="1" x14ac:dyDescent="0.25">
      <c r="M356" s="4">
        <v>20</v>
      </c>
      <c r="AE356" s="71"/>
      <c r="AF356" s="72"/>
      <c r="AG356" s="72">
        <f>AG355</f>
        <v>0</v>
      </c>
      <c r="AH356" s="72">
        <f>AG356</f>
        <v>0</v>
      </c>
      <c r="AI356" s="72">
        <f t="shared" ref="AI356:AM356" si="380">AH356</f>
        <v>0</v>
      </c>
      <c r="AJ356" s="72">
        <f t="shared" si="380"/>
        <v>0</v>
      </c>
      <c r="AK356" s="72">
        <f t="shared" si="380"/>
        <v>0</v>
      </c>
      <c r="AL356" s="72">
        <f t="shared" si="380"/>
        <v>0</v>
      </c>
      <c r="AM356" s="73">
        <f t="shared" si="380"/>
        <v>0</v>
      </c>
    </row>
    <row r="357" spans="13:39" ht="13.5" hidden="1" customHeight="1" outlineLevel="1" x14ac:dyDescent="0.25">
      <c r="M357" s="4">
        <v>21</v>
      </c>
      <c r="AE357" s="71"/>
      <c r="AF357" s="72"/>
      <c r="AG357" s="72"/>
      <c r="AH357" s="72">
        <f>AH356</f>
        <v>0</v>
      </c>
      <c r="AI357" s="72">
        <f>AH357</f>
        <v>0</v>
      </c>
      <c r="AJ357" s="72">
        <f t="shared" ref="AJ357:AM357" si="381">AI357</f>
        <v>0</v>
      </c>
      <c r="AK357" s="72">
        <f t="shared" si="381"/>
        <v>0</v>
      </c>
      <c r="AL357" s="72">
        <f t="shared" si="381"/>
        <v>0</v>
      </c>
      <c r="AM357" s="73">
        <f t="shared" si="381"/>
        <v>0</v>
      </c>
    </row>
    <row r="358" spans="13:39" ht="13.5" hidden="1" customHeight="1" outlineLevel="1" x14ac:dyDescent="0.25">
      <c r="M358" s="4">
        <v>22</v>
      </c>
      <c r="AE358" s="71"/>
      <c r="AF358" s="72"/>
      <c r="AG358" s="72"/>
      <c r="AH358" s="72"/>
      <c r="AI358" s="72">
        <f>AI357</f>
        <v>0</v>
      </c>
      <c r="AJ358" s="72">
        <f>AI358</f>
        <v>0</v>
      </c>
      <c r="AK358" s="72">
        <f t="shared" ref="AK358:AM358" si="382">AJ358</f>
        <v>0</v>
      </c>
      <c r="AL358" s="72">
        <f t="shared" si="382"/>
        <v>0</v>
      </c>
      <c r="AM358" s="73">
        <f t="shared" si="382"/>
        <v>0</v>
      </c>
    </row>
    <row r="359" spans="13:39" ht="13.5" hidden="1" customHeight="1" outlineLevel="1" x14ac:dyDescent="0.25">
      <c r="M359" s="4">
        <v>23</v>
      </c>
      <c r="AE359" s="71"/>
      <c r="AF359" s="72"/>
      <c r="AG359" s="72"/>
      <c r="AH359" s="72"/>
      <c r="AI359" s="72"/>
      <c r="AJ359" s="72">
        <f>AJ358</f>
        <v>0</v>
      </c>
      <c r="AK359" s="72">
        <f>AJ359</f>
        <v>0</v>
      </c>
      <c r="AL359" s="72">
        <f t="shared" ref="AL359:AM359" si="383">AK359</f>
        <v>0</v>
      </c>
      <c r="AM359" s="73">
        <f t="shared" si="383"/>
        <v>0</v>
      </c>
    </row>
    <row r="360" spans="13:39" ht="13.5" hidden="1" customHeight="1" outlineLevel="1" x14ac:dyDescent="0.25">
      <c r="M360" s="4">
        <v>24</v>
      </c>
      <c r="AE360" s="71"/>
      <c r="AF360" s="72"/>
      <c r="AG360" s="72"/>
      <c r="AH360" s="72"/>
      <c r="AI360" s="72"/>
      <c r="AJ360" s="72"/>
      <c r="AK360" s="72">
        <f>AK359</f>
        <v>0</v>
      </c>
      <c r="AL360" s="72">
        <f>AK360</f>
        <v>0</v>
      </c>
      <c r="AM360" s="73">
        <f>AL360</f>
        <v>0</v>
      </c>
    </row>
    <row r="361" spans="13:39" ht="13.5" hidden="1" customHeight="1" outlineLevel="1" x14ac:dyDescent="0.25">
      <c r="M361" s="4">
        <v>25</v>
      </c>
      <c r="AE361" s="71"/>
      <c r="AF361" s="72"/>
      <c r="AG361" s="72"/>
      <c r="AH361" s="72"/>
      <c r="AI361" s="72"/>
      <c r="AJ361" s="72"/>
      <c r="AK361" s="72"/>
      <c r="AL361" s="72">
        <f>AL360</f>
        <v>0</v>
      </c>
      <c r="AM361" s="73">
        <f>AL361</f>
        <v>0</v>
      </c>
    </row>
    <row r="362" spans="13:39" ht="13.5" hidden="1" customHeight="1" outlineLevel="1" thickBot="1" x14ac:dyDescent="0.3">
      <c r="M362" s="4">
        <v>26</v>
      </c>
      <c r="AE362" s="74"/>
      <c r="AF362" s="75"/>
      <c r="AG362" s="75"/>
      <c r="AH362" s="75"/>
      <c r="AI362" s="75"/>
      <c r="AJ362" s="75"/>
      <c r="AK362" s="75"/>
      <c r="AL362" s="75"/>
      <c r="AM362" s="76">
        <f>AM361</f>
        <v>0</v>
      </c>
    </row>
    <row r="363" spans="13:39" ht="13.5" hidden="1" customHeight="1" outlineLevel="1" thickBot="1" x14ac:dyDescent="0.3">
      <c r="AF363" s="7"/>
    </row>
    <row r="364" spans="13:39" ht="13.5" hidden="1" customHeight="1" outlineLevel="1" x14ac:dyDescent="0.25">
      <c r="M364" s="4">
        <v>18</v>
      </c>
      <c r="AE364" s="59">
        <f>MAX(1/10*AE$6,0)</f>
        <v>0</v>
      </c>
      <c r="AF364" s="60"/>
      <c r="AG364" s="60"/>
      <c r="AH364" s="60"/>
      <c r="AI364" s="60"/>
      <c r="AJ364" s="60"/>
      <c r="AK364" s="60"/>
      <c r="AL364" s="60"/>
      <c r="AM364" s="61"/>
    </row>
    <row r="365" spans="13:39" ht="13.5" hidden="1" customHeight="1" outlineLevel="1" x14ac:dyDescent="0.25">
      <c r="M365" s="4">
        <v>18</v>
      </c>
      <c r="AE365" s="62">
        <f t="shared" ref="AE365:AE372" si="384">MAX(1/10*AE$6,0)</f>
        <v>0</v>
      </c>
      <c r="AF365" s="63">
        <f>AE365</f>
        <v>0</v>
      </c>
      <c r="AG365" s="63"/>
      <c r="AH365" s="63"/>
      <c r="AI365" s="63"/>
      <c r="AJ365" s="63"/>
      <c r="AK365" s="63"/>
      <c r="AL365" s="63"/>
      <c r="AM365" s="64"/>
    </row>
    <row r="366" spans="13:39" ht="13.5" hidden="1" customHeight="1" outlineLevel="1" x14ac:dyDescent="0.25">
      <c r="M366" s="4">
        <v>18</v>
      </c>
      <c r="AE366" s="62">
        <f t="shared" si="384"/>
        <v>0</v>
      </c>
      <c r="AF366" s="63">
        <f t="shared" ref="AF366:AG366" si="385">AE366</f>
        <v>0</v>
      </c>
      <c r="AG366" s="63">
        <f t="shared" si="385"/>
        <v>0</v>
      </c>
      <c r="AH366" s="63"/>
      <c r="AI366" s="63"/>
      <c r="AJ366" s="63"/>
      <c r="AK366" s="63"/>
      <c r="AL366" s="63"/>
      <c r="AM366" s="64"/>
    </row>
    <row r="367" spans="13:39" ht="13.5" hidden="1" customHeight="1" outlineLevel="1" x14ac:dyDescent="0.25">
      <c r="M367" s="4">
        <v>18</v>
      </c>
      <c r="AE367" s="62">
        <f t="shared" si="384"/>
        <v>0</v>
      </c>
      <c r="AF367" s="63">
        <f t="shared" ref="AF367:AH367" si="386">AE367</f>
        <v>0</v>
      </c>
      <c r="AG367" s="63">
        <f t="shared" si="386"/>
        <v>0</v>
      </c>
      <c r="AH367" s="63">
        <f t="shared" si="386"/>
        <v>0</v>
      </c>
      <c r="AI367" s="63"/>
      <c r="AJ367" s="63"/>
      <c r="AK367" s="63"/>
      <c r="AL367" s="63"/>
      <c r="AM367" s="64"/>
    </row>
    <row r="368" spans="13:39" ht="13.5" hidden="1" customHeight="1" outlineLevel="1" x14ac:dyDescent="0.25">
      <c r="M368" s="4">
        <v>18</v>
      </c>
      <c r="AE368" s="62">
        <f t="shared" si="384"/>
        <v>0</v>
      </c>
      <c r="AF368" s="63">
        <f t="shared" ref="AF368:AI368" si="387">AE368</f>
        <v>0</v>
      </c>
      <c r="AG368" s="63">
        <f t="shared" si="387"/>
        <v>0</v>
      </c>
      <c r="AH368" s="63">
        <f t="shared" si="387"/>
        <v>0</v>
      </c>
      <c r="AI368" s="63">
        <f t="shared" si="387"/>
        <v>0</v>
      </c>
      <c r="AJ368" s="63"/>
      <c r="AK368" s="63"/>
      <c r="AL368" s="63"/>
      <c r="AM368" s="64"/>
    </row>
    <row r="369" spans="13:40" ht="13.5" hidden="1" customHeight="1" outlineLevel="1" x14ac:dyDescent="0.25">
      <c r="M369" s="4">
        <v>18</v>
      </c>
      <c r="AE369" s="62">
        <f t="shared" si="384"/>
        <v>0</v>
      </c>
      <c r="AF369" s="63">
        <f t="shared" ref="AF369:AJ369" si="388">AE369</f>
        <v>0</v>
      </c>
      <c r="AG369" s="63">
        <f t="shared" si="388"/>
        <v>0</v>
      </c>
      <c r="AH369" s="63">
        <f t="shared" si="388"/>
        <v>0</v>
      </c>
      <c r="AI369" s="63">
        <f t="shared" si="388"/>
        <v>0</v>
      </c>
      <c r="AJ369" s="63">
        <f t="shared" si="388"/>
        <v>0</v>
      </c>
      <c r="AK369" s="63"/>
      <c r="AL369" s="63"/>
      <c r="AM369" s="64"/>
    </row>
    <row r="370" spans="13:40" ht="13.5" hidden="1" customHeight="1" outlineLevel="1" x14ac:dyDescent="0.25">
      <c r="M370" s="4">
        <v>18</v>
      </c>
      <c r="AE370" s="62">
        <f t="shared" si="384"/>
        <v>0</v>
      </c>
      <c r="AF370" s="63">
        <f t="shared" ref="AF370:AK370" si="389">AE370</f>
        <v>0</v>
      </c>
      <c r="AG370" s="63">
        <f t="shared" si="389"/>
        <v>0</v>
      </c>
      <c r="AH370" s="63">
        <f t="shared" si="389"/>
        <v>0</v>
      </c>
      <c r="AI370" s="63">
        <f t="shared" si="389"/>
        <v>0</v>
      </c>
      <c r="AJ370" s="63">
        <f t="shared" si="389"/>
        <v>0</v>
      </c>
      <c r="AK370" s="63">
        <f t="shared" si="389"/>
        <v>0</v>
      </c>
      <c r="AL370" s="63"/>
      <c r="AM370" s="64"/>
    </row>
    <row r="371" spans="13:40" ht="13.5" hidden="1" customHeight="1" outlineLevel="1" x14ac:dyDescent="0.25">
      <c r="M371" s="4">
        <v>18</v>
      </c>
      <c r="AE371" s="62">
        <f t="shared" si="384"/>
        <v>0</v>
      </c>
      <c r="AF371" s="63">
        <f t="shared" ref="AF371:AL371" si="390">AE371</f>
        <v>0</v>
      </c>
      <c r="AG371" s="63">
        <f t="shared" si="390"/>
        <v>0</v>
      </c>
      <c r="AH371" s="63">
        <f t="shared" si="390"/>
        <v>0</v>
      </c>
      <c r="AI371" s="63">
        <f t="shared" si="390"/>
        <v>0</v>
      </c>
      <c r="AJ371" s="63">
        <f t="shared" si="390"/>
        <v>0</v>
      </c>
      <c r="AK371" s="63">
        <f t="shared" si="390"/>
        <v>0</v>
      </c>
      <c r="AL371" s="63">
        <f t="shared" si="390"/>
        <v>0</v>
      </c>
      <c r="AM371" s="64"/>
    </row>
    <row r="372" spans="13:40" ht="13.5" hidden="1" customHeight="1" outlineLevel="1" thickBot="1" x14ac:dyDescent="0.3">
      <c r="M372" s="4">
        <v>18</v>
      </c>
      <c r="AE372" s="65">
        <f t="shared" si="384"/>
        <v>0</v>
      </c>
      <c r="AF372" s="66">
        <f t="shared" ref="AF372:AM372" si="391">AE372</f>
        <v>0</v>
      </c>
      <c r="AG372" s="66">
        <f t="shared" si="391"/>
        <v>0</v>
      </c>
      <c r="AH372" s="66">
        <f t="shared" si="391"/>
        <v>0</v>
      </c>
      <c r="AI372" s="66">
        <f t="shared" si="391"/>
        <v>0</v>
      </c>
      <c r="AJ372" s="66">
        <f t="shared" si="391"/>
        <v>0</v>
      </c>
      <c r="AK372" s="66">
        <f t="shared" si="391"/>
        <v>0</v>
      </c>
      <c r="AL372" s="66">
        <f t="shared" si="391"/>
        <v>0</v>
      </c>
      <c r="AM372" s="67">
        <f t="shared" si="391"/>
        <v>0</v>
      </c>
    </row>
    <row r="373" spans="13:40" ht="13.5" hidden="1" customHeight="1" outlineLevel="1" thickBot="1" x14ac:dyDescent="0.3">
      <c r="AF373" s="7"/>
    </row>
    <row r="374" spans="13:40" ht="13.5" hidden="1" customHeight="1" outlineLevel="1" x14ac:dyDescent="0.25">
      <c r="M374" s="4">
        <v>19</v>
      </c>
      <c r="AF374" s="68">
        <f>MAX(-1/10*AE$6,0)</f>
        <v>0</v>
      </c>
      <c r="AG374" s="69">
        <f>AF374</f>
        <v>0</v>
      </c>
      <c r="AH374" s="69">
        <f t="shared" ref="AH374:AN374" si="392">AG374</f>
        <v>0</v>
      </c>
      <c r="AI374" s="69">
        <f t="shared" si="392"/>
        <v>0</v>
      </c>
      <c r="AJ374" s="69">
        <f t="shared" si="392"/>
        <v>0</v>
      </c>
      <c r="AK374" s="69">
        <f t="shared" si="392"/>
        <v>0</v>
      </c>
      <c r="AL374" s="69">
        <f t="shared" si="392"/>
        <v>0</v>
      </c>
      <c r="AM374" s="69">
        <f t="shared" si="392"/>
        <v>0</v>
      </c>
      <c r="AN374" s="70">
        <f t="shared" si="392"/>
        <v>0</v>
      </c>
    </row>
    <row r="375" spans="13:40" ht="13.5" hidden="1" customHeight="1" outlineLevel="1" x14ac:dyDescent="0.25">
      <c r="M375" s="4">
        <v>20</v>
      </c>
      <c r="AF375" s="71"/>
      <c r="AG375" s="72">
        <f>AG374</f>
        <v>0</v>
      </c>
      <c r="AH375" s="72">
        <f t="shared" ref="AH375" si="393">AH374</f>
        <v>0</v>
      </c>
      <c r="AI375" s="72">
        <f t="shared" ref="AI375" si="394">AI374</f>
        <v>0</v>
      </c>
      <c r="AJ375" s="72">
        <f t="shared" ref="AJ375" si="395">AJ374</f>
        <v>0</v>
      </c>
      <c r="AK375" s="72">
        <f t="shared" ref="AK375" si="396">AK374</f>
        <v>0</v>
      </c>
      <c r="AL375" s="72">
        <f t="shared" ref="AL375" si="397">AL374</f>
        <v>0</v>
      </c>
      <c r="AM375" s="72">
        <f t="shared" ref="AM375" si="398">AM374</f>
        <v>0</v>
      </c>
      <c r="AN375" s="73">
        <f t="shared" ref="AN375" si="399">AN374</f>
        <v>0</v>
      </c>
    </row>
    <row r="376" spans="13:40" ht="13.5" hidden="1" customHeight="1" outlineLevel="1" x14ac:dyDescent="0.25">
      <c r="M376" s="4">
        <v>21</v>
      </c>
      <c r="AF376" s="71"/>
      <c r="AG376" s="72"/>
      <c r="AH376" s="72">
        <f>AH375</f>
        <v>0</v>
      </c>
      <c r="AI376" s="72">
        <f>AH376</f>
        <v>0</v>
      </c>
      <c r="AJ376" s="72">
        <f t="shared" ref="AJ376:AN376" si="400">AI376</f>
        <v>0</v>
      </c>
      <c r="AK376" s="72">
        <f t="shared" si="400"/>
        <v>0</v>
      </c>
      <c r="AL376" s="72">
        <f t="shared" si="400"/>
        <v>0</v>
      </c>
      <c r="AM376" s="72">
        <f t="shared" si="400"/>
        <v>0</v>
      </c>
      <c r="AN376" s="73">
        <f t="shared" si="400"/>
        <v>0</v>
      </c>
    </row>
    <row r="377" spans="13:40" ht="13.5" hidden="1" customHeight="1" outlineLevel="1" x14ac:dyDescent="0.25">
      <c r="M377" s="4">
        <v>22</v>
      </c>
      <c r="AF377" s="71"/>
      <c r="AG377" s="72"/>
      <c r="AH377" s="72"/>
      <c r="AI377" s="72">
        <f>AI376</f>
        <v>0</v>
      </c>
      <c r="AJ377" s="72">
        <f>AI377</f>
        <v>0</v>
      </c>
      <c r="AK377" s="72">
        <f t="shared" ref="AK377:AN377" si="401">AJ377</f>
        <v>0</v>
      </c>
      <c r="AL377" s="72">
        <f t="shared" si="401"/>
        <v>0</v>
      </c>
      <c r="AM377" s="72">
        <f t="shared" si="401"/>
        <v>0</v>
      </c>
      <c r="AN377" s="73">
        <f t="shared" si="401"/>
        <v>0</v>
      </c>
    </row>
    <row r="378" spans="13:40" ht="13.5" hidden="1" customHeight="1" outlineLevel="1" x14ac:dyDescent="0.25">
      <c r="M378" s="4">
        <v>23</v>
      </c>
      <c r="AF378" s="71"/>
      <c r="AG378" s="72"/>
      <c r="AH378" s="72"/>
      <c r="AI378" s="72"/>
      <c r="AJ378" s="72">
        <f>AJ377</f>
        <v>0</v>
      </c>
      <c r="AK378" s="72">
        <f>AJ378</f>
        <v>0</v>
      </c>
      <c r="AL378" s="72">
        <f t="shared" ref="AL378:AN378" si="402">AK378</f>
        <v>0</v>
      </c>
      <c r="AM378" s="72">
        <f t="shared" si="402"/>
        <v>0</v>
      </c>
      <c r="AN378" s="73">
        <f t="shared" si="402"/>
        <v>0</v>
      </c>
    </row>
    <row r="379" spans="13:40" ht="13.5" hidden="1" customHeight="1" outlineLevel="1" x14ac:dyDescent="0.25">
      <c r="M379" s="4">
        <v>24</v>
      </c>
      <c r="AF379" s="71"/>
      <c r="AG379" s="72"/>
      <c r="AH379" s="72"/>
      <c r="AI379" s="72"/>
      <c r="AJ379" s="72"/>
      <c r="AK379" s="72">
        <f>AK378</f>
        <v>0</v>
      </c>
      <c r="AL379" s="72">
        <f>AK379</f>
        <v>0</v>
      </c>
      <c r="AM379" s="72">
        <f t="shared" ref="AM379:AN379" si="403">AL379</f>
        <v>0</v>
      </c>
      <c r="AN379" s="73">
        <f t="shared" si="403"/>
        <v>0</v>
      </c>
    </row>
    <row r="380" spans="13:40" ht="13.5" hidden="1" customHeight="1" outlineLevel="1" x14ac:dyDescent="0.25">
      <c r="M380" s="4">
        <v>25</v>
      </c>
      <c r="AF380" s="71"/>
      <c r="AG380" s="72"/>
      <c r="AH380" s="72"/>
      <c r="AI380" s="72"/>
      <c r="AJ380" s="72"/>
      <c r="AK380" s="72"/>
      <c r="AL380" s="72">
        <f>AL379</f>
        <v>0</v>
      </c>
      <c r="AM380" s="72">
        <f>AL380</f>
        <v>0</v>
      </c>
      <c r="AN380" s="73">
        <f>AM380</f>
        <v>0</v>
      </c>
    </row>
    <row r="381" spans="13:40" ht="13.5" hidden="1" customHeight="1" outlineLevel="1" x14ac:dyDescent="0.25">
      <c r="M381" s="4">
        <v>26</v>
      </c>
      <c r="AF381" s="71"/>
      <c r="AG381" s="72"/>
      <c r="AH381" s="72"/>
      <c r="AI381" s="72"/>
      <c r="AJ381" s="72"/>
      <c r="AK381" s="72"/>
      <c r="AL381" s="72"/>
      <c r="AM381" s="72">
        <f>AM380</f>
        <v>0</v>
      </c>
      <c r="AN381" s="73">
        <f>AM381</f>
        <v>0</v>
      </c>
    </row>
    <row r="382" spans="13:40" ht="13.5" hidden="1" customHeight="1" outlineLevel="1" thickBot="1" x14ac:dyDescent="0.3">
      <c r="M382" s="4">
        <v>27</v>
      </c>
      <c r="AF382" s="74"/>
      <c r="AG382" s="75"/>
      <c r="AH382" s="75"/>
      <c r="AI382" s="75"/>
      <c r="AJ382" s="75"/>
      <c r="AK382" s="75"/>
      <c r="AL382" s="75"/>
      <c r="AM382" s="75"/>
      <c r="AN382" s="76">
        <f>AN381</f>
        <v>0</v>
      </c>
    </row>
    <row r="383" spans="13:40" ht="13.5" hidden="1" customHeight="1" outlineLevel="1" thickBot="1" x14ac:dyDescent="0.3">
      <c r="AF383" s="7"/>
    </row>
    <row r="384" spans="13:40" ht="13.5" hidden="1" customHeight="1" outlineLevel="1" x14ac:dyDescent="0.25">
      <c r="M384" s="4">
        <v>19</v>
      </c>
      <c r="AF384" s="59">
        <f>MAX(1/10*AF$6,0)</f>
        <v>0</v>
      </c>
      <c r="AG384" s="60"/>
      <c r="AH384" s="60"/>
      <c r="AI384" s="60"/>
      <c r="AJ384" s="60"/>
      <c r="AK384" s="60"/>
      <c r="AL384" s="60"/>
      <c r="AM384" s="60"/>
      <c r="AN384" s="61"/>
    </row>
    <row r="385" spans="13:41" ht="13.5" hidden="1" customHeight="1" outlineLevel="1" x14ac:dyDescent="0.25">
      <c r="M385" s="4">
        <v>19</v>
      </c>
      <c r="AF385" s="62">
        <f t="shared" ref="AF385:AF392" si="404">MAX(1/10*AF$6,0)</f>
        <v>0</v>
      </c>
      <c r="AG385" s="63">
        <f>AF385</f>
        <v>0</v>
      </c>
      <c r="AH385" s="63"/>
      <c r="AI385" s="63"/>
      <c r="AJ385" s="63"/>
      <c r="AK385" s="63"/>
      <c r="AL385" s="63"/>
      <c r="AM385" s="63"/>
      <c r="AN385" s="64"/>
    </row>
    <row r="386" spans="13:41" ht="13.5" hidden="1" customHeight="1" outlineLevel="1" x14ac:dyDescent="0.25">
      <c r="M386" s="4">
        <v>19</v>
      </c>
      <c r="AF386" s="62">
        <f t="shared" si="404"/>
        <v>0</v>
      </c>
      <c r="AG386" s="63">
        <f t="shared" ref="AG386:AH386" si="405">AF386</f>
        <v>0</v>
      </c>
      <c r="AH386" s="63">
        <f t="shared" si="405"/>
        <v>0</v>
      </c>
      <c r="AI386" s="63"/>
      <c r="AJ386" s="63"/>
      <c r="AK386" s="63"/>
      <c r="AL386" s="63"/>
      <c r="AM386" s="63"/>
      <c r="AN386" s="64"/>
    </row>
    <row r="387" spans="13:41" ht="13.5" hidden="1" customHeight="1" outlineLevel="1" x14ac:dyDescent="0.25">
      <c r="M387" s="4">
        <v>19</v>
      </c>
      <c r="AF387" s="62">
        <f t="shared" si="404"/>
        <v>0</v>
      </c>
      <c r="AG387" s="63">
        <f t="shared" ref="AG387:AI387" si="406">AF387</f>
        <v>0</v>
      </c>
      <c r="AH387" s="63">
        <f t="shared" si="406"/>
        <v>0</v>
      </c>
      <c r="AI387" s="63">
        <f t="shared" si="406"/>
        <v>0</v>
      </c>
      <c r="AJ387" s="63"/>
      <c r="AK387" s="63"/>
      <c r="AL387" s="63"/>
      <c r="AM387" s="63"/>
      <c r="AN387" s="64"/>
    </row>
    <row r="388" spans="13:41" ht="13.5" hidden="1" customHeight="1" outlineLevel="1" x14ac:dyDescent="0.25">
      <c r="M388" s="4">
        <v>19</v>
      </c>
      <c r="AF388" s="62">
        <f t="shared" si="404"/>
        <v>0</v>
      </c>
      <c r="AG388" s="63">
        <f t="shared" ref="AG388:AJ388" si="407">AF388</f>
        <v>0</v>
      </c>
      <c r="AH388" s="63">
        <f t="shared" si="407"/>
        <v>0</v>
      </c>
      <c r="AI388" s="63">
        <f t="shared" si="407"/>
        <v>0</v>
      </c>
      <c r="AJ388" s="63">
        <f t="shared" si="407"/>
        <v>0</v>
      </c>
      <c r="AK388" s="63"/>
      <c r="AL388" s="63"/>
      <c r="AM388" s="63"/>
      <c r="AN388" s="64"/>
    </row>
    <row r="389" spans="13:41" ht="13.5" hidden="1" customHeight="1" outlineLevel="1" x14ac:dyDescent="0.25">
      <c r="M389" s="4">
        <v>19</v>
      </c>
      <c r="AF389" s="62">
        <f t="shared" si="404"/>
        <v>0</v>
      </c>
      <c r="AG389" s="63">
        <f t="shared" ref="AG389:AK389" si="408">AF389</f>
        <v>0</v>
      </c>
      <c r="AH389" s="63">
        <f t="shared" si="408"/>
        <v>0</v>
      </c>
      <c r="AI389" s="63">
        <f t="shared" si="408"/>
        <v>0</v>
      </c>
      <c r="AJ389" s="63">
        <f t="shared" si="408"/>
        <v>0</v>
      </c>
      <c r="AK389" s="63">
        <f t="shared" si="408"/>
        <v>0</v>
      </c>
      <c r="AL389" s="63"/>
      <c r="AM389" s="63"/>
      <c r="AN389" s="64"/>
    </row>
    <row r="390" spans="13:41" ht="13.5" hidden="1" customHeight="1" outlineLevel="1" x14ac:dyDescent="0.25">
      <c r="M390" s="4">
        <v>19</v>
      </c>
      <c r="AF390" s="62">
        <f t="shared" si="404"/>
        <v>0</v>
      </c>
      <c r="AG390" s="63">
        <f t="shared" ref="AG390:AL390" si="409">AF390</f>
        <v>0</v>
      </c>
      <c r="AH390" s="63">
        <f t="shared" si="409"/>
        <v>0</v>
      </c>
      <c r="AI390" s="63">
        <f t="shared" si="409"/>
        <v>0</v>
      </c>
      <c r="AJ390" s="63">
        <f t="shared" si="409"/>
        <v>0</v>
      </c>
      <c r="AK390" s="63">
        <f t="shared" si="409"/>
        <v>0</v>
      </c>
      <c r="AL390" s="63">
        <f t="shared" si="409"/>
        <v>0</v>
      </c>
      <c r="AM390" s="63"/>
      <c r="AN390" s="64"/>
    </row>
    <row r="391" spans="13:41" ht="13.5" hidden="1" customHeight="1" outlineLevel="1" x14ac:dyDescent="0.25">
      <c r="M391" s="4">
        <v>19</v>
      </c>
      <c r="AF391" s="62">
        <f t="shared" si="404"/>
        <v>0</v>
      </c>
      <c r="AG391" s="63">
        <f t="shared" ref="AG391:AM391" si="410">AF391</f>
        <v>0</v>
      </c>
      <c r="AH391" s="63">
        <f t="shared" si="410"/>
        <v>0</v>
      </c>
      <c r="AI391" s="63">
        <f t="shared" si="410"/>
        <v>0</v>
      </c>
      <c r="AJ391" s="63">
        <f t="shared" si="410"/>
        <v>0</v>
      </c>
      <c r="AK391" s="63">
        <f t="shared" si="410"/>
        <v>0</v>
      </c>
      <c r="AL391" s="63">
        <f t="shared" si="410"/>
        <v>0</v>
      </c>
      <c r="AM391" s="63">
        <f t="shared" si="410"/>
        <v>0</v>
      </c>
      <c r="AN391" s="64"/>
    </row>
    <row r="392" spans="13:41" ht="13.5" hidden="1" customHeight="1" outlineLevel="1" thickBot="1" x14ac:dyDescent="0.3">
      <c r="M392" s="4">
        <v>19</v>
      </c>
      <c r="AF392" s="65">
        <f t="shared" si="404"/>
        <v>0</v>
      </c>
      <c r="AG392" s="66">
        <f t="shared" ref="AG392:AN392" si="411">AF392</f>
        <v>0</v>
      </c>
      <c r="AH392" s="66">
        <f t="shared" si="411"/>
        <v>0</v>
      </c>
      <c r="AI392" s="66">
        <f t="shared" si="411"/>
        <v>0</v>
      </c>
      <c r="AJ392" s="66">
        <f t="shared" si="411"/>
        <v>0</v>
      </c>
      <c r="AK392" s="66">
        <f t="shared" si="411"/>
        <v>0</v>
      </c>
      <c r="AL392" s="66">
        <f t="shared" si="411"/>
        <v>0</v>
      </c>
      <c r="AM392" s="66">
        <f t="shared" si="411"/>
        <v>0</v>
      </c>
      <c r="AN392" s="67">
        <f t="shared" si="411"/>
        <v>0</v>
      </c>
    </row>
    <row r="393" spans="13:41" ht="13.5" hidden="1" customHeight="1" outlineLevel="1" thickBot="1" x14ac:dyDescent="0.3">
      <c r="AF393" s="7"/>
    </row>
    <row r="394" spans="13:41" ht="13.5" hidden="1" customHeight="1" outlineLevel="1" x14ac:dyDescent="0.25">
      <c r="M394" s="4">
        <v>20</v>
      </c>
      <c r="AF394" s="7"/>
      <c r="AG394" s="68">
        <f>MAX(-1/10*AF$6,0)</f>
        <v>0</v>
      </c>
      <c r="AH394" s="69">
        <f>AG394</f>
        <v>0</v>
      </c>
      <c r="AI394" s="69">
        <f t="shared" ref="AI394:AO394" si="412">AH394</f>
        <v>0</v>
      </c>
      <c r="AJ394" s="69">
        <f t="shared" si="412"/>
        <v>0</v>
      </c>
      <c r="AK394" s="69">
        <f t="shared" si="412"/>
        <v>0</v>
      </c>
      <c r="AL394" s="69">
        <f t="shared" si="412"/>
        <v>0</v>
      </c>
      <c r="AM394" s="69">
        <f t="shared" si="412"/>
        <v>0</v>
      </c>
      <c r="AN394" s="69">
        <f t="shared" si="412"/>
        <v>0</v>
      </c>
      <c r="AO394" s="70">
        <f t="shared" si="412"/>
        <v>0</v>
      </c>
    </row>
    <row r="395" spans="13:41" ht="13.5" hidden="1" customHeight="1" outlineLevel="1" x14ac:dyDescent="0.25">
      <c r="M395" s="4">
        <v>21</v>
      </c>
      <c r="AF395" s="7"/>
      <c r="AG395" s="71"/>
      <c r="AH395" s="72">
        <f>AH394</f>
        <v>0</v>
      </c>
      <c r="AI395" s="72">
        <f t="shared" ref="AI395" si="413">AI394</f>
        <v>0</v>
      </c>
      <c r="AJ395" s="72">
        <f t="shared" ref="AJ395" si="414">AJ394</f>
        <v>0</v>
      </c>
      <c r="AK395" s="72">
        <f t="shared" ref="AK395" si="415">AK394</f>
        <v>0</v>
      </c>
      <c r="AL395" s="72">
        <f t="shared" ref="AL395" si="416">AL394</f>
        <v>0</v>
      </c>
      <c r="AM395" s="72">
        <f t="shared" ref="AM395" si="417">AM394</f>
        <v>0</v>
      </c>
      <c r="AN395" s="72">
        <f t="shared" ref="AN395" si="418">AN394</f>
        <v>0</v>
      </c>
      <c r="AO395" s="73">
        <f t="shared" ref="AO395" si="419">AO394</f>
        <v>0</v>
      </c>
    </row>
    <row r="396" spans="13:41" ht="13.5" hidden="1" customHeight="1" outlineLevel="1" x14ac:dyDescent="0.25">
      <c r="M396" s="4">
        <v>22</v>
      </c>
      <c r="AF396" s="7"/>
      <c r="AG396" s="71"/>
      <c r="AH396" s="72"/>
      <c r="AI396" s="72">
        <f>AI395</f>
        <v>0</v>
      </c>
      <c r="AJ396" s="72">
        <f>AI396</f>
        <v>0</v>
      </c>
      <c r="AK396" s="72">
        <f t="shared" ref="AK396:AO396" si="420">AJ396</f>
        <v>0</v>
      </c>
      <c r="AL396" s="72">
        <f t="shared" si="420"/>
        <v>0</v>
      </c>
      <c r="AM396" s="72">
        <f t="shared" si="420"/>
        <v>0</v>
      </c>
      <c r="AN396" s="72">
        <f t="shared" si="420"/>
        <v>0</v>
      </c>
      <c r="AO396" s="73">
        <f t="shared" si="420"/>
        <v>0</v>
      </c>
    </row>
    <row r="397" spans="13:41" ht="13.5" hidden="1" customHeight="1" outlineLevel="1" x14ac:dyDescent="0.25">
      <c r="M397" s="4">
        <v>23</v>
      </c>
      <c r="AF397" s="7"/>
      <c r="AG397" s="71"/>
      <c r="AH397" s="72"/>
      <c r="AI397" s="72"/>
      <c r="AJ397" s="72">
        <f>AJ396</f>
        <v>0</v>
      </c>
      <c r="AK397" s="72">
        <f>AJ397</f>
        <v>0</v>
      </c>
      <c r="AL397" s="72">
        <f t="shared" ref="AL397:AO397" si="421">AK397</f>
        <v>0</v>
      </c>
      <c r="AM397" s="72">
        <f t="shared" si="421"/>
        <v>0</v>
      </c>
      <c r="AN397" s="72">
        <f t="shared" si="421"/>
        <v>0</v>
      </c>
      <c r="AO397" s="73">
        <f t="shared" si="421"/>
        <v>0</v>
      </c>
    </row>
    <row r="398" spans="13:41" ht="13.5" hidden="1" customHeight="1" outlineLevel="1" x14ac:dyDescent="0.25">
      <c r="M398" s="4">
        <v>24</v>
      </c>
      <c r="AF398" s="7"/>
      <c r="AG398" s="71"/>
      <c r="AH398" s="72"/>
      <c r="AI398" s="72"/>
      <c r="AJ398" s="72"/>
      <c r="AK398" s="72">
        <f>AK397</f>
        <v>0</v>
      </c>
      <c r="AL398" s="72">
        <f>AK398</f>
        <v>0</v>
      </c>
      <c r="AM398" s="72">
        <f t="shared" ref="AM398:AO398" si="422">AL398</f>
        <v>0</v>
      </c>
      <c r="AN398" s="72">
        <f t="shared" si="422"/>
        <v>0</v>
      </c>
      <c r="AO398" s="73">
        <f t="shared" si="422"/>
        <v>0</v>
      </c>
    </row>
    <row r="399" spans="13:41" ht="13.5" hidden="1" customHeight="1" outlineLevel="1" x14ac:dyDescent="0.25">
      <c r="M399" s="4">
        <v>25</v>
      </c>
      <c r="AF399" s="7"/>
      <c r="AG399" s="71"/>
      <c r="AH399" s="72"/>
      <c r="AI399" s="72"/>
      <c r="AJ399" s="72"/>
      <c r="AK399" s="72"/>
      <c r="AL399" s="72">
        <f>AL398</f>
        <v>0</v>
      </c>
      <c r="AM399" s="72">
        <f>AL399</f>
        <v>0</v>
      </c>
      <c r="AN399" s="72">
        <f t="shared" ref="AN399:AO399" si="423">AM399</f>
        <v>0</v>
      </c>
      <c r="AO399" s="73">
        <f t="shared" si="423"/>
        <v>0</v>
      </c>
    </row>
    <row r="400" spans="13:41" ht="13.5" hidden="1" customHeight="1" outlineLevel="1" x14ac:dyDescent="0.25">
      <c r="M400" s="4">
        <v>26</v>
      </c>
      <c r="AF400" s="7"/>
      <c r="AG400" s="71"/>
      <c r="AH400" s="72"/>
      <c r="AI400" s="72"/>
      <c r="AJ400" s="72"/>
      <c r="AK400" s="72"/>
      <c r="AL400" s="72"/>
      <c r="AM400" s="72">
        <f>AM399</f>
        <v>0</v>
      </c>
      <c r="AN400" s="72">
        <f>AM400</f>
        <v>0</v>
      </c>
      <c r="AO400" s="73">
        <f>AN400</f>
        <v>0</v>
      </c>
    </row>
    <row r="401" spans="11:41" ht="13.5" hidden="1" customHeight="1" outlineLevel="1" x14ac:dyDescent="0.25">
      <c r="M401" s="4">
        <v>27</v>
      </c>
      <c r="AF401" s="7"/>
      <c r="AG401" s="71"/>
      <c r="AH401" s="72"/>
      <c r="AI401" s="72"/>
      <c r="AJ401" s="72"/>
      <c r="AK401" s="72"/>
      <c r="AL401" s="72"/>
      <c r="AM401" s="72"/>
      <c r="AN401" s="72">
        <f>AN400</f>
        <v>0</v>
      </c>
      <c r="AO401" s="73">
        <f>AN401</f>
        <v>0</v>
      </c>
    </row>
    <row r="402" spans="11:41" ht="13.5" hidden="1" customHeight="1" outlineLevel="1" thickBot="1" x14ac:dyDescent="0.3">
      <c r="M402" s="4">
        <v>28</v>
      </c>
      <c r="AF402" s="7"/>
      <c r="AG402" s="74"/>
      <c r="AH402" s="75"/>
      <c r="AI402" s="75"/>
      <c r="AJ402" s="75"/>
      <c r="AK402" s="75"/>
      <c r="AL402" s="75"/>
      <c r="AM402" s="75"/>
      <c r="AN402" s="75"/>
      <c r="AO402" s="76">
        <f>AO401</f>
        <v>0</v>
      </c>
    </row>
    <row r="403" spans="11:41" ht="13.5" customHeight="1" collapsed="1" thickBot="1" x14ac:dyDescent="0.3">
      <c r="AF403" s="7"/>
    </row>
    <row r="404" spans="11:41" ht="13.5" customHeight="1" thickBot="1" x14ac:dyDescent="0.3">
      <c r="L404" s="11" t="s">
        <v>56</v>
      </c>
      <c r="M404" s="12">
        <f>SUM(M12:M21)</f>
        <v>1000</v>
      </c>
      <c r="N404" s="13">
        <f t="shared" ref="N404:AF404" si="424">SUM(N12:N402)</f>
        <v>1040</v>
      </c>
      <c r="O404" s="14">
        <f t="shared" si="424"/>
        <v>1040</v>
      </c>
      <c r="P404" s="14">
        <f t="shared" si="424"/>
        <v>1040</v>
      </c>
      <c r="Q404" s="14">
        <f t="shared" si="424"/>
        <v>1040</v>
      </c>
      <c r="R404" s="14">
        <f t="shared" si="424"/>
        <v>1040</v>
      </c>
      <c r="S404" s="14">
        <f t="shared" si="424"/>
        <v>1040</v>
      </c>
      <c r="T404" s="14">
        <f t="shared" si="424"/>
        <v>1040</v>
      </c>
      <c r="U404" s="14">
        <f t="shared" si="424"/>
        <v>1040</v>
      </c>
      <c r="V404" s="14">
        <f t="shared" si="424"/>
        <v>1040</v>
      </c>
      <c r="W404" s="14">
        <f t="shared" si="424"/>
        <v>1040</v>
      </c>
      <c r="X404" s="14">
        <f t="shared" si="424"/>
        <v>1040</v>
      </c>
      <c r="Y404" s="14">
        <f t="shared" si="424"/>
        <v>1040</v>
      </c>
      <c r="Z404" s="14">
        <f t="shared" si="424"/>
        <v>1040</v>
      </c>
      <c r="AA404" s="14">
        <f t="shared" si="424"/>
        <v>1040</v>
      </c>
      <c r="AB404" s="14">
        <f t="shared" si="424"/>
        <v>1040</v>
      </c>
      <c r="AC404" s="14">
        <f t="shared" si="424"/>
        <v>1040</v>
      </c>
      <c r="AD404" s="14">
        <f t="shared" si="424"/>
        <v>1040</v>
      </c>
      <c r="AE404" s="14">
        <f t="shared" si="424"/>
        <v>1040</v>
      </c>
      <c r="AF404" s="15">
        <f t="shared" si="424"/>
        <v>1040</v>
      </c>
    </row>
    <row r="405" spans="11:41" ht="13.5" customHeight="1" x14ac:dyDescent="0.25">
      <c r="K405" s="3" t="s">
        <v>55</v>
      </c>
      <c r="L405" s="3" t="s">
        <v>57</v>
      </c>
      <c r="M405" s="4" t="s">
        <v>58</v>
      </c>
      <c r="N405" s="3"/>
      <c r="AF405" s="7"/>
    </row>
    <row r="406" spans="11:41" ht="13.5" customHeight="1" x14ac:dyDescent="0.25">
      <c r="O406" s="6"/>
      <c r="P406" s="6"/>
      <c r="Q406" s="5"/>
      <c r="R406" s="6"/>
      <c r="S406" s="5"/>
      <c r="T406" s="6"/>
      <c r="U406" s="5"/>
      <c r="V406" s="6"/>
      <c r="W406" s="5"/>
      <c r="X406" s="6"/>
      <c r="Y406" s="5"/>
      <c r="Z406" s="6"/>
      <c r="AF406" s="7"/>
    </row>
    <row r="407" spans="11:41" ht="13.5" hidden="1" customHeight="1" outlineLevel="1" x14ac:dyDescent="0.25">
      <c r="K407" s="27">
        <f>Sheet2!L30</f>
        <v>7.080000000000001</v>
      </c>
      <c r="L407" s="23">
        <v>10</v>
      </c>
      <c r="M407" s="26" t="s">
        <v>41</v>
      </c>
      <c r="N407" s="28">
        <f t="shared" ref="N407:N415" si="425">N13/N$404</f>
        <v>9.6153846153846159E-2</v>
      </c>
      <c r="O407" s="29"/>
      <c r="P407" s="29"/>
      <c r="Q407" s="28"/>
      <c r="R407" s="29"/>
      <c r="S407" s="28"/>
      <c r="T407" s="29"/>
      <c r="U407" s="28"/>
      <c r="V407" s="29"/>
      <c r="W407" s="28"/>
      <c r="X407" s="29"/>
      <c r="Y407" s="28"/>
      <c r="Z407" s="29"/>
      <c r="AA407" s="30"/>
      <c r="AB407" s="30"/>
      <c r="AC407" s="30"/>
      <c r="AD407" s="30"/>
      <c r="AE407" s="30"/>
      <c r="AF407" s="31"/>
    </row>
    <row r="408" spans="11:41" ht="13.5" hidden="1" customHeight="1" outlineLevel="1" x14ac:dyDescent="0.25">
      <c r="K408" s="27">
        <f>Sheet2!L31</f>
        <v>7.080000000000001</v>
      </c>
      <c r="L408" s="23">
        <v>10</v>
      </c>
      <c r="M408" s="26" t="s">
        <v>42</v>
      </c>
      <c r="N408" s="28">
        <f t="shared" si="425"/>
        <v>9.6153846153846159E-2</v>
      </c>
      <c r="O408" s="28">
        <f t="shared" ref="O408:O415" si="426">O14/O$404</f>
        <v>9.6153846153846159E-2</v>
      </c>
      <c r="P408" s="29"/>
      <c r="Q408" s="28"/>
      <c r="R408" s="29"/>
      <c r="S408" s="28"/>
      <c r="T408" s="29"/>
      <c r="U408" s="28"/>
      <c r="V408" s="29"/>
      <c r="W408" s="28"/>
      <c r="X408" s="29"/>
      <c r="Y408" s="28"/>
      <c r="Z408" s="29"/>
      <c r="AA408" s="28"/>
      <c r="AB408" s="28"/>
      <c r="AC408" s="28"/>
      <c r="AD408" s="28"/>
      <c r="AE408" s="28"/>
      <c r="AF408" s="31"/>
    </row>
    <row r="409" spans="11:41" ht="13.5" hidden="1" customHeight="1" outlineLevel="1" x14ac:dyDescent="0.25">
      <c r="K409" s="27">
        <f>Sheet2!L32</f>
        <v>7.080000000000001</v>
      </c>
      <c r="L409" s="23">
        <v>10</v>
      </c>
      <c r="M409" s="26" t="s">
        <v>43</v>
      </c>
      <c r="N409" s="28">
        <f t="shared" si="425"/>
        <v>9.6153846153846159E-2</v>
      </c>
      <c r="O409" s="28">
        <f t="shared" si="426"/>
        <v>9.6153846153846159E-2</v>
      </c>
      <c r="P409" s="28">
        <f t="shared" ref="P409:P415" si="427">P15/P$404</f>
        <v>9.6153846153846159E-2</v>
      </c>
      <c r="Q409" s="28"/>
      <c r="R409" s="29"/>
      <c r="S409" s="28"/>
      <c r="T409" s="29"/>
      <c r="U409" s="28"/>
      <c r="V409" s="29"/>
      <c r="W409" s="28"/>
      <c r="X409" s="29"/>
      <c r="Y409" s="28"/>
      <c r="Z409" s="29"/>
      <c r="AA409" s="28"/>
      <c r="AB409" s="28"/>
      <c r="AC409" s="28"/>
      <c r="AD409" s="28"/>
      <c r="AE409" s="28"/>
      <c r="AF409" s="31"/>
    </row>
    <row r="410" spans="11:41" ht="13.5" hidden="1" customHeight="1" outlineLevel="1" x14ac:dyDescent="0.25">
      <c r="K410" s="27">
        <f>Sheet2!L33</f>
        <v>7.080000000000001</v>
      </c>
      <c r="L410" s="23">
        <v>10</v>
      </c>
      <c r="M410" s="26" t="s">
        <v>44</v>
      </c>
      <c r="N410" s="28">
        <f t="shared" si="425"/>
        <v>9.6153846153846159E-2</v>
      </c>
      <c r="O410" s="28">
        <f t="shared" si="426"/>
        <v>9.6153846153846159E-2</v>
      </c>
      <c r="P410" s="28">
        <f t="shared" si="427"/>
        <v>9.6153846153846159E-2</v>
      </c>
      <c r="Q410" s="28">
        <f t="shared" ref="Q410:Q415" si="428">Q16/Q$404</f>
        <v>9.6153846153846159E-2</v>
      </c>
      <c r="R410" s="29"/>
      <c r="S410" s="28"/>
      <c r="T410" s="29"/>
      <c r="U410" s="28"/>
      <c r="V410" s="29"/>
      <c r="W410" s="28"/>
      <c r="X410" s="29"/>
      <c r="Y410" s="28"/>
      <c r="Z410" s="29"/>
      <c r="AA410" s="28"/>
      <c r="AB410" s="28"/>
      <c r="AC410" s="28"/>
      <c r="AD410" s="28"/>
      <c r="AE410" s="28"/>
      <c r="AF410" s="31"/>
    </row>
    <row r="411" spans="11:41" ht="13.5" hidden="1" customHeight="1" outlineLevel="1" x14ac:dyDescent="0.25">
      <c r="K411" s="27">
        <f>Sheet2!L34</f>
        <v>7.080000000000001</v>
      </c>
      <c r="L411" s="23">
        <v>10</v>
      </c>
      <c r="M411" s="26" t="s">
        <v>45</v>
      </c>
      <c r="N411" s="28">
        <f t="shared" si="425"/>
        <v>9.6153846153846159E-2</v>
      </c>
      <c r="O411" s="28">
        <f t="shared" si="426"/>
        <v>9.6153846153846159E-2</v>
      </c>
      <c r="P411" s="28">
        <f t="shared" si="427"/>
        <v>9.6153846153846159E-2</v>
      </c>
      <c r="Q411" s="28">
        <f t="shared" si="428"/>
        <v>9.6153846153846159E-2</v>
      </c>
      <c r="R411" s="28">
        <f>R17/R$404</f>
        <v>9.6153846153846159E-2</v>
      </c>
      <c r="S411" s="28"/>
      <c r="T411" s="29"/>
      <c r="U411" s="28"/>
      <c r="V411" s="29"/>
      <c r="W411" s="28"/>
      <c r="X411" s="29"/>
      <c r="Y411" s="28"/>
      <c r="Z411" s="29"/>
      <c r="AA411" s="28"/>
      <c r="AB411" s="28"/>
      <c r="AC411" s="28"/>
      <c r="AD411" s="28"/>
      <c r="AE411" s="28"/>
      <c r="AF411" s="31"/>
    </row>
    <row r="412" spans="11:41" ht="13.5" hidden="1" customHeight="1" outlineLevel="1" x14ac:dyDescent="0.25">
      <c r="K412" s="27">
        <f>Sheet2!L35</f>
        <v>7.080000000000001</v>
      </c>
      <c r="L412" s="23">
        <v>10</v>
      </c>
      <c r="M412" s="26" t="s">
        <v>46</v>
      </c>
      <c r="N412" s="28">
        <f t="shared" si="425"/>
        <v>9.6153846153846159E-2</v>
      </c>
      <c r="O412" s="28">
        <f t="shared" si="426"/>
        <v>9.6153846153846159E-2</v>
      </c>
      <c r="P412" s="28">
        <f t="shared" si="427"/>
        <v>9.6153846153846159E-2</v>
      </c>
      <c r="Q412" s="28">
        <f t="shared" si="428"/>
        <v>9.6153846153846159E-2</v>
      </c>
      <c r="R412" s="28">
        <f>R18/R$404</f>
        <v>9.6153846153846159E-2</v>
      </c>
      <c r="S412" s="28">
        <f>S18/S$404</f>
        <v>9.6153846153846159E-2</v>
      </c>
      <c r="T412" s="29"/>
      <c r="U412" s="28"/>
      <c r="V412" s="29"/>
      <c r="W412" s="28"/>
      <c r="X412" s="29"/>
      <c r="Y412" s="28"/>
      <c r="Z412" s="29"/>
      <c r="AA412" s="28"/>
      <c r="AB412" s="28"/>
      <c r="AC412" s="28"/>
      <c r="AD412" s="28"/>
      <c r="AE412" s="28"/>
      <c r="AF412" s="31"/>
    </row>
    <row r="413" spans="11:41" ht="13.5" hidden="1" customHeight="1" outlineLevel="1" x14ac:dyDescent="0.25">
      <c r="K413" s="27">
        <f>Sheet2!L36</f>
        <v>7.080000000000001</v>
      </c>
      <c r="L413" s="23">
        <v>10</v>
      </c>
      <c r="M413" s="26" t="s">
        <v>28</v>
      </c>
      <c r="N413" s="28">
        <f t="shared" si="425"/>
        <v>9.6153846153846159E-2</v>
      </c>
      <c r="O413" s="28">
        <f t="shared" si="426"/>
        <v>9.6153846153846159E-2</v>
      </c>
      <c r="P413" s="28">
        <f t="shared" si="427"/>
        <v>9.6153846153846159E-2</v>
      </c>
      <c r="Q413" s="28">
        <f t="shared" si="428"/>
        <v>9.6153846153846159E-2</v>
      </c>
      <c r="R413" s="28">
        <f>R19/R$404</f>
        <v>9.6153846153846159E-2</v>
      </c>
      <c r="S413" s="28">
        <f>S19/S$404</f>
        <v>9.6153846153846159E-2</v>
      </c>
      <c r="T413" s="28">
        <f>T19/T$404</f>
        <v>9.6153846153846159E-2</v>
      </c>
      <c r="U413" s="28"/>
      <c r="V413" s="29"/>
      <c r="W413" s="28"/>
      <c r="X413" s="29"/>
      <c r="Y413" s="28"/>
      <c r="Z413" s="29"/>
      <c r="AA413" s="28"/>
      <c r="AB413" s="28"/>
      <c r="AC413" s="28"/>
      <c r="AD413" s="28"/>
      <c r="AE413" s="28"/>
      <c r="AF413" s="31"/>
    </row>
    <row r="414" spans="11:41" ht="13.5" hidden="1" customHeight="1" outlineLevel="1" x14ac:dyDescent="0.25">
      <c r="K414" s="27">
        <f>Sheet2!L37</f>
        <v>7.080000000000001</v>
      </c>
      <c r="L414" s="23">
        <v>10</v>
      </c>
      <c r="M414" s="26" t="s">
        <v>27</v>
      </c>
      <c r="N414" s="28">
        <f t="shared" si="425"/>
        <v>9.6153846153846159E-2</v>
      </c>
      <c r="O414" s="28">
        <f t="shared" si="426"/>
        <v>9.6153846153846159E-2</v>
      </c>
      <c r="P414" s="28">
        <f t="shared" si="427"/>
        <v>9.6153846153846159E-2</v>
      </c>
      <c r="Q414" s="28">
        <f t="shared" si="428"/>
        <v>9.6153846153846159E-2</v>
      </c>
      <c r="R414" s="28">
        <f>R20/R$404</f>
        <v>9.6153846153846159E-2</v>
      </c>
      <c r="S414" s="28">
        <f>S20/S$404</f>
        <v>9.6153846153846159E-2</v>
      </c>
      <c r="T414" s="28">
        <f>T20/T$404</f>
        <v>9.6153846153846159E-2</v>
      </c>
      <c r="U414" s="28">
        <f>U20/U$404</f>
        <v>9.6153846153846159E-2</v>
      </c>
      <c r="V414" s="29"/>
      <c r="W414" s="28"/>
      <c r="X414" s="29"/>
      <c r="Y414" s="28"/>
      <c r="Z414" s="29"/>
      <c r="AA414" s="28"/>
      <c r="AB414" s="28"/>
      <c r="AC414" s="28"/>
      <c r="AD414" s="28"/>
      <c r="AE414" s="28"/>
      <c r="AF414" s="31"/>
    </row>
    <row r="415" spans="11:41" ht="13.5" hidden="1" customHeight="1" outlineLevel="1" x14ac:dyDescent="0.25">
      <c r="K415" s="27">
        <f>Sheet2!L38</f>
        <v>9.079999999999993</v>
      </c>
      <c r="L415" s="23">
        <v>10</v>
      </c>
      <c r="M415" s="26" t="s">
        <v>26</v>
      </c>
      <c r="N415" s="28">
        <f t="shared" si="425"/>
        <v>9.6153846153846159E-2</v>
      </c>
      <c r="O415" s="28">
        <f t="shared" si="426"/>
        <v>9.6153846153846159E-2</v>
      </c>
      <c r="P415" s="28">
        <f t="shared" si="427"/>
        <v>9.6153846153846159E-2</v>
      </c>
      <c r="Q415" s="28">
        <f t="shared" si="428"/>
        <v>9.6153846153846159E-2</v>
      </c>
      <c r="R415" s="28">
        <f>R21/R$404</f>
        <v>9.6153846153846159E-2</v>
      </c>
      <c r="S415" s="28">
        <f>S21/S$404</f>
        <v>9.6153846153846159E-2</v>
      </c>
      <c r="T415" s="28">
        <f>T21/T$404</f>
        <v>9.6153846153846159E-2</v>
      </c>
      <c r="U415" s="28">
        <f>U21/U$404</f>
        <v>9.6153846153846159E-2</v>
      </c>
      <c r="V415" s="29">
        <f>V21/V$404</f>
        <v>9.6153846153846159E-2</v>
      </c>
      <c r="W415" s="28"/>
      <c r="X415" s="29"/>
      <c r="Y415" s="28"/>
      <c r="Z415" s="29"/>
      <c r="AA415" s="28"/>
      <c r="AB415" s="28"/>
      <c r="AC415" s="28"/>
      <c r="AD415" s="28"/>
      <c r="AE415" s="28"/>
      <c r="AF415" s="31"/>
    </row>
    <row r="416" spans="11:41" ht="13.5" hidden="1" customHeight="1" outlineLevel="1" x14ac:dyDescent="0.25">
      <c r="K416" s="27"/>
      <c r="L416" s="23"/>
      <c r="M416" s="26"/>
      <c r="N416" s="28"/>
      <c r="O416" s="29"/>
      <c r="P416" s="29"/>
      <c r="Q416" s="28"/>
      <c r="R416" s="29"/>
      <c r="S416" s="28"/>
      <c r="T416" s="29"/>
      <c r="U416" s="28"/>
      <c r="V416" s="29"/>
      <c r="W416" s="29"/>
      <c r="X416" s="29"/>
      <c r="Y416" s="28"/>
      <c r="Z416" s="29"/>
      <c r="AA416" s="28"/>
      <c r="AB416" s="28"/>
      <c r="AC416" s="28"/>
      <c r="AD416" s="28"/>
      <c r="AE416" s="28"/>
      <c r="AF416" s="31"/>
    </row>
    <row r="417" spans="11:32" ht="13.5" hidden="1" customHeight="1" outlineLevel="1" x14ac:dyDescent="0.25">
      <c r="K417" s="27">
        <f>Sheet2!L39</f>
        <v>9.079999999999993</v>
      </c>
      <c r="L417" s="23">
        <v>10</v>
      </c>
      <c r="M417" s="26" t="s">
        <v>9</v>
      </c>
      <c r="N417" s="28">
        <f>N12/N$404</f>
        <v>0.1</v>
      </c>
      <c r="O417" s="28">
        <f t="shared" ref="O417:V417" si="429">O12/O$404</f>
        <v>0.1</v>
      </c>
      <c r="P417" s="28">
        <f t="shared" si="429"/>
        <v>0.1</v>
      </c>
      <c r="Q417" s="28">
        <f t="shared" si="429"/>
        <v>0.1</v>
      </c>
      <c r="R417" s="28">
        <f t="shared" si="429"/>
        <v>0.1</v>
      </c>
      <c r="S417" s="28">
        <f t="shared" si="429"/>
        <v>0.1</v>
      </c>
      <c r="T417" s="28">
        <f t="shared" si="429"/>
        <v>0.1</v>
      </c>
      <c r="U417" s="28">
        <f t="shared" si="429"/>
        <v>0.1</v>
      </c>
      <c r="V417" s="29">
        <f t="shared" si="429"/>
        <v>0.1</v>
      </c>
      <c r="W417" s="29">
        <f>W12/W$404</f>
        <v>0.1</v>
      </c>
      <c r="X417" s="29"/>
      <c r="Y417" s="28"/>
      <c r="Z417" s="29"/>
      <c r="AA417" s="28"/>
      <c r="AB417" s="28"/>
      <c r="AC417" s="28"/>
      <c r="AD417" s="28"/>
      <c r="AE417" s="28"/>
      <c r="AF417" s="31"/>
    </row>
    <row r="418" spans="11:32" ht="13.5" hidden="1" customHeight="1" outlineLevel="1" x14ac:dyDescent="0.25">
      <c r="K418" s="27">
        <f>Sheet2!L40</f>
        <v>9.079999999999993</v>
      </c>
      <c r="L418" s="23">
        <v>10</v>
      </c>
      <c r="M418" s="26" t="s">
        <v>8</v>
      </c>
      <c r="N418" s="28"/>
      <c r="O418" s="28">
        <f t="shared" ref="O418:AC426" si="430">O13/O$404</f>
        <v>0.1</v>
      </c>
      <c r="P418" s="28">
        <f t="shared" si="430"/>
        <v>0.1</v>
      </c>
      <c r="Q418" s="28">
        <f t="shared" si="430"/>
        <v>0.1</v>
      </c>
      <c r="R418" s="28">
        <f t="shared" si="430"/>
        <v>0.1</v>
      </c>
      <c r="S418" s="28">
        <f t="shared" si="430"/>
        <v>0.1</v>
      </c>
      <c r="T418" s="28">
        <f t="shared" si="430"/>
        <v>0.1</v>
      </c>
      <c r="U418" s="28">
        <f t="shared" si="430"/>
        <v>0.1</v>
      </c>
      <c r="V418" s="29">
        <f t="shared" si="430"/>
        <v>0.1</v>
      </c>
      <c r="W418" s="29">
        <f t="shared" si="430"/>
        <v>0.1</v>
      </c>
      <c r="X418" s="28">
        <f t="shared" si="430"/>
        <v>0.1</v>
      </c>
      <c r="Y418" s="28"/>
      <c r="Z418" s="29"/>
      <c r="AA418" s="28"/>
      <c r="AB418" s="28"/>
      <c r="AC418" s="28"/>
      <c r="AD418" s="28"/>
      <c r="AE418" s="28"/>
      <c r="AF418" s="31"/>
    </row>
    <row r="419" spans="11:32" ht="13.5" hidden="1" customHeight="1" outlineLevel="1" x14ac:dyDescent="0.25">
      <c r="K419" s="27">
        <f>Sheet2!L41</f>
        <v>9.079999999999993</v>
      </c>
      <c r="L419" s="23">
        <v>10</v>
      </c>
      <c r="M419" s="26" t="s">
        <v>7</v>
      </c>
      <c r="N419" s="28"/>
      <c r="O419" s="28"/>
      <c r="P419" s="28">
        <f t="shared" si="430"/>
        <v>0.1</v>
      </c>
      <c r="Q419" s="28">
        <f t="shared" si="430"/>
        <v>0.1</v>
      </c>
      <c r="R419" s="28">
        <f t="shared" si="430"/>
        <v>0.1</v>
      </c>
      <c r="S419" s="28">
        <f t="shared" si="430"/>
        <v>0.1</v>
      </c>
      <c r="T419" s="28">
        <f t="shared" si="430"/>
        <v>0.1</v>
      </c>
      <c r="U419" s="28">
        <f t="shared" si="430"/>
        <v>0.1</v>
      </c>
      <c r="V419" s="29">
        <f t="shared" si="430"/>
        <v>0.1</v>
      </c>
      <c r="W419" s="29">
        <f t="shared" si="430"/>
        <v>0.1</v>
      </c>
      <c r="X419" s="28">
        <f t="shared" si="430"/>
        <v>0.1</v>
      </c>
      <c r="Y419" s="28">
        <f t="shared" si="430"/>
        <v>0.1</v>
      </c>
      <c r="Z419" s="29"/>
      <c r="AA419" s="28"/>
      <c r="AB419" s="28"/>
      <c r="AC419" s="28"/>
      <c r="AD419" s="28"/>
      <c r="AE419" s="28"/>
      <c r="AF419" s="31"/>
    </row>
    <row r="420" spans="11:32" ht="13.5" hidden="1" customHeight="1" outlineLevel="1" x14ac:dyDescent="0.25">
      <c r="K420" s="27">
        <f>Sheet2!L42</f>
        <v>9.079999999999993</v>
      </c>
      <c r="L420" s="23">
        <v>10</v>
      </c>
      <c r="M420" s="26" t="s">
        <v>6</v>
      </c>
      <c r="N420" s="28"/>
      <c r="O420" s="28"/>
      <c r="P420" s="28"/>
      <c r="Q420" s="28">
        <f t="shared" si="430"/>
        <v>0.1</v>
      </c>
      <c r="R420" s="28">
        <f t="shared" si="430"/>
        <v>0.1</v>
      </c>
      <c r="S420" s="28">
        <f t="shared" si="430"/>
        <v>0.1</v>
      </c>
      <c r="T420" s="28">
        <f t="shared" si="430"/>
        <v>0.1</v>
      </c>
      <c r="U420" s="28">
        <f t="shared" si="430"/>
        <v>0.1</v>
      </c>
      <c r="V420" s="29">
        <f t="shared" si="430"/>
        <v>0.1</v>
      </c>
      <c r="W420" s="29">
        <f t="shared" si="430"/>
        <v>0.1</v>
      </c>
      <c r="X420" s="28">
        <f t="shared" si="430"/>
        <v>0.1</v>
      </c>
      <c r="Y420" s="28">
        <f t="shared" si="430"/>
        <v>0.1</v>
      </c>
      <c r="Z420" s="28">
        <f t="shared" si="430"/>
        <v>0.1</v>
      </c>
      <c r="AA420" s="28"/>
      <c r="AB420" s="28"/>
      <c r="AC420" s="28"/>
      <c r="AD420" s="28"/>
      <c r="AE420" s="28"/>
      <c r="AF420" s="31"/>
    </row>
    <row r="421" spans="11:32" ht="13.5" hidden="1" customHeight="1" outlineLevel="1" x14ac:dyDescent="0.25">
      <c r="K421" s="27">
        <f>Sheet2!L43</f>
        <v>9.079999999999993</v>
      </c>
      <c r="L421" s="23">
        <v>10</v>
      </c>
      <c r="M421" s="26" t="s">
        <v>5</v>
      </c>
      <c r="N421" s="28"/>
      <c r="O421" s="28"/>
      <c r="P421" s="28"/>
      <c r="Q421" s="28"/>
      <c r="R421" s="28">
        <f t="shared" si="430"/>
        <v>0.1</v>
      </c>
      <c r="S421" s="28">
        <f t="shared" si="430"/>
        <v>0.1</v>
      </c>
      <c r="T421" s="28">
        <f t="shared" si="430"/>
        <v>0.1</v>
      </c>
      <c r="U421" s="28">
        <f t="shared" si="430"/>
        <v>0.1</v>
      </c>
      <c r="V421" s="29">
        <f t="shared" si="430"/>
        <v>0.1</v>
      </c>
      <c r="W421" s="29">
        <f t="shared" si="430"/>
        <v>0.1</v>
      </c>
      <c r="X421" s="28">
        <f t="shared" si="430"/>
        <v>0.1</v>
      </c>
      <c r="Y421" s="28">
        <f t="shared" si="430"/>
        <v>0.1</v>
      </c>
      <c r="Z421" s="28">
        <f t="shared" si="430"/>
        <v>0.1</v>
      </c>
      <c r="AA421" s="28">
        <f t="shared" si="430"/>
        <v>0.1</v>
      </c>
      <c r="AB421" s="28"/>
      <c r="AC421" s="28"/>
      <c r="AD421" s="28"/>
      <c r="AE421" s="28"/>
      <c r="AF421" s="31"/>
    </row>
    <row r="422" spans="11:32" ht="13.5" hidden="1" customHeight="1" outlineLevel="1" x14ac:dyDescent="0.25">
      <c r="K422" s="27">
        <f>Sheet2!L44</f>
        <v>9.079999999999993</v>
      </c>
      <c r="L422" s="23">
        <v>10</v>
      </c>
      <c r="M422" s="26" t="s">
        <v>4</v>
      </c>
      <c r="N422" s="28"/>
      <c r="O422" s="28"/>
      <c r="P422" s="28"/>
      <c r="Q422" s="28"/>
      <c r="R422" s="28"/>
      <c r="S422" s="28">
        <f t="shared" si="430"/>
        <v>0.1</v>
      </c>
      <c r="T422" s="28">
        <f t="shared" si="430"/>
        <v>0.1</v>
      </c>
      <c r="U422" s="28">
        <f t="shared" si="430"/>
        <v>0.1</v>
      </c>
      <c r="V422" s="29">
        <f t="shared" si="430"/>
        <v>0.1</v>
      </c>
      <c r="W422" s="29">
        <f t="shared" si="430"/>
        <v>0.1</v>
      </c>
      <c r="X422" s="28">
        <f t="shared" si="430"/>
        <v>0.1</v>
      </c>
      <c r="Y422" s="28">
        <f t="shared" si="430"/>
        <v>0.1</v>
      </c>
      <c r="Z422" s="28">
        <f t="shared" si="430"/>
        <v>0.1</v>
      </c>
      <c r="AA422" s="28">
        <f t="shared" si="430"/>
        <v>0.1</v>
      </c>
      <c r="AB422" s="28">
        <f t="shared" si="430"/>
        <v>0.1</v>
      </c>
      <c r="AC422" s="28"/>
      <c r="AD422" s="28"/>
      <c r="AE422" s="28"/>
      <c r="AF422" s="31"/>
    </row>
    <row r="423" spans="11:32" ht="13.5" hidden="1" customHeight="1" outlineLevel="1" x14ac:dyDescent="0.25">
      <c r="K423" s="27">
        <f>Sheet2!L45</f>
        <v>9.079999999999993</v>
      </c>
      <c r="L423" s="23">
        <v>10</v>
      </c>
      <c r="M423" s="26" t="s">
        <v>3</v>
      </c>
      <c r="N423" s="28"/>
      <c r="O423" s="28"/>
      <c r="P423" s="28"/>
      <c r="Q423" s="28"/>
      <c r="R423" s="28"/>
      <c r="S423" s="28"/>
      <c r="T423" s="28">
        <f t="shared" si="430"/>
        <v>0.1</v>
      </c>
      <c r="U423" s="28">
        <f t="shared" si="430"/>
        <v>0.1</v>
      </c>
      <c r="V423" s="29">
        <f t="shared" si="430"/>
        <v>0.1</v>
      </c>
      <c r="W423" s="29">
        <f t="shared" si="430"/>
        <v>0.1</v>
      </c>
      <c r="X423" s="28">
        <f t="shared" si="430"/>
        <v>0.1</v>
      </c>
      <c r="Y423" s="28">
        <f t="shared" si="430"/>
        <v>0.1</v>
      </c>
      <c r="Z423" s="28">
        <f t="shared" si="430"/>
        <v>0.1</v>
      </c>
      <c r="AA423" s="28">
        <f t="shared" si="430"/>
        <v>0.1</v>
      </c>
      <c r="AB423" s="28">
        <f t="shared" si="430"/>
        <v>0.1</v>
      </c>
      <c r="AC423" s="28">
        <f t="shared" si="430"/>
        <v>0.1</v>
      </c>
      <c r="AD423" s="28"/>
      <c r="AE423" s="28"/>
      <c r="AF423" s="31"/>
    </row>
    <row r="424" spans="11:32" ht="13.5" hidden="1" customHeight="1" outlineLevel="1" x14ac:dyDescent="0.25">
      <c r="K424" s="27">
        <f>Sheet2!L46</f>
        <v>9.079999999999993</v>
      </c>
      <c r="L424" s="23">
        <v>10</v>
      </c>
      <c r="M424" s="26" t="s">
        <v>2</v>
      </c>
      <c r="N424" s="28"/>
      <c r="O424" s="28"/>
      <c r="P424" s="28"/>
      <c r="Q424" s="28"/>
      <c r="R424" s="28"/>
      <c r="S424" s="28"/>
      <c r="T424" s="28"/>
      <c r="U424" s="28">
        <f t="shared" si="430"/>
        <v>0.1</v>
      </c>
      <c r="V424" s="29">
        <f t="shared" si="430"/>
        <v>0.1</v>
      </c>
      <c r="W424" s="29">
        <f t="shared" si="430"/>
        <v>0.1</v>
      </c>
      <c r="X424" s="28">
        <f t="shared" si="430"/>
        <v>0.1</v>
      </c>
      <c r="Y424" s="28">
        <f t="shared" si="430"/>
        <v>0.1</v>
      </c>
      <c r="Z424" s="28">
        <f t="shared" si="430"/>
        <v>0.1</v>
      </c>
      <c r="AA424" s="28">
        <f t="shared" si="430"/>
        <v>0.1</v>
      </c>
      <c r="AB424" s="28">
        <f t="shared" si="430"/>
        <v>0.1</v>
      </c>
      <c r="AC424" s="28">
        <f t="shared" si="430"/>
        <v>0.1</v>
      </c>
      <c r="AD424" s="28">
        <f t="shared" ref="AD424:AF426" si="431">AD19/AD$404</f>
        <v>0.1</v>
      </c>
      <c r="AE424" s="28"/>
      <c r="AF424" s="31"/>
    </row>
    <row r="425" spans="11:32" ht="13.5" hidden="1" customHeight="1" outlineLevel="1" x14ac:dyDescent="0.25">
      <c r="K425" s="27">
        <f>Sheet2!L47</f>
        <v>9.079999999999993</v>
      </c>
      <c r="L425" s="23">
        <v>10</v>
      </c>
      <c r="M425" s="26" t="s">
        <v>1</v>
      </c>
      <c r="N425" s="28"/>
      <c r="O425" s="28"/>
      <c r="P425" s="28"/>
      <c r="Q425" s="28"/>
      <c r="R425" s="28"/>
      <c r="S425" s="28"/>
      <c r="T425" s="28"/>
      <c r="U425" s="28"/>
      <c r="V425" s="29">
        <f t="shared" si="430"/>
        <v>0.1</v>
      </c>
      <c r="W425" s="29">
        <f t="shared" si="430"/>
        <v>0.1</v>
      </c>
      <c r="X425" s="28">
        <f t="shared" si="430"/>
        <v>0.1</v>
      </c>
      <c r="Y425" s="28">
        <f t="shared" si="430"/>
        <v>0.1</v>
      </c>
      <c r="Z425" s="28">
        <f t="shared" si="430"/>
        <v>0.1</v>
      </c>
      <c r="AA425" s="28">
        <f t="shared" si="430"/>
        <v>0.1</v>
      </c>
      <c r="AB425" s="28">
        <f t="shared" si="430"/>
        <v>0.1</v>
      </c>
      <c r="AC425" s="28">
        <f t="shared" si="430"/>
        <v>0.1</v>
      </c>
      <c r="AD425" s="28">
        <f t="shared" si="431"/>
        <v>0.1</v>
      </c>
      <c r="AE425" s="28">
        <f t="shared" si="431"/>
        <v>0.1</v>
      </c>
      <c r="AF425" s="31"/>
    </row>
    <row r="426" spans="11:32" ht="13.5" hidden="1" customHeight="1" outlineLevel="1" x14ac:dyDescent="0.25">
      <c r="K426" s="27">
        <f>Sheet2!L48</f>
        <v>9.079999999999993</v>
      </c>
      <c r="L426" s="23">
        <v>10</v>
      </c>
      <c r="M426" s="26" t="s">
        <v>0</v>
      </c>
      <c r="N426" s="28"/>
      <c r="O426" s="28"/>
      <c r="P426" s="28"/>
      <c r="Q426" s="28"/>
      <c r="R426" s="28"/>
      <c r="S426" s="28"/>
      <c r="T426" s="28"/>
      <c r="U426" s="28"/>
      <c r="V426" s="28"/>
      <c r="W426" s="29">
        <f>W21/W$404</f>
        <v>0.1</v>
      </c>
      <c r="X426" s="28">
        <f t="shared" si="430"/>
        <v>0.1</v>
      </c>
      <c r="Y426" s="28">
        <f t="shared" si="430"/>
        <v>0.1</v>
      </c>
      <c r="Z426" s="28">
        <f t="shared" si="430"/>
        <v>0.1</v>
      </c>
      <c r="AA426" s="28">
        <f t="shared" si="430"/>
        <v>0.1</v>
      </c>
      <c r="AB426" s="28">
        <f t="shared" si="430"/>
        <v>0.1</v>
      </c>
      <c r="AC426" s="28">
        <f t="shared" si="430"/>
        <v>0.1</v>
      </c>
      <c r="AD426" s="28">
        <f t="shared" si="431"/>
        <v>0.1</v>
      </c>
      <c r="AE426" s="28">
        <f t="shared" si="431"/>
        <v>0.1</v>
      </c>
      <c r="AF426" s="29">
        <f t="shared" si="431"/>
        <v>0.1</v>
      </c>
    </row>
    <row r="427" spans="11:32" ht="13.5" hidden="1" customHeight="1" outlineLevel="1" x14ac:dyDescent="0.25">
      <c r="K427" s="27">
        <f>Sheet2!L49</f>
        <v>9.079999999999993</v>
      </c>
      <c r="L427" s="23">
        <v>10</v>
      </c>
      <c r="M427" s="26" t="s">
        <v>11</v>
      </c>
      <c r="N427" s="28"/>
      <c r="O427" s="29"/>
      <c r="P427" s="29"/>
      <c r="Q427" s="28"/>
      <c r="R427" s="29"/>
      <c r="S427" s="28"/>
      <c r="T427" s="29"/>
      <c r="U427" s="28"/>
      <c r="V427" s="29"/>
      <c r="W427" s="29"/>
      <c r="X427" s="29">
        <f t="shared" ref="X427:AF427" si="432">X12/X$404</f>
        <v>0.1</v>
      </c>
      <c r="Y427" s="29">
        <f t="shared" si="432"/>
        <v>0.1</v>
      </c>
      <c r="Z427" s="29">
        <f t="shared" si="432"/>
        <v>0.1</v>
      </c>
      <c r="AA427" s="29">
        <f t="shared" si="432"/>
        <v>0.1</v>
      </c>
      <c r="AB427" s="29">
        <f t="shared" si="432"/>
        <v>0.1</v>
      </c>
      <c r="AC427" s="29">
        <f t="shared" si="432"/>
        <v>0.1</v>
      </c>
      <c r="AD427" s="29">
        <f t="shared" si="432"/>
        <v>0.1</v>
      </c>
      <c r="AE427" s="29">
        <f t="shared" si="432"/>
        <v>0.1</v>
      </c>
      <c r="AF427" s="29">
        <f t="shared" si="432"/>
        <v>0.1</v>
      </c>
    </row>
    <row r="428" spans="11:32" ht="13.5" hidden="1" customHeight="1" outlineLevel="1" x14ac:dyDescent="0.25">
      <c r="K428" s="27">
        <f>Sheet2!L50</f>
        <v>9.079999999999993</v>
      </c>
      <c r="L428" s="23">
        <v>10</v>
      </c>
      <c r="M428" s="26" t="s">
        <v>12</v>
      </c>
      <c r="N428" s="28"/>
      <c r="O428" s="29"/>
      <c r="P428" s="29"/>
      <c r="Q428" s="28"/>
      <c r="R428" s="29"/>
      <c r="S428" s="28"/>
      <c r="T428" s="29"/>
      <c r="U428" s="28"/>
      <c r="V428" s="29"/>
      <c r="W428" s="29"/>
      <c r="X428" s="29"/>
      <c r="Y428" s="29">
        <f t="shared" ref="Y428:AF428" si="433">Y13/Y$404</f>
        <v>0.1</v>
      </c>
      <c r="Z428" s="29">
        <f t="shared" si="433"/>
        <v>0.1</v>
      </c>
      <c r="AA428" s="29">
        <f t="shared" si="433"/>
        <v>0.1</v>
      </c>
      <c r="AB428" s="29">
        <f t="shared" si="433"/>
        <v>0.1</v>
      </c>
      <c r="AC428" s="29">
        <f t="shared" si="433"/>
        <v>0.1</v>
      </c>
      <c r="AD428" s="29">
        <f t="shared" si="433"/>
        <v>0.1</v>
      </c>
      <c r="AE428" s="29">
        <f t="shared" si="433"/>
        <v>0.1</v>
      </c>
      <c r="AF428" s="29">
        <f t="shared" si="433"/>
        <v>0.1</v>
      </c>
    </row>
    <row r="429" spans="11:32" ht="13.5" hidden="1" customHeight="1" outlineLevel="1" x14ac:dyDescent="0.25">
      <c r="K429" s="27">
        <f>Sheet2!L51</f>
        <v>9.079999999999993</v>
      </c>
      <c r="L429" s="23">
        <v>10</v>
      </c>
      <c r="M429" s="26" t="s">
        <v>13</v>
      </c>
      <c r="N429" s="28"/>
      <c r="O429" s="29"/>
      <c r="P429" s="29"/>
      <c r="Q429" s="28"/>
      <c r="R429" s="29"/>
      <c r="S429" s="28"/>
      <c r="T429" s="29"/>
      <c r="U429" s="28"/>
      <c r="V429" s="29"/>
      <c r="W429" s="29"/>
      <c r="X429" s="29"/>
      <c r="Y429" s="28"/>
      <c r="Z429" s="29">
        <f t="shared" ref="Z429:AF429" si="434">Z14/Z$404</f>
        <v>0.1</v>
      </c>
      <c r="AA429" s="29">
        <f t="shared" si="434"/>
        <v>0.1</v>
      </c>
      <c r="AB429" s="29">
        <f t="shared" si="434"/>
        <v>0.1</v>
      </c>
      <c r="AC429" s="29">
        <f t="shared" si="434"/>
        <v>0.1</v>
      </c>
      <c r="AD429" s="29">
        <f t="shared" si="434"/>
        <v>0.1</v>
      </c>
      <c r="AE429" s="29">
        <f t="shared" si="434"/>
        <v>0.1</v>
      </c>
      <c r="AF429" s="29">
        <f t="shared" si="434"/>
        <v>0.1</v>
      </c>
    </row>
    <row r="430" spans="11:32" ht="13.5" hidden="1" customHeight="1" outlineLevel="1" x14ac:dyDescent="0.25">
      <c r="K430" s="27">
        <f>Sheet2!L52</f>
        <v>9.079999999999993</v>
      </c>
      <c r="L430" s="23">
        <v>10</v>
      </c>
      <c r="M430" s="26" t="s">
        <v>14</v>
      </c>
      <c r="N430" s="28"/>
      <c r="O430" s="29"/>
      <c r="P430" s="29"/>
      <c r="Q430" s="28"/>
      <c r="R430" s="29"/>
      <c r="S430" s="28"/>
      <c r="T430" s="29"/>
      <c r="U430" s="28"/>
      <c r="V430" s="29"/>
      <c r="W430" s="29"/>
      <c r="X430" s="29"/>
      <c r="Y430" s="28"/>
      <c r="Z430" s="29"/>
      <c r="AA430" s="29">
        <f t="shared" ref="AA430:AF430" si="435">AA15/AA$404</f>
        <v>0.1</v>
      </c>
      <c r="AB430" s="29">
        <f t="shared" si="435"/>
        <v>0.1</v>
      </c>
      <c r="AC430" s="29">
        <f t="shared" si="435"/>
        <v>0.1</v>
      </c>
      <c r="AD430" s="29">
        <f t="shared" si="435"/>
        <v>0.1</v>
      </c>
      <c r="AE430" s="29">
        <f t="shared" si="435"/>
        <v>0.1</v>
      </c>
      <c r="AF430" s="29">
        <f t="shared" si="435"/>
        <v>0.1</v>
      </c>
    </row>
    <row r="431" spans="11:32" ht="13.5" hidden="1" customHeight="1" outlineLevel="1" x14ac:dyDescent="0.25">
      <c r="K431" s="27">
        <f>Sheet2!L53</f>
        <v>9.079999999999993</v>
      </c>
      <c r="L431" s="23">
        <v>10</v>
      </c>
      <c r="M431" s="26" t="s">
        <v>15</v>
      </c>
      <c r="N431" s="28"/>
      <c r="O431" s="29"/>
      <c r="P431" s="29"/>
      <c r="Q431" s="28"/>
      <c r="R431" s="29"/>
      <c r="S431" s="28"/>
      <c r="T431" s="29"/>
      <c r="U431" s="28"/>
      <c r="V431" s="29"/>
      <c r="W431" s="29"/>
      <c r="X431" s="29"/>
      <c r="Y431" s="28"/>
      <c r="Z431" s="29"/>
      <c r="AA431" s="30"/>
      <c r="AB431" s="29">
        <f>AB16/AB$404</f>
        <v>0.1</v>
      </c>
      <c r="AC431" s="29">
        <f>AC16/AC$404</f>
        <v>0.1</v>
      </c>
      <c r="AD431" s="29">
        <f>AD16/AD$404</f>
        <v>0.1</v>
      </c>
      <c r="AE431" s="29">
        <f>AE16/AE$404</f>
        <v>0.1</v>
      </c>
      <c r="AF431" s="29">
        <f>AF16/AF$404</f>
        <v>0.1</v>
      </c>
    </row>
    <row r="432" spans="11:32" ht="13.5" hidden="1" customHeight="1" outlineLevel="1" x14ac:dyDescent="0.25">
      <c r="K432" s="27">
        <f>Sheet2!L54</f>
        <v>9.079999999999993</v>
      </c>
      <c r="L432" s="23">
        <v>10</v>
      </c>
      <c r="M432" s="26" t="s">
        <v>16</v>
      </c>
      <c r="N432" s="28"/>
      <c r="O432" s="29"/>
      <c r="P432" s="29"/>
      <c r="Q432" s="28"/>
      <c r="R432" s="29"/>
      <c r="S432" s="28"/>
      <c r="T432" s="29"/>
      <c r="U432" s="28"/>
      <c r="V432" s="29"/>
      <c r="W432" s="29"/>
      <c r="X432" s="29"/>
      <c r="Y432" s="28"/>
      <c r="Z432" s="29"/>
      <c r="AA432" s="30"/>
      <c r="AB432" s="30"/>
      <c r="AC432" s="29">
        <f>AC17/AC$404</f>
        <v>0.1</v>
      </c>
      <c r="AD432" s="29">
        <f>AD17/AD$404</f>
        <v>0.1</v>
      </c>
      <c r="AE432" s="29">
        <f>AE17/AE$404</f>
        <v>0.1</v>
      </c>
      <c r="AF432" s="29">
        <f>AF17/AF$404</f>
        <v>0.1</v>
      </c>
    </row>
    <row r="433" spans="11:32" ht="13.5" hidden="1" customHeight="1" outlineLevel="1" x14ac:dyDescent="0.25">
      <c r="K433" s="27">
        <f>Sheet2!L55</f>
        <v>9.079999999999993</v>
      </c>
      <c r="L433" s="23">
        <v>10</v>
      </c>
      <c r="M433" s="26" t="s">
        <v>17</v>
      </c>
      <c r="N433" s="28"/>
      <c r="O433" s="29"/>
      <c r="P433" s="29"/>
      <c r="Q433" s="28"/>
      <c r="R433" s="29"/>
      <c r="S433" s="28"/>
      <c r="T433" s="29"/>
      <c r="U433" s="28"/>
      <c r="V433" s="29"/>
      <c r="W433" s="29"/>
      <c r="X433" s="29"/>
      <c r="Y433" s="28"/>
      <c r="Z433" s="29"/>
      <c r="AA433" s="30"/>
      <c r="AB433" s="30"/>
      <c r="AC433" s="30"/>
      <c r="AD433" s="29">
        <f>AD18/AD$404</f>
        <v>0.1</v>
      </c>
      <c r="AE433" s="29">
        <f>AE18/AE$404</f>
        <v>0.1</v>
      </c>
      <c r="AF433" s="29">
        <f>AF18/AF$404</f>
        <v>0.1</v>
      </c>
    </row>
    <row r="434" spans="11:32" ht="13.5" hidden="1" customHeight="1" outlineLevel="1" x14ac:dyDescent="0.25">
      <c r="K434" s="27">
        <f>Sheet2!L56</f>
        <v>9.079999999999993</v>
      </c>
      <c r="L434" s="23">
        <v>10</v>
      </c>
      <c r="M434" s="26" t="s">
        <v>18</v>
      </c>
      <c r="N434" s="28"/>
      <c r="O434" s="29"/>
      <c r="P434" s="29"/>
      <c r="Q434" s="28"/>
      <c r="R434" s="29"/>
      <c r="S434" s="28"/>
      <c r="T434" s="29"/>
      <c r="U434" s="28"/>
      <c r="V434" s="29"/>
      <c r="W434" s="29"/>
      <c r="X434" s="29"/>
      <c r="Y434" s="28"/>
      <c r="Z434" s="29"/>
      <c r="AA434" s="30"/>
      <c r="AB434" s="30"/>
      <c r="AC434" s="30"/>
      <c r="AD434" s="30"/>
      <c r="AE434" s="29">
        <f>AE19/AE$404</f>
        <v>0.1</v>
      </c>
      <c r="AF434" s="29">
        <f>AF19/AF$404</f>
        <v>0.1</v>
      </c>
    </row>
    <row r="435" spans="11:32" ht="13.5" hidden="1" customHeight="1" outlineLevel="1" x14ac:dyDescent="0.25">
      <c r="K435" s="27">
        <f>Sheet2!L57</f>
        <v>9.079999999999993</v>
      </c>
      <c r="L435" s="23">
        <v>10</v>
      </c>
      <c r="M435" s="26" t="s">
        <v>19</v>
      </c>
      <c r="N435" s="28"/>
      <c r="O435" s="29"/>
      <c r="P435" s="29"/>
      <c r="Q435" s="28"/>
      <c r="R435" s="29"/>
      <c r="S435" s="28"/>
      <c r="T435" s="29"/>
      <c r="U435" s="28"/>
      <c r="V435" s="29"/>
      <c r="W435" s="29"/>
      <c r="X435" s="29"/>
      <c r="Y435" s="28"/>
      <c r="Z435" s="29"/>
      <c r="AA435" s="30"/>
      <c r="AB435" s="30"/>
      <c r="AC435" s="30"/>
      <c r="AD435" s="30"/>
      <c r="AE435" s="30"/>
      <c r="AF435" s="29">
        <f>AF20/AF$404</f>
        <v>0.1</v>
      </c>
    </row>
    <row r="436" spans="11:32" ht="13.5" hidden="1" customHeight="1" outlineLevel="1" x14ac:dyDescent="0.25">
      <c r="K436" s="27">
        <f>Sheet2!L58</f>
        <v>9.079999999999993</v>
      </c>
      <c r="L436" s="23">
        <v>10</v>
      </c>
      <c r="M436" s="26" t="s">
        <v>20</v>
      </c>
      <c r="N436" s="28"/>
      <c r="O436" s="29"/>
      <c r="P436" s="29"/>
      <c r="Q436" s="28"/>
      <c r="R436" s="29"/>
      <c r="S436" s="28"/>
      <c r="T436" s="29"/>
      <c r="U436" s="28"/>
      <c r="V436" s="29"/>
      <c r="W436" s="29"/>
      <c r="X436" s="30"/>
      <c r="Y436" s="30"/>
      <c r="Z436" s="30"/>
      <c r="AA436" s="30"/>
      <c r="AB436" s="30"/>
      <c r="AC436" s="30"/>
      <c r="AD436" s="30"/>
      <c r="AE436" s="30"/>
      <c r="AF436" s="31"/>
    </row>
    <row r="437" spans="11:32" ht="13.5" hidden="1" customHeight="1" outlineLevel="1" x14ac:dyDescent="0.25">
      <c r="K437" s="27"/>
      <c r="L437" s="23"/>
      <c r="M437" s="26"/>
      <c r="N437" s="28"/>
      <c r="O437" s="30"/>
      <c r="P437" s="30"/>
      <c r="Q437" s="30"/>
      <c r="R437" s="30"/>
      <c r="S437" s="30"/>
      <c r="T437" s="30"/>
      <c r="U437" s="30"/>
      <c r="V437" s="30"/>
      <c r="W437" s="31"/>
      <c r="X437" s="30"/>
      <c r="Y437" s="30"/>
      <c r="Z437" s="30"/>
      <c r="AA437" s="30"/>
      <c r="AB437" s="30"/>
      <c r="AC437" s="30"/>
      <c r="AD437" s="30"/>
      <c r="AE437" s="30"/>
      <c r="AF437" s="31"/>
    </row>
    <row r="438" spans="11:32" ht="13.5" hidden="1" customHeight="1" outlineLevel="1" x14ac:dyDescent="0.25">
      <c r="K438" s="27">
        <f>Sheet2!X4</f>
        <v>8</v>
      </c>
      <c r="L438" s="23">
        <v>1</v>
      </c>
      <c r="M438" s="26" t="s">
        <v>9</v>
      </c>
      <c r="N438" s="28">
        <f t="shared" ref="N438:N446" si="436">N24/N$404</f>
        <v>3.8461538461538464E-3</v>
      </c>
      <c r="O438" s="28">
        <f t="shared" ref="O438:V438" si="437">O24/O$404</f>
        <v>0</v>
      </c>
      <c r="P438" s="28">
        <f t="shared" si="437"/>
        <v>0</v>
      </c>
      <c r="Q438" s="28">
        <f t="shared" si="437"/>
        <v>0</v>
      </c>
      <c r="R438" s="28">
        <f t="shared" si="437"/>
        <v>0</v>
      </c>
      <c r="S438" s="28">
        <f t="shared" si="437"/>
        <v>0</v>
      </c>
      <c r="T438" s="28">
        <f t="shared" si="437"/>
        <v>0</v>
      </c>
      <c r="U438" s="28">
        <f t="shared" si="437"/>
        <v>0</v>
      </c>
      <c r="V438" s="28">
        <f t="shared" si="437"/>
        <v>0</v>
      </c>
      <c r="W438" s="31"/>
      <c r="X438" s="30"/>
      <c r="Y438" s="30"/>
      <c r="Z438" s="30"/>
      <c r="AA438" s="30"/>
      <c r="AB438" s="30"/>
      <c r="AC438" s="30"/>
      <c r="AD438" s="30"/>
      <c r="AE438" s="30"/>
      <c r="AF438" s="31"/>
    </row>
    <row r="439" spans="11:32" ht="13.5" hidden="1" customHeight="1" outlineLevel="1" x14ac:dyDescent="0.25">
      <c r="K439" s="27">
        <f>Sheet2!X5</f>
        <v>8.1199999999999992</v>
      </c>
      <c r="L439" s="23">
        <v>2</v>
      </c>
      <c r="M439" s="26" t="s">
        <v>9</v>
      </c>
      <c r="N439" s="28">
        <f t="shared" si="436"/>
        <v>3.8461538461538464E-3</v>
      </c>
      <c r="O439" s="28">
        <f t="shared" ref="O439:V439" si="438">O25/O$404</f>
        <v>3.8461538461538464E-3</v>
      </c>
      <c r="P439" s="28">
        <f t="shared" si="438"/>
        <v>0</v>
      </c>
      <c r="Q439" s="28">
        <f t="shared" si="438"/>
        <v>0</v>
      </c>
      <c r="R439" s="28">
        <f t="shared" si="438"/>
        <v>0</v>
      </c>
      <c r="S439" s="28">
        <f t="shared" si="438"/>
        <v>0</v>
      </c>
      <c r="T439" s="28">
        <f t="shared" si="438"/>
        <v>0</v>
      </c>
      <c r="U439" s="28">
        <f t="shared" si="438"/>
        <v>0</v>
      </c>
      <c r="V439" s="28">
        <f t="shared" si="438"/>
        <v>0</v>
      </c>
      <c r="W439" s="31"/>
      <c r="X439" s="30"/>
      <c r="Y439" s="30"/>
      <c r="Z439" s="30"/>
      <c r="AA439" s="30"/>
      <c r="AB439" s="30"/>
      <c r="AC439" s="30"/>
      <c r="AD439" s="30"/>
      <c r="AE439" s="30"/>
      <c r="AF439" s="31"/>
    </row>
    <row r="440" spans="11:32" ht="13.5" hidden="1" customHeight="1" outlineLevel="1" x14ac:dyDescent="0.25">
      <c r="K440" s="27">
        <f>Sheet2!X6</f>
        <v>8.2399999999999984</v>
      </c>
      <c r="L440" s="23">
        <v>3</v>
      </c>
      <c r="M440" s="26" t="s">
        <v>9</v>
      </c>
      <c r="N440" s="28">
        <f t="shared" si="436"/>
        <v>3.8461538461538464E-3</v>
      </c>
      <c r="O440" s="28">
        <f t="shared" ref="O440:V446" si="439">O26/O$404</f>
        <v>3.8461538461538464E-3</v>
      </c>
      <c r="P440" s="28">
        <f t="shared" si="439"/>
        <v>3.8461538461538464E-3</v>
      </c>
      <c r="Q440" s="28">
        <f t="shared" si="439"/>
        <v>0</v>
      </c>
      <c r="R440" s="28">
        <f t="shared" si="439"/>
        <v>0</v>
      </c>
      <c r="S440" s="28">
        <f t="shared" si="439"/>
        <v>0</v>
      </c>
      <c r="T440" s="28">
        <f t="shared" si="439"/>
        <v>0</v>
      </c>
      <c r="U440" s="28">
        <f t="shared" si="439"/>
        <v>0</v>
      </c>
      <c r="V440" s="28">
        <f t="shared" si="439"/>
        <v>0</v>
      </c>
      <c r="W440" s="31"/>
      <c r="X440" s="30"/>
      <c r="Y440" s="30"/>
      <c r="Z440" s="30"/>
      <c r="AA440" s="30"/>
      <c r="AB440" s="30"/>
      <c r="AC440" s="30"/>
      <c r="AD440" s="30"/>
      <c r="AE440" s="30"/>
      <c r="AF440" s="31"/>
    </row>
    <row r="441" spans="11:32" ht="13.5" hidden="1" customHeight="1" outlineLevel="1" x14ac:dyDescent="0.25">
      <c r="K441" s="27">
        <f>Sheet2!X7</f>
        <v>8.3599999999999977</v>
      </c>
      <c r="L441" s="23">
        <v>4</v>
      </c>
      <c r="M441" s="26" t="s">
        <v>9</v>
      </c>
      <c r="N441" s="28">
        <f t="shared" si="436"/>
        <v>3.8461538461538464E-3</v>
      </c>
      <c r="O441" s="28">
        <f t="shared" si="439"/>
        <v>3.8461538461538464E-3</v>
      </c>
      <c r="P441" s="28">
        <f t="shared" si="439"/>
        <v>3.8461538461538464E-3</v>
      </c>
      <c r="Q441" s="28">
        <f t="shared" si="439"/>
        <v>3.8461538461538464E-3</v>
      </c>
      <c r="R441" s="28">
        <f t="shared" si="439"/>
        <v>0</v>
      </c>
      <c r="S441" s="28">
        <f t="shared" si="439"/>
        <v>0</v>
      </c>
      <c r="T441" s="28">
        <f t="shared" si="439"/>
        <v>0</v>
      </c>
      <c r="U441" s="28">
        <f t="shared" si="439"/>
        <v>0</v>
      </c>
      <c r="V441" s="28">
        <f t="shared" si="439"/>
        <v>0</v>
      </c>
      <c r="W441" s="31"/>
      <c r="X441" s="30"/>
      <c r="Y441" s="30"/>
      <c r="Z441" s="30"/>
      <c r="AA441" s="30"/>
      <c r="AB441" s="30"/>
      <c r="AC441" s="30"/>
      <c r="AD441" s="30"/>
      <c r="AE441" s="30"/>
      <c r="AF441" s="31"/>
    </row>
    <row r="442" spans="11:32" ht="13.5" hidden="1" customHeight="1" outlineLevel="1" x14ac:dyDescent="0.25">
      <c r="K442" s="27">
        <f>Sheet2!X8</f>
        <v>8.4799999999999969</v>
      </c>
      <c r="L442" s="23">
        <v>5</v>
      </c>
      <c r="M442" s="26" t="s">
        <v>9</v>
      </c>
      <c r="N442" s="28">
        <f t="shared" si="436"/>
        <v>3.8461538461538464E-3</v>
      </c>
      <c r="O442" s="28">
        <f t="shared" si="439"/>
        <v>3.8461538461538464E-3</v>
      </c>
      <c r="P442" s="28">
        <f t="shared" si="439"/>
        <v>3.8461538461538464E-3</v>
      </c>
      <c r="Q442" s="28">
        <f t="shared" si="439"/>
        <v>3.8461538461538464E-3</v>
      </c>
      <c r="R442" s="28">
        <f t="shared" si="439"/>
        <v>3.8461538461538464E-3</v>
      </c>
      <c r="S442" s="28">
        <f t="shared" si="439"/>
        <v>0</v>
      </c>
      <c r="T442" s="28">
        <f t="shared" si="439"/>
        <v>0</v>
      </c>
      <c r="U442" s="28">
        <f t="shared" si="439"/>
        <v>0</v>
      </c>
      <c r="V442" s="28">
        <f t="shared" si="439"/>
        <v>0</v>
      </c>
      <c r="W442" s="31"/>
      <c r="X442" s="30"/>
      <c r="Y442" s="30"/>
      <c r="Z442" s="30"/>
      <c r="AA442" s="30"/>
      <c r="AB442" s="30"/>
      <c r="AC442" s="30"/>
      <c r="AD442" s="30"/>
      <c r="AE442" s="30"/>
      <c r="AF442" s="31"/>
    </row>
    <row r="443" spans="11:32" ht="13.5" hidden="1" customHeight="1" outlineLevel="1" x14ac:dyDescent="0.25">
      <c r="K443" s="27">
        <f>Sheet2!X9</f>
        <v>8.5999999999999961</v>
      </c>
      <c r="L443" s="23">
        <v>6</v>
      </c>
      <c r="M443" s="26" t="s">
        <v>9</v>
      </c>
      <c r="N443" s="28">
        <f t="shared" si="436"/>
        <v>3.8461538461538464E-3</v>
      </c>
      <c r="O443" s="28">
        <f t="shared" si="439"/>
        <v>3.8461538461538464E-3</v>
      </c>
      <c r="P443" s="28">
        <f t="shared" si="439"/>
        <v>3.8461538461538464E-3</v>
      </c>
      <c r="Q443" s="28">
        <f t="shared" si="439"/>
        <v>3.8461538461538464E-3</v>
      </c>
      <c r="R443" s="28">
        <f t="shared" si="439"/>
        <v>3.8461538461538464E-3</v>
      </c>
      <c r="S443" s="28">
        <f t="shared" si="439"/>
        <v>3.8461538461538464E-3</v>
      </c>
      <c r="T443" s="28">
        <f t="shared" si="439"/>
        <v>0</v>
      </c>
      <c r="U443" s="28">
        <f t="shared" si="439"/>
        <v>0</v>
      </c>
      <c r="V443" s="28">
        <f t="shared" si="439"/>
        <v>0</v>
      </c>
      <c r="W443" s="31"/>
      <c r="X443" s="30"/>
      <c r="Y443" s="30"/>
      <c r="Z443" s="30"/>
      <c r="AA443" s="30"/>
      <c r="AB443" s="30"/>
      <c r="AC443" s="30"/>
      <c r="AD443" s="30"/>
      <c r="AE443" s="30"/>
      <c r="AF443" s="31"/>
    </row>
    <row r="444" spans="11:32" ht="13.5" hidden="1" customHeight="1" outlineLevel="1" x14ac:dyDescent="0.25">
      <c r="K444" s="27">
        <f>Sheet2!X10</f>
        <v>8.7199999999999953</v>
      </c>
      <c r="L444" s="23">
        <v>7</v>
      </c>
      <c r="M444" s="26" t="s">
        <v>9</v>
      </c>
      <c r="N444" s="28">
        <f t="shared" si="436"/>
        <v>3.8461538461538464E-3</v>
      </c>
      <c r="O444" s="28">
        <f t="shared" si="439"/>
        <v>3.8461538461538464E-3</v>
      </c>
      <c r="P444" s="28">
        <f t="shared" si="439"/>
        <v>3.8461538461538464E-3</v>
      </c>
      <c r="Q444" s="28">
        <f t="shared" si="439"/>
        <v>3.8461538461538464E-3</v>
      </c>
      <c r="R444" s="28">
        <f t="shared" si="439"/>
        <v>3.8461538461538464E-3</v>
      </c>
      <c r="S444" s="28">
        <f t="shared" si="439"/>
        <v>3.8461538461538464E-3</v>
      </c>
      <c r="T444" s="28">
        <f t="shared" si="439"/>
        <v>3.8461538461538464E-3</v>
      </c>
      <c r="U444" s="28">
        <f t="shared" si="439"/>
        <v>0</v>
      </c>
      <c r="V444" s="28">
        <f t="shared" si="439"/>
        <v>0</v>
      </c>
      <c r="W444" s="31"/>
      <c r="X444" s="30"/>
      <c r="Y444" s="30"/>
      <c r="Z444" s="30"/>
      <c r="AA444" s="30"/>
      <c r="AB444" s="30"/>
      <c r="AC444" s="30"/>
      <c r="AD444" s="30"/>
      <c r="AE444" s="30"/>
      <c r="AF444" s="31"/>
    </row>
    <row r="445" spans="11:32" ht="13.5" hidden="1" customHeight="1" outlineLevel="1" x14ac:dyDescent="0.25">
      <c r="K445" s="27">
        <f>Sheet2!X11</f>
        <v>8.8399999999999945</v>
      </c>
      <c r="L445" s="23">
        <v>8</v>
      </c>
      <c r="M445" s="26" t="s">
        <v>9</v>
      </c>
      <c r="N445" s="28">
        <f t="shared" si="436"/>
        <v>3.8461538461538464E-3</v>
      </c>
      <c r="O445" s="28">
        <f t="shared" si="439"/>
        <v>3.8461538461538464E-3</v>
      </c>
      <c r="P445" s="28">
        <f t="shared" si="439"/>
        <v>3.8461538461538464E-3</v>
      </c>
      <c r="Q445" s="28">
        <f t="shared" si="439"/>
        <v>3.8461538461538464E-3</v>
      </c>
      <c r="R445" s="28">
        <f t="shared" si="439"/>
        <v>3.8461538461538464E-3</v>
      </c>
      <c r="S445" s="28">
        <f t="shared" si="439"/>
        <v>3.8461538461538464E-3</v>
      </c>
      <c r="T445" s="28">
        <f t="shared" si="439"/>
        <v>3.8461538461538464E-3</v>
      </c>
      <c r="U445" s="28">
        <f t="shared" si="439"/>
        <v>3.8461538461538464E-3</v>
      </c>
      <c r="V445" s="28">
        <f t="shared" si="439"/>
        <v>0</v>
      </c>
      <c r="W445" s="31"/>
      <c r="X445" s="30"/>
      <c r="Y445" s="30"/>
      <c r="Z445" s="30"/>
      <c r="AA445" s="30"/>
      <c r="AB445" s="30"/>
      <c r="AC445" s="30"/>
      <c r="AD445" s="30"/>
      <c r="AE445" s="30"/>
      <c r="AF445" s="31"/>
    </row>
    <row r="446" spans="11:32" ht="13.5" hidden="1" customHeight="1" outlineLevel="1" x14ac:dyDescent="0.25">
      <c r="K446" s="27">
        <f>Sheet2!X12</f>
        <v>8.9599999999999937</v>
      </c>
      <c r="L446" s="23">
        <v>9</v>
      </c>
      <c r="M446" s="26" t="s">
        <v>9</v>
      </c>
      <c r="N446" s="28">
        <f t="shared" si="436"/>
        <v>3.8461538461538464E-3</v>
      </c>
      <c r="O446" s="28">
        <f t="shared" si="439"/>
        <v>3.8461538461538464E-3</v>
      </c>
      <c r="P446" s="28">
        <f t="shared" si="439"/>
        <v>3.8461538461538464E-3</v>
      </c>
      <c r="Q446" s="28">
        <f t="shared" si="439"/>
        <v>3.8461538461538464E-3</v>
      </c>
      <c r="R446" s="28">
        <f t="shared" si="439"/>
        <v>3.8461538461538464E-3</v>
      </c>
      <c r="S446" s="28">
        <f t="shared" si="439"/>
        <v>3.8461538461538464E-3</v>
      </c>
      <c r="T446" s="28">
        <f t="shared" si="439"/>
        <v>3.8461538461538464E-3</v>
      </c>
      <c r="U446" s="28">
        <f t="shared" si="439"/>
        <v>3.8461538461538464E-3</v>
      </c>
      <c r="V446" s="29">
        <f t="shared" si="439"/>
        <v>3.8461538461538464E-3</v>
      </c>
      <c r="W446" s="31"/>
      <c r="X446" s="30"/>
      <c r="Y446" s="30"/>
      <c r="Z446" s="30"/>
      <c r="AA446" s="30"/>
      <c r="AB446" s="30"/>
      <c r="AC446" s="30"/>
      <c r="AD446" s="30"/>
      <c r="AE446" s="30"/>
      <c r="AF446" s="31"/>
    </row>
    <row r="447" spans="11:32" ht="13.5" hidden="1" customHeight="1" outlineLevel="1" x14ac:dyDescent="0.25">
      <c r="K447" s="27"/>
      <c r="L447" s="23"/>
      <c r="M447" s="26"/>
      <c r="N447" s="30"/>
      <c r="O447" s="30"/>
      <c r="P447" s="30"/>
      <c r="Q447" s="30"/>
      <c r="R447" s="30"/>
      <c r="S447" s="30"/>
      <c r="T447" s="30"/>
      <c r="U447" s="30"/>
      <c r="V447" s="30"/>
      <c r="W447" s="31"/>
      <c r="X447" s="30"/>
      <c r="Y447" s="30"/>
      <c r="Z447" s="30"/>
      <c r="AA447" s="30"/>
      <c r="AB447" s="30"/>
      <c r="AC447" s="30"/>
      <c r="AD447" s="30"/>
      <c r="AE447" s="30"/>
      <c r="AF447" s="31"/>
    </row>
    <row r="448" spans="11:32" ht="13.5" hidden="1" customHeight="1" outlineLevel="1" x14ac:dyDescent="0.25">
      <c r="K448" s="27">
        <f>VLOOKUP(M448,Sheet2!$A$18:$L$60,Sheet1!L448+2,FALSE)</f>
        <v>8.9599999999999937</v>
      </c>
      <c r="L448" s="23">
        <v>9</v>
      </c>
      <c r="M448" s="26" t="s">
        <v>8</v>
      </c>
      <c r="N448" s="28">
        <f t="shared" ref="N448" si="440">N34/N$404</f>
        <v>0</v>
      </c>
      <c r="O448" s="32">
        <f t="shared" ref="O448:W448" si="441">O34/O$404</f>
        <v>0</v>
      </c>
      <c r="P448" s="30">
        <f t="shared" si="441"/>
        <v>0</v>
      </c>
      <c r="Q448" s="30">
        <f t="shared" si="441"/>
        <v>0</v>
      </c>
      <c r="R448" s="30">
        <f t="shared" si="441"/>
        <v>0</v>
      </c>
      <c r="S448" s="30">
        <f t="shared" si="441"/>
        <v>0</v>
      </c>
      <c r="T448" s="30">
        <f t="shared" si="441"/>
        <v>0</v>
      </c>
      <c r="U448" s="30">
        <f t="shared" si="441"/>
        <v>0</v>
      </c>
      <c r="V448" s="30">
        <f t="shared" si="441"/>
        <v>0</v>
      </c>
      <c r="W448" s="31">
        <f t="shared" si="441"/>
        <v>0</v>
      </c>
      <c r="X448" s="30"/>
      <c r="Y448" s="30"/>
      <c r="Z448" s="30"/>
      <c r="AA448" s="30"/>
      <c r="AB448" s="30"/>
      <c r="AC448" s="30"/>
      <c r="AD448" s="30"/>
      <c r="AE448" s="30"/>
      <c r="AF448" s="31"/>
    </row>
    <row r="449" spans="11:32" ht="13.5" hidden="1" customHeight="1" outlineLevel="1" x14ac:dyDescent="0.25">
      <c r="K449" s="27">
        <f>VLOOKUP(M449,Sheet2!$A$18:$L$60,Sheet1!L449+2,FALSE)</f>
        <v>8.8399999999999945</v>
      </c>
      <c r="L449" s="23">
        <v>8</v>
      </c>
      <c r="M449" s="26" t="s">
        <v>7</v>
      </c>
      <c r="N449" s="28">
        <f t="shared" ref="N449" si="442">N35/N$404</f>
        <v>0</v>
      </c>
      <c r="O449" s="30">
        <f t="shared" ref="O449:W449" si="443">O35/O$404</f>
        <v>0</v>
      </c>
      <c r="P449" s="30">
        <f t="shared" si="443"/>
        <v>0</v>
      </c>
      <c r="Q449" s="30">
        <f t="shared" si="443"/>
        <v>0</v>
      </c>
      <c r="R449" s="30">
        <f t="shared" si="443"/>
        <v>0</v>
      </c>
      <c r="S449" s="30">
        <f t="shared" si="443"/>
        <v>0</v>
      </c>
      <c r="T449" s="30">
        <f t="shared" si="443"/>
        <v>0</v>
      </c>
      <c r="U449" s="30">
        <f t="shared" si="443"/>
        <v>0</v>
      </c>
      <c r="V449" s="30">
        <f t="shared" si="443"/>
        <v>0</v>
      </c>
      <c r="W449" s="31">
        <f t="shared" si="443"/>
        <v>0</v>
      </c>
      <c r="X449" s="30"/>
      <c r="Y449" s="30"/>
      <c r="Z449" s="30"/>
      <c r="AA449" s="30"/>
      <c r="AB449" s="30"/>
      <c r="AC449" s="30"/>
      <c r="AD449" s="30"/>
      <c r="AE449" s="30"/>
      <c r="AF449" s="31"/>
    </row>
    <row r="450" spans="11:32" ht="13.5" hidden="1" customHeight="1" outlineLevel="1" x14ac:dyDescent="0.25">
      <c r="K450" s="27">
        <f>VLOOKUP(M450,Sheet2!$A$18:$L$60,Sheet1!L450+2,FALSE)</f>
        <v>8.7199999999999953</v>
      </c>
      <c r="L450" s="23">
        <v>7</v>
      </c>
      <c r="M450" s="26" t="s">
        <v>6</v>
      </c>
      <c r="N450" s="28">
        <f t="shared" ref="N450" si="444">N36/N$404</f>
        <v>0</v>
      </c>
      <c r="O450" s="30">
        <f t="shared" ref="O450:W450" si="445">O36/O$404</f>
        <v>0</v>
      </c>
      <c r="P450" s="30">
        <f t="shared" si="445"/>
        <v>0</v>
      </c>
      <c r="Q450" s="30">
        <f t="shared" si="445"/>
        <v>0</v>
      </c>
      <c r="R450" s="30">
        <f t="shared" si="445"/>
        <v>0</v>
      </c>
      <c r="S450" s="30">
        <f t="shared" si="445"/>
        <v>0</v>
      </c>
      <c r="T450" s="30">
        <f t="shared" si="445"/>
        <v>0</v>
      </c>
      <c r="U450" s="30">
        <f t="shared" si="445"/>
        <v>0</v>
      </c>
      <c r="V450" s="30">
        <f t="shared" si="445"/>
        <v>0</v>
      </c>
      <c r="W450" s="31">
        <f t="shared" si="445"/>
        <v>0</v>
      </c>
      <c r="X450" s="30"/>
      <c r="Y450" s="30"/>
      <c r="Z450" s="30"/>
      <c r="AA450" s="30"/>
      <c r="AB450" s="30"/>
      <c r="AC450" s="30"/>
      <c r="AD450" s="30"/>
      <c r="AE450" s="30"/>
      <c r="AF450" s="31"/>
    </row>
    <row r="451" spans="11:32" ht="13.5" hidden="1" customHeight="1" outlineLevel="1" x14ac:dyDescent="0.25">
      <c r="K451" s="27">
        <f>VLOOKUP(M451,Sheet2!$A$18:$L$60,Sheet1!L451+2,FALSE)</f>
        <v>8.5999999999999961</v>
      </c>
      <c r="L451" s="23">
        <v>6</v>
      </c>
      <c r="M451" s="26" t="s">
        <v>5</v>
      </c>
      <c r="N451" s="28">
        <f t="shared" ref="N451" si="446">N37/N$404</f>
        <v>0</v>
      </c>
      <c r="O451" s="30">
        <f t="shared" ref="O451:W451" si="447">O37/O$404</f>
        <v>0</v>
      </c>
      <c r="P451" s="30">
        <f t="shared" si="447"/>
        <v>0</v>
      </c>
      <c r="Q451" s="30">
        <f t="shared" si="447"/>
        <v>0</v>
      </c>
      <c r="R451" s="30">
        <f t="shared" si="447"/>
        <v>0</v>
      </c>
      <c r="S451" s="30">
        <f t="shared" si="447"/>
        <v>0</v>
      </c>
      <c r="T451" s="30">
        <f t="shared" si="447"/>
        <v>0</v>
      </c>
      <c r="U451" s="30">
        <f t="shared" si="447"/>
        <v>0</v>
      </c>
      <c r="V451" s="30">
        <f t="shared" si="447"/>
        <v>0</v>
      </c>
      <c r="W451" s="31">
        <f t="shared" si="447"/>
        <v>0</v>
      </c>
      <c r="X451" s="30"/>
      <c r="Y451" s="30"/>
      <c r="Z451" s="30"/>
      <c r="AA451" s="30"/>
      <c r="AB451" s="30"/>
      <c r="AC451" s="30"/>
      <c r="AD451" s="30"/>
      <c r="AE451" s="30"/>
      <c r="AF451" s="31"/>
    </row>
    <row r="452" spans="11:32" ht="13.5" hidden="1" customHeight="1" outlineLevel="1" x14ac:dyDescent="0.25">
      <c r="K452" s="27">
        <f>VLOOKUP(M452,Sheet2!$A$18:$L$60,Sheet1!L452+2,FALSE)</f>
        <v>8.4799999999999969</v>
      </c>
      <c r="L452" s="23">
        <v>5</v>
      </c>
      <c r="M452" s="26" t="s">
        <v>4</v>
      </c>
      <c r="N452" s="28">
        <f t="shared" ref="N452" si="448">N38/N$404</f>
        <v>0</v>
      </c>
      <c r="O452" s="30">
        <f t="shared" ref="O452:W452" si="449">O38/O$404</f>
        <v>0</v>
      </c>
      <c r="P452" s="30">
        <f t="shared" si="449"/>
        <v>0</v>
      </c>
      <c r="Q452" s="30">
        <f t="shared" si="449"/>
        <v>0</v>
      </c>
      <c r="R452" s="30">
        <f t="shared" si="449"/>
        <v>0</v>
      </c>
      <c r="S452" s="30">
        <f t="shared" si="449"/>
        <v>0</v>
      </c>
      <c r="T452" s="30">
        <f t="shared" si="449"/>
        <v>0</v>
      </c>
      <c r="U452" s="30">
        <f t="shared" si="449"/>
        <v>0</v>
      </c>
      <c r="V452" s="30">
        <f t="shared" si="449"/>
        <v>0</v>
      </c>
      <c r="W452" s="31">
        <f t="shared" si="449"/>
        <v>0</v>
      </c>
      <c r="X452" s="30"/>
      <c r="Y452" s="30"/>
      <c r="Z452" s="30"/>
      <c r="AA452" s="30"/>
      <c r="AB452" s="30"/>
      <c r="AC452" s="30"/>
      <c r="AD452" s="30"/>
      <c r="AE452" s="30"/>
      <c r="AF452" s="31"/>
    </row>
    <row r="453" spans="11:32" ht="13.5" hidden="1" customHeight="1" outlineLevel="1" x14ac:dyDescent="0.25">
      <c r="K453" s="27">
        <f>VLOOKUP(M453,Sheet2!$A$18:$L$60,Sheet1!L453+2,FALSE)</f>
        <v>8.3599999999999977</v>
      </c>
      <c r="L453" s="23">
        <v>4</v>
      </c>
      <c r="M453" s="26" t="s">
        <v>3</v>
      </c>
      <c r="N453" s="28">
        <f t="shared" ref="N453" si="450">N39/N$404</f>
        <v>0</v>
      </c>
      <c r="O453" s="30">
        <f t="shared" ref="O453:W453" si="451">O39/O$404</f>
        <v>0</v>
      </c>
      <c r="P453" s="30">
        <f t="shared" si="451"/>
        <v>0</v>
      </c>
      <c r="Q453" s="30">
        <f t="shared" si="451"/>
        <v>0</v>
      </c>
      <c r="R453" s="30">
        <f t="shared" si="451"/>
        <v>0</v>
      </c>
      <c r="S453" s="30">
        <f t="shared" si="451"/>
        <v>0</v>
      </c>
      <c r="T453" s="30">
        <f t="shared" si="451"/>
        <v>0</v>
      </c>
      <c r="U453" s="30">
        <f t="shared" si="451"/>
        <v>0</v>
      </c>
      <c r="V453" s="30">
        <f t="shared" si="451"/>
        <v>0</v>
      </c>
      <c r="W453" s="31">
        <f t="shared" si="451"/>
        <v>0</v>
      </c>
      <c r="X453" s="30"/>
      <c r="Y453" s="30"/>
      <c r="Z453" s="30"/>
      <c r="AA453" s="30"/>
      <c r="AB453" s="30"/>
      <c r="AC453" s="30"/>
      <c r="AD453" s="30"/>
      <c r="AE453" s="30"/>
      <c r="AF453" s="31"/>
    </row>
    <row r="454" spans="11:32" ht="13.5" hidden="1" customHeight="1" outlineLevel="1" x14ac:dyDescent="0.25">
      <c r="K454" s="27">
        <f>VLOOKUP(M454,Sheet2!$A$18:$L$60,Sheet1!L454+2,FALSE)</f>
        <v>8.2399999999999984</v>
      </c>
      <c r="L454" s="23">
        <v>3</v>
      </c>
      <c r="M454" s="26" t="s">
        <v>2</v>
      </c>
      <c r="N454" s="28">
        <f t="shared" ref="N454" si="452">N40/N$404</f>
        <v>0</v>
      </c>
      <c r="O454" s="30">
        <f t="shared" ref="O454:W454" si="453">O40/O$404</f>
        <v>0</v>
      </c>
      <c r="P454" s="30">
        <f t="shared" si="453"/>
        <v>0</v>
      </c>
      <c r="Q454" s="30">
        <f t="shared" si="453"/>
        <v>0</v>
      </c>
      <c r="R454" s="30">
        <f t="shared" si="453"/>
        <v>0</v>
      </c>
      <c r="S454" s="30">
        <f t="shared" si="453"/>
        <v>0</v>
      </c>
      <c r="T454" s="30">
        <f>T41/T$404</f>
        <v>0</v>
      </c>
      <c r="U454" s="30">
        <f t="shared" si="453"/>
        <v>0</v>
      </c>
      <c r="V454" s="30">
        <f t="shared" si="453"/>
        <v>0</v>
      </c>
      <c r="W454" s="31">
        <f t="shared" si="453"/>
        <v>0</v>
      </c>
      <c r="X454" s="30"/>
      <c r="Y454" s="30"/>
      <c r="Z454" s="30"/>
      <c r="AA454" s="30"/>
      <c r="AB454" s="30"/>
      <c r="AC454" s="30"/>
      <c r="AD454" s="30"/>
      <c r="AE454" s="30"/>
      <c r="AF454" s="31"/>
    </row>
    <row r="455" spans="11:32" ht="13.5" hidden="1" customHeight="1" outlineLevel="1" x14ac:dyDescent="0.25">
      <c r="K455" s="27">
        <f>VLOOKUP(M455,Sheet2!$A$18:$L$60,Sheet1!L455+2,FALSE)</f>
        <v>8.1199999999999992</v>
      </c>
      <c r="L455" s="23">
        <v>2</v>
      </c>
      <c r="M455" s="26" t="s">
        <v>1</v>
      </c>
      <c r="N455" s="28">
        <f t="shared" ref="N455" si="454">N41/N$404</f>
        <v>0</v>
      </c>
      <c r="O455" s="30">
        <f t="shared" ref="O455:W455" si="455">O41/O$404</f>
        <v>0</v>
      </c>
      <c r="P455" s="30">
        <f t="shared" si="455"/>
        <v>0</v>
      </c>
      <c r="Q455" s="30">
        <f t="shared" si="455"/>
        <v>0</v>
      </c>
      <c r="R455" s="30">
        <f t="shared" si="455"/>
        <v>0</v>
      </c>
      <c r="S455" s="30">
        <f t="shared" si="455"/>
        <v>0</v>
      </c>
      <c r="T455" s="30">
        <f t="shared" si="455"/>
        <v>0</v>
      </c>
      <c r="U455" s="30">
        <f t="shared" si="455"/>
        <v>0</v>
      </c>
      <c r="V455" s="30">
        <f t="shared" si="455"/>
        <v>0</v>
      </c>
      <c r="W455" s="31">
        <f t="shared" si="455"/>
        <v>0</v>
      </c>
      <c r="X455" s="30"/>
      <c r="Y455" s="30"/>
      <c r="Z455" s="30"/>
      <c r="AA455" s="30"/>
      <c r="AB455" s="30"/>
      <c r="AC455" s="30"/>
      <c r="AD455" s="30"/>
      <c r="AE455" s="30"/>
      <c r="AF455" s="31"/>
    </row>
    <row r="456" spans="11:32" ht="13.5" hidden="1" customHeight="1" outlineLevel="1" x14ac:dyDescent="0.25">
      <c r="K456" s="27">
        <f>VLOOKUP(M456,Sheet2!$A$18:$L$60,Sheet1!L456+2,FALSE)</f>
        <v>8</v>
      </c>
      <c r="L456" s="23">
        <v>1</v>
      </c>
      <c r="M456" s="26" t="s">
        <v>0</v>
      </c>
      <c r="N456" s="28">
        <f t="shared" ref="N456" si="456">N42/N$404</f>
        <v>0</v>
      </c>
      <c r="O456" s="28">
        <f t="shared" ref="O456:Y456" si="457">O42/O$404</f>
        <v>0</v>
      </c>
      <c r="P456" s="28">
        <f t="shared" si="457"/>
        <v>0</v>
      </c>
      <c r="Q456" s="28">
        <f t="shared" si="457"/>
        <v>0</v>
      </c>
      <c r="R456" s="28">
        <f t="shared" si="457"/>
        <v>0</v>
      </c>
      <c r="S456" s="28">
        <f t="shared" si="457"/>
        <v>0</v>
      </c>
      <c r="T456" s="28">
        <f t="shared" si="457"/>
        <v>0</v>
      </c>
      <c r="U456" s="28">
        <f t="shared" si="457"/>
        <v>0</v>
      </c>
      <c r="V456" s="28">
        <f t="shared" si="457"/>
        <v>0</v>
      </c>
      <c r="W456" s="29">
        <f t="shared" si="457"/>
        <v>0</v>
      </c>
      <c r="X456" s="28">
        <f t="shared" si="457"/>
        <v>0</v>
      </c>
      <c r="Y456" s="28">
        <f t="shared" si="457"/>
        <v>0</v>
      </c>
      <c r="Z456" s="30"/>
      <c r="AA456" s="30"/>
      <c r="AB456" s="30"/>
      <c r="AC456" s="30"/>
      <c r="AD456" s="30"/>
      <c r="AE456" s="30"/>
      <c r="AF456" s="31"/>
    </row>
    <row r="457" spans="11:32" ht="13.5" hidden="1" customHeight="1" outlineLevel="1" x14ac:dyDescent="0.25">
      <c r="K457" s="27"/>
      <c r="L457" s="23"/>
      <c r="M457" s="26"/>
      <c r="N457" s="28">
        <f t="shared" ref="N457:Y457" si="458">N43/N$404</f>
        <v>0</v>
      </c>
      <c r="O457" s="28">
        <f t="shared" si="458"/>
        <v>0</v>
      </c>
      <c r="P457" s="28">
        <f t="shared" si="458"/>
        <v>0</v>
      </c>
      <c r="Q457" s="28">
        <f t="shared" si="458"/>
        <v>0</v>
      </c>
      <c r="R457" s="28">
        <f t="shared" si="458"/>
        <v>0</v>
      </c>
      <c r="S457" s="28">
        <f t="shared" si="458"/>
        <v>0</v>
      </c>
      <c r="T457" s="28">
        <f t="shared" si="458"/>
        <v>0</v>
      </c>
      <c r="U457" s="28">
        <f t="shared" si="458"/>
        <v>0</v>
      </c>
      <c r="V457" s="28">
        <f t="shared" si="458"/>
        <v>0</v>
      </c>
      <c r="W457" s="29">
        <f t="shared" si="458"/>
        <v>0</v>
      </c>
      <c r="X457" s="28">
        <f t="shared" si="458"/>
        <v>0</v>
      </c>
      <c r="Y457" s="28">
        <f t="shared" si="458"/>
        <v>0</v>
      </c>
      <c r="Z457" s="30"/>
      <c r="AA457" s="30"/>
      <c r="AB457" s="30"/>
      <c r="AC457" s="30"/>
      <c r="AD457" s="30"/>
      <c r="AE457" s="30"/>
      <c r="AF457" s="31"/>
    </row>
    <row r="458" spans="11:32" ht="13.5" hidden="1" customHeight="1" outlineLevel="1" x14ac:dyDescent="0.25">
      <c r="K458" s="27">
        <f>Sheet2!Y4</f>
        <v>8</v>
      </c>
      <c r="L458" s="23">
        <v>1</v>
      </c>
      <c r="M458" s="26" t="s">
        <v>8</v>
      </c>
      <c r="N458" s="28">
        <f t="shared" ref="N458:Y458" si="459">N44/N$404</f>
        <v>0</v>
      </c>
      <c r="O458" s="28">
        <f t="shared" si="459"/>
        <v>0</v>
      </c>
      <c r="P458" s="28">
        <f t="shared" si="459"/>
        <v>0</v>
      </c>
      <c r="Q458" s="28">
        <f t="shared" si="459"/>
        <v>0</v>
      </c>
      <c r="R458" s="28">
        <f t="shared" si="459"/>
        <v>0</v>
      </c>
      <c r="S458" s="28">
        <f t="shared" si="459"/>
        <v>0</v>
      </c>
      <c r="T458" s="28">
        <f t="shared" si="459"/>
        <v>0</v>
      </c>
      <c r="U458" s="28">
        <f t="shared" si="459"/>
        <v>0</v>
      </c>
      <c r="V458" s="28">
        <f t="shared" si="459"/>
        <v>0</v>
      </c>
      <c r="W458" s="29">
        <f t="shared" si="459"/>
        <v>0</v>
      </c>
      <c r="X458" s="28">
        <f t="shared" si="459"/>
        <v>0</v>
      </c>
      <c r="Y458" s="28">
        <f t="shared" si="459"/>
        <v>0</v>
      </c>
      <c r="Z458" s="30"/>
      <c r="AA458" s="30"/>
      <c r="AB458" s="30"/>
      <c r="AC458" s="30"/>
      <c r="AD458" s="30"/>
      <c r="AE458" s="30"/>
      <c r="AF458" s="31"/>
    </row>
    <row r="459" spans="11:32" ht="13.5" hidden="1" customHeight="1" outlineLevel="1" x14ac:dyDescent="0.25">
      <c r="K459" s="27">
        <f>Sheet2!Y5</f>
        <v>8.1199999999999992</v>
      </c>
      <c r="L459" s="23">
        <v>2</v>
      </c>
      <c r="M459" s="26" t="s">
        <v>8</v>
      </c>
      <c r="N459" s="28">
        <f t="shared" ref="N459:Y459" si="460">N45/N$404</f>
        <v>0</v>
      </c>
      <c r="O459" s="28">
        <f t="shared" si="460"/>
        <v>0</v>
      </c>
      <c r="P459" s="28">
        <f t="shared" si="460"/>
        <v>0</v>
      </c>
      <c r="Q459" s="28">
        <f t="shared" si="460"/>
        <v>0</v>
      </c>
      <c r="R459" s="28">
        <f t="shared" si="460"/>
        <v>0</v>
      </c>
      <c r="S459" s="28">
        <f t="shared" si="460"/>
        <v>0</v>
      </c>
      <c r="T459" s="28">
        <f t="shared" si="460"/>
        <v>0</v>
      </c>
      <c r="U459" s="28">
        <f t="shared" si="460"/>
        <v>0</v>
      </c>
      <c r="V459" s="28">
        <f t="shared" si="460"/>
        <v>0</v>
      </c>
      <c r="W459" s="29">
        <f t="shared" si="460"/>
        <v>0</v>
      </c>
      <c r="X459" s="28">
        <f t="shared" si="460"/>
        <v>0</v>
      </c>
      <c r="Y459" s="28">
        <f t="shared" si="460"/>
        <v>0</v>
      </c>
      <c r="Z459" s="30"/>
      <c r="AA459" s="30"/>
      <c r="AB459" s="30"/>
      <c r="AC459" s="30"/>
      <c r="AD459" s="30"/>
      <c r="AE459" s="30"/>
      <c r="AF459" s="31"/>
    </row>
    <row r="460" spans="11:32" ht="13.5" hidden="1" customHeight="1" outlineLevel="1" x14ac:dyDescent="0.25">
      <c r="K460" s="27">
        <f>Sheet2!Y6</f>
        <v>8.2399999999999984</v>
      </c>
      <c r="L460" s="23">
        <v>3</v>
      </c>
      <c r="M460" s="26" t="s">
        <v>8</v>
      </c>
      <c r="N460" s="28">
        <f t="shared" ref="N460:Y460" si="461">N46/N$404</f>
        <v>0</v>
      </c>
      <c r="O460" s="28">
        <f t="shared" si="461"/>
        <v>0</v>
      </c>
      <c r="P460" s="28">
        <f t="shared" si="461"/>
        <v>0</v>
      </c>
      <c r="Q460" s="28">
        <f t="shared" si="461"/>
        <v>0</v>
      </c>
      <c r="R460" s="28">
        <f t="shared" si="461"/>
        <v>0</v>
      </c>
      <c r="S460" s="28">
        <f t="shared" si="461"/>
        <v>0</v>
      </c>
      <c r="T460" s="28">
        <f t="shared" si="461"/>
        <v>0</v>
      </c>
      <c r="U460" s="28">
        <f t="shared" si="461"/>
        <v>0</v>
      </c>
      <c r="V460" s="28">
        <f t="shared" si="461"/>
        <v>0</v>
      </c>
      <c r="W460" s="29">
        <f t="shared" si="461"/>
        <v>0</v>
      </c>
      <c r="X460" s="28">
        <f t="shared" si="461"/>
        <v>0</v>
      </c>
      <c r="Y460" s="28">
        <f t="shared" si="461"/>
        <v>0</v>
      </c>
      <c r="Z460" s="30"/>
      <c r="AA460" s="30"/>
      <c r="AB460" s="30"/>
      <c r="AC460" s="30"/>
      <c r="AD460" s="30"/>
      <c r="AE460" s="30"/>
      <c r="AF460" s="31"/>
    </row>
    <row r="461" spans="11:32" ht="13.5" hidden="1" customHeight="1" outlineLevel="1" x14ac:dyDescent="0.25">
      <c r="K461" s="27">
        <f>Sheet2!Y7</f>
        <v>8.3599999999999977</v>
      </c>
      <c r="L461" s="23">
        <v>4</v>
      </c>
      <c r="M461" s="26" t="s">
        <v>8</v>
      </c>
      <c r="N461" s="28">
        <f t="shared" ref="N461:Y461" si="462">N47/N$404</f>
        <v>0</v>
      </c>
      <c r="O461" s="28">
        <f t="shared" si="462"/>
        <v>0</v>
      </c>
      <c r="P461" s="28">
        <f t="shared" si="462"/>
        <v>0</v>
      </c>
      <c r="Q461" s="28">
        <f t="shared" si="462"/>
        <v>0</v>
      </c>
      <c r="R461" s="28">
        <f t="shared" si="462"/>
        <v>0</v>
      </c>
      <c r="S461" s="28">
        <f t="shared" si="462"/>
        <v>0</v>
      </c>
      <c r="T461" s="28">
        <f t="shared" si="462"/>
        <v>0</v>
      </c>
      <c r="U461" s="28">
        <f t="shared" si="462"/>
        <v>0</v>
      </c>
      <c r="V461" s="28">
        <f t="shared" si="462"/>
        <v>0</v>
      </c>
      <c r="W461" s="29">
        <f t="shared" si="462"/>
        <v>0</v>
      </c>
      <c r="X461" s="28">
        <f t="shared" si="462"/>
        <v>0</v>
      </c>
      <c r="Y461" s="28">
        <f t="shared" si="462"/>
        <v>0</v>
      </c>
      <c r="Z461" s="30"/>
      <c r="AA461" s="30"/>
      <c r="AB461" s="30"/>
      <c r="AC461" s="30"/>
      <c r="AD461" s="30"/>
      <c r="AE461" s="30"/>
      <c r="AF461" s="31"/>
    </row>
    <row r="462" spans="11:32" ht="13.5" hidden="1" customHeight="1" outlineLevel="1" x14ac:dyDescent="0.25">
      <c r="K462" s="27">
        <f>Sheet2!Y8</f>
        <v>8.4799999999999969</v>
      </c>
      <c r="L462" s="23">
        <v>5</v>
      </c>
      <c r="M462" s="26" t="s">
        <v>8</v>
      </c>
      <c r="N462" s="28">
        <f t="shared" ref="N462:Y462" si="463">N48/N$404</f>
        <v>0</v>
      </c>
      <c r="O462" s="28">
        <f t="shared" si="463"/>
        <v>0</v>
      </c>
      <c r="P462" s="28">
        <f t="shared" si="463"/>
        <v>0</v>
      </c>
      <c r="Q462" s="28">
        <f t="shared" si="463"/>
        <v>0</v>
      </c>
      <c r="R462" s="28">
        <f t="shared" si="463"/>
        <v>0</v>
      </c>
      <c r="S462" s="28">
        <f t="shared" si="463"/>
        <v>0</v>
      </c>
      <c r="T462" s="28">
        <f t="shared" si="463"/>
        <v>0</v>
      </c>
      <c r="U462" s="28">
        <f t="shared" si="463"/>
        <v>0</v>
      </c>
      <c r="V462" s="28">
        <f t="shared" si="463"/>
        <v>0</v>
      </c>
      <c r="W462" s="29">
        <f t="shared" si="463"/>
        <v>0</v>
      </c>
      <c r="X462" s="28">
        <f t="shared" si="463"/>
        <v>0</v>
      </c>
      <c r="Y462" s="28">
        <f t="shared" si="463"/>
        <v>0</v>
      </c>
      <c r="Z462" s="30"/>
      <c r="AA462" s="30"/>
      <c r="AB462" s="30"/>
      <c r="AC462" s="30"/>
      <c r="AD462" s="30"/>
      <c r="AE462" s="30"/>
      <c r="AF462" s="31"/>
    </row>
    <row r="463" spans="11:32" ht="13.5" hidden="1" customHeight="1" outlineLevel="1" x14ac:dyDescent="0.25">
      <c r="K463" s="27">
        <f>Sheet2!Y9</f>
        <v>8.5999999999999961</v>
      </c>
      <c r="L463" s="23">
        <v>6</v>
      </c>
      <c r="M463" s="26" t="s">
        <v>8</v>
      </c>
      <c r="N463" s="28">
        <f t="shared" ref="N463:Y463" si="464">N49/N$404</f>
        <v>0</v>
      </c>
      <c r="O463" s="28">
        <f t="shared" si="464"/>
        <v>0</v>
      </c>
      <c r="P463" s="28">
        <f t="shared" si="464"/>
        <v>0</v>
      </c>
      <c r="Q463" s="28">
        <f t="shared" si="464"/>
        <v>0</v>
      </c>
      <c r="R463" s="28">
        <f t="shared" si="464"/>
        <v>0</v>
      </c>
      <c r="S463" s="28">
        <f t="shared" si="464"/>
        <v>0</v>
      </c>
      <c r="T463" s="28">
        <f t="shared" si="464"/>
        <v>0</v>
      </c>
      <c r="U463" s="28">
        <f t="shared" si="464"/>
        <v>0</v>
      </c>
      <c r="V463" s="28">
        <f t="shared" si="464"/>
        <v>0</v>
      </c>
      <c r="W463" s="29">
        <f t="shared" si="464"/>
        <v>0</v>
      </c>
      <c r="X463" s="28">
        <f t="shared" si="464"/>
        <v>0</v>
      </c>
      <c r="Y463" s="28">
        <f t="shared" si="464"/>
        <v>0</v>
      </c>
      <c r="Z463" s="30"/>
      <c r="AA463" s="30"/>
      <c r="AB463" s="30"/>
      <c r="AC463" s="30"/>
      <c r="AD463" s="30"/>
      <c r="AE463" s="30"/>
      <c r="AF463" s="31"/>
    </row>
    <row r="464" spans="11:32" ht="13.5" hidden="1" customHeight="1" outlineLevel="1" x14ac:dyDescent="0.25">
      <c r="K464" s="27">
        <f>Sheet2!Y10</f>
        <v>8.7199999999999953</v>
      </c>
      <c r="L464" s="23">
        <v>7</v>
      </c>
      <c r="M464" s="26" t="s">
        <v>8</v>
      </c>
      <c r="N464" s="28">
        <f t="shared" ref="N464:Y464" si="465">N50/N$404</f>
        <v>0</v>
      </c>
      <c r="O464" s="28">
        <f t="shared" si="465"/>
        <v>0</v>
      </c>
      <c r="P464" s="28">
        <f t="shared" si="465"/>
        <v>0</v>
      </c>
      <c r="Q464" s="28">
        <f t="shared" si="465"/>
        <v>0</v>
      </c>
      <c r="R464" s="28">
        <f t="shared" si="465"/>
        <v>0</v>
      </c>
      <c r="S464" s="28">
        <f t="shared" si="465"/>
        <v>0</v>
      </c>
      <c r="T464" s="28">
        <f t="shared" si="465"/>
        <v>0</v>
      </c>
      <c r="U464" s="28">
        <f t="shared" si="465"/>
        <v>0</v>
      </c>
      <c r="V464" s="28">
        <f t="shared" si="465"/>
        <v>0</v>
      </c>
      <c r="W464" s="29">
        <f t="shared" si="465"/>
        <v>0</v>
      </c>
      <c r="X464" s="28">
        <f t="shared" si="465"/>
        <v>0</v>
      </c>
      <c r="Y464" s="28">
        <f t="shared" si="465"/>
        <v>0</v>
      </c>
      <c r="Z464" s="30"/>
      <c r="AA464" s="30"/>
      <c r="AB464" s="30"/>
      <c r="AC464" s="30"/>
      <c r="AD464" s="30"/>
      <c r="AE464" s="30"/>
      <c r="AF464" s="31"/>
    </row>
    <row r="465" spans="11:32" ht="13.5" hidden="1" customHeight="1" outlineLevel="1" x14ac:dyDescent="0.25">
      <c r="K465" s="27">
        <f>Sheet2!Y11</f>
        <v>8.8399999999999945</v>
      </c>
      <c r="L465" s="23">
        <v>8</v>
      </c>
      <c r="M465" s="26" t="s">
        <v>8</v>
      </c>
      <c r="N465" s="28">
        <f t="shared" ref="N465:Y465" si="466">N51/N$404</f>
        <v>0</v>
      </c>
      <c r="O465" s="28">
        <f t="shared" si="466"/>
        <v>0</v>
      </c>
      <c r="P465" s="28">
        <f t="shared" si="466"/>
        <v>0</v>
      </c>
      <c r="Q465" s="28">
        <f t="shared" si="466"/>
        <v>0</v>
      </c>
      <c r="R465" s="28">
        <f t="shared" si="466"/>
        <v>0</v>
      </c>
      <c r="S465" s="28">
        <f t="shared" si="466"/>
        <v>0</v>
      </c>
      <c r="T465" s="28">
        <f t="shared" si="466"/>
        <v>0</v>
      </c>
      <c r="U465" s="28">
        <f t="shared" si="466"/>
        <v>0</v>
      </c>
      <c r="V465" s="29">
        <f t="shared" si="466"/>
        <v>0</v>
      </c>
      <c r="W465" s="29">
        <f t="shared" si="466"/>
        <v>0</v>
      </c>
      <c r="X465" s="28">
        <f t="shared" si="466"/>
        <v>0</v>
      </c>
      <c r="Y465" s="28">
        <f t="shared" si="466"/>
        <v>0</v>
      </c>
      <c r="Z465" s="30"/>
      <c r="AA465" s="30"/>
      <c r="AB465" s="30"/>
      <c r="AC465" s="30"/>
      <c r="AD465" s="30"/>
      <c r="AE465" s="30"/>
      <c r="AF465" s="31"/>
    </row>
    <row r="466" spans="11:32" ht="13.5" hidden="1" customHeight="1" outlineLevel="1" x14ac:dyDescent="0.25">
      <c r="K466" s="27">
        <f>Sheet2!Y12</f>
        <v>8.9599999999999937</v>
      </c>
      <c r="L466" s="23">
        <v>9</v>
      </c>
      <c r="M466" s="26" t="s">
        <v>8</v>
      </c>
      <c r="N466" s="28">
        <f t="shared" ref="N466:Y466" si="467">N52/N$404</f>
        <v>0</v>
      </c>
      <c r="O466" s="28">
        <f t="shared" si="467"/>
        <v>0</v>
      </c>
      <c r="P466" s="28">
        <f t="shared" si="467"/>
        <v>0</v>
      </c>
      <c r="Q466" s="28">
        <f t="shared" si="467"/>
        <v>0</v>
      </c>
      <c r="R466" s="28">
        <f t="shared" si="467"/>
        <v>0</v>
      </c>
      <c r="S466" s="28">
        <f t="shared" si="467"/>
        <v>0</v>
      </c>
      <c r="T466" s="28">
        <f t="shared" si="467"/>
        <v>0</v>
      </c>
      <c r="U466" s="28">
        <f t="shared" si="467"/>
        <v>0</v>
      </c>
      <c r="V466" s="29">
        <f t="shared" si="467"/>
        <v>0</v>
      </c>
      <c r="W466" s="29">
        <f t="shared" si="467"/>
        <v>0</v>
      </c>
      <c r="X466" s="28">
        <f t="shared" si="467"/>
        <v>0</v>
      </c>
      <c r="Y466" s="28">
        <f t="shared" si="467"/>
        <v>0</v>
      </c>
      <c r="Z466" s="30"/>
      <c r="AA466" s="30"/>
      <c r="AB466" s="30"/>
      <c r="AC466" s="30"/>
      <c r="AD466" s="30"/>
      <c r="AE466" s="30"/>
      <c r="AF466" s="31"/>
    </row>
    <row r="467" spans="11:32" ht="13.5" hidden="1" customHeight="1" outlineLevel="1" x14ac:dyDescent="0.25">
      <c r="K467" s="27"/>
      <c r="L467" s="23"/>
      <c r="M467" s="26"/>
      <c r="N467" s="28">
        <f t="shared" ref="N467:Y467" si="468">N53/N$404</f>
        <v>0</v>
      </c>
      <c r="O467" s="28">
        <f t="shared" si="468"/>
        <v>0</v>
      </c>
      <c r="P467" s="28">
        <f t="shared" si="468"/>
        <v>0</v>
      </c>
      <c r="Q467" s="28">
        <f t="shared" si="468"/>
        <v>0</v>
      </c>
      <c r="R467" s="28">
        <f t="shared" si="468"/>
        <v>0</v>
      </c>
      <c r="S467" s="28">
        <f t="shared" si="468"/>
        <v>0</v>
      </c>
      <c r="T467" s="28">
        <f t="shared" si="468"/>
        <v>0</v>
      </c>
      <c r="U467" s="28">
        <f t="shared" si="468"/>
        <v>0</v>
      </c>
      <c r="V467" s="28">
        <f t="shared" si="468"/>
        <v>0</v>
      </c>
      <c r="W467" s="29">
        <f t="shared" si="468"/>
        <v>0</v>
      </c>
      <c r="X467" s="28">
        <f t="shared" si="468"/>
        <v>0</v>
      </c>
      <c r="Y467" s="28">
        <f t="shared" si="468"/>
        <v>0</v>
      </c>
      <c r="Z467" s="30"/>
      <c r="AA467" s="30"/>
      <c r="AB467" s="30"/>
      <c r="AC467" s="30"/>
      <c r="AD467" s="30"/>
      <c r="AE467" s="30"/>
      <c r="AF467" s="31"/>
    </row>
    <row r="468" spans="11:32" ht="13.5" hidden="1" customHeight="1" outlineLevel="1" x14ac:dyDescent="0.25">
      <c r="K468" s="27">
        <f>VLOOKUP(M468,Sheet2!$A$18:$L$60,Sheet1!L468+2,FALSE)</f>
        <v>8.9599999999999937</v>
      </c>
      <c r="L468" s="23">
        <v>9</v>
      </c>
      <c r="M468" s="26" t="s">
        <v>7</v>
      </c>
      <c r="N468" s="28">
        <f t="shared" ref="N468:Y468" si="469">N54/N$404</f>
        <v>0</v>
      </c>
      <c r="O468" s="28">
        <f t="shared" si="469"/>
        <v>0</v>
      </c>
      <c r="P468" s="28">
        <f t="shared" si="469"/>
        <v>0</v>
      </c>
      <c r="Q468" s="28">
        <f t="shared" si="469"/>
        <v>0</v>
      </c>
      <c r="R468" s="28">
        <f t="shared" si="469"/>
        <v>0</v>
      </c>
      <c r="S468" s="28">
        <f t="shared" si="469"/>
        <v>0</v>
      </c>
      <c r="T468" s="28">
        <f t="shared" si="469"/>
        <v>0</v>
      </c>
      <c r="U468" s="28">
        <f t="shared" si="469"/>
        <v>0</v>
      </c>
      <c r="V468" s="28">
        <f t="shared" si="469"/>
        <v>0</v>
      </c>
      <c r="W468" s="29">
        <f t="shared" si="469"/>
        <v>0</v>
      </c>
      <c r="X468" s="28">
        <f t="shared" si="469"/>
        <v>0</v>
      </c>
      <c r="Y468" s="28">
        <f t="shared" si="469"/>
        <v>0</v>
      </c>
      <c r="Z468" s="30"/>
      <c r="AA468" s="30"/>
      <c r="AB468" s="30"/>
      <c r="AC468" s="30"/>
      <c r="AD468" s="30"/>
      <c r="AE468" s="30"/>
      <c r="AF468" s="31"/>
    </row>
    <row r="469" spans="11:32" ht="13.5" hidden="1" customHeight="1" outlineLevel="1" x14ac:dyDescent="0.25">
      <c r="K469" s="27">
        <f>VLOOKUP(M469,Sheet2!$A$18:$L$60,Sheet1!L469+2,FALSE)</f>
        <v>8.8399999999999945</v>
      </c>
      <c r="L469" s="23">
        <v>8</v>
      </c>
      <c r="M469" s="26" t="s">
        <v>6</v>
      </c>
      <c r="N469" s="28">
        <f t="shared" ref="N469:Y469" si="470">N55/N$404</f>
        <v>0</v>
      </c>
      <c r="O469" s="28">
        <f t="shared" si="470"/>
        <v>0</v>
      </c>
      <c r="P469" s="28">
        <f t="shared" si="470"/>
        <v>0</v>
      </c>
      <c r="Q469" s="28">
        <f t="shared" si="470"/>
        <v>0</v>
      </c>
      <c r="R469" s="28">
        <f t="shared" si="470"/>
        <v>0</v>
      </c>
      <c r="S469" s="28">
        <f t="shared" si="470"/>
        <v>0</v>
      </c>
      <c r="T469" s="28">
        <f t="shared" si="470"/>
        <v>0</v>
      </c>
      <c r="U469" s="28">
        <f t="shared" si="470"/>
        <v>0</v>
      </c>
      <c r="V469" s="28">
        <f t="shared" si="470"/>
        <v>0</v>
      </c>
      <c r="W469" s="29">
        <f t="shared" si="470"/>
        <v>0</v>
      </c>
      <c r="X469" s="28">
        <f t="shared" si="470"/>
        <v>0</v>
      </c>
      <c r="Y469" s="28">
        <f t="shared" si="470"/>
        <v>0</v>
      </c>
      <c r="Z469" s="30"/>
      <c r="AA469" s="30"/>
      <c r="AB469" s="30"/>
      <c r="AC469" s="30"/>
      <c r="AD469" s="30"/>
      <c r="AE469" s="30"/>
      <c r="AF469" s="31"/>
    </row>
    <row r="470" spans="11:32" ht="13.5" hidden="1" customHeight="1" outlineLevel="1" x14ac:dyDescent="0.25">
      <c r="K470" s="27">
        <f>VLOOKUP(M470,Sheet2!$A$18:$L$60,Sheet1!L470+2,FALSE)</f>
        <v>8.7199999999999953</v>
      </c>
      <c r="L470" s="23">
        <v>7</v>
      </c>
      <c r="M470" s="26" t="s">
        <v>5</v>
      </c>
      <c r="N470" s="28">
        <f t="shared" ref="N470:Y470" si="471">N56/N$404</f>
        <v>0</v>
      </c>
      <c r="O470" s="28">
        <f t="shared" si="471"/>
        <v>0</v>
      </c>
      <c r="P470" s="28">
        <f t="shared" si="471"/>
        <v>0</v>
      </c>
      <c r="Q470" s="28">
        <f t="shared" si="471"/>
        <v>0</v>
      </c>
      <c r="R470" s="28">
        <f t="shared" si="471"/>
        <v>0</v>
      </c>
      <c r="S470" s="28">
        <f t="shared" si="471"/>
        <v>0</v>
      </c>
      <c r="T470" s="28">
        <f t="shared" si="471"/>
        <v>0</v>
      </c>
      <c r="U470" s="28">
        <f t="shared" si="471"/>
        <v>0</v>
      </c>
      <c r="V470" s="28">
        <f t="shared" si="471"/>
        <v>0</v>
      </c>
      <c r="W470" s="29">
        <f t="shared" si="471"/>
        <v>0</v>
      </c>
      <c r="X470" s="28">
        <f t="shared" si="471"/>
        <v>0</v>
      </c>
      <c r="Y470" s="28">
        <f t="shared" si="471"/>
        <v>0</v>
      </c>
      <c r="Z470" s="30"/>
      <c r="AA470" s="30"/>
      <c r="AB470" s="30"/>
      <c r="AC470" s="30"/>
      <c r="AD470" s="30"/>
      <c r="AE470" s="30"/>
      <c r="AF470" s="31"/>
    </row>
    <row r="471" spans="11:32" ht="13.5" hidden="1" customHeight="1" outlineLevel="1" x14ac:dyDescent="0.25">
      <c r="K471" s="27">
        <f>VLOOKUP(M471,Sheet2!$A$18:$L$60,Sheet1!L471+2,FALSE)</f>
        <v>8.5999999999999961</v>
      </c>
      <c r="L471" s="23">
        <v>6</v>
      </c>
      <c r="M471" s="26" t="s">
        <v>4</v>
      </c>
      <c r="N471" s="28">
        <f t="shared" ref="N471:Y471" si="472">N57/N$404</f>
        <v>0</v>
      </c>
      <c r="O471" s="28">
        <f t="shared" si="472"/>
        <v>0</v>
      </c>
      <c r="P471" s="28">
        <f t="shared" si="472"/>
        <v>0</v>
      </c>
      <c r="Q471" s="28">
        <f t="shared" si="472"/>
        <v>0</v>
      </c>
      <c r="R471" s="28">
        <f t="shared" si="472"/>
        <v>0</v>
      </c>
      <c r="S471" s="28">
        <f t="shared" si="472"/>
        <v>0</v>
      </c>
      <c r="T471" s="28">
        <f t="shared" si="472"/>
        <v>0</v>
      </c>
      <c r="U471" s="28">
        <f t="shared" si="472"/>
        <v>0</v>
      </c>
      <c r="V471" s="28">
        <f t="shared" si="472"/>
        <v>0</v>
      </c>
      <c r="W471" s="29">
        <f t="shared" si="472"/>
        <v>0</v>
      </c>
      <c r="X471" s="28">
        <f t="shared" si="472"/>
        <v>0</v>
      </c>
      <c r="Y471" s="28">
        <f t="shared" si="472"/>
        <v>0</v>
      </c>
      <c r="Z471" s="30"/>
      <c r="AA471" s="30"/>
      <c r="AB471" s="30"/>
      <c r="AC471" s="30"/>
      <c r="AD471" s="30"/>
      <c r="AE471" s="30"/>
      <c r="AF471" s="31"/>
    </row>
    <row r="472" spans="11:32" ht="13.5" hidden="1" customHeight="1" outlineLevel="1" x14ac:dyDescent="0.25">
      <c r="K472" s="27">
        <f>VLOOKUP(M472,Sheet2!$A$18:$L$60,Sheet1!L472+2,FALSE)</f>
        <v>8.4799999999999969</v>
      </c>
      <c r="L472" s="23">
        <v>5</v>
      </c>
      <c r="M472" s="26" t="s">
        <v>3</v>
      </c>
      <c r="N472" s="28">
        <f t="shared" ref="N472:Y472" si="473">N58/N$404</f>
        <v>0</v>
      </c>
      <c r="O472" s="28">
        <f t="shared" si="473"/>
        <v>0</v>
      </c>
      <c r="P472" s="28">
        <f t="shared" si="473"/>
        <v>0</v>
      </c>
      <c r="Q472" s="28">
        <f t="shared" si="473"/>
        <v>0</v>
      </c>
      <c r="R472" s="28">
        <f t="shared" si="473"/>
        <v>0</v>
      </c>
      <c r="S472" s="28">
        <f t="shared" si="473"/>
        <v>0</v>
      </c>
      <c r="T472" s="28">
        <f t="shared" si="473"/>
        <v>0</v>
      </c>
      <c r="U472" s="28">
        <f t="shared" si="473"/>
        <v>0</v>
      </c>
      <c r="V472" s="28">
        <f t="shared" si="473"/>
        <v>0</v>
      </c>
      <c r="W472" s="29">
        <f t="shared" si="473"/>
        <v>0</v>
      </c>
      <c r="X472" s="28">
        <f t="shared" si="473"/>
        <v>0</v>
      </c>
      <c r="Y472" s="28">
        <f t="shared" si="473"/>
        <v>0</v>
      </c>
      <c r="Z472" s="30"/>
      <c r="AA472" s="30"/>
      <c r="AB472" s="30"/>
      <c r="AC472" s="30"/>
      <c r="AD472" s="30"/>
      <c r="AE472" s="30"/>
      <c r="AF472" s="31"/>
    </row>
    <row r="473" spans="11:32" ht="13.5" hidden="1" customHeight="1" outlineLevel="1" x14ac:dyDescent="0.25">
      <c r="K473" s="27">
        <f>VLOOKUP(M473,Sheet2!$A$18:$L$60,Sheet1!L473+2,FALSE)</f>
        <v>8.3599999999999977</v>
      </c>
      <c r="L473" s="23">
        <v>4</v>
      </c>
      <c r="M473" s="26" t="s">
        <v>2</v>
      </c>
      <c r="N473" s="28">
        <f t="shared" ref="N473:Y473" si="474">N59/N$404</f>
        <v>0</v>
      </c>
      <c r="O473" s="28">
        <f t="shared" si="474"/>
        <v>0</v>
      </c>
      <c r="P473" s="28">
        <f t="shared" si="474"/>
        <v>0</v>
      </c>
      <c r="Q473" s="28">
        <f t="shared" si="474"/>
        <v>0</v>
      </c>
      <c r="R473" s="28">
        <f t="shared" si="474"/>
        <v>0</v>
      </c>
      <c r="S473" s="28">
        <f t="shared" si="474"/>
        <v>0</v>
      </c>
      <c r="T473" s="28">
        <f t="shared" si="474"/>
        <v>0</v>
      </c>
      <c r="U473" s="28">
        <f t="shared" si="474"/>
        <v>0</v>
      </c>
      <c r="V473" s="28">
        <f t="shared" si="474"/>
        <v>0</v>
      </c>
      <c r="W473" s="29">
        <f t="shared" si="474"/>
        <v>0</v>
      </c>
      <c r="X473" s="28">
        <f t="shared" si="474"/>
        <v>0</v>
      </c>
      <c r="Y473" s="28">
        <f t="shared" si="474"/>
        <v>0</v>
      </c>
      <c r="Z473" s="30"/>
      <c r="AA473" s="30"/>
      <c r="AB473" s="30"/>
      <c r="AC473" s="30"/>
      <c r="AD473" s="30"/>
      <c r="AE473" s="30"/>
      <c r="AF473" s="31"/>
    </row>
    <row r="474" spans="11:32" ht="13.5" hidden="1" customHeight="1" outlineLevel="1" x14ac:dyDescent="0.25">
      <c r="K474" s="27">
        <f>VLOOKUP(M474,Sheet2!$A$18:$L$60,Sheet1!L474+2,FALSE)</f>
        <v>8.2399999999999984</v>
      </c>
      <c r="L474" s="23">
        <v>3</v>
      </c>
      <c r="M474" s="26" t="s">
        <v>1</v>
      </c>
      <c r="N474" s="28">
        <f t="shared" ref="N474:Y474" si="475">N60/N$404</f>
        <v>0</v>
      </c>
      <c r="O474" s="28">
        <f t="shared" si="475"/>
        <v>0</v>
      </c>
      <c r="P474" s="28">
        <f t="shared" si="475"/>
        <v>0</v>
      </c>
      <c r="Q474" s="28">
        <f t="shared" si="475"/>
        <v>0</v>
      </c>
      <c r="R474" s="28">
        <f t="shared" si="475"/>
        <v>0</v>
      </c>
      <c r="S474" s="28">
        <f t="shared" si="475"/>
        <v>0</v>
      </c>
      <c r="T474" s="28">
        <f t="shared" si="475"/>
        <v>0</v>
      </c>
      <c r="U474" s="28">
        <f t="shared" si="475"/>
        <v>0</v>
      </c>
      <c r="V474" s="28">
        <f t="shared" si="475"/>
        <v>0</v>
      </c>
      <c r="W474" s="29">
        <f t="shared" si="475"/>
        <v>0</v>
      </c>
      <c r="X474" s="28">
        <f t="shared" si="475"/>
        <v>0</v>
      </c>
      <c r="Y474" s="28">
        <f t="shared" si="475"/>
        <v>0</v>
      </c>
      <c r="Z474" s="30"/>
      <c r="AA474" s="30"/>
      <c r="AB474" s="30"/>
      <c r="AC474" s="30"/>
      <c r="AD474" s="30"/>
      <c r="AE474" s="30"/>
      <c r="AF474" s="31"/>
    </row>
    <row r="475" spans="11:32" ht="13.5" hidden="1" customHeight="1" outlineLevel="1" x14ac:dyDescent="0.25">
      <c r="K475" s="27">
        <f>VLOOKUP(M475,Sheet2!$A$18:$L$60,Sheet1!L475+2,FALSE)</f>
        <v>8.1199999999999992</v>
      </c>
      <c r="L475" s="23">
        <v>2</v>
      </c>
      <c r="M475" s="26" t="s">
        <v>0</v>
      </c>
      <c r="N475" s="28">
        <f t="shared" ref="N475:Y475" si="476">N61/N$404</f>
        <v>0</v>
      </c>
      <c r="O475" s="28">
        <f t="shared" si="476"/>
        <v>0</v>
      </c>
      <c r="P475" s="28">
        <f t="shared" si="476"/>
        <v>0</v>
      </c>
      <c r="Q475" s="28">
        <f t="shared" si="476"/>
        <v>0</v>
      </c>
      <c r="R475" s="28">
        <f t="shared" si="476"/>
        <v>0</v>
      </c>
      <c r="S475" s="28">
        <f t="shared" si="476"/>
        <v>0</v>
      </c>
      <c r="T475" s="28">
        <f t="shared" si="476"/>
        <v>0</v>
      </c>
      <c r="U475" s="28">
        <f t="shared" si="476"/>
        <v>0</v>
      </c>
      <c r="V475" s="28">
        <f t="shared" si="476"/>
        <v>0</v>
      </c>
      <c r="W475" s="29">
        <f t="shared" si="476"/>
        <v>0</v>
      </c>
      <c r="X475" s="28">
        <f t="shared" si="476"/>
        <v>0</v>
      </c>
      <c r="Y475" s="28">
        <f t="shared" si="476"/>
        <v>0</v>
      </c>
      <c r="Z475" s="30"/>
      <c r="AA475" s="30"/>
      <c r="AB475" s="30"/>
      <c r="AC475" s="30"/>
      <c r="AD475" s="30"/>
      <c r="AE475" s="30"/>
      <c r="AF475" s="31"/>
    </row>
    <row r="476" spans="11:32" ht="13.5" hidden="1" customHeight="1" outlineLevel="1" x14ac:dyDescent="0.25">
      <c r="K476" s="27">
        <f>VLOOKUP(M476,Sheet2!$A$18:$L$60,Sheet1!L476+2,FALSE)</f>
        <v>8</v>
      </c>
      <c r="L476" s="23">
        <v>1</v>
      </c>
      <c r="M476" s="26" t="s">
        <v>11</v>
      </c>
      <c r="N476" s="28">
        <f t="shared" ref="N476:Y476" si="477">N62/N$404</f>
        <v>0</v>
      </c>
      <c r="O476" s="28">
        <f t="shared" si="477"/>
        <v>0</v>
      </c>
      <c r="P476" s="28">
        <f t="shared" si="477"/>
        <v>0</v>
      </c>
      <c r="Q476" s="28">
        <f t="shared" si="477"/>
        <v>0</v>
      </c>
      <c r="R476" s="28">
        <f t="shared" si="477"/>
        <v>0</v>
      </c>
      <c r="S476" s="28">
        <f t="shared" si="477"/>
        <v>0</v>
      </c>
      <c r="T476" s="28">
        <f t="shared" si="477"/>
        <v>0</v>
      </c>
      <c r="U476" s="28">
        <f t="shared" si="477"/>
        <v>0</v>
      </c>
      <c r="V476" s="28">
        <f t="shared" si="477"/>
        <v>0</v>
      </c>
      <c r="W476" s="29">
        <f t="shared" si="477"/>
        <v>0</v>
      </c>
      <c r="X476" s="28">
        <f t="shared" si="477"/>
        <v>0</v>
      </c>
      <c r="Y476" s="28">
        <f t="shared" si="477"/>
        <v>0</v>
      </c>
      <c r="Z476" s="30"/>
      <c r="AA476" s="30"/>
      <c r="AB476" s="30"/>
      <c r="AC476" s="30"/>
      <c r="AD476" s="30"/>
      <c r="AE476" s="30"/>
      <c r="AF476" s="31"/>
    </row>
    <row r="477" spans="11:32" ht="13.5" hidden="1" customHeight="1" outlineLevel="1" x14ac:dyDescent="0.25">
      <c r="K477" s="27"/>
      <c r="L477" s="23"/>
      <c r="M477" s="26"/>
      <c r="N477" s="28">
        <f>N63/N$404</f>
        <v>0</v>
      </c>
      <c r="O477" s="28">
        <f t="shared" ref="O477:AD477" si="478">O63/O$404</f>
        <v>0</v>
      </c>
      <c r="P477" s="28">
        <f t="shared" si="478"/>
        <v>0</v>
      </c>
      <c r="Q477" s="28">
        <f t="shared" si="478"/>
        <v>0</v>
      </c>
      <c r="R477" s="28">
        <f t="shared" si="478"/>
        <v>0</v>
      </c>
      <c r="S477" s="28">
        <f t="shared" si="478"/>
        <v>0</v>
      </c>
      <c r="T477" s="28">
        <f t="shared" si="478"/>
        <v>0</v>
      </c>
      <c r="U477" s="28">
        <f t="shared" si="478"/>
        <v>0</v>
      </c>
      <c r="V477" s="28">
        <f t="shared" si="478"/>
        <v>0</v>
      </c>
      <c r="W477" s="29">
        <f t="shared" si="478"/>
        <v>0</v>
      </c>
      <c r="X477" s="28">
        <f t="shared" si="478"/>
        <v>0</v>
      </c>
      <c r="Y477" s="28">
        <f t="shared" si="478"/>
        <v>0</v>
      </c>
      <c r="Z477" s="28">
        <f t="shared" si="478"/>
        <v>0</v>
      </c>
      <c r="AA477" s="28">
        <f t="shared" si="478"/>
        <v>0</v>
      </c>
      <c r="AB477" s="28">
        <f t="shared" si="478"/>
        <v>0</v>
      </c>
      <c r="AC477" s="28">
        <f t="shared" si="478"/>
        <v>0</v>
      </c>
      <c r="AD477" s="28">
        <f t="shared" si="478"/>
        <v>0</v>
      </c>
      <c r="AE477" s="28"/>
      <c r="AF477" s="31"/>
    </row>
    <row r="478" spans="11:32" ht="13.5" hidden="1" customHeight="1" outlineLevel="1" x14ac:dyDescent="0.25">
      <c r="K478" s="27">
        <f>Sheet2!Z4</f>
        <v>8</v>
      </c>
      <c r="L478" s="23">
        <v>1</v>
      </c>
      <c r="M478" s="26" t="s">
        <v>7</v>
      </c>
      <c r="N478" s="28">
        <f t="shared" ref="N478:AD478" si="479">N64/N$404</f>
        <v>0</v>
      </c>
      <c r="O478" s="28">
        <f t="shared" si="479"/>
        <v>0</v>
      </c>
      <c r="P478" s="28">
        <f t="shared" si="479"/>
        <v>0</v>
      </c>
      <c r="Q478" s="28">
        <f t="shared" si="479"/>
        <v>0</v>
      </c>
      <c r="R478" s="28">
        <f t="shared" si="479"/>
        <v>0</v>
      </c>
      <c r="S478" s="28">
        <f t="shared" si="479"/>
        <v>0</v>
      </c>
      <c r="T478" s="28">
        <f t="shared" si="479"/>
        <v>0</v>
      </c>
      <c r="U478" s="28">
        <f t="shared" si="479"/>
        <v>0</v>
      </c>
      <c r="V478" s="28">
        <f t="shared" si="479"/>
        <v>0</v>
      </c>
      <c r="W478" s="29">
        <f t="shared" si="479"/>
        <v>0</v>
      </c>
      <c r="X478" s="28">
        <f t="shared" si="479"/>
        <v>0</v>
      </c>
      <c r="Y478" s="28">
        <f t="shared" si="479"/>
        <v>0</v>
      </c>
      <c r="Z478" s="28">
        <f t="shared" si="479"/>
        <v>0</v>
      </c>
      <c r="AA478" s="28">
        <f t="shared" si="479"/>
        <v>0</v>
      </c>
      <c r="AB478" s="28">
        <f t="shared" si="479"/>
        <v>0</v>
      </c>
      <c r="AC478" s="28">
        <f t="shared" si="479"/>
        <v>0</v>
      </c>
      <c r="AD478" s="28">
        <f t="shared" si="479"/>
        <v>0</v>
      </c>
      <c r="AE478" s="28"/>
      <c r="AF478" s="31"/>
    </row>
    <row r="479" spans="11:32" ht="13.5" hidden="1" customHeight="1" outlineLevel="1" x14ac:dyDescent="0.25">
      <c r="K479" s="27">
        <f>Sheet2!Z5</f>
        <v>8.1199999999999992</v>
      </c>
      <c r="L479" s="23">
        <v>2</v>
      </c>
      <c r="M479" s="26" t="s">
        <v>7</v>
      </c>
      <c r="N479" s="28">
        <f t="shared" ref="N479:AD479" si="480">N65/N$404</f>
        <v>0</v>
      </c>
      <c r="O479" s="28">
        <f t="shared" si="480"/>
        <v>0</v>
      </c>
      <c r="P479" s="28">
        <f t="shared" si="480"/>
        <v>0</v>
      </c>
      <c r="Q479" s="28">
        <f t="shared" si="480"/>
        <v>0</v>
      </c>
      <c r="R479" s="28">
        <f t="shared" si="480"/>
        <v>0</v>
      </c>
      <c r="S479" s="28">
        <f t="shared" si="480"/>
        <v>0</v>
      </c>
      <c r="T479" s="28">
        <f t="shared" si="480"/>
        <v>0</v>
      </c>
      <c r="U479" s="28">
        <f t="shared" si="480"/>
        <v>0</v>
      </c>
      <c r="V479" s="28">
        <f t="shared" si="480"/>
        <v>0</v>
      </c>
      <c r="W479" s="29">
        <f t="shared" si="480"/>
        <v>0</v>
      </c>
      <c r="X479" s="28">
        <f t="shared" si="480"/>
        <v>0</v>
      </c>
      <c r="Y479" s="28">
        <f t="shared" si="480"/>
        <v>0</v>
      </c>
      <c r="Z479" s="28">
        <f t="shared" si="480"/>
        <v>0</v>
      </c>
      <c r="AA479" s="28">
        <f t="shared" si="480"/>
        <v>0</v>
      </c>
      <c r="AB479" s="28">
        <f t="shared" si="480"/>
        <v>0</v>
      </c>
      <c r="AC479" s="28">
        <f t="shared" si="480"/>
        <v>0</v>
      </c>
      <c r="AD479" s="28">
        <f t="shared" si="480"/>
        <v>0</v>
      </c>
      <c r="AE479" s="28"/>
      <c r="AF479" s="31"/>
    </row>
    <row r="480" spans="11:32" ht="13.5" hidden="1" customHeight="1" outlineLevel="1" x14ac:dyDescent="0.25">
      <c r="K480" s="27">
        <f>Sheet2!Z6</f>
        <v>8.2399999999999984</v>
      </c>
      <c r="L480" s="23">
        <v>3</v>
      </c>
      <c r="M480" s="26" t="s">
        <v>7</v>
      </c>
      <c r="N480" s="28">
        <f t="shared" ref="N480:AD480" si="481">N66/N$404</f>
        <v>0</v>
      </c>
      <c r="O480" s="28">
        <f t="shared" si="481"/>
        <v>0</v>
      </c>
      <c r="P480" s="28">
        <f t="shared" si="481"/>
        <v>0</v>
      </c>
      <c r="Q480" s="28">
        <f t="shared" si="481"/>
        <v>0</v>
      </c>
      <c r="R480" s="28">
        <f t="shared" si="481"/>
        <v>0</v>
      </c>
      <c r="S480" s="28">
        <f t="shared" si="481"/>
        <v>0</v>
      </c>
      <c r="T480" s="28">
        <f t="shared" si="481"/>
        <v>0</v>
      </c>
      <c r="U480" s="28">
        <f t="shared" si="481"/>
        <v>0</v>
      </c>
      <c r="V480" s="28">
        <f t="shared" si="481"/>
        <v>0</v>
      </c>
      <c r="W480" s="29">
        <f t="shared" si="481"/>
        <v>0</v>
      </c>
      <c r="X480" s="28">
        <f t="shared" si="481"/>
        <v>0</v>
      </c>
      <c r="Y480" s="28">
        <f t="shared" si="481"/>
        <v>0</v>
      </c>
      <c r="Z480" s="28">
        <f t="shared" si="481"/>
        <v>0</v>
      </c>
      <c r="AA480" s="28">
        <f t="shared" si="481"/>
        <v>0</v>
      </c>
      <c r="AB480" s="28">
        <f t="shared" si="481"/>
        <v>0</v>
      </c>
      <c r="AC480" s="28">
        <f t="shared" si="481"/>
        <v>0</v>
      </c>
      <c r="AD480" s="28">
        <f t="shared" si="481"/>
        <v>0</v>
      </c>
      <c r="AE480" s="28"/>
      <c r="AF480" s="31"/>
    </row>
    <row r="481" spans="11:32" ht="13.5" hidden="1" customHeight="1" outlineLevel="1" x14ac:dyDescent="0.25">
      <c r="K481" s="27">
        <f>Sheet2!Z7</f>
        <v>8.3599999999999977</v>
      </c>
      <c r="L481" s="23">
        <v>4</v>
      </c>
      <c r="M481" s="26" t="s">
        <v>7</v>
      </c>
      <c r="N481" s="28">
        <f t="shared" ref="N481:AD481" si="482">N67/N$404</f>
        <v>0</v>
      </c>
      <c r="O481" s="28">
        <f t="shared" si="482"/>
        <v>0</v>
      </c>
      <c r="P481" s="28">
        <f t="shared" si="482"/>
        <v>0</v>
      </c>
      <c r="Q481" s="28">
        <f t="shared" si="482"/>
        <v>0</v>
      </c>
      <c r="R481" s="28">
        <f t="shared" si="482"/>
        <v>0</v>
      </c>
      <c r="S481" s="28">
        <f t="shared" si="482"/>
        <v>0</v>
      </c>
      <c r="T481" s="28">
        <f t="shared" si="482"/>
        <v>0</v>
      </c>
      <c r="U481" s="28">
        <f t="shared" si="482"/>
        <v>0</v>
      </c>
      <c r="V481" s="28">
        <f t="shared" si="482"/>
        <v>0</v>
      </c>
      <c r="W481" s="29">
        <f t="shared" si="482"/>
        <v>0</v>
      </c>
      <c r="X481" s="28">
        <f t="shared" si="482"/>
        <v>0</v>
      </c>
      <c r="Y481" s="28">
        <f t="shared" si="482"/>
        <v>0</v>
      </c>
      <c r="Z481" s="28">
        <f t="shared" si="482"/>
        <v>0</v>
      </c>
      <c r="AA481" s="28">
        <f t="shared" si="482"/>
        <v>0</v>
      </c>
      <c r="AB481" s="28">
        <f t="shared" si="482"/>
        <v>0</v>
      </c>
      <c r="AC481" s="28">
        <f t="shared" si="482"/>
        <v>0</v>
      </c>
      <c r="AD481" s="28">
        <f t="shared" si="482"/>
        <v>0</v>
      </c>
      <c r="AE481" s="28"/>
      <c r="AF481" s="31"/>
    </row>
    <row r="482" spans="11:32" ht="13.5" hidden="1" customHeight="1" outlineLevel="1" x14ac:dyDescent="0.25">
      <c r="K482" s="27">
        <f>Sheet2!Z8</f>
        <v>8.4799999999999969</v>
      </c>
      <c r="L482" s="23">
        <v>5</v>
      </c>
      <c r="M482" s="26" t="s">
        <v>7</v>
      </c>
      <c r="N482" s="28">
        <f t="shared" ref="N482:AD482" si="483">N68/N$404</f>
        <v>0</v>
      </c>
      <c r="O482" s="28">
        <f t="shared" si="483"/>
        <v>0</v>
      </c>
      <c r="P482" s="28">
        <f t="shared" si="483"/>
        <v>0</v>
      </c>
      <c r="Q482" s="28">
        <f t="shared" si="483"/>
        <v>0</v>
      </c>
      <c r="R482" s="28">
        <f t="shared" si="483"/>
        <v>0</v>
      </c>
      <c r="S482" s="28">
        <f t="shared" si="483"/>
        <v>0</v>
      </c>
      <c r="T482" s="28">
        <f t="shared" si="483"/>
        <v>0</v>
      </c>
      <c r="U482" s="28">
        <f t="shared" si="483"/>
        <v>0</v>
      </c>
      <c r="V482" s="29">
        <f t="shared" si="483"/>
        <v>0</v>
      </c>
      <c r="W482" s="29">
        <f t="shared" si="483"/>
        <v>0</v>
      </c>
      <c r="X482" s="28">
        <f t="shared" si="483"/>
        <v>0</v>
      </c>
      <c r="Y482" s="28">
        <f t="shared" si="483"/>
        <v>0</v>
      </c>
      <c r="Z482" s="28">
        <f t="shared" si="483"/>
        <v>0</v>
      </c>
      <c r="AA482" s="28">
        <f t="shared" si="483"/>
        <v>0</v>
      </c>
      <c r="AB482" s="28">
        <f t="shared" si="483"/>
        <v>0</v>
      </c>
      <c r="AC482" s="28">
        <f t="shared" si="483"/>
        <v>0</v>
      </c>
      <c r="AD482" s="28">
        <f t="shared" si="483"/>
        <v>0</v>
      </c>
      <c r="AE482" s="28"/>
      <c r="AF482" s="31"/>
    </row>
    <row r="483" spans="11:32" ht="13.5" hidden="1" customHeight="1" outlineLevel="1" x14ac:dyDescent="0.25">
      <c r="K483" s="27">
        <f>Sheet2!Z9</f>
        <v>8.5999999999999961</v>
      </c>
      <c r="L483" s="23">
        <v>6</v>
      </c>
      <c r="M483" s="26" t="s">
        <v>7</v>
      </c>
      <c r="N483" s="28">
        <f t="shared" ref="N483:AD483" si="484">N69/N$404</f>
        <v>0</v>
      </c>
      <c r="O483" s="28">
        <f t="shared" si="484"/>
        <v>0</v>
      </c>
      <c r="P483" s="28">
        <f t="shared" si="484"/>
        <v>0</v>
      </c>
      <c r="Q483" s="28">
        <f t="shared" si="484"/>
        <v>0</v>
      </c>
      <c r="R483" s="28">
        <f t="shared" si="484"/>
        <v>0</v>
      </c>
      <c r="S483" s="28">
        <f t="shared" si="484"/>
        <v>0</v>
      </c>
      <c r="T483" s="28">
        <f t="shared" si="484"/>
        <v>0</v>
      </c>
      <c r="U483" s="28">
        <f t="shared" si="484"/>
        <v>0</v>
      </c>
      <c r="V483" s="29">
        <f t="shared" si="484"/>
        <v>0</v>
      </c>
      <c r="W483" s="29">
        <f t="shared" si="484"/>
        <v>0</v>
      </c>
      <c r="X483" s="28">
        <f t="shared" si="484"/>
        <v>0</v>
      </c>
      <c r="Y483" s="28">
        <f t="shared" si="484"/>
        <v>0</v>
      </c>
      <c r="Z483" s="28">
        <f t="shared" si="484"/>
        <v>0</v>
      </c>
      <c r="AA483" s="28">
        <f t="shared" si="484"/>
        <v>0</v>
      </c>
      <c r="AB483" s="28">
        <f t="shared" si="484"/>
        <v>0</v>
      </c>
      <c r="AC483" s="28">
        <f t="shared" si="484"/>
        <v>0</v>
      </c>
      <c r="AD483" s="28">
        <f t="shared" si="484"/>
        <v>0</v>
      </c>
      <c r="AE483" s="28"/>
      <c r="AF483" s="31"/>
    </row>
    <row r="484" spans="11:32" ht="13.5" hidden="1" customHeight="1" outlineLevel="1" x14ac:dyDescent="0.25">
      <c r="K484" s="27">
        <f>Sheet2!Z10</f>
        <v>8.7199999999999953</v>
      </c>
      <c r="L484" s="23">
        <v>7</v>
      </c>
      <c r="M484" s="26" t="s">
        <v>7</v>
      </c>
      <c r="N484" s="28">
        <f t="shared" ref="N484:AD484" si="485">N70/N$404</f>
        <v>0</v>
      </c>
      <c r="O484" s="28">
        <f t="shared" si="485"/>
        <v>0</v>
      </c>
      <c r="P484" s="28">
        <f t="shared" si="485"/>
        <v>0</v>
      </c>
      <c r="Q484" s="28">
        <f t="shared" si="485"/>
        <v>0</v>
      </c>
      <c r="R484" s="28">
        <f t="shared" si="485"/>
        <v>0</v>
      </c>
      <c r="S484" s="28">
        <f t="shared" si="485"/>
        <v>0</v>
      </c>
      <c r="T484" s="28">
        <f t="shared" si="485"/>
        <v>0</v>
      </c>
      <c r="U484" s="28">
        <f t="shared" si="485"/>
        <v>0</v>
      </c>
      <c r="V484" s="29">
        <f t="shared" si="485"/>
        <v>0</v>
      </c>
      <c r="W484" s="29">
        <f t="shared" si="485"/>
        <v>0</v>
      </c>
      <c r="X484" s="28">
        <f t="shared" si="485"/>
        <v>0</v>
      </c>
      <c r="Y484" s="28">
        <f t="shared" si="485"/>
        <v>0</v>
      </c>
      <c r="Z484" s="28">
        <f t="shared" si="485"/>
        <v>0</v>
      </c>
      <c r="AA484" s="28">
        <f t="shared" si="485"/>
        <v>0</v>
      </c>
      <c r="AB484" s="28">
        <f t="shared" si="485"/>
        <v>0</v>
      </c>
      <c r="AC484" s="28">
        <f t="shared" si="485"/>
        <v>0</v>
      </c>
      <c r="AD484" s="28">
        <f t="shared" si="485"/>
        <v>0</v>
      </c>
      <c r="AE484" s="28"/>
      <c r="AF484" s="31"/>
    </row>
    <row r="485" spans="11:32" ht="13.5" hidden="1" customHeight="1" outlineLevel="1" x14ac:dyDescent="0.25">
      <c r="K485" s="27">
        <f>Sheet2!Z11</f>
        <v>8.8399999999999945</v>
      </c>
      <c r="L485" s="23">
        <v>8</v>
      </c>
      <c r="M485" s="26" t="s">
        <v>7</v>
      </c>
      <c r="N485" s="28">
        <f t="shared" ref="N485:AD485" si="486">N71/N$404</f>
        <v>0</v>
      </c>
      <c r="O485" s="28">
        <f t="shared" si="486"/>
        <v>0</v>
      </c>
      <c r="P485" s="28">
        <f t="shared" si="486"/>
        <v>0</v>
      </c>
      <c r="Q485" s="28">
        <f t="shared" si="486"/>
        <v>0</v>
      </c>
      <c r="R485" s="28">
        <f t="shared" si="486"/>
        <v>0</v>
      </c>
      <c r="S485" s="28">
        <f t="shared" si="486"/>
        <v>0</v>
      </c>
      <c r="T485" s="28">
        <f t="shared" si="486"/>
        <v>0</v>
      </c>
      <c r="U485" s="28">
        <f t="shared" si="486"/>
        <v>0</v>
      </c>
      <c r="V485" s="29">
        <f t="shared" si="486"/>
        <v>0</v>
      </c>
      <c r="W485" s="29">
        <f t="shared" si="486"/>
        <v>0</v>
      </c>
      <c r="X485" s="28">
        <f t="shared" si="486"/>
        <v>0</v>
      </c>
      <c r="Y485" s="28">
        <f t="shared" si="486"/>
        <v>0</v>
      </c>
      <c r="Z485" s="28">
        <f t="shared" si="486"/>
        <v>0</v>
      </c>
      <c r="AA485" s="28">
        <f t="shared" si="486"/>
        <v>0</v>
      </c>
      <c r="AB485" s="28">
        <f t="shared" si="486"/>
        <v>0</v>
      </c>
      <c r="AC485" s="28">
        <f t="shared" si="486"/>
        <v>0</v>
      </c>
      <c r="AD485" s="28">
        <f t="shared" si="486"/>
        <v>0</v>
      </c>
      <c r="AE485" s="28"/>
      <c r="AF485" s="31"/>
    </row>
    <row r="486" spans="11:32" ht="13.5" hidden="1" customHeight="1" outlineLevel="1" x14ac:dyDescent="0.25">
      <c r="K486" s="27">
        <f>Sheet2!Z12</f>
        <v>8.9599999999999937</v>
      </c>
      <c r="L486" s="23">
        <v>9</v>
      </c>
      <c r="M486" s="26" t="s">
        <v>7</v>
      </c>
      <c r="N486" s="28">
        <f t="shared" ref="N486:AD486" si="487">N72/N$404</f>
        <v>0</v>
      </c>
      <c r="O486" s="28">
        <f t="shared" si="487"/>
        <v>0</v>
      </c>
      <c r="P486" s="28">
        <f t="shared" si="487"/>
        <v>0</v>
      </c>
      <c r="Q486" s="28">
        <f t="shared" si="487"/>
        <v>0</v>
      </c>
      <c r="R486" s="28">
        <f t="shared" si="487"/>
        <v>0</v>
      </c>
      <c r="S486" s="28">
        <f t="shared" si="487"/>
        <v>0</v>
      </c>
      <c r="T486" s="28">
        <f t="shared" si="487"/>
        <v>0</v>
      </c>
      <c r="U486" s="28">
        <f t="shared" si="487"/>
        <v>0</v>
      </c>
      <c r="V486" s="29">
        <f t="shared" si="487"/>
        <v>0</v>
      </c>
      <c r="W486" s="29">
        <f t="shared" si="487"/>
        <v>0</v>
      </c>
      <c r="X486" s="28">
        <f t="shared" si="487"/>
        <v>0</v>
      </c>
      <c r="Y486" s="28">
        <f t="shared" si="487"/>
        <v>0</v>
      </c>
      <c r="Z486" s="28">
        <f t="shared" si="487"/>
        <v>0</v>
      </c>
      <c r="AA486" s="28">
        <f t="shared" si="487"/>
        <v>0</v>
      </c>
      <c r="AB486" s="28">
        <f t="shared" si="487"/>
        <v>0</v>
      </c>
      <c r="AC486" s="28">
        <f t="shared" si="487"/>
        <v>0</v>
      </c>
      <c r="AD486" s="28">
        <f t="shared" si="487"/>
        <v>0</v>
      </c>
      <c r="AE486" s="28"/>
      <c r="AF486" s="31"/>
    </row>
    <row r="487" spans="11:32" ht="13.5" hidden="1" customHeight="1" outlineLevel="1" x14ac:dyDescent="0.25">
      <c r="K487" s="27"/>
      <c r="L487" s="23"/>
      <c r="M487" s="26"/>
      <c r="N487" s="28">
        <f t="shared" ref="N487:AD487" si="488">N73/N$404</f>
        <v>0</v>
      </c>
      <c r="O487" s="28">
        <f t="shared" si="488"/>
        <v>0</v>
      </c>
      <c r="P487" s="28">
        <f t="shared" si="488"/>
        <v>0</v>
      </c>
      <c r="Q487" s="28">
        <f t="shared" si="488"/>
        <v>0</v>
      </c>
      <c r="R487" s="28">
        <f t="shared" si="488"/>
        <v>0</v>
      </c>
      <c r="S487" s="28">
        <f t="shared" si="488"/>
        <v>0</v>
      </c>
      <c r="T487" s="28">
        <f t="shared" si="488"/>
        <v>0</v>
      </c>
      <c r="U487" s="28">
        <f t="shared" si="488"/>
        <v>0</v>
      </c>
      <c r="V487" s="29">
        <f t="shared" si="488"/>
        <v>0</v>
      </c>
      <c r="W487" s="29">
        <f t="shared" si="488"/>
        <v>0</v>
      </c>
      <c r="X487" s="28">
        <f t="shared" si="488"/>
        <v>0</v>
      </c>
      <c r="Y487" s="28">
        <f t="shared" si="488"/>
        <v>0</v>
      </c>
      <c r="Z487" s="28">
        <f t="shared" si="488"/>
        <v>0</v>
      </c>
      <c r="AA487" s="28">
        <f t="shared" si="488"/>
        <v>0</v>
      </c>
      <c r="AB487" s="28">
        <f t="shared" si="488"/>
        <v>0</v>
      </c>
      <c r="AC487" s="28">
        <f t="shared" si="488"/>
        <v>0</v>
      </c>
      <c r="AD487" s="28">
        <f t="shared" si="488"/>
        <v>0</v>
      </c>
      <c r="AE487" s="28"/>
      <c r="AF487" s="31"/>
    </row>
    <row r="488" spans="11:32" ht="13.5" hidden="1" customHeight="1" outlineLevel="1" x14ac:dyDescent="0.25">
      <c r="K488" s="27">
        <f>VLOOKUP(M488,Sheet2!$A$18:$L$60,Sheet1!L488+2,FALSE)</f>
        <v>8.9599999999999937</v>
      </c>
      <c r="L488" s="23">
        <v>9</v>
      </c>
      <c r="M488" s="26" t="s">
        <v>6</v>
      </c>
      <c r="N488" s="28">
        <f t="shared" ref="N488:AD488" si="489">N74/N$404</f>
        <v>0</v>
      </c>
      <c r="O488" s="28">
        <f t="shared" si="489"/>
        <v>0</v>
      </c>
      <c r="P488" s="28">
        <f t="shared" si="489"/>
        <v>0</v>
      </c>
      <c r="Q488" s="28">
        <f t="shared" si="489"/>
        <v>0</v>
      </c>
      <c r="R488" s="28">
        <f t="shared" si="489"/>
        <v>0</v>
      </c>
      <c r="S488" s="28">
        <f t="shared" si="489"/>
        <v>0</v>
      </c>
      <c r="T488" s="28">
        <f t="shared" si="489"/>
        <v>0</v>
      </c>
      <c r="U488" s="28">
        <f t="shared" si="489"/>
        <v>0</v>
      </c>
      <c r="V488" s="29">
        <f t="shared" si="489"/>
        <v>0</v>
      </c>
      <c r="W488" s="29">
        <f t="shared" si="489"/>
        <v>0</v>
      </c>
      <c r="X488" s="28">
        <f t="shared" si="489"/>
        <v>0</v>
      </c>
      <c r="Y488" s="28">
        <f t="shared" si="489"/>
        <v>0</v>
      </c>
      <c r="Z488" s="28">
        <f t="shared" si="489"/>
        <v>0</v>
      </c>
      <c r="AA488" s="28">
        <f t="shared" si="489"/>
        <v>0</v>
      </c>
      <c r="AB488" s="28">
        <f t="shared" si="489"/>
        <v>0</v>
      </c>
      <c r="AC488" s="28">
        <f t="shared" si="489"/>
        <v>0</v>
      </c>
      <c r="AD488" s="28">
        <f t="shared" si="489"/>
        <v>0</v>
      </c>
      <c r="AE488" s="28"/>
      <c r="AF488" s="31"/>
    </row>
    <row r="489" spans="11:32" ht="13.5" hidden="1" customHeight="1" outlineLevel="1" x14ac:dyDescent="0.25">
      <c r="K489" s="27">
        <f>VLOOKUP(M489,Sheet2!$A$18:$L$60,Sheet1!L489+2,FALSE)</f>
        <v>8.8399999999999945</v>
      </c>
      <c r="L489" s="23">
        <v>8</v>
      </c>
      <c r="M489" s="26" t="s">
        <v>5</v>
      </c>
      <c r="N489" s="28">
        <f t="shared" ref="N489:AD489" si="490">N75/N$404</f>
        <v>0</v>
      </c>
      <c r="O489" s="28">
        <f t="shared" si="490"/>
        <v>0</v>
      </c>
      <c r="P489" s="28">
        <f t="shared" si="490"/>
        <v>0</v>
      </c>
      <c r="Q489" s="28">
        <f t="shared" si="490"/>
        <v>0</v>
      </c>
      <c r="R489" s="28">
        <f t="shared" si="490"/>
        <v>0</v>
      </c>
      <c r="S489" s="28">
        <f t="shared" si="490"/>
        <v>0</v>
      </c>
      <c r="T489" s="28">
        <f t="shared" si="490"/>
        <v>0</v>
      </c>
      <c r="U489" s="28">
        <f t="shared" si="490"/>
        <v>0</v>
      </c>
      <c r="V489" s="29">
        <f t="shared" si="490"/>
        <v>0</v>
      </c>
      <c r="W489" s="29">
        <f t="shared" si="490"/>
        <v>0</v>
      </c>
      <c r="X489" s="28">
        <f t="shared" si="490"/>
        <v>0</v>
      </c>
      <c r="Y489" s="28">
        <f t="shared" si="490"/>
        <v>0</v>
      </c>
      <c r="Z489" s="28">
        <f t="shared" si="490"/>
        <v>0</v>
      </c>
      <c r="AA489" s="28">
        <f t="shared" si="490"/>
        <v>0</v>
      </c>
      <c r="AB489" s="28">
        <f t="shared" si="490"/>
        <v>0</v>
      </c>
      <c r="AC489" s="28">
        <f t="shared" si="490"/>
        <v>0</v>
      </c>
      <c r="AD489" s="28">
        <f t="shared" si="490"/>
        <v>0</v>
      </c>
      <c r="AE489" s="28"/>
      <c r="AF489" s="31"/>
    </row>
    <row r="490" spans="11:32" ht="13.5" hidden="1" customHeight="1" outlineLevel="1" x14ac:dyDescent="0.25">
      <c r="K490" s="27">
        <f>VLOOKUP(M490,Sheet2!$A$18:$L$60,Sheet1!L490+2,FALSE)</f>
        <v>8.7199999999999953</v>
      </c>
      <c r="L490" s="23">
        <v>7</v>
      </c>
      <c r="M490" s="26" t="s">
        <v>4</v>
      </c>
      <c r="N490" s="28">
        <f t="shared" ref="N490:AD490" si="491">N76/N$404</f>
        <v>0</v>
      </c>
      <c r="O490" s="28">
        <f t="shared" si="491"/>
        <v>0</v>
      </c>
      <c r="P490" s="28">
        <f t="shared" si="491"/>
        <v>0</v>
      </c>
      <c r="Q490" s="28">
        <f t="shared" si="491"/>
        <v>0</v>
      </c>
      <c r="R490" s="28">
        <f t="shared" si="491"/>
        <v>0</v>
      </c>
      <c r="S490" s="28">
        <f t="shared" si="491"/>
        <v>0</v>
      </c>
      <c r="T490" s="28">
        <f t="shared" si="491"/>
        <v>0</v>
      </c>
      <c r="U490" s="28">
        <f t="shared" si="491"/>
        <v>0</v>
      </c>
      <c r="V490" s="29">
        <f t="shared" si="491"/>
        <v>0</v>
      </c>
      <c r="W490" s="29">
        <f t="shared" si="491"/>
        <v>0</v>
      </c>
      <c r="X490" s="28">
        <f t="shared" si="491"/>
        <v>0</v>
      </c>
      <c r="Y490" s="28">
        <f t="shared" si="491"/>
        <v>0</v>
      </c>
      <c r="Z490" s="28">
        <f t="shared" si="491"/>
        <v>0</v>
      </c>
      <c r="AA490" s="28">
        <f t="shared" si="491"/>
        <v>0</v>
      </c>
      <c r="AB490" s="28">
        <f t="shared" si="491"/>
        <v>0</v>
      </c>
      <c r="AC490" s="28">
        <f t="shared" si="491"/>
        <v>0</v>
      </c>
      <c r="AD490" s="28">
        <f t="shared" si="491"/>
        <v>0</v>
      </c>
      <c r="AE490" s="28"/>
      <c r="AF490" s="31"/>
    </row>
    <row r="491" spans="11:32" ht="13.5" hidden="1" customHeight="1" outlineLevel="1" x14ac:dyDescent="0.25">
      <c r="K491" s="27">
        <f>VLOOKUP(M491,Sheet2!$A$18:$L$60,Sheet1!L491+2,FALSE)</f>
        <v>8.5999999999999961</v>
      </c>
      <c r="L491" s="23">
        <v>6</v>
      </c>
      <c r="M491" s="26" t="s">
        <v>3</v>
      </c>
      <c r="N491" s="28">
        <f t="shared" ref="N491:AD491" si="492">N77/N$404</f>
        <v>0</v>
      </c>
      <c r="O491" s="28">
        <f t="shared" si="492"/>
        <v>0</v>
      </c>
      <c r="P491" s="28">
        <f t="shared" si="492"/>
        <v>0</v>
      </c>
      <c r="Q491" s="28">
        <f t="shared" si="492"/>
        <v>0</v>
      </c>
      <c r="R491" s="28">
        <f t="shared" si="492"/>
        <v>0</v>
      </c>
      <c r="S491" s="28">
        <f t="shared" si="492"/>
        <v>0</v>
      </c>
      <c r="T491" s="28">
        <f t="shared" si="492"/>
        <v>0</v>
      </c>
      <c r="U491" s="28">
        <f t="shared" si="492"/>
        <v>0</v>
      </c>
      <c r="V491" s="29">
        <f t="shared" si="492"/>
        <v>0</v>
      </c>
      <c r="W491" s="29">
        <f t="shared" si="492"/>
        <v>0</v>
      </c>
      <c r="X491" s="28">
        <f t="shared" si="492"/>
        <v>0</v>
      </c>
      <c r="Y491" s="28">
        <f t="shared" si="492"/>
        <v>0</v>
      </c>
      <c r="Z491" s="28">
        <f t="shared" si="492"/>
        <v>0</v>
      </c>
      <c r="AA491" s="28">
        <f t="shared" si="492"/>
        <v>0</v>
      </c>
      <c r="AB491" s="28">
        <f t="shared" si="492"/>
        <v>0</v>
      </c>
      <c r="AC491" s="28">
        <f t="shared" si="492"/>
        <v>0</v>
      </c>
      <c r="AD491" s="28">
        <f t="shared" si="492"/>
        <v>0</v>
      </c>
      <c r="AE491" s="28"/>
      <c r="AF491" s="31"/>
    </row>
    <row r="492" spans="11:32" ht="13.5" hidden="1" customHeight="1" outlineLevel="1" x14ac:dyDescent="0.25">
      <c r="K492" s="27">
        <f>VLOOKUP(M492,Sheet2!$A$18:$L$60,Sheet1!L492+2,FALSE)</f>
        <v>8.4799999999999969</v>
      </c>
      <c r="L492" s="23">
        <v>5</v>
      </c>
      <c r="M492" s="26" t="s">
        <v>2</v>
      </c>
      <c r="N492" s="28">
        <f t="shared" ref="N492:AD492" si="493">N78/N$404</f>
        <v>0</v>
      </c>
      <c r="O492" s="28">
        <f t="shared" si="493"/>
        <v>0</v>
      </c>
      <c r="P492" s="28">
        <f t="shared" si="493"/>
        <v>0</v>
      </c>
      <c r="Q492" s="28">
        <f t="shared" si="493"/>
        <v>0</v>
      </c>
      <c r="R492" s="28">
        <f t="shared" si="493"/>
        <v>0</v>
      </c>
      <c r="S492" s="28">
        <f t="shared" si="493"/>
        <v>0</v>
      </c>
      <c r="T492" s="28">
        <f t="shared" si="493"/>
        <v>0</v>
      </c>
      <c r="U492" s="28">
        <f t="shared" si="493"/>
        <v>0</v>
      </c>
      <c r="V492" s="29">
        <f t="shared" si="493"/>
        <v>0</v>
      </c>
      <c r="W492" s="29">
        <f t="shared" si="493"/>
        <v>0</v>
      </c>
      <c r="X492" s="28">
        <f t="shared" si="493"/>
        <v>0</v>
      </c>
      <c r="Y492" s="28">
        <f t="shared" si="493"/>
        <v>0</v>
      </c>
      <c r="Z492" s="28">
        <f t="shared" si="493"/>
        <v>0</v>
      </c>
      <c r="AA492" s="28">
        <f t="shared" si="493"/>
        <v>0</v>
      </c>
      <c r="AB492" s="28">
        <f t="shared" si="493"/>
        <v>0</v>
      </c>
      <c r="AC492" s="28">
        <f t="shared" si="493"/>
        <v>0</v>
      </c>
      <c r="AD492" s="28">
        <f t="shared" si="493"/>
        <v>0</v>
      </c>
      <c r="AE492" s="28"/>
      <c r="AF492" s="31"/>
    </row>
    <row r="493" spans="11:32" ht="13.5" hidden="1" customHeight="1" outlineLevel="1" x14ac:dyDescent="0.25">
      <c r="K493" s="27">
        <f>VLOOKUP(M493,Sheet2!$A$18:$L$60,Sheet1!L493+2,FALSE)</f>
        <v>8.3599999999999977</v>
      </c>
      <c r="L493" s="23">
        <v>4</v>
      </c>
      <c r="M493" s="26" t="s">
        <v>1</v>
      </c>
      <c r="N493" s="28">
        <f t="shared" ref="N493:AD493" si="494">N79/N$404</f>
        <v>0</v>
      </c>
      <c r="O493" s="28">
        <f t="shared" si="494"/>
        <v>0</v>
      </c>
      <c r="P493" s="28">
        <f t="shared" si="494"/>
        <v>0</v>
      </c>
      <c r="Q493" s="28">
        <f t="shared" si="494"/>
        <v>0</v>
      </c>
      <c r="R493" s="28">
        <f t="shared" si="494"/>
        <v>0</v>
      </c>
      <c r="S493" s="28">
        <f t="shared" si="494"/>
        <v>0</v>
      </c>
      <c r="T493" s="28">
        <f t="shared" si="494"/>
        <v>0</v>
      </c>
      <c r="U493" s="28">
        <f t="shared" si="494"/>
        <v>0</v>
      </c>
      <c r="V493" s="29">
        <f t="shared" si="494"/>
        <v>0</v>
      </c>
      <c r="W493" s="29">
        <f t="shared" si="494"/>
        <v>0</v>
      </c>
      <c r="X493" s="28">
        <f t="shared" si="494"/>
        <v>0</v>
      </c>
      <c r="Y493" s="28">
        <f t="shared" si="494"/>
        <v>0</v>
      </c>
      <c r="Z493" s="28">
        <f t="shared" si="494"/>
        <v>0</v>
      </c>
      <c r="AA493" s="28">
        <f t="shared" si="494"/>
        <v>0</v>
      </c>
      <c r="AB493" s="28">
        <f t="shared" si="494"/>
        <v>0</v>
      </c>
      <c r="AC493" s="28">
        <f t="shared" si="494"/>
        <v>0</v>
      </c>
      <c r="AD493" s="28">
        <f t="shared" si="494"/>
        <v>0</v>
      </c>
      <c r="AE493" s="28"/>
      <c r="AF493" s="31"/>
    </row>
    <row r="494" spans="11:32" ht="13.5" hidden="1" customHeight="1" outlineLevel="1" x14ac:dyDescent="0.25">
      <c r="K494" s="27">
        <f>VLOOKUP(M494,Sheet2!$A$18:$L$60,Sheet1!L494+2,FALSE)</f>
        <v>8.2399999999999984</v>
      </c>
      <c r="L494" s="23">
        <v>3</v>
      </c>
      <c r="M494" s="26" t="s">
        <v>0</v>
      </c>
      <c r="N494" s="28">
        <f t="shared" ref="N494:AD494" si="495">N80/N$404</f>
        <v>0</v>
      </c>
      <c r="O494" s="28">
        <f t="shared" si="495"/>
        <v>0</v>
      </c>
      <c r="P494" s="28">
        <f t="shared" si="495"/>
        <v>0</v>
      </c>
      <c r="Q494" s="28">
        <f t="shared" si="495"/>
        <v>0</v>
      </c>
      <c r="R494" s="28">
        <f t="shared" si="495"/>
        <v>0</v>
      </c>
      <c r="S494" s="28">
        <f t="shared" si="495"/>
        <v>0</v>
      </c>
      <c r="T494" s="28">
        <f t="shared" si="495"/>
        <v>0</v>
      </c>
      <c r="U494" s="28">
        <f t="shared" si="495"/>
        <v>0</v>
      </c>
      <c r="V494" s="29">
        <f t="shared" si="495"/>
        <v>0</v>
      </c>
      <c r="W494" s="29">
        <f t="shared" si="495"/>
        <v>0</v>
      </c>
      <c r="X494" s="28">
        <f t="shared" si="495"/>
        <v>0</v>
      </c>
      <c r="Y494" s="28">
        <f t="shared" si="495"/>
        <v>0</v>
      </c>
      <c r="Z494" s="28">
        <f t="shared" si="495"/>
        <v>0</v>
      </c>
      <c r="AA494" s="28">
        <f t="shared" si="495"/>
        <v>0</v>
      </c>
      <c r="AB494" s="28">
        <f t="shared" si="495"/>
        <v>0</v>
      </c>
      <c r="AC494" s="28">
        <f t="shared" si="495"/>
        <v>0</v>
      </c>
      <c r="AD494" s="28">
        <f t="shared" si="495"/>
        <v>0</v>
      </c>
      <c r="AE494" s="28"/>
      <c r="AF494" s="31"/>
    </row>
    <row r="495" spans="11:32" ht="13.5" hidden="1" customHeight="1" outlineLevel="1" x14ac:dyDescent="0.25">
      <c r="K495" s="27">
        <f>VLOOKUP(M495,Sheet2!$A$18:$L$60,Sheet1!L495+2,FALSE)</f>
        <v>8.1199999999999992</v>
      </c>
      <c r="L495" s="23">
        <v>2</v>
      </c>
      <c r="M495" s="26" t="s">
        <v>11</v>
      </c>
      <c r="N495" s="28">
        <f t="shared" ref="N495:AD495" si="496">N81/N$404</f>
        <v>0</v>
      </c>
      <c r="O495" s="28">
        <f t="shared" si="496"/>
        <v>0</v>
      </c>
      <c r="P495" s="28">
        <f t="shared" si="496"/>
        <v>0</v>
      </c>
      <c r="Q495" s="28">
        <f t="shared" si="496"/>
        <v>0</v>
      </c>
      <c r="R495" s="28">
        <f t="shared" si="496"/>
        <v>0</v>
      </c>
      <c r="S495" s="28">
        <f t="shared" si="496"/>
        <v>0</v>
      </c>
      <c r="T495" s="28">
        <f t="shared" si="496"/>
        <v>0</v>
      </c>
      <c r="U495" s="28">
        <f t="shared" si="496"/>
        <v>0</v>
      </c>
      <c r="V495" s="29">
        <f t="shared" si="496"/>
        <v>0</v>
      </c>
      <c r="W495" s="29">
        <f t="shared" si="496"/>
        <v>0</v>
      </c>
      <c r="X495" s="28">
        <f t="shared" si="496"/>
        <v>0</v>
      </c>
      <c r="Y495" s="28">
        <f t="shared" si="496"/>
        <v>0</v>
      </c>
      <c r="Z495" s="28">
        <f t="shared" si="496"/>
        <v>0</v>
      </c>
      <c r="AA495" s="28">
        <f t="shared" si="496"/>
        <v>0</v>
      </c>
      <c r="AB495" s="28">
        <f t="shared" si="496"/>
        <v>0</v>
      </c>
      <c r="AC495" s="28">
        <f t="shared" si="496"/>
        <v>0</v>
      </c>
      <c r="AD495" s="28">
        <f t="shared" si="496"/>
        <v>0</v>
      </c>
      <c r="AE495" s="28"/>
      <c r="AF495" s="31"/>
    </row>
    <row r="496" spans="11:32" ht="13.5" hidden="1" customHeight="1" outlineLevel="1" x14ac:dyDescent="0.25">
      <c r="K496" s="27">
        <f>VLOOKUP(M496,Sheet2!$A$18:$L$60,Sheet1!L496+2,FALSE)</f>
        <v>8</v>
      </c>
      <c r="L496" s="23">
        <v>1</v>
      </c>
      <c r="M496" s="26" t="s">
        <v>12</v>
      </c>
      <c r="N496" s="28">
        <f t="shared" ref="N496:AD496" si="497">N82/N$404</f>
        <v>0</v>
      </c>
      <c r="O496" s="28">
        <f t="shared" si="497"/>
        <v>0</v>
      </c>
      <c r="P496" s="28">
        <f t="shared" si="497"/>
        <v>0</v>
      </c>
      <c r="Q496" s="28">
        <f t="shared" si="497"/>
        <v>0</v>
      </c>
      <c r="R496" s="28">
        <f t="shared" si="497"/>
        <v>0</v>
      </c>
      <c r="S496" s="28">
        <f t="shared" si="497"/>
        <v>0</v>
      </c>
      <c r="T496" s="28">
        <f t="shared" si="497"/>
        <v>0</v>
      </c>
      <c r="U496" s="28">
        <f t="shared" si="497"/>
        <v>0</v>
      </c>
      <c r="V496" s="29">
        <f t="shared" si="497"/>
        <v>0</v>
      </c>
      <c r="W496" s="29">
        <f t="shared" si="497"/>
        <v>0</v>
      </c>
      <c r="X496" s="28">
        <f t="shared" si="497"/>
        <v>0</v>
      </c>
      <c r="Y496" s="28">
        <f t="shared" si="497"/>
        <v>0</v>
      </c>
      <c r="Z496" s="28">
        <f t="shared" si="497"/>
        <v>0</v>
      </c>
      <c r="AA496" s="28">
        <f t="shared" si="497"/>
        <v>0</v>
      </c>
      <c r="AB496" s="28">
        <f t="shared" si="497"/>
        <v>0</v>
      </c>
      <c r="AC496" s="28">
        <f t="shared" si="497"/>
        <v>0</v>
      </c>
      <c r="AD496" s="28">
        <f t="shared" si="497"/>
        <v>0</v>
      </c>
      <c r="AE496" s="28"/>
      <c r="AF496" s="31"/>
    </row>
    <row r="497" spans="11:32" ht="13.5" hidden="1" customHeight="1" outlineLevel="1" x14ac:dyDescent="0.25">
      <c r="K497" s="27"/>
      <c r="L497" s="23"/>
      <c r="M497" s="26"/>
      <c r="N497" s="28">
        <f t="shared" ref="N497:AD497" si="498">N83/N$404</f>
        <v>0</v>
      </c>
      <c r="O497" s="28">
        <f t="shared" si="498"/>
        <v>0</v>
      </c>
      <c r="P497" s="28">
        <f t="shared" si="498"/>
        <v>0</v>
      </c>
      <c r="Q497" s="28">
        <f t="shared" si="498"/>
        <v>0</v>
      </c>
      <c r="R497" s="28">
        <f t="shared" si="498"/>
        <v>0</v>
      </c>
      <c r="S497" s="28">
        <f t="shared" si="498"/>
        <v>0</v>
      </c>
      <c r="T497" s="28">
        <f t="shared" si="498"/>
        <v>0</v>
      </c>
      <c r="U497" s="28">
        <f t="shared" si="498"/>
        <v>0</v>
      </c>
      <c r="V497" s="29">
        <f t="shared" si="498"/>
        <v>0</v>
      </c>
      <c r="W497" s="29">
        <f t="shared" si="498"/>
        <v>0</v>
      </c>
      <c r="X497" s="28">
        <f t="shared" si="498"/>
        <v>0</v>
      </c>
      <c r="Y497" s="28">
        <f t="shared" si="498"/>
        <v>0</v>
      </c>
      <c r="Z497" s="28">
        <f t="shared" si="498"/>
        <v>0</v>
      </c>
      <c r="AA497" s="28">
        <f t="shared" si="498"/>
        <v>0</v>
      </c>
      <c r="AB497" s="28">
        <f t="shared" si="498"/>
        <v>0</v>
      </c>
      <c r="AC497" s="28">
        <f t="shared" si="498"/>
        <v>0</v>
      </c>
      <c r="AD497" s="28">
        <f t="shared" si="498"/>
        <v>0</v>
      </c>
      <c r="AE497" s="28"/>
      <c r="AF497" s="31"/>
    </row>
    <row r="498" spans="11:32" ht="13.5" hidden="1" customHeight="1" outlineLevel="1" x14ac:dyDescent="0.25">
      <c r="K498" s="27">
        <f>Sheet2!AA4</f>
        <v>8</v>
      </c>
      <c r="L498" s="23">
        <v>1</v>
      </c>
      <c r="M498" s="26" t="s">
        <v>6</v>
      </c>
      <c r="N498" s="28">
        <f t="shared" ref="N498:AD498" si="499">N84/N$404</f>
        <v>0</v>
      </c>
      <c r="O498" s="28">
        <f t="shared" si="499"/>
        <v>0</v>
      </c>
      <c r="P498" s="28">
        <f t="shared" si="499"/>
        <v>0</v>
      </c>
      <c r="Q498" s="28">
        <f t="shared" si="499"/>
        <v>0</v>
      </c>
      <c r="R498" s="28">
        <f t="shared" si="499"/>
        <v>0</v>
      </c>
      <c r="S498" s="28">
        <f t="shared" si="499"/>
        <v>0</v>
      </c>
      <c r="T498" s="28">
        <f t="shared" si="499"/>
        <v>0</v>
      </c>
      <c r="U498" s="28">
        <f t="shared" si="499"/>
        <v>0</v>
      </c>
      <c r="V498" s="29">
        <f t="shared" si="499"/>
        <v>0</v>
      </c>
      <c r="W498" s="29">
        <f t="shared" si="499"/>
        <v>0</v>
      </c>
      <c r="X498" s="28">
        <f t="shared" si="499"/>
        <v>0</v>
      </c>
      <c r="Y498" s="28">
        <f t="shared" si="499"/>
        <v>0</v>
      </c>
      <c r="Z498" s="28">
        <f t="shared" si="499"/>
        <v>0</v>
      </c>
      <c r="AA498" s="28">
        <f t="shared" si="499"/>
        <v>0</v>
      </c>
      <c r="AB498" s="28">
        <f t="shared" si="499"/>
        <v>0</v>
      </c>
      <c r="AC498" s="28">
        <f t="shared" si="499"/>
        <v>0</v>
      </c>
      <c r="AD498" s="28">
        <f t="shared" si="499"/>
        <v>0</v>
      </c>
      <c r="AE498" s="28"/>
      <c r="AF498" s="31"/>
    </row>
    <row r="499" spans="11:32" ht="13.5" hidden="1" customHeight="1" outlineLevel="1" x14ac:dyDescent="0.25">
      <c r="K499" s="27">
        <f>Sheet2!AA5</f>
        <v>8.1199999999999992</v>
      </c>
      <c r="L499" s="23">
        <v>2</v>
      </c>
      <c r="M499" s="26" t="s">
        <v>6</v>
      </c>
      <c r="N499" s="28">
        <f t="shared" ref="N499:AD499" si="500">N85/N$404</f>
        <v>0</v>
      </c>
      <c r="O499" s="28">
        <f t="shared" si="500"/>
        <v>0</v>
      </c>
      <c r="P499" s="28">
        <f t="shared" si="500"/>
        <v>0</v>
      </c>
      <c r="Q499" s="28">
        <f t="shared" si="500"/>
        <v>0</v>
      </c>
      <c r="R499" s="28">
        <f t="shared" si="500"/>
        <v>0</v>
      </c>
      <c r="S499" s="28">
        <f t="shared" si="500"/>
        <v>0</v>
      </c>
      <c r="T499" s="28">
        <f t="shared" si="500"/>
        <v>0</v>
      </c>
      <c r="U499" s="28">
        <f t="shared" si="500"/>
        <v>0</v>
      </c>
      <c r="V499" s="29">
        <f t="shared" si="500"/>
        <v>0</v>
      </c>
      <c r="W499" s="29">
        <f t="shared" si="500"/>
        <v>0</v>
      </c>
      <c r="X499" s="28">
        <f t="shared" si="500"/>
        <v>0</v>
      </c>
      <c r="Y499" s="28">
        <f t="shared" si="500"/>
        <v>0</v>
      </c>
      <c r="Z499" s="28">
        <f t="shared" si="500"/>
        <v>0</v>
      </c>
      <c r="AA499" s="28">
        <f t="shared" si="500"/>
        <v>0</v>
      </c>
      <c r="AB499" s="28">
        <f t="shared" si="500"/>
        <v>0</v>
      </c>
      <c r="AC499" s="28">
        <f t="shared" si="500"/>
        <v>0</v>
      </c>
      <c r="AD499" s="28">
        <f t="shared" si="500"/>
        <v>0</v>
      </c>
      <c r="AE499" s="28"/>
      <c r="AF499" s="31"/>
    </row>
    <row r="500" spans="11:32" ht="13.5" hidden="1" customHeight="1" outlineLevel="1" x14ac:dyDescent="0.25">
      <c r="K500" s="27">
        <f>Sheet2!AA6</f>
        <v>8.2399999999999984</v>
      </c>
      <c r="L500" s="23">
        <v>3</v>
      </c>
      <c r="M500" s="26" t="s">
        <v>6</v>
      </c>
      <c r="N500" s="28">
        <f t="shared" ref="N500:AD500" si="501">N86/N$404</f>
        <v>0</v>
      </c>
      <c r="O500" s="28">
        <f t="shared" si="501"/>
        <v>0</v>
      </c>
      <c r="P500" s="28">
        <f t="shared" si="501"/>
        <v>0</v>
      </c>
      <c r="Q500" s="28">
        <f t="shared" si="501"/>
        <v>0</v>
      </c>
      <c r="R500" s="28">
        <f t="shared" si="501"/>
        <v>0</v>
      </c>
      <c r="S500" s="28">
        <f t="shared" si="501"/>
        <v>0</v>
      </c>
      <c r="T500" s="28">
        <f t="shared" si="501"/>
        <v>0</v>
      </c>
      <c r="U500" s="28">
        <f t="shared" si="501"/>
        <v>0</v>
      </c>
      <c r="V500" s="29">
        <f t="shared" si="501"/>
        <v>0</v>
      </c>
      <c r="W500" s="29">
        <f t="shared" si="501"/>
        <v>0</v>
      </c>
      <c r="X500" s="28">
        <f t="shared" si="501"/>
        <v>0</v>
      </c>
      <c r="Y500" s="28">
        <f t="shared" si="501"/>
        <v>0</v>
      </c>
      <c r="Z500" s="28">
        <f t="shared" si="501"/>
        <v>0</v>
      </c>
      <c r="AA500" s="28">
        <f t="shared" si="501"/>
        <v>0</v>
      </c>
      <c r="AB500" s="28">
        <f t="shared" si="501"/>
        <v>0</v>
      </c>
      <c r="AC500" s="28">
        <f t="shared" si="501"/>
        <v>0</v>
      </c>
      <c r="AD500" s="28">
        <f t="shared" si="501"/>
        <v>0</v>
      </c>
      <c r="AE500" s="28"/>
      <c r="AF500" s="31"/>
    </row>
    <row r="501" spans="11:32" ht="13.5" hidden="1" customHeight="1" outlineLevel="1" x14ac:dyDescent="0.25">
      <c r="K501" s="27">
        <f>Sheet2!AA7</f>
        <v>8.3599999999999977</v>
      </c>
      <c r="L501" s="23">
        <v>4</v>
      </c>
      <c r="M501" s="26" t="s">
        <v>6</v>
      </c>
      <c r="N501" s="28">
        <f t="shared" ref="N501:AD501" si="502">N87/N$404</f>
        <v>0</v>
      </c>
      <c r="O501" s="28">
        <f t="shared" si="502"/>
        <v>0</v>
      </c>
      <c r="P501" s="28">
        <f t="shared" si="502"/>
        <v>0</v>
      </c>
      <c r="Q501" s="28">
        <f t="shared" si="502"/>
        <v>0</v>
      </c>
      <c r="R501" s="28">
        <f t="shared" si="502"/>
        <v>0</v>
      </c>
      <c r="S501" s="28">
        <f t="shared" si="502"/>
        <v>0</v>
      </c>
      <c r="T501" s="28">
        <f t="shared" si="502"/>
        <v>0</v>
      </c>
      <c r="U501" s="28">
        <f t="shared" si="502"/>
        <v>0</v>
      </c>
      <c r="V501" s="29">
        <f t="shared" si="502"/>
        <v>0</v>
      </c>
      <c r="W501" s="29">
        <f t="shared" si="502"/>
        <v>0</v>
      </c>
      <c r="X501" s="28">
        <f t="shared" si="502"/>
        <v>0</v>
      </c>
      <c r="Y501" s="28">
        <f t="shared" si="502"/>
        <v>0</v>
      </c>
      <c r="Z501" s="28">
        <f t="shared" si="502"/>
        <v>0</v>
      </c>
      <c r="AA501" s="28">
        <f t="shared" si="502"/>
        <v>0</v>
      </c>
      <c r="AB501" s="28">
        <f t="shared" si="502"/>
        <v>0</v>
      </c>
      <c r="AC501" s="28">
        <f t="shared" si="502"/>
        <v>0</v>
      </c>
      <c r="AD501" s="28">
        <f t="shared" si="502"/>
        <v>0</v>
      </c>
      <c r="AE501" s="28"/>
      <c r="AF501" s="31"/>
    </row>
    <row r="502" spans="11:32" ht="13.5" hidden="1" customHeight="1" outlineLevel="1" x14ac:dyDescent="0.25">
      <c r="K502" s="27">
        <f>Sheet2!AA8</f>
        <v>8.4799999999999969</v>
      </c>
      <c r="L502" s="23">
        <v>5</v>
      </c>
      <c r="M502" s="26" t="s">
        <v>6</v>
      </c>
      <c r="N502" s="28">
        <f t="shared" ref="N502:AD502" si="503">N88/N$404</f>
        <v>0</v>
      </c>
      <c r="O502" s="28">
        <f t="shared" si="503"/>
        <v>0</v>
      </c>
      <c r="P502" s="28">
        <f t="shared" si="503"/>
        <v>0</v>
      </c>
      <c r="Q502" s="28">
        <f t="shared" si="503"/>
        <v>0</v>
      </c>
      <c r="R502" s="28">
        <f t="shared" si="503"/>
        <v>0</v>
      </c>
      <c r="S502" s="28">
        <f t="shared" si="503"/>
        <v>0</v>
      </c>
      <c r="T502" s="28">
        <f t="shared" si="503"/>
        <v>0</v>
      </c>
      <c r="U502" s="28">
        <f t="shared" si="503"/>
        <v>0</v>
      </c>
      <c r="V502" s="29">
        <f t="shared" si="503"/>
        <v>0</v>
      </c>
      <c r="W502" s="29">
        <f t="shared" si="503"/>
        <v>0</v>
      </c>
      <c r="X502" s="28">
        <f t="shared" si="503"/>
        <v>0</v>
      </c>
      <c r="Y502" s="28">
        <f t="shared" si="503"/>
        <v>0</v>
      </c>
      <c r="Z502" s="28">
        <f t="shared" si="503"/>
        <v>0</v>
      </c>
      <c r="AA502" s="28">
        <f t="shared" si="503"/>
        <v>0</v>
      </c>
      <c r="AB502" s="28">
        <f t="shared" si="503"/>
        <v>0</v>
      </c>
      <c r="AC502" s="28">
        <f t="shared" si="503"/>
        <v>0</v>
      </c>
      <c r="AD502" s="28">
        <f t="shared" si="503"/>
        <v>0</v>
      </c>
      <c r="AE502" s="28"/>
      <c r="AF502" s="31"/>
    </row>
    <row r="503" spans="11:32" ht="13.5" hidden="1" customHeight="1" outlineLevel="1" x14ac:dyDescent="0.25">
      <c r="K503" s="27">
        <f>Sheet2!AA9</f>
        <v>8.5999999999999961</v>
      </c>
      <c r="L503" s="23">
        <v>6</v>
      </c>
      <c r="M503" s="26" t="s">
        <v>6</v>
      </c>
      <c r="N503" s="28">
        <f t="shared" ref="N503:AD503" si="504">N89/N$404</f>
        <v>0</v>
      </c>
      <c r="O503" s="28">
        <f t="shared" si="504"/>
        <v>0</v>
      </c>
      <c r="P503" s="28">
        <f t="shared" si="504"/>
        <v>0</v>
      </c>
      <c r="Q503" s="28">
        <f t="shared" si="504"/>
        <v>0</v>
      </c>
      <c r="R503" s="28">
        <f t="shared" si="504"/>
        <v>0</v>
      </c>
      <c r="S503" s="28">
        <f t="shared" si="504"/>
        <v>0</v>
      </c>
      <c r="T503" s="28">
        <f t="shared" si="504"/>
        <v>0</v>
      </c>
      <c r="U503" s="28">
        <f t="shared" si="504"/>
        <v>0</v>
      </c>
      <c r="V503" s="29">
        <f t="shared" si="504"/>
        <v>0</v>
      </c>
      <c r="W503" s="29">
        <f t="shared" si="504"/>
        <v>0</v>
      </c>
      <c r="X503" s="28">
        <f t="shared" si="504"/>
        <v>0</v>
      </c>
      <c r="Y503" s="28">
        <f t="shared" si="504"/>
        <v>0</v>
      </c>
      <c r="Z503" s="28">
        <f t="shared" si="504"/>
        <v>0</v>
      </c>
      <c r="AA503" s="28">
        <f t="shared" si="504"/>
        <v>0</v>
      </c>
      <c r="AB503" s="28">
        <f t="shared" si="504"/>
        <v>0</v>
      </c>
      <c r="AC503" s="28">
        <f t="shared" si="504"/>
        <v>0</v>
      </c>
      <c r="AD503" s="28">
        <f t="shared" si="504"/>
        <v>0</v>
      </c>
      <c r="AE503" s="28"/>
      <c r="AF503" s="31"/>
    </row>
    <row r="504" spans="11:32" ht="13.5" hidden="1" customHeight="1" outlineLevel="1" x14ac:dyDescent="0.25">
      <c r="K504" s="27">
        <f>Sheet2!AA10</f>
        <v>8.7199999999999953</v>
      </c>
      <c r="L504" s="23">
        <v>7</v>
      </c>
      <c r="M504" s="26" t="s">
        <v>6</v>
      </c>
      <c r="N504" s="28">
        <f t="shared" ref="N504:AD504" si="505">N90/N$404</f>
        <v>0</v>
      </c>
      <c r="O504" s="28">
        <f t="shared" si="505"/>
        <v>0</v>
      </c>
      <c r="P504" s="28">
        <f t="shared" si="505"/>
        <v>0</v>
      </c>
      <c r="Q504" s="28">
        <f t="shared" si="505"/>
        <v>0</v>
      </c>
      <c r="R504" s="28">
        <f t="shared" si="505"/>
        <v>0</v>
      </c>
      <c r="S504" s="28">
        <f t="shared" si="505"/>
        <v>0</v>
      </c>
      <c r="T504" s="28">
        <f t="shared" si="505"/>
        <v>0</v>
      </c>
      <c r="U504" s="28">
        <f t="shared" si="505"/>
        <v>0</v>
      </c>
      <c r="V504" s="29">
        <f t="shared" si="505"/>
        <v>0</v>
      </c>
      <c r="W504" s="29">
        <f t="shared" si="505"/>
        <v>0</v>
      </c>
      <c r="X504" s="28">
        <f t="shared" si="505"/>
        <v>0</v>
      </c>
      <c r="Y504" s="28">
        <f t="shared" si="505"/>
        <v>0</v>
      </c>
      <c r="Z504" s="28">
        <f t="shared" si="505"/>
        <v>0</v>
      </c>
      <c r="AA504" s="28">
        <f t="shared" si="505"/>
        <v>0</v>
      </c>
      <c r="AB504" s="28">
        <f t="shared" si="505"/>
        <v>0</v>
      </c>
      <c r="AC504" s="28">
        <f t="shared" si="505"/>
        <v>0</v>
      </c>
      <c r="AD504" s="28">
        <f t="shared" si="505"/>
        <v>0</v>
      </c>
      <c r="AE504" s="28"/>
      <c r="AF504" s="31"/>
    </row>
    <row r="505" spans="11:32" ht="13.5" hidden="1" customHeight="1" outlineLevel="1" x14ac:dyDescent="0.25">
      <c r="K505" s="27">
        <f>Sheet2!AA11</f>
        <v>8.8399999999999945</v>
      </c>
      <c r="L505" s="23">
        <v>8</v>
      </c>
      <c r="M505" s="26" t="s">
        <v>6</v>
      </c>
      <c r="N505" s="28">
        <f t="shared" ref="N505:AD505" si="506">N91/N$404</f>
        <v>0</v>
      </c>
      <c r="O505" s="28">
        <f t="shared" si="506"/>
        <v>0</v>
      </c>
      <c r="P505" s="28">
        <f t="shared" si="506"/>
        <v>0</v>
      </c>
      <c r="Q505" s="28">
        <f t="shared" si="506"/>
        <v>0</v>
      </c>
      <c r="R505" s="28">
        <f t="shared" si="506"/>
        <v>0</v>
      </c>
      <c r="S505" s="28">
        <f t="shared" si="506"/>
        <v>0</v>
      </c>
      <c r="T505" s="28">
        <f t="shared" si="506"/>
        <v>0</v>
      </c>
      <c r="U505" s="28">
        <f t="shared" si="506"/>
        <v>0</v>
      </c>
      <c r="V505" s="29">
        <f t="shared" si="506"/>
        <v>0</v>
      </c>
      <c r="W505" s="29">
        <f t="shared" si="506"/>
        <v>0</v>
      </c>
      <c r="X505" s="28">
        <f t="shared" si="506"/>
        <v>0</v>
      </c>
      <c r="Y505" s="28">
        <f t="shared" si="506"/>
        <v>0</v>
      </c>
      <c r="Z505" s="28">
        <f t="shared" si="506"/>
        <v>0</v>
      </c>
      <c r="AA505" s="28">
        <f t="shared" si="506"/>
        <v>0</v>
      </c>
      <c r="AB505" s="28">
        <f t="shared" si="506"/>
        <v>0</v>
      </c>
      <c r="AC505" s="28">
        <f t="shared" si="506"/>
        <v>0</v>
      </c>
      <c r="AD505" s="28">
        <f t="shared" si="506"/>
        <v>0</v>
      </c>
      <c r="AE505" s="28"/>
      <c r="AF505" s="31"/>
    </row>
    <row r="506" spans="11:32" ht="13.5" hidden="1" customHeight="1" outlineLevel="1" x14ac:dyDescent="0.25">
      <c r="K506" s="27">
        <f>Sheet2!AA12</f>
        <v>8.9599999999999937</v>
      </c>
      <c r="L506" s="23">
        <v>9</v>
      </c>
      <c r="M506" s="26" t="s">
        <v>6</v>
      </c>
      <c r="N506" s="28">
        <f t="shared" ref="N506:AD506" si="507">N92/N$404</f>
        <v>0</v>
      </c>
      <c r="O506" s="28">
        <f t="shared" si="507"/>
        <v>0</v>
      </c>
      <c r="P506" s="28">
        <f t="shared" si="507"/>
        <v>0</v>
      </c>
      <c r="Q506" s="28">
        <f t="shared" si="507"/>
        <v>0</v>
      </c>
      <c r="R506" s="28">
        <f t="shared" si="507"/>
        <v>0</v>
      </c>
      <c r="S506" s="28">
        <f t="shared" si="507"/>
        <v>0</v>
      </c>
      <c r="T506" s="28">
        <f t="shared" si="507"/>
        <v>0</v>
      </c>
      <c r="U506" s="28">
        <f t="shared" si="507"/>
        <v>0</v>
      </c>
      <c r="V506" s="29">
        <f t="shared" si="507"/>
        <v>0</v>
      </c>
      <c r="W506" s="29">
        <f t="shared" si="507"/>
        <v>0</v>
      </c>
      <c r="X506" s="28">
        <f t="shared" si="507"/>
        <v>0</v>
      </c>
      <c r="Y506" s="28">
        <f t="shared" si="507"/>
        <v>0</v>
      </c>
      <c r="Z506" s="28">
        <f t="shared" si="507"/>
        <v>0</v>
      </c>
      <c r="AA506" s="28">
        <f t="shared" si="507"/>
        <v>0</v>
      </c>
      <c r="AB506" s="28">
        <f t="shared" si="507"/>
        <v>0</v>
      </c>
      <c r="AC506" s="28">
        <f t="shared" si="507"/>
        <v>0</v>
      </c>
      <c r="AD506" s="28">
        <f t="shared" si="507"/>
        <v>0</v>
      </c>
      <c r="AE506" s="28"/>
      <c r="AF506" s="31"/>
    </row>
    <row r="507" spans="11:32" ht="13.5" hidden="1" customHeight="1" outlineLevel="1" x14ac:dyDescent="0.25">
      <c r="K507" s="27"/>
      <c r="L507" s="23"/>
      <c r="M507" s="26"/>
      <c r="N507" s="28">
        <f t="shared" ref="N507:AD507" si="508">N93/N$404</f>
        <v>0</v>
      </c>
      <c r="O507" s="28">
        <f t="shared" si="508"/>
        <v>0</v>
      </c>
      <c r="P507" s="28">
        <f t="shared" si="508"/>
        <v>0</v>
      </c>
      <c r="Q507" s="28">
        <f t="shared" si="508"/>
        <v>0</v>
      </c>
      <c r="R507" s="28">
        <f t="shared" si="508"/>
        <v>0</v>
      </c>
      <c r="S507" s="28">
        <f t="shared" si="508"/>
        <v>0</v>
      </c>
      <c r="T507" s="28">
        <f t="shared" si="508"/>
        <v>0</v>
      </c>
      <c r="U507" s="28">
        <f t="shared" si="508"/>
        <v>0</v>
      </c>
      <c r="V507" s="29">
        <f t="shared" si="508"/>
        <v>0</v>
      </c>
      <c r="W507" s="29">
        <f t="shared" si="508"/>
        <v>0</v>
      </c>
      <c r="X507" s="28">
        <f t="shared" si="508"/>
        <v>0</v>
      </c>
      <c r="Y507" s="28">
        <f t="shared" si="508"/>
        <v>0</v>
      </c>
      <c r="Z507" s="28">
        <f t="shared" si="508"/>
        <v>0</v>
      </c>
      <c r="AA507" s="28">
        <f t="shared" si="508"/>
        <v>0</v>
      </c>
      <c r="AB507" s="28">
        <f t="shared" si="508"/>
        <v>0</v>
      </c>
      <c r="AC507" s="28">
        <f t="shared" si="508"/>
        <v>0</v>
      </c>
      <c r="AD507" s="28">
        <f t="shared" si="508"/>
        <v>0</v>
      </c>
      <c r="AE507" s="28"/>
      <c r="AF507" s="31"/>
    </row>
    <row r="508" spans="11:32" ht="13.5" hidden="1" customHeight="1" outlineLevel="1" x14ac:dyDescent="0.25">
      <c r="K508" s="27">
        <f>VLOOKUP(M508,Sheet2!$A$18:$L$60,Sheet1!L508+2,FALSE)</f>
        <v>8.9599999999999937</v>
      </c>
      <c r="L508" s="23">
        <v>9</v>
      </c>
      <c r="M508" s="26" t="s">
        <v>5</v>
      </c>
      <c r="N508" s="28">
        <f t="shared" ref="N508:AD508" si="509">N94/N$404</f>
        <v>0</v>
      </c>
      <c r="O508" s="28">
        <f t="shared" si="509"/>
        <v>0</v>
      </c>
      <c r="P508" s="28">
        <f t="shared" si="509"/>
        <v>0</v>
      </c>
      <c r="Q508" s="28">
        <f t="shared" si="509"/>
        <v>0</v>
      </c>
      <c r="R508" s="28">
        <f t="shared" si="509"/>
        <v>0</v>
      </c>
      <c r="S508" s="28">
        <f t="shared" si="509"/>
        <v>0</v>
      </c>
      <c r="T508" s="28">
        <f t="shared" si="509"/>
        <v>0</v>
      </c>
      <c r="U508" s="28">
        <f t="shared" si="509"/>
        <v>0</v>
      </c>
      <c r="V508" s="29">
        <f t="shared" si="509"/>
        <v>0</v>
      </c>
      <c r="W508" s="29">
        <f t="shared" si="509"/>
        <v>0</v>
      </c>
      <c r="X508" s="28">
        <f t="shared" si="509"/>
        <v>0</v>
      </c>
      <c r="Y508" s="28">
        <f t="shared" si="509"/>
        <v>0</v>
      </c>
      <c r="Z508" s="28">
        <f t="shared" si="509"/>
        <v>0</v>
      </c>
      <c r="AA508" s="28">
        <f t="shared" si="509"/>
        <v>0</v>
      </c>
      <c r="AB508" s="28">
        <f t="shared" si="509"/>
        <v>0</v>
      </c>
      <c r="AC508" s="28">
        <f t="shared" si="509"/>
        <v>0</v>
      </c>
      <c r="AD508" s="28">
        <f t="shared" si="509"/>
        <v>0</v>
      </c>
      <c r="AE508" s="28"/>
      <c r="AF508" s="31"/>
    </row>
    <row r="509" spans="11:32" ht="13.5" hidden="1" customHeight="1" outlineLevel="1" x14ac:dyDescent="0.25">
      <c r="K509" s="27">
        <f>VLOOKUP(M509,Sheet2!$A$18:$L$60,Sheet1!L509+2,FALSE)</f>
        <v>8.8399999999999945</v>
      </c>
      <c r="L509" s="23">
        <v>8</v>
      </c>
      <c r="M509" s="26" t="s">
        <v>4</v>
      </c>
      <c r="N509" s="28">
        <f t="shared" ref="N509:AD509" si="510">N95/N$404</f>
        <v>0</v>
      </c>
      <c r="O509" s="28">
        <f t="shared" si="510"/>
        <v>0</v>
      </c>
      <c r="P509" s="28">
        <f t="shared" si="510"/>
        <v>0</v>
      </c>
      <c r="Q509" s="28">
        <f t="shared" si="510"/>
        <v>0</v>
      </c>
      <c r="R509" s="28">
        <f t="shared" si="510"/>
        <v>0</v>
      </c>
      <c r="S509" s="28">
        <f t="shared" si="510"/>
        <v>0</v>
      </c>
      <c r="T509" s="28">
        <f t="shared" si="510"/>
        <v>0</v>
      </c>
      <c r="U509" s="28">
        <f t="shared" si="510"/>
        <v>0</v>
      </c>
      <c r="V509" s="29">
        <f t="shared" si="510"/>
        <v>0</v>
      </c>
      <c r="W509" s="29">
        <f t="shared" si="510"/>
        <v>0</v>
      </c>
      <c r="X509" s="28">
        <f t="shared" si="510"/>
        <v>0</v>
      </c>
      <c r="Y509" s="28">
        <f t="shared" si="510"/>
        <v>0</v>
      </c>
      <c r="Z509" s="28">
        <f t="shared" si="510"/>
        <v>0</v>
      </c>
      <c r="AA509" s="28">
        <f t="shared" si="510"/>
        <v>0</v>
      </c>
      <c r="AB509" s="28">
        <f t="shared" si="510"/>
        <v>0</v>
      </c>
      <c r="AC509" s="28">
        <f t="shared" si="510"/>
        <v>0</v>
      </c>
      <c r="AD509" s="28">
        <f t="shared" si="510"/>
        <v>0</v>
      </c>
      <c r="AE509" s="28"/>
      <c r="AF509" s="31"/>
    </row>
    <row r="510" spans="11:32" ht="13.5" hidden="1" customHeight="1" outlineLevel="1" x14ac:dyDescent="0.25">
      <c r="K510" s="27">
        <f>VLOOKUP(M510,Sheet2!$A$18:$L$60,Sheet1!L510+2,FALSE)</f>
        <v>8.7199999999999953</v>
      </c>
      <c r="L510" s="23">
        <v>7</v>
      </c>
      <c r="M510" s="26" t="s">
        <v>3</v>
      </c>
      <c r="N510" s="28">
        <f t="shared" ref="N510:AD510" si="511">N96/N$404</f>
        <v>0</v>
      </c>
      <c r="O510" s="28">
        <f t="shared" si="511"/>
        <v>0</v>
      </c>
      <c r="P510" s="28">
        <f t="shared" si="511"/>
        <v>0</v>
      </c>
      <c r="Q510" s="28">
        <f t="shared" si="511"/>
        <v>0</v>
      </c>
      <c r="R510" s="28">
        <f t="shared" si="511"/>
        <v>0</v>
      </c>
      <c r="S510" s="28">
        <f t="shared" si="511"/>
        <v>0</v>
      </c>
      <c r="T510" s="28">
        <f t="shared" si="511"/>
        <v>0</v>
      </c>
      <c r="U510" s="28">
        <f t="shared" si="511"/>
        <v>0</v>
      </c>
      <c r="V510" s="29">
        <f t="shared" si="511"/>
        <v>0</v>
      </c>
      <c r="W510" s="29">
        <f t="shared" si="511"/>
        <v>0</v>
      </c>
      <c r="X510" s="28">
        <f t="shared" si="511"/>
        <v>0</v>
      </c>
      <c r="Y510" s="28">
        <f t="shared" si="511"/>
        <v>0</v>
      </c>
      <c r="Z510" s="28">
        <f t="shared" si="511"/>
        <v>0</v>
      </c>
      <c r="AA510" s="28">
        <f t="shared" si="511"/>
        <v>0</v>
      </c>
      <c r="AB510" s="28">
        <f t="shared" si="511"/>
        <v>0</v>
      </c>
      <c r="AC510" s="28">
        <f t="shared" si="511"/>
        <v>0</v>
      </c>
      <c r="AD510" s="28">
        <f t="shared" si="511"/>
        <v>0</v>
      </c>
      <c r="AE510" s="28"/>
      <c r="AF510" s="31"/>
    </row>
    <row r="511" spans="11:32" ht="13.5" hidden="1" customHeight="1" outlineLevel="1" x14ac:dyDescent="0.25">
      <c r="K511" s="27">
        <f>VLOOKUP(M511,Sheet2!$A$18:$L$60,Sheet1!L511+2,FALSE)</f>
        <v>8.5999999999999961</v>
      </c>
      <c r="L511" s="23">
        <v>6</v>
      </c>
      <c r="M511" s="26" t="s">
        <v>2</v>
      </c>
      <c r="N511" s="28">
        <f t="shared" ref="N511:AD511" si="512">N97/N$404</f>
        <v>0</v>
      </c>
      <c r="O511" s="28">
        <f t="shared" si="512"/>
        <v>0</v>
      </c>
      <c r="P511" s="28">
        <f t="shared" si="512"/>
        <v>0</v>
      </c>
      <c r="Q511" s="28">
        <f t="shared" si="512"/>
        <v>0</v>
      </c>
      <c r="R511" s="28">
        <f t="shared" si="512"/>
        <v>0</v>
      </c>
      <c r="S511" s="28">
        <f t="shared" si="512"/>
        <v>0</v>
      </c>
      <c r="T511" s="28">
        <f t="shared" si="512"/>
        <v>0</v>
      </c>
      <c r="U511" s="28">
        <f t="shared" si="512"/>
        <v>0</v>
      </c>
      <c r="V511" s="29">
        <f t="shared" si="512"/>
        <v>0</v>
      </c>
      <c r="W511" s="29">
        <f t="shared" si="512"/>
        <v>0</v>
      </c>
      <c r="X511" s="28">
        <f t="shared" si="512"/>
        <v>0</v>
      </c>
      <c r="Y511" s="28">
        <f t="shared" si="512"/>
        <v>0</v>
      </c>
      <c r="Z511" s="28">
        <f t="shared" si="512"/>
        <v>0</v>
      </c>
      <c r="AA511" s="28">
        <f t="shared" si="512"/>
        <v>0</v>
      </c>
      <c r="AB511" s="28">
        <f t="shared" si="512"/>
        <v>0</v>
      </c>
      <c r="AC511" s="28">
        <f t="shared" si="512"/>
        <v>0</v>
      </c>
      <c r="AD511" s="28">
        <f t="shared" si="512"/>
        <v>0</v>
      </c>
      <c r="AE511" s="28"/>
      <c r="AF511" s="31"/>
    </row>
    <row r="512" spans="11:32" ht="13.5" hidden="1" customHeight="1" outlineLevel="1" x14ac:dyDescent="0.25">
      <c r="K512" s="27">
        <f>VLOOKUP(M512,Sheet2!$A$18:$L$60,Sheet1!L512+2,FALSE)</f>
        <v>8.4799999999999969</v>
      </c>
      <c r="L512" s="23">
        <v>5</v>
      </c>
      <c r="M512" s="26" t="s">
        <v>1</v>
      </c>
      <c r="N512" s="28">
        <f t="shared" ref="N512:AD512" si="513">N98/N$404</f>
        <v>0</v>
      </c>
      <c r="O512" s="28">
        <f t="shared" si="513"/>
        <v>0</v>
      </c>
      <c r="P512" s="28">
        <f t="shared" si="513"/>
        <v>0</v>
      </c>
      <c r="Q512" s="28">
        <f t="shared" si="513"/>
        <v>0</v>
      </c>
      <c r="R512" s="28">
        <f t="shared" si="513"/>
        <v>0</v>
      </c>
      <c r="S512" s="28">
        <f t="shared" si="513"/>
        <v>0</v>
      </c>
      <c r="T512" s="28">
        <f t="shared" si="513"/>
        <v>0</v>
      </c>
      <c r="U512" s="28">
        <f t="shared" si="513"/>
        <v>0</v>
      </c>
      <c r="V512" s="29">
        <f t="shared" si="513"/>
        <v>0</v>
      </c>
      <c r="W512" s="29">
        <f t="shared" si="513"/>
        <v>0</v>
      </c>
      <c r="X512" s="28">
        <f t="shared" si="513"/>
        <v>0</v>
      </c>
      <c r="Y512" s="28">
        <f t="shared" si="513"/>
        <v>0</v>
      </c>
      <c r="Z512" s="28">
        <f t="shared" si="513"/>
        <v>0</v>
      </c>
      <c r="AA512" s="28">
        <f t="shared" si="513"/>
        <v>0</v>
      </c>
      <c r="AB512" s="28">
        <f t="shared" si="513"/>
        <v>0</v>
      </c>
      <c r="AC512" s="28">
        <f t="shared" si="513"/>
        <v>0</v>
      </c>
      <c r="AD512" s="28">
        <f t="shared" si="513"/>
        <v>0</v>
      </c>
      <c r="AE512" s="28"/>
      <c r="AF512" s="31"/>
    </row>
    <row r="513" spans="11:32" ht="13.5" hidden="1" customHeight="1" outlineLevel="1" x14ac:dyDescent="0.25">
      <c r="K513" s="27">
        <f>VLOOKUP(M513,Sheet2!$A$18:$L$60,Sheet1!L513+2,FALSE)</f>
        <v>8.3599999999999977</v>
      </c>
      <c r="L513" s="23">
        <v>4</v>
      </c>
      <c r="M513" s="26" t="s">
        <v>0</v>
      </c>
      <c r="N513" s="28">
        <f t="shared" ref="N513:AD513" si="514">N99/N$404</f>
        <v>0</v>
      </c>
      <c r="O513" s="28">
        <f t="shared" si="514"/>
        <v>0</v>
      </c>
      <c r="P513" s="28">
        <f t="shared" si="514"/>
        <v>0</v>
      </c>
      <c r="Q513" s="28">
        <f t="shared" si="514"/>
        <v>0</v>
      </c>
      <c r="R513" s="28">
        <f t="shared" si="514"/>
        <v>0</v>
      </c>
      <c r="S513" s="28">
        <f t="shared" si="514"/>
        <v>0</v>
      </c>
      <c r="T513" s="28">
        <f t="shared" si="514"/>
        <v>0</v>
      </c>
      <c r="U513" s="28">
        <f t="shared" si="514"/>
        <v>0</v>
      </c>
      <c r="V513" s="29">
        <f t="shared" si="514"/>
        <v>0</v>
      </c>
      <c r="W513" s="29">
        <f t="shared" si="514"/>
        <v>0</v>
      </c>
      <c r="X513" s="28">
        <f t="shared" si="514"/>
        <v>0</v>
      </c>
      <c r="Y513" s="28">
        <f t="shared" si="514"/>
        <v>0</v>
      </c>
      <c r="Z513" s="28">
        <f t="shared" si="514"/>
        <v>0</v>
      </c>
      <c r="AA513" s="28">
        <f t="shared" si="514"/>
        <v>0</v>
      </c>
      <c r="AB513" s="28">
        <f t="shared" si="514"/>
        <v>0</v>
      </c>
      <c r="AC513" s="28">
        <f t="shared" si="514"/>
        <v>0</v>
      </c>
      <c r="AD513" s="28">
        <f t="shared" si="514"/>
        <v>0</v>
      </c>
      <c r="AE513" s="28"/>
      <c r="AF513" s="31"/>
    </row>
    <row r="514" spans="11:32" ht="13.5" hidden="1" customHeight="1" outlineLevel="1" x14ac:dyDescent="0.25">
      <c r="K514" s="27">
        <f>VLOOKUP(M514,Sheet2!$A$18:$L$60,Sheet1!L514+2,FALSE)</f>
        <v>8.2399999999999984</v>
      </c>
      <c r="L514" s="23">
        <v>3</v>
      </c>
      <c r="M514" s="26" t="s">
        <v>11</v>
      </c>
      <c r="N514" s="28">
        <f t="shared" ref="N514:AD514" si="515">N100/N$404</f>
        <v>0</v>
      </c>
      <c r="O514" s="28">
        <f t="shared" si="515"/>
        <v>0</v>
      </c>
      <c r="P514" s="28">
        <f t="shared" si="515"/>
        <v>0</v>
      </c>
      <c r="Q514" s="28">
        <f t="shared" si="515"/>
        <v>0</v>
      </c>
      <c r="R514" s="28">
        <f t="shared" si="515"/>
        <v>0</v>
      </c>
      <c r="S514" s="28">
        <f t="shared" si="515"/>
        <v>0</v>
      </c>
      <c r="T514" s="28">
        <f t="shared" si="515"/>
        <v>0</v>
      </c>
      <c r="U514" s="28">
        <f t="shared" si="515"/>
        <v>0</v>
      </c>
      <c r="V514" s="29">
        <f t="shared" si="515"/>
        <v>0</v>
      </c>
      <c r="W514" s="29">
        <f t="shared" si="515"/>
        <v>0</v>
      </c>
      <c r="X514" s="28">
        <f t="shared" si="515"/>
        <v>0</v>
      </c>
      <c r="Y514" s="28">
        <f t="shared" si="515"/>
        <v>0</v>
      </c>
      <c r="Z514" s="28">
        <f t="shared" si="515"/>
        <v>0</v>
      </c>
      <c r="AA514" s="28">
        <f t="shared" si="515"/>
        <v>0</v>
      </c>
      <c r="AB514" s="28">
        <f t="shared" si="515"/>
        <v>0</v>
      </c>
      <c r="AC514" s="28">
        <f t="shared" si="515"/>
        <v>0</v>
      </c>
      <c r="AD514" s="28">
        <f t="shared" si="515"/>
        <v>0</v>
      </c>
      <c r="AE514" s="28"/>
      <c r="AF514" s="31"/>
    </row>
    <row r="515" spans="11:32" ht="13.5" hidden="1" customHeight="1" outlineLevel="1" x14ac:dyDescent="0.25">
      <c r="K515" s="27">
        <f>VLOOKUP(M515,Sheet2!$A$18:$L$60,Sheet1!L515+2,FALSE)</f>
        <v>8.1199999999999992</v>
      </c>
      <c r="L515" s="23">
        <v>2</v>
      </c>
      <c r="M515" s="26" t="s">
        <v>12</v>
      </c>
      <c r="N515" s="28">
        <f t="shared" ref="N515:AD515" si="516">N101/N$404</f>
        <v>0</v>
      </c>
      <c r="O515" s="28">
        <f t="shared" si="516"/>
        <v>0</v>
      </c>
      <c r="P515" s="28">
        <f t="shared" si="516"/>
        <v>0</v>
      </c>
      <c r="Q515" s="28">
        <f t="shared" si="516"/>
        <v>0</v>
      </c>
      <c r="R515" s="28">
        <f t="shared" si="516"/>
        <v>0</v>
      </c>
      <c r="S515" s="28">
        <f t="shared" si="516"/>
        <v>0</v>
      </c>
      <c r="T515" s="28">
        <f t="shared" si="516"/>
        <v>0</v>
      </c>
      <c r="U515" s="28">
        <f t="shared" si="516"/>
        <v>0</v>
      </c>
      <c r="V515" s="29">
        <f t="shared" si="516"/>
        <v>0</v>
      </c>
      <c r="W515" s="29">
        <f t="shared" si="516"/>
        <v>0</v>
      </c>
      <c r="X515" s="28">
        <f t="shared" si="516"/>
        <v>0</v>
      </c>
      <c r="Y515" s="28">
        <f t="shared" si="516"/>
        <v>0</v>
      </c>
      <c r="Z515" s="28">
        <f t="shared" si="516"/>
        <v>0</v>
      </c>
      <c r="AA515" s="28">
        <f t="shared" si="516"/>
        <v>0</v>
      </c>
      <c r="AB515" s="28">
        <f t="shared" si="516"/>
        <v>0</v>
      </c>
      <c r="AC515" s="28">
        <f t="shared" si="516"/>
        <v>0</v>
      </c>
      <c r="AD515" s="28">
        <f t="shared" si="516"/>
        <v>0</v>
      </c>
      <c r="AE515" s="28"/>
      <c r="AF515" s="31"/>
    </row>
    <row r="516" spans="11:32" ht="13.5" hidden="1" customHeight="1" outlineLevel="1" x14ac:dyDescent="0.25">
      <c r="K516" s="27">
        <f>VLOOKUP(M516,Sheet2!$A$18:$L$60,Sheet1!L516+2,FALSE)</f>
        <v>8</v>
      </c>
      <c r="L516" s="23">
        <v>1</v>
      </c>
      <c r="M516" s="26" t="s">
        <v>13</v>
      </c>
      <c r="N516" s="28">
        <f t="shared" ref="N516:AD516" si="517">N102/N$404</f>
        <v>0</v>
      </c>
      <c r="O516" s="28">
        <f t="shared" si="517"/>
        <v>0</v>
      </c>
      <c r="P516" s="28">
        <f t="shared" si="517"/>
        <v>0</v>
      </c>
      <c r="Q516" s="28">
        <f t="shared" si="517"/>
        <v>0</v>
      </c>
      <c r="R516" s="28">
        <f t="shared" si="517"/>
        <v>0</v>
      </c>
      <c r="S516" s="28">
        <f t="shared" si="517"/>
        <v>0</v>
      </c>
      <c r="T516" s="28">
        <f t="shared" si="517"/>
        <v>0</v>
      </c>
      <c r="U516" s="28">
        <f t="shared" si="517"/>
        <v>0</v>
      </c>
      <c r="V516" s="29">
        <f t="shared" si="517"/>
        <v>0</v>
      </c>
      <c r="W516" s="29">
        <f t="shared" si="517"/>
        <v>0</v>
      </c>
      <c r="X516" s="28">
        <f t="shared" si="517"/>
        <v>0</v>
      </c>
      <c r="Y516" s="28">
        <f t="shared" si="517"/>
        <v>0</v>
      </c>
      <c r="Z516" s="28">
        <f t="shared" si="517"/>
        <v>0</v>
      </c>
      <c r="AA516" s="28">
        <f t="shared" si="517"/>
        <v>0</v>
      </c>
      <c r="AB516" s="28">
        <f t="shared" si="517"/>
        <v>0</v>
      </c>
      <c r="AC516" s="28">
        <f t="shared" si="517"/>
        <v>0</v>
      </c>
      <c r="AD516" s="28">
        <f t="shared" si="517"/>
        <v>0</v>
      </c>
      <c r="AE516" s="28"/>
      <c r="AF516" s="31"/>
    </row>
    <row r="517" spans="11:32" ht="13.5" hidden="1" customHeight="1" outlineLevel="1" x14ac:dyDescent="0.25">
      <c r="K517" s="27"/>
      <c r="L517" s="23"/>
      <c r="M517" s="26"/>
      <c r="N517" s="28">
        <f t="shared" ref="N517:AD517" si="518">N103/N$404</f>
        <v>0</v>
      </c>
      <c r="O517" s="28">
        <f t="shared" si="518"/>
        <v>0</v>
      </c>
      <c r="P517" s="28">
        <f t="shared" si="518"/>
        <v>0</v>
      </c>
      <c r="Q517" s="28">
        <f t="shared" si="518"/>
        <v>0</v>
      </c>
      <c r="R517" s="28">
        <f t="shared" si="518"/>
        <v>0</v>
      </c>
      <c r="S517" s="28">
        <f t="shared" si="518"/>
        <v>0</v>
      </c>
      <c r="T517" s="28">
        <f t="shared" si="518"/>
        <v>0</v>
      </c>
      <c r="U517" s="28">
        <f t="shared" si="518"/>
        <v>0</v>
      </c>
      <c r="V517" s="29">
        <f t="shared" si="518"/>
        <v>0</v>
      </c>
      <c r="W517" s="29">
        <f t="shared" si="518"/>
        <v>0</v>
      </c>
      <c r="X517" s="28">
        <f t="shared" si="518"/>
        <v>0</v>
      </c>
      <c r="Y517" s="28">
        <f t="shared" si="518"/>
        <v>0</v>
      </c>
      <c r="Z517" s="28">
        <f t="shared" si="518"/>
        <v>0</v>
      </c>
      <c r="AA517" s="28">
        <f t="shared" si="518"/>
        <v>0</v>
      </c>
      <c r="AB517" s="28">
        <f t="shared" si="518"/>
        <v>0</v>
      </c>
      <c r="AC517" s="28">
        <f t="shared" si="518"/>
        <v>0</v>
      </c>
      <c r="AD517" s="28">
        <f t="shared" si="518"/>
        <v>0</v>
      </c>
      <c r="AE517" s="28"/>
      <c r="AF517" s="31"/>
    </row>
    <row r="518" spans="11:32" ht="13.5" hidden="1" customHeight="1" outlineLevel="1" x14ac:dyDescent="0.25">
      <c r="K518" s="27">
        <f>Sheet2!AB4</f>
        <v>8</v>
      </c>
      <c r="L518" s="23">
        <v>1</v>
      </c>
      <c r="M518" s="26" t="s">
        <v>5</v>
      </c>
      <c r="N518" s="28">
        <f t="shared" ref="N518:AD518" si="519">N104/N$404</f>
        <v>0</v>
      </c>
      <c r="O518" s="28">
        <f t="shared" si="519"/>
        <v>0</v>
      </c>
      <c r="P518" s="28">
        <f t="shared" si="519"/>
        <v>0</v>
      </c>
      <c r="Q518" s="28">
        <f t="shared" si="519"/>
        <v>0</v>
      </c>
      <c r="R518" s="28">
        <f t="shared" si="519"/>
        <v>0</v>
      </c>
      <c r="S518" s="28">
        <f t="shared" si="519"/>
        <v>0</v>
      </c>
      <c r="T518" s="28">
        <f t="shared" si="519"/>
        <v>0</v>
      </c>
      <c r="U518" s="28">
        <f t="shared" si="519"/>
        <v>0</v>
      </c>
      <c r="V518" s="29">
        <f t="shared" si="519"/>
        <v>0</v>
      </c>
      <c r="W518" s="29">
        <f t="shared" si="519"/>
        <v>0</v>
      </c>
      <c r="X518" s="28">
        <f t="shared" si="519"/>
        <v>0</v>
      </c>
      <c r="Y518" s="28">
        <f t="shared" si="519"/>
        <v>0</v>
      </c>
      <c r="Z518" s="28">
        <f t="shared" si="519"/>
        <v>0</v>
      </c>
      <c r="AA518" s="28">
        <f t="shared" si="519"/>
        <v>0</v>
      </c>
      <c r="AB518" s="28">
        <f t="shared" si="519"/>
        <v>0</v>
      </c>
      <c r="AC518" s="28">
        <f t="shared" si="519"/>
        <v>0</v>
      </c>
      <c r="AD518" s="28">
        <f t="shared" si="519"/>
        <v>0</v>
      </c>
      <c r="AE518" s="28"/>
      <c r="AF518" s="31"/>
    </row>
    <row r="519" spans="11:32" ht="13.5" hidden="1" customHeight="1" outlineLevel="1" x14ac:dyDescent="0.25">
      <c r="K519" s="27">
        <f>Sheet2!AB5</f>
        <v>8.1199999999999992</v>
      </c>
      <c r="L519" s="23">
        <v>2</v>
      </c>
      <c r="M519" s="26" t="s">
        <v>5</v>
      </c>
      <c r="N519" s="28">
        <f t="shared" ref="N519:AD519" si="520">N105/N$404</f>
        <v>0</v>
      </c>
      <c r="O519" s="28">
        <f t="shared" si="520"/>
        <v>0</v>
      </c>
      <c r="P519" s="28">
        <f t="shared" si="520"/>
        <v>0</v>
      </c>
      <c r="Q519" s="28">
        <f t="shared" si="520"/>
        <v>0</v>
      </c>
      <c r="R519" s="28">
        <f t="shared" si="520"/>
        <v>0</v>
      </c>
      <c r="S519" s="28">
        <f t="shared" si="520"/>
        <v>0</v>
      </c>
      <c r="T519" s="28">
        <f t="shared" si="520"/>
        <v>0</v>
      </c>
      <c r="U519" s="28">
        <f t="shared" si="520"/>
        <v>0</v>
      </c>
      <c r="V519" s="29">
        <f t="shared" si="520"/>
        <v>0</v>
      </c>
      <c r="W519" s="29">
        <f t="shared" si="520"/>
        <v>0</v>
      </c>
      <c r="X519" s="28">
        <f t="shared" si="520"/>
        <v>0</v>
      </c>
      <c r="Y519" s="28">
        <f t="shared" si="520"/>
        <v>0</v>
      </c>
      <c r="Z519" s="28">
        <f t="shared" si="520"/>
        <v>0</v>
      </c>
      <c r="AA519" s="28">
        <f t="shared" si="520"/>
        <v>0</v>
      </c>
      <c r="AB519" s="28">
        <f t="shared" si="520"/>
        <v>0</v>
      </c>
      <c r="AC519" s="28">
        <f t="shared" si="520"/>
        <v>0</v>
      </c>
      <c r="AD519" s="28">
        <f t="shared" si="520"/>
        <v>0</v>
      </c>
      <c r="AE519" s="28"/>
      <c r="AF519" s="31"/>
    </row>
    <row r="520" spans="11:32" ht="13.5" hidden="1" customHeight="1" outlineLevel="1" x14ac:dyDescent="0.25">
      <c r="K520" s="27">
        <f>Sheet2!AB6</f>
        <v>8.2399999999999984</v>
      </c>
      <c r="L520" s="23">
        <v>3</v>
      </c>
      <c r="M520" s="26" t="s">
        <v>5</v>
      </c>
      <c r="N520" s="28">
        <f t="shared" ref="N520:AD520" si="521">N106/N$404</f>
        <v>0</v>
      </c>
      <c r="O520" s="28">
        <f t="shared" si="521"/>
        <v>0</v>
      </c>
      <c r="P520" s="28">
        <f t="shared" si="521"/>
        <v>0</v>
      </c>
      <c r="Q520" s="28">
        <f t="shared" si="521"/>
        <v>0</v>
      </c>
      <c r="R520" s="28">
        <f t="shared" si="521"/>
        <v>0</v>
      </c>
      <c r="S520" s="28">
        <f t="shared" si="521"/>
        <v>0</v>
      </c>
      <c r="T520" s="28">
        <f t="shared" si="521"/>
        <v>0</v>
      </c>
      <c r="U520" s="28">
        <f t="shared" si="521"/>
        <v>0</v>
      </c>
      <c r="V520" s="29">
        <f t="shared" si="521"/>
        <v>0</v>
      </c>
      <c r="W520" s="29">
        <f t="shared" si="521"/>
        <v>0</v>
      </c>
      <c r="X520" s="28">
        <f t="shared" si="521"/>
        <v>0</v>
      </c>
      <c r="Y520" s="28">
        <f t="shared" si="521"/>
        <v>0</v>
      </c>
      <c r="Z520" s="28">
        <f t="shared" si="521"/>
        <v>0</v>
      </c>
      <c r="AA520" s="28">
        <f t="shared" si="521"/>
        <v>0</v>
      </c>
      <c r="AB520" s="28">
        <f t="shared" si="521"/>
        <v>0</v>
      </c>
      <c r="AC520" s="28">
        <f t="shared" si="521"/>
        <v>0</v>
      </c>
      <c r="AD520" s="28">
        <f t="shared" si="521"/>
        <v>0</v>
      </c>
      <c r="AE520" s="28"/>
      <c r="AF520" s="31"/>
    </row>
    <row r="521" spans="11:32" ht="13.5" hidden="1" customHeight="1" outlineLevel="1" x14ac:dyDescent="0.25">
      <c r="K521" s="27">
        <f>Sheet2!AB7</f>
        <v>8.3599999999999977</v>
      </c>
      <c r="L521" s="23">
        <v>4</v>
      </c>
      <c r="M521" s="26" t="s">
        <v>5</v>
      </c>
      <c r="N521" s="28">
        <f t="shared" ref="N521:AD521" si="522">N107/N$404</f>
        <v>0</v>
      </c>
      <c r="O521" s="28">
        <f t="shared" si="522"/>
        <v>0</v>
      </c>
      <c r="P521" s="28">
        <f t="shared" si="522"/>
        <v>0</v>
      </c>
      <c r="Q521" s="28">
        <f t="shared" si="522"/>
        <v>0</v>
      </c>
      <c r="R521" s="28">
        <f t="shared" si="522"/>
        <v>0</v>
      </c>
      <c r="S521" s="28">
        <f t="shared" si="522"/>
        <v>0</v>
      </c>
      <c r="T521" s="28">
        <f t="shared" si="522"/>
        <v>0</v>
      </c>
      <c r="U521" s="28">
        <f t="shared" si="522"/>
        <v>0</v>
      </c>
      <c r="V521" s="29">
        <f t="shared" si="522"/>
        <v>0</v>
      </c>
      <c r="W521" s="29">
        <f t="shared" si="522"/>
        <v>0</v>
      </c>
      <c r="X521" s="28">
        <f t="shared" si="522"/>
        <v>0</v>
      </c>
      <c r="Y521" s="28">
        <f t="shared" si="522"/>
        <v>0</v>
      </c>
      <c r="Z521" s="28">
        <f t="shared" si="522"/>
        <v>0</v>
      </c>
      <c r="AA521" s="28">
        <f t="shared" si="522"/>
        <v>0</v>
      </c>
      <c r="AB521" s="28">
        <f t="shared" si="522"/>
        <v>0</v>
      </c>
      <c r="AC521" s="28">
        <f t="shared" si="522"/>
        <v>0</v>
      </c>
      <c r="AD521" s="28">
        <f t="shared" si="522"/>
        <v>0</v>
      </c>
      <c r="AE521" s="28"/>
      <c r="AF521" s="31"/>
    </row>
    <row r="522" spans="11:32" ht="13.5" hidden="1" customHeight="1" outlineLevel="1" x14ac:dyDescent="0.25">
      <c r="K522" s="27">
        <f>Sheet2!AB8</f>
        <v>8.4799999999999969</v>
      </c>
      <c r="L522" s="23">
        <v>5</v>
      </c>
      <c r="M522" s="26" t="s">
        <v>5</v>
      </c>
      <c r="N522" s="28">
        <f t="shared" ref="N522:AD522" si="523">N108/N$404</f>
        <v>0</v>
      </c>
      <c r="O522" s="28">
        <f t="shared" si="523"/>
        <v>0</v>
      </c>
      <c r="P522" s="28">
        <f t="shared" si="523"/>
        <v>0</v>
      </c>
      <c r="Q522" s="28">
        <f t="shared" si="523"/>
        <v>0</v>
      </c>
      <c r="R522" s="28">
        <f t="shared" si="523"/>
        <v>0</v>
      </c>
      <c r="S522" s="28">
        <f t="shared" si="523"/>
        <v>0</v>
      </c>
      <c r="T522" s="28">
        <f t="shared" si="523"/>
        <v>0</v>
      </c>
      <c r="U522" s="28">
        <f t="shared" si="523"/>
        <v>0</v>
      </c>
      <c r="V522" s="29">
        <f t="shared" si="523"/>
        <v>0</v>
      </c>
      <c r="W522" s="29">
        <f t="shared" si="523"/>
        <v>0</v>
      </c>
      <c r="X522" s="28">
        <f t="shared" si="523"/>
        <v>0</v>
      </c>
      <c r="Y522" s="28">
        <f t="shared" si="523"/>
        <v>0</v>
      </c>
      <c r="Z522" s="28">
        <f t="shared" si="523"/>
        <v>0</v>
      </c>
      <c r="AA522" s="28">
        <f t="shared" si="523"/>
        <v>0</v>
      </c>
      <c r="AB522" s="28">
        <f t="shared" si="523"/>
        <v>0</v>
      </c>
      <c r="AC522" s="28">
        <f t="shared" si="523"/>
        <v>0</v>
      </c>
      <c r="AD522" s="28">
        <f t="shared" si="523"/>
        <v>0</v>
      </c>
      <c r="AE522" s="28"/>
      <c r="AF522" s="31"/>
    </row>
    <row r="523" spans="11:32" ht="13.5" hidden="1" customHeight="1" outlineLevel="1" x14ac:dyDescent="0.25">
      <c r="K523" s="27">
        <f>Sheet2!AB9</f>
        <v>8.5999999999999961</v>
      </c>
      <c r="L523" s="23">
        <v>6</v>
      </c>
      <c r="M523" s="26" t="s">
        <v>5</v>
      </c>
      <c r="N523" s="28">
        <f t="shared" ref="N523:AD523" si="524">N109/N$404</f>
        <v>0</v>
      </c>
      <c r="O523" s="28">
        <f t="shared" si="524"/>
        <v>0</v>
      </c>
      <c r="P523" s="28">
        <f t="shared" si="524"/>
        <v>0</v>
      </c>
      <c r="Q523" s="28">
        <f t="shared" si="524"/>
        <v>0</v>
      </c>
      <c r="R523" s="28">
        <f t="shared" si="524"/>
        <v>0</v>
      </c>
      <c r="S523" s="28">
        <f t="shared" si="524"/>
        <v>0</v>
      </c>
      <c r="T523" s="28">
        <f t="shared" si="524"/>
        <v>0</v>
      </c>
      <c r="U523" s="28">
        <f t="shared" si="524"/>
        <v>0</v>
      </c>
      <c r="V523" s="29">
        <f t="shared" si="524"/>
        <v>0</v>
      </c>
      <c r="W523" s="29">
        <f t="shared" si="524"/>
        <v>0</v>
      </c>
      <c r="X523" s="28">
        <f t="shared" si="524"/>
        <v>0</v>
      </c>
      <c r="Y523" s="28">
        <f t="shared" si="524"/>
        <v>0</v>
      </c>
      <c r="Z523" s="28">
        <f t="shared" si="524"/>
        <v>0</v>
      </c>
      <c r="AA523" s="28">
        <f t="shared" si="524"/>
        <v>0</v>
      </c>
      <c r="AB523" s="28">
        <f t="shared" si="524"/>
        <v>0</v>
      </c>
      <c r="AC523" s="28">
        <f t="shared" si="524"/>
        <v>0</v>
      </c>
      <c r="AD523" s="28">
        <f t="shared" si="524"/>
        <v>0</v>
      </c>
      <c r="AE523" s="28"/>
      <c r="AF523" s="31"/>
    </row>
    <row r="524" spans="11:32" ht="13.5" hidden="1" customHeight="1" outlineLevel="1" x14ac:dyDescent="0.25">
      <c r="K524" s="27">
        <f>Sheet2!AB10</f>
        <v>8.7199999999999953</v>
      </c>
      <c r="L524" s="23">
        <v>7</v>
      </c>
      <c r="M524" s="26" t="s">
        <v>5</v>
      </c>
      <c r="N524" s="28">
        <f t="shared" ref="N524:AD524" si="525">N110/N$404</f>
        <v>0</v>
      </c>
      <c r="O524" s="28">
        <f t="shared" si="525"/>
        <v>0</v>
      </c>
      <c r="P524" s="28">
        <f t="shared" si="525"/>
        <v>0</v>
      </c>
      <c r="Q524" s="28">
        <f t="shared" si="525"/>
        <v>0</v>
      </c>
      <c r="R524" s="28">
        <f t="shared" si="525"/>
        <v>0</v>
      </c>
      <c r="S524" s="28">
        <f t="shared" si="525"/>
        <v>0</v>
      </c>
      <c r="T524" s="28">
        <f t="shared" si="525"/>
        <v>0</v>
      </c>
      <c r="U524" s="28">
        <f t="shared" si="525"/>
        <v>0</v>
      </c>
      <c r="V524" s="29">
        <f t="shared" si="525"/>
        <v>0</v>
      </c>
      <c r="W524" s="29">
        <f t="shared" si="525"/>
        <v>0</v>
      </c>
      <c r="X524" s="28">
        <f t="shared" si="525"/>
        <v>0</v>
      </c>
      <c r="Y524" s="28">
        <f t="shared" si="525"/>
        <v>0</v>
      </c>
      <c r="Z524" s="28">
        <f t="shared" si="525"/>
        <v>0</v>
      </c>
      <c r="AA524" s="28">
        <f t="shared" si="525"/>
        <v>0</v>
      </c>
      <c r="AB524" s="28">
        <f t="shared" si="525"/>
        <v>0</v>
      </c>
      <c r="AC524" s="28">
        <f t="shared" si="525"/>
        <v>0</v>
      </c>
      <c r="AD524" s="28">
        <f t="shared" si="525"/>
        <v>0</v>
      </c>
      <c r="AE524" s="28"/>
      <c r="AF524" s="31"/>
    </row>
    <row r="525" spans="11:32" ht="13.5" hidden="1" customHeight="1" outlineLevel="1" x14ac:dyDescent="0.25">
      <c r="K525" s="27">
        <f>Sheet2!AB11</f>
        <v>8.8399999999999945</v>
      </c>
      <c r="L525" s="23">
        <v>8</v>
      </c>
      <c r="M525" s="26" t="s">
        <v>5</v>
      </c>
      <c r="N525" s="28">
        <f t="shared" ref="N525:AD525" si="526">N111/N$404</f>
        <v>0</v>
      </c>
      <c r="O525" s="28">
        <f t="shared" si="526"/>
        <v>0</v>
      </c>
      <c r="P525" s="28">
        <f t="shared" si="526"/>
        <v>0</v>
      </c>
      <c r="Q525" s="28">
        <f t="shared" si="526"/>
        <v>0</v>
      </c>
      <c r="R525" s="28">
        <f t="shared" si="526"/>
        <v>0</v>
      </c>
      <c r="S525" s="28">
        <f t="shared" si="526"/>
        <v>0</v>
      </c>
      <c r="T525" s="28">
        <f t="shared" si="526"/>
        <v>0</v>
      </c>
      <c r="U525" s="28">
        <f t="shared" si="526"/>
        <v>0</v>
      </c>
      <c r="V525" s="29">
        <f t="shared" si="526"/>
        <v>0</v>
      </c>
      <c r="W525" s="29">
        <f t="shared" si="526"/>
        <v>0</v>
      </c>
      <c r="X525" s="28">
        <f t="shared" si="526"/>
        <v>0</v>
      </c>
      <c r="Y525" s="28">
        <f t="shared" si="526"/>
        <v>0</v>
      </c>
      <c r="Z525" s="28">
        <f t="shared" si="526"/>
        <v>0</v>
      </c>
      <c r="AA525" s="28">
        <f t="shared" si="526"/>
        <v>0</v>
      </c>
      <c r="AB525" s="28">
        <f t="shared" si="526"/>
        <v>0</v>
      </c>
      <c r="AC525" s="28">
        <f t="shared" si="526"/>
        <v>0</v>
      </c>
      <c r="AD525" s="28">
        <f t="shared" si="526"/>
        <v>0</v>
      </c>
      <c r="AE525" s="28"/>
      <c r="AF525" s="31"/>
    </row>
    <row r="526" spans="11:32" ht="13.5" hidden="1" customHeight="1" outlineLevel="1" x14ac:dyDescent="0.25">
      <c r="K526" s="27">
        <f>Sheet2!AB12</f>
        <v>8.9599999999999937</v>
      </c>
      <c r="L526" s="23">
        <v>9</v>
      </c>
      <c r="M526" s="26" t="s">
        <v>5</v>
      </c>
      <c r="N526" s="28">
        <f t="shared" ref="N526:AD526" si="527">N112/N$404</f>
        <v>0</v>
      </c>
      <c r="O526" s="28">
        <f t="shared" si="527"/>
        <v>0</v>
      </c>
      <c r="P526" s="28">
        <f t="shared" si="527"/>
        <v>0</v>
      </c>
      <c r="Q526" s="28">
        <f t="shared" si="527"/>
        <v>0</v>
      </c>
      <c r="R526" s="28">
        <f t="shared" si="527"/>
        <v>0</v>
      </c>
      <c r="S526" s="28">
        <f t="shared" si="527"/>
        <v>0</v>
      </c>
      <c r="T526" s="28">
        <f t="shared" si="527"/>
        <v>0</v>
      </c>
      <c r="U526" s="28">
        <f t="shared" si="527"/>
        <v>0</v>
      </c>
      <c r="V526" s="29">
        <f t="shared" si="527"/>
        <v>0</v>
      </c>
      <c r="W526" s="29">
        <f t="shared" si="527"/>
        <v>0</v>
      </c>
      <c r="X526" s="28">
        <f t="shared" si="527"/>
        <v>0</v>
      </c>
      <c r="Y526" s="28">
        <f t="shared" si="527"/>
        <v>0</v>
      </c>
      <c r="Z526" s="28">
        <f t="shared" si="527"/>
        <v>0</v>
      </c>
      <c r="AA526" s="28">
        <f t="shared" si="527"/>
        <v>0</v>
      </c>
      <c r="AB526" s="28">
        <f t="shared" si="527"/>
        <v>0</v>
      </c>
      <c r="AC526" s="28">
        <f t="shared" si="527"/>
        <v>0</v>
      </c>
      <c r="AD526" s="28">
        <f t="shared" si="527"/>
        <v>0</v>
      </c>
      <c r="AE526" s="28"/>
      <c r="AF526" s="31"/>
    </row>
    <row r="527" spans="11:32" ht="13.5" hidden="1" customHeight="1" outlineLevel="1" x14ac:dyDescent="0.25">
      <c r="K527" s="27"/>
      <c r="L527" s="23"/>
      <c r="M527" s="26"/>
      <c r="N527" s="28">
        <f t="shared" ref="N527:AD527" si="528">N113/N$404</f>
        <v>0</v>
      </c>
      <c r="O527" s="28">
        <f t="shared" si="528"/>
        <v>0</v>
      </c>
      <c r="P527" s="28">
        <f t="shared" si="528"/>
        <v>0</v>
      </c>
      <c r="Q527" s="28">
        <f t="shared" si="528"/>
        <v>0</v>
      </c>
      <c r="R527" s="28">
        <f t="shared" si="528"/>
        <v>0</v>
      </c>
      <c r="S527" s="28">
        <f t="shared" si="528"/>
        <v>0</v>
      </c>
      <c r="T527" s="28">
        <f t="shared" si="528"/>
        <v>0</v>
      </c>
      <c r="U527" s="28">
        <f t="shared" si="528"/>
        <v>0</v>
      </c>
      <c r="V527" s="29">
        <f t="shared" si="528"/>
        <v>0</v>
      </c>
      <c r="W527" s="29">
        <f t="shared" si="528"/>
        <v>0</v>
      </c>
      <c r="X527" s="28">
        <f t="shared" si="528"/>
        <v>0</v>
      </c>
      <c r="Y527" s="28">
        <f t="shared" si="528"/>
        <v>0</v>
      </c>
      <c r="Z527" s="28">
        <f t="shared" si="528"/>
        <v>0</v>
      </c>
      <c r="AA527" s="28">
        <f t="shared" si="528"/>
        <v>0</v>
      </c>
      <c r="AB527" s="28">
        <f t="shared" si="528"/>
        <v>0</v>
      </c>
      <c r="AC527" s="28">
        <f t="shared" si="528"/>
        <v>0</v>
      </c>
      <c r="AD527" s="28">
        <f t="shared" si="528"/>
        <v>0</v>
      </c>
      <c r="AE527" s="28"/>
      <c r="AF527" s="31"/>
    </row>
    <row r="528" spans="11:32" ht="13.5" hidden="1" customHeight="1" outlineLevel="1" x14ac:dyDescent="0.25">
      <c r="K528" s="27">
        <f>VLOOKUP(M528,Sheet2!$A$18:$L$60,Sheet1!L528+2,FALSE)</f>
        <v>8.9599999999999937</v>
      </c>
      <c r="L528" s="23">
        <v>9</v>
      </c>
      <c r="M528" s="26" t="s">
        <v>4</v>
      </c>
      <c r="N528" s="28">
        <f t="shared" ref="N528:AD528" si="529">N114/N$404</f>
        <v>0</v>
      </c>
      <c r="O528" s="28">
        <f t="shared" si="529"/>
        <v>0</v>
      </c>
      <c r="P528" s="28">
        <f t="shared" si="529"/>
        <v>0</v>
      </c>
      <c r="Q528" s="28">
        <f t="shared" si="529"/>
        <v>0</v>
      </c>
      <c r="R528" s="28">
        <f t="shared" si="529"/>
        <v>0</v>
      </c>
      <c r="S528" s="28">
        <f t="shared" si="529"/>
        <v>0</v>
      </c>
      <c r="T528" s="28">
        <f t="shared" si="529"/>
        <v>0</v>
      </c>
      <c r="U528" s="28">
        <f t="shared" si="529"/>
        <v>0</v>
      </c>
      <c r="V528" s="29">
        <f t="shared" si="529"/>
        <v>0</v>
      </c>
      <c r="W528" s="29">
        <f t="shared" si="529"/>
        <v>0</v>
      </c>
      <c r="X528" s="28">
        <f t="shared" si="529"/>
        <v>0</v>
      </c>
      <c r="Y528" s="28">
        <f t="shared" si="529"/>
        <v>0</v>
      </c>
      <c r="Z528" s="28">
        <f t="shared" si="529"/>
        <v>0</v>
      </c>
      <c r="AA528" s="28">
        <f t="shared" si="529"/>
        <v>0</v>
      </c>
      <c r="AB528" s="28">
        <f t="shared" si="529"/>
        <v>0</v>
      </c>
      <c r="AC528" s="28">
        <f t="shared" si="529"/>
        <v>0</v>
      </c>
      <c r="AD528" s="28">
        <f t="shared" si="529"/>
        <v>0</v>
      </c>
      <c r="AE528" s="28"/>
      <c r="AF528" s="31"/>
    </row>
    <row r="529" spans="11:32" ht="13.5" hidden="1" customHeight="1" outlineLevel="1" x14ac:dyDescent="0.25">
      <c r="K529" s="27">
        <f>VLOOKUP(M529,Sheet2!$A$18:$L$60,Sheet1!L529+2,FALSE)</f>
        <v>8.8399999999999945</v>
      </c>
      <c r="L529" s="23">
        <v>8</v>
      </c>
      <c r="M529" s="26" t="s">
        <v>3</v>
      </c>
      <c r="N529" s="28">
        <f t="shared" ref="N529:AD529" si="530">N115/N$404</f>
        <v>0</v>
      </c>
      <c r="O529" s="28">
        <f t="shared" si="530"/>
        <v>0</v>
      </c>
      <c r="P529" s="28">
        <f t="shared" si="530"/>
        <v>0</v>
      </c>
      <c r="Q529" s="28">
        <f t="shared" si="530"/>
        <v>0</v>
      </c>
      <c r="R529" s="28">
        <f t="shared" si="530"/>
        <v>0</v>
      </c>
      <c r="S529" s="28">
        <f t="shared" si="530"/>
        <v>0</v>
      </c>
      <c r="T529" s="28">
        <f t="shared" si="530"/>
        <v>0</v>
      </c>
      <c r="U529" s="28">
        <f t="shared" si="530"/>
        <v>0</v>
      </c>
      <c r="V529" s="29">
        <f t="shared" si="530"/>
        <v>0</v>
      </c>
      <c r="W529" s="29">
        <f t="shared" si="530"/>
        <v>0</v>
      </c>
      <c r="X529" s="28">
        <f t="shared" si="530"/>
        <v>0</v>
      </c>
      <c r="Y529" s="28">
        <f t="shared" si="530"/>
        <v>0</v>
      </c>
      <c r="Z529" s="28">
        <f t="shared" si="530"/>
        <v>0</v>
      </c>
      <c r="AA529" s="28">
        <f t="shared" si="530"/>
        <v>0</v>
      </c>
      <c r="AB529" s="28">
        <f t="shared" si="530"/>
        <v>0</v>
      </c>
      <c r="AC529" s="28">
        <f t="shared" si="530"/>
        <v>0</v>
      </c>
      <c r="AD529" s="28">
        <f t="shared" si="530"/>
        <v>0</v>
      </c>
      <c r="AE529" s="28"/>
      <c r="AF529" s="31"/>
    </row>
    <row r="530" spans="11:32" ht="13.5" hidden="1" customHeight="1" outlineLevel="1" x14ac:dyDescent="0.25">
      <c r="K530" s="27">
        <f>VLOOKUP(M530,Sheet2!$A$18:$L$60,Sheet1!L530+2,FALSE)</f>
        <v>8.7199999999999953</v>
      </c>
      <c r="L530" s="23">
        <v>7</v>
      </c>
      <c r="M530" s="26" t="s">
        <v>2</v>
      </c>
      <c r="N530" s="28">
        <f t="shared" ref="N530:AD530" si="531">N116/N$404</f>
        <v>0</v>
      </c>
      <c r="O530" s="28">
        <f t="shared" si="531"/>
        <v>0</v>
      </c>
      <c r="P530" s="28">
        <f t="shared" si="531"/>
        <v>0</v>
      </c>
      <c r="Q530" s="28">
        <f t="shared" si="531"/>
        <v>0</v>
      </c>
      <c r="R530" s="28">
        <f t="shared" si="531"/>
        <v>0</v>
      </c>
      <c r="S530" s="28">
        <f t="shared" si="531"/>
        <v>0</v>
      </c>
      <c r="T530" s="28">
        <f t="shared" si="531"/>
        <v>0</v>
      </c>
      <c r="U530" s="28">
        <f t="shared" si="531"/>
        <v>0</v>
      </c>
      <c r="V530" s="29">
        <f t="shared" si="531"/>
        <v>0</v>
      </c>
      <c r="W530" s="29">
        <f t="shared" si="531"/>
        <v>0</v>
      </c>
      <c r="X530" s="28">
        <f t="shared" si="531"/>
        <v>0</v>
      </c>
      <c r="Y530" s="28">
        <f t="shared" si="531"/>
        <v>0</v>
      </c>
      <c r="Z530" s="28">
        <f t="shared" si="531"/>
        <v>0</v>
      </c>
      <c r="AA530" s="28">
        <f t="shared" si="531"/>
        <v>0</v>
      </c>
      <c r="AB530" s="28">
        <f t="shared" si="531"/>
        <v>0</v>
      </c>
      <c r="AC530" s="28">
        <f t="shared" si="531"/>
        <v>0</v>
      </c>
      <c r="AD530" s="28">
        <f t="shared" si="531"/>
        <v>0</v>
      </c>
      <c r="AE530" s="28"/>
      <c r="AF530" s="31"/>
    </row>
    <row r="531" spans="11:32" ht="13.5" hidden="1" customHeight="1" outlineLevel="1" x14ac:dyDescent="0.25">
      <c r="K531" s="27">
        <f>VLOOKUP(M531,Sheet2!$A$18:$L$60,Sheet1!L531+2,FALSE)</f>
        <v>8.5999999999999961</v>
      </c>
      <c r="L531" s="23">
        <v>6</v>
      </c>
      <c r="M531" s="26" t="s">
        <v>1</v>
      </c>
      <c r="N531" s="28">
        <f t="shared" ref="N531:AD531" si="532">N117/N$404</f>
        <v>0</v>
      </c>
      <c r="O531" s="28">
        <f t="shared" si="532"/>
        <v>0</v>
      </c>
      <c r="P531" s="28">
        <f t="shared" si="532"/>
        <v>0</v>
      </c>
      <c r="Q531" s="28">
        <f t="shared" si="532"/>
        <v>0</v>
      </c>
      <c r="R531" s="28">
        <f t="shared" si="532"/>
        <v>0</v>
      </c>
      <c r="S531" s="28">
        <f t="shared" si="532"/>
        <v>0</v>
      </c>
      <c r="T531" s="28">
        <f t="shared" si="532"/>
        <v>0</v>
      </c>
      <c r="U531" s="28">
        <f t="shared" si="532"/>
        <v>0</v>
      </c>
      <c r="V531" s="29">
        <f t="shared" si="532"/>
        <v>0</v>
      </c>
      <c r="W531" s="29">
        <f t="shared" si="532"/>
        <v>0</v>
      </c>
      <c r="X531" s="28">
        <f t="shared" si="532"/>
        <v>0</v>
      </c>
      <c r="Y531" s="28">
        <f t="shared" si="532"/>
        <v>0</v>
      </c>
      <c r="Z531" s="28">
        <f t="shared" si="532"/>
        <v>0</v>
      </c>
      <c r="AA531" s="28">
        <f t="shared" si="532"/>
        <v>0</v>
      </c>
      <c r="AB531" s="28">
        <f t="shared" si="532"/>
        <v>0</v>
      </c>
      <c r="AC531" s="28">
        <f t="shared" si="532"/>
        <v>0</v>
      </c>
      <c r="AD531" s="28">
        <f t="shared" si="532"/>
        <v>0</v>
      </c>
      <c r="AE531" s="28"/>
      <c r="AF531" s="31"/>
    </row>
    <row r="532" spans="11:32" ht="13.5" hidden="1" customHeight="1" outlineLevel="1" x14ac:dyDescent="0.25">
      <c r="K532" s="27">
        <f>VLOOKUP(M532,Sheet2!$A$18:$L$60,Sheet1!L532+2,FALSE)</f>
        <v>8.4799999999999969</v>
      </c>
      <c r="L532" s="23">
        <v>5</v>
      </c>
      <c r="M532" s="26" t="s">
        <v>0</v>
      </c>
      <c r="N532" s="28">
        <f t="shared" ref="N532:AD532" si="533">N118/N$404</f>
        <v>0</v>
      </c>
      <c r="O532" s="28">
        <f t="shared" si="533"/>
        <v>0</v>
      </c>
      <c r="P532" s="28">
        <f t="shared" si="533"/>
        <v>0</v>
      </c>
      <c r="Q532" s="28">
        <f t="shared" si="533"/>
        <v>0</v>
      </c>
      <c r="R532" s="28">
        <f t="shared" si="533"/>
        <v>0</v>
      </c>
      <c r="S532" s="28">
        <f t="shared" si="533"/>
        <v>0</v>
      </c>
      <c r="T532" s="28">
        <f t="shared" si="533"/>
        <v>0</v>
      </c>
      <c r="U532" s="28">
        <f t="shared" si="533"/>
        <v>0</v>
      </c>
      <c r="V532" s="29">
        <f t="shared" si="533"/>
        <v>0</v>
      </c>
      <c r="W532" s="29">
        <f t="shared" si="533"/>
        <v>0</v>
      </c>
      <c r="X532" s="28">
        <f t="shared" si="533"/>
        <v>0</v>
      </c>
      <c r="Y532" s="28">
        <f t="shared" si="533"/>
        <v>0</v>
      </c>
      <c r="Z532" s="28">
        <f t="shared" si="533"/>
        <v>0</v>
      </c>
      <c r="AA532" s="28">
        <f t="shared" si="533"/>
        <v>0</v>
      </c>
      <c r="AB532" s="28">
        <f t="shared" si="533"/>
        <v>0</v>
      </c>
      <c r="AC532" s="28">
        <f t="shared" si="533"/>
        <v>0</v>
      </c>
      <c r="AD532" s="28">
        <f t="shared" si="533"/>
        <v>0</v>
      </c>
      <c r="AE532" s="28"/>
      <c r="AF532" s="31"/>
    </row>
    <row r="533" spans="11:32" ht="13.5" hidden="1" customHeight="1" outlineLevel="1" x14ac:dyDescent="0.25">
      <c r="K533" s="27">
        <f>VLOOKUP(M533,Sheet2!$A$18:$L$60,Sheet1!L533+2,FALSE)</f>
        <v>8.3599999999999977</v>
      </c>
      <c r="L533" s="23">
        <v>4</v>
      </c>
      <c r="M533" s="26" t="s">
        <v>11</v>
      </c>
      <c r="N533" s="28">
        <f t="shared" ref="N533:AD533" si="534">N119/N$404</f>
        <v>0</v>
      </c>
      <c r="O533" s="28">
        <f t="shared" si="534"/>
        <v>0</v>
      </c>
      <c r="P533" s="28">
        <f t="shared" si="534"/>
        <v>0</v>
      </c>
      <c r="Q533" s="28">
        <f t="shared" si="534"/>
        <v>0</v>
      </c>
      <c r="R533" s="28">
        <f t="shared" si="534"/>
        <v>0</v>
      </c>
      <c r="S533" s="28">
        <f t="shared" si="534"/>
        <v>0</v>
      </c>
      <c r="T533" s="28">
        <f t="shared" si="534"/>
        <v>0</v>
      </c>
      <c r="U533" s="28">
        <f t="shared" si="534"/>
        <v>0</v>
      </c>
      <c r="V533" s="29">
        <f t="shared" si="534"/>
        <v>0</v>
      </c>
      <c r="W533" s="29">
        <f t="shared" si="534"/>
        <v>0</v>
      </c>
      <c r="X533" s="28">
        <f t="shared" si="534"/>
        <v>0</v>
      </c>
      <c r="Y533" s="28">
        <f t="shared" si="534"/>
        <v>0</v>
      </c>
      <c r="Z533" s="28">
        <f t="shared" si="534"/>
        <v>0</v>
      </c>
      <c r="AA533" s="28">
        <f t="shared" si="534"/>
        <v>0</v>
      </c>
      <c r="AB533" s="28">
        <f t="shared" si="534"/>
        <v>0</v>
      </c>
      <c r="AC533" s="28">
        <f t="shared" si="534"/>
        <v>0</v>
      </c>
      <c r="AD533" s="28">
        <f t="shared" si="534"/>
        <v>0</v>
      </c>
      <c r="AE533" s="28"/>
      <c r="AF533" s="31"/>
    </row>
    <row r="534" spans="11:32" ht="13.5" hidden="1" customHeight="1" outlineLevel="1" x14ac:dyDescent="0.25">
      <c r="K534" s="27">
        <f>VLOOKUP(M534,Sheet2!$A$18:$L$60,Sheet1!L534+2,FALSE)</f>
        <v>8.2399999999999984</v>
      </c>
      <c r="L534" s="23">
        <v>3</v>
      </c>
      <c r="M534" s="26" t="s">
        <v>12</v>
      </c>
      <c r="N534" s="28">
        <f t="shared" ref="N534:AD534" si="535">N120/N$404</f>
        <v>0</v>
      </c>
      <c r="O534" s="28">
        <f t="shared" si="535"/>
        <v>0</v>
      </c>
      <c r="P534" s="28">
        <f t="shared" si="535"/>
        <v>0</v>
      </c>
      <c r="Q534" s="28">
        <f t="shared" si="535"/>
        <v>0</v>
      </c>
      <c r="R534" s="28">
        <f t="shared" si="535"/>
        <v>0</v>
      </c>
      <c r="S534" s="28">
        <f t="shared" si="535"/>
        <v>0</v>
      </c>
      <c r="T534" s="28">
        <f t="shared" si="535"/>
        <v>0</v>
      </c>
      <c r="U534" s="28">
        <f t="shared" si="535"/>
        <v>0</v>
      </c>
      <c r="V534" s="29">
        <f t="shared" si="535"/>
        <v>0</v>
      </c>
      <c r="W534" s="29">
        <f t="shared" si="535"/>
        <v>0</v>
      </c>
      <c r="X534" s="28">
        <f t="shared" si="535"/>
        <v>0</v>
      </c>
      <c r="Y534" s="28">
        <f t="shared" si="535"/>
        <v>0</v>
      </c>
      <c r="Z534" s="28">
        <f t="shared" si="535"/>
        <v>0</v>
      </c>
      <c r="AA534" s="28">
        <f t="shared" si="535"/>
        <v>0</v>
      </c>
      <c r="AB534" s="28">
        <f t="shared" si="535"/>
        <v>0</v>
      </c>
      <c r="AC534" s="28">
        <f t="shared" si="535"/>
        <v>0</v>
      </c>
      <c r="AD534" s="28">
        <f t="shared" si="535"/>
        <v>0</v>
      </c>
      <c r="AE534" s="28"/>
      <c r="AF534" s="31"/>
    </row>
    <row r="535" spans="11:32" ht="13.5" hidden="1" customHeight="1" outlineLevel="1" x14ac:dyDescent="0.25">
      <c r="K535" s="27">
        <f>VLOOKUP(M535,Sheet2!$A$18:$L$60,Sheet1!L535+2,FALSE)</f>
        <v>8.1199999999999992</v>
      </c>
      <c r="L535" s="23">
        <v>2</v>
      </c>
      <c r="M535" s="26" t="s">
        <v>13</v>
      </c>
      <c r="N535" s="28">
        <f t="shared" ref="N535:AF535" si="536">N121/N$404</f>
        <v>0</v>
      </c>
      <c r="O535" s="28">
        <f t="shared" si="536"/>
        <v>0</v>
      </c>
      <c r="P535" s="28">
        <f t="shared" si="536"/>
        <v>0</v>
      </c>
      <c r="Q535" s="28">
        <f t="shared" si="536"/>
        <v>0</v>
      </c>
      <c r="R535" s="28">
        <f t="shared" si="536"/>
        <v>0</v>
      </c>
      <c r="S535" s="28">
        <f t="shared" si="536"/>
        <v>0</v>
      </c>
      <c r="T535" s="28">
        <f t="shared" si="536"/>
        <v>0</v>
      </c>
      <c r="U535" s="28">
        <f t="shared" si="536"/>
        <v>0</v>
      </c>
      <c r="V535" s="29">
        <f t="shared" si="536"/>
        <v>0</v>
      </c>
      <c r="W535" s="29">
        <f t="shared" si="536"/>
        <v>0</v>
      </c>
      <c r="X535" s="28">
        <f t="shared" si="536"/>
        <v>0</v>
      </c>
      <c r="Y535" s="28">
        <f t="shared" si="536"/>
        <v>0</v>
      </c>
      <c r="Z535" s="28">
        <f t="shared" si="536"/>
        <v>0</v>
      </c>
      <c r="AA535" s="28">
        <f t="shared" si="536"/>
        <v>0</v>
      </c>
      <c r="AB535" s="28">
        <f t="shared" si="536"/>
        <v>0</v>
      </c>
      <c r="AC535" s="28">
        <f t="shared" si="536"/>
        <v>0</v>
      </c>
      <c r="AD535" s="28">
        <f t="shared" si="536"/>
        <v>0</v>
      </c>
      <c r="AE535" s="28">
        <f t="shared" si="536"/>
        <v>0</v>
      </c>
      <c r="AF535" s="28">
        <f t="shared" si="536"/>
        <v>0</v>
      </c>
    </row>
    <row r="536" spans="11:32" ht="13.5" hidden="1" customHeight="1" outlineLevel="1" x14ac:dyDescent="0.25">
      <c r="K536" s="27">
        <f>VLOOKUP(M536,Sheet2!$A$18:$L$60,Sheet1!L536+2,FALSE)</f>
        <v>8</v>
      </c>
      <c r="L536" s="23">
        <v>1</v>
      </c>
      <c r="M536" s="26" t="s">
        <v>14</v>
      </c>
      <c r="N536" s="28">
        <f t="shared" ref="N536:AF536" si="537">N122/N$404</f>
        <v>0</v>
      </c>
      <c r="O536" s="28">
        <f t="shared" si="537"/>
        <v>0</v>
      </c>
      <c r="P536" s="28">
        <f t="shared" si="537"/>
        <v>0</v>
      </c>
      <c r="Q536" s="28">
        <f t="shared" si="537"/>
        <v>0</v>
      </c>
      <c r="R536" s="28">
        <f t="shared" si="537"/>
        <v>0</v>
      </c>
      <c r="S536" s="28">
        <f t="shared" si="537"/>
        <v>0</v>
      </c>
      <c r="T536" s="28">
        <f t="shared" si="537"/>
        <v>0</v>
      </c>
      <c r="U536" s="28">
        <f t="shared" si="537"/>
        <v>0</v>
      </c>
      <c r="V536" s="29">
        <f t="shared" si="537"/>
        <v>0</v>
      </c>
      <c r="W536" s="29">
        <f t="shared" si="537"/>
        <v>0</v>
      </c>
      <c r="X536" s="28">
        <f t="shared" si="537"/>
        <v>0</v>
      </c>
      <c r="Y536" s="28">
        <f t="shared" si="537"/>
        <v>0</v>
      </c>
      <c r="Z536" s="28">
        <f t="shared" si="537"/>
        <v>0</v>
      </c>
      <c r="AA536" s="28">
        <f t="shared" si="537"/>
        <v>0</v>
      </c>
      <c r="AB536" s="28">
        <f t="shared" si="537"/>
        <v>0</v>
      </c>
      <c r="AC536" s="28">
        <f t="shared" si="537"/>
        <v>0</v>
      </c>
      <c r="AD536" s="28">
        <f t="shared" si="537"/>
        <v>0</v>
      </c>
      <c r="AE536" s="28">
        <f t="shared" si="537"/>
        <v>0</v>
      </c>
      <c r="AF536" s="28">
        <f t="shared" si="537"/>
        <v>0</v>
      </c>
    </row>
    <row r="537" spans="11:32" ht="13.5" hidden="1" customHeight="1" outlineLevel="1" x14ac:dyDescent="0.25">
      <c r="K537" s="27"/>
      <c r="L537" s="23"/>
      <c r="M537" s="26"/>
      <c r="N537" s="28">
        <f t="shared" ref="N537:AF537" si="538">N123/N$404</f>
        <v>0</v>
      </c>
      <c r="O537" s="28">
        <f t="shared" si="538"/>
        <v>0</v>
      </c>
      <c r="P537" s="28">
        <f t="shared" si="538"/>
        <v>0</v>
      </c>
      <c r="Q537" s="28">
        <f t="shared" si="538"/>
        <v>0</v>
      </c>
      <c r="R537" s="28">
        <f t="shared" si="538"/>
        <v>0</v>
      </c>
      <c r="S537" s="28">
        <f t="shared" si="538"/>
        <v>0</v>
      </c>
      <c r="T537" s="28">
        <f t="shared" si="538"/>
        <v>0</v>
      </c>
      <c r="U537" s="28">
        <f t="shared" si="538"/>
        <v>0</v>
      </c>
      <c r="V537" s="29">
        <f t="shared" si="538"/>
        <v>0</v>
      </c>
      <c r="W537" s="29">
        <f t="shared" si="538"/>
        <v>0</v>
      </c>
      <c r="X537" s="28">
        <f t="shared" si="538"/>
        <v>0</v>
      </c>
      <c r="Y537" s="28">
        <f t="shared" si="538"/>
        <v>0</v>
      </c>
      <c r="Z537" s="28">
        <f t="shared" si="538"/>
        <v>0</v>
      </c>
      <c r="AA537" s="28">
        <f t="shared" si="538"/>
        <v>0</v>
      </c>
      <c r="AB537" s="28">
        <f t="shared" si="538"/>
        <v>0</v>
      </c>
      <c r="AC537" s="28">
        <f t="shared" si="538"/>
        <v>0</v>
      </c>
      <c r="AD537" s="28">
        <f t="shared" si="538"/>
        <v>0</v>
      </c>
      <c r="AE537" s="28">
        <f t="shared" si="538"/>
        <v>0</v>
      </c>
      <c r="AF537" s="28">
        <f t="shared" si="538"/>
        <v>0</v>
      </c>
    </row>
    <row r="538" spans="11:32" ht="13.5" hidden="1" customHeight="1" outlineLevel="1" x14ac:dyDescent="0.25">
      <c r="K538" s="27">
        <f>Sheet2!AC4</f>
        <v>8</v>
      </c>
      <c r="L538" s="23">
        <v>1</v>
      </c>
      <c r="M538" s="26" t="s">
        <v>4</v>
      </c>
      <c r="N538" s="28">
        <f t="shared" ref="N538:AF538" si="539">N124/N$404</f>
        <v>0</v>
      </c>
      <c r="O538" s="28">
        <f t="shared" si="539"/>
        <v>0</v>
      </c>
      <c r="P538" s="28">
        <f t="shared" si="539"/>
        <v>0</v>
      </c>
      <c r="Q538" s="28">
        <f t="shared" si="539"/>
        <v>0</v>
      </c>
      <c r="R538" s="28">
        <f t="shared" si="539"/>
        <v>0</v>
      </c>
      <c r="S538" s="28">
        <f t="shared" si="539"/>
        <v>0</v>
      </c>
      <c r="T538" s="28">
        <f t="shared" si="539"/>
        <v>0</v>
      </c>
      <c r="U538" s="28">
        <f t="shared" si="539"/>
        <v>0</v>
      </c>
      <c r="V538" s="29">
        <f t="shared" si="539"/>
        <v>0</v>
      </c>
      <c r="W538" s="29">
        <f t="shared" si="539"/>
        <v>0</v>
      </c>
      <c r="X538" s="28">
        <f t="shared" si="539"/>
        <v>0</v>
      </c>
      <c r="Y538" s="28">
        <f t="shared" si="539"/>
        <v>0</v>
      </c>
      <c r="Z538" s="28">
        <f t="shared" si="539"/>
        <v>0</v>
      </c>
      <c r="AA538" s="28">
        <f t="shared" si="539"/>
        <v>0</v>
      </c>
      <c r="AB538" s="28">
        <f t="shared" si="539"/>
        <v>0</v>
      </c>
      <c r="AC538" s="28">
        <f t="shared" si="539"/>
        <v>0</v>
      </c>
      <c r="AD538" s="28">
        <f t="shared" si="539"/>
        <v>0</v>
      </c>
      <c r="AE538" s="28">
        <f t="shared" si="539"/>
        <v>0</v>
      </c>
      <c r="AF538" s="28">
        <f t="shared" si="539"/>
        <v>0</v>
      </c>
    </row>
    <row r="539" spans="11:32" ht="13.5" hidden="1" customHeight="1" outlineLevel="1" x14ac:dyDescent="0.25">
      <c r="K539" s="27">
        <f>Sheet2!AC5</f>
        <v>8.1199999999999992</v>
      </c>
      <c r="L539" s="23">
        <v>2</v>
      </c>
      <c r="M539" s="26" t="s">
        <v>4</v>
      </c>
      <c r="N539" s="28">
        <f t="shared" ref="N539:AF539" si="540">N125/N$404</f>
        <v>0</v>
      </c>
      <c r="O539" s="28">
        <f t="shared" si="540"/>
        <v>0</v>
      </c>
      <c r="P539" s="28">
        <f t="shared" si="540"/>
        <v>0</v>
      </c>
      <c r="Q539" s="28">
        <f t="shared" si="540"/>
        <v>0</v>
      </c>
      <c r="R539" s="28">
        <f t="shared" si="540"/>
        <v>0</v>
      </c>
      <c r="S539" s="28">
        <f t="shared" si="540"/>
        <v>0</v>
      </c>
      <c r="T539" s="28">
        <f t="shared" si="540"/>
        <v>0</v>
      </c>
      <c r="U539" s="28">
        <f t="shared" si="540"/>
        <v>0</v>
      </c>
      <c r="V539" s="29">
        <f t="shared" si="540"/>
        <v>0</v>
      </c>
      <c r="W539" s="29">
        <f t="shared" si="540"/>
        <v>0</v>
      </c>
      <c r="X539" s="28">
        <f t="shared" si="540"/>
        <v>0</v>
      </c>
      <c r="Y539" s="28">
        <f t="shared" si="540"/>
        <v>0</v>
      </c>
      <c r="Z539" s="28">
        <f t="shared" si="540"/>
        <v>0</v>
      </c>
      <c r="AA539" s="28">
        <f t="shared" si="540"/>
        <v>0</v>
      </c>
      <c r="AB539" s="28">
        <f t="shared" si="540"/>
        <v>0</v>
      </c>
      <c r="AC539" s="28">
        <f t="shared" si="540"/>
        <v>0</v>
      </c>
      <c r="AD539" s="28">
        <f t="shared" si="540"/>
        <v>0</v>
      </c>
      <c r="AE539" s="28">
        <f t="shared" si="540"/>
        <v>0</v>
      </c>
      <c r="AF539" s="28">
        <f t="shared" si="540"/>
        <v>0</v>
      </c>
    </row>
    <row r="540" spans="11:32" ht="13.5" hidden="1" customHeight="1" outlineLevel="1" x14ac:dyDescent="0.25">
      <c r="K540" s="27">
        <f>Sheet2!AC6</f>
        <v>8.2399999999999984</v>
      </c>
      <c r="L540" s="23">
        <v>3</v>
      </c>
      <c r="M540" s="26" t="s">
        <v>4</v>
      </c>
      <c r="N540" s="28">
        <f t="shared" ref="N540:AF540" si="541">N126/N$404</f>
        <v>0</v>
      </c>
      <c r="O540" s="28">
        <f t="shared" si="541"/>
        <v>0</v>
      </c>
      <c r="P540" s="28">
        <f t="shared" si="541"/>
        <v>0</v>
      </c>
      <c r="Q540" s="28">
        <f t="shared" si="541"/>
        <v>0</v>
      </c>
      <c r="R540" s="28">
        <f t="shared" si="541"/>
        <v>0</v>
      </c>
      <c r="S540" s="28">
        <f t="shared" si="541"/>
        <v>0</v>
      </c>
      <c r="T540" s="28">
        <f t="shared" si="541"/>
        <v>0</v>
      </c>
      <c r="U540" s="28">
        <f t="shared" si="541"/>
        <v>0</v>
      </c>
      <c r="V540" s="29">
        <f t="shared" si="541"/>
        <v>0</v>
      </c>
      <c r="W540" s="29">
        <f t="shared" si="541"/>
        <v>0</v>
      </c>
      <c r="X540" s="28">
        <f t="shared" si="541"/>
        <v>0</v>
      </c>
      <c r="Y540" s="28">
        <f t="shared" si="541"/>
        <v>0</v>
      </c>
      <c r="Z540" s="28">
        <f t="shared" si="541"/>
        <v>0</v>
      </c>
      <c r="AA540" s="28">
        <f t="shared" si="541"/>
        <v>0</v>
      </c>
      <c r="AB540" s="28">
        <f t="shared" si="541"/>
        <v>0</v>
      </c>
      <c r="AC540" s="28">
        <f t="shared" si="541"/>
        <v>0</v>
      </c>
      <c r="AD540" s="28">
        <f t="shared" si="541"/>
        <v>0</v>
      </c>
      <c r="AE540" s="28">
        <f t="shared" si="541"/>
        <v>0</v>
      </c>
      <c r="AF540" s="28">
        <f t="shared" si="541"/>
        <v>0</v>
      </c>
    </row>
    <row r="541" spans="11:32" ht="13.5" hidden="1" customHeight="1" outlineLevel="1" x14ac:dyDescent="0.25">
      <c r="K541" s="27">
        <f>Sheet2!AC7</f>
        <v>8.3599999999999977</v>
      </c>
      <c r="L541" s="23">
        <v>4</v>
      </c>
      <c r="M541" s="26" t="s">
        <v>4</v>
      </c>
      <c r="N541" s="28">
        <f t="shared" ref="N541:AF541" si="542">N127/N$404</f>
        <v>0</v>
      </c>
      <c r="O541" s="28">
        <f t="shared" si="542"/>
        <v>0</v>
      </c>
      <c r="P541" s="28">
        <f t="shared" si="542"/>
        <v>0</v>
      </c>
      <c r="Q541" s="28">
        <f t="shared" si="542"/>
        <v>0</v>
      </c>
      <c r="R541" s="28">
        <f t="shared" si="542"/>
        <v>0</v>
      </c>
      <c r="S541" s="28">
        <f t="shared" si="542"/>
        <v>0</v>
      </c>
      <c r="T541" s="28">
        <f t="shared" si="542"/>
        <v>0</v>
      </c>
      <c r="U541" s="28">
        <f t="shared" si="542"/>
        <v>0</v>
      </c>
      <c r="V541" s="29">
        <f t="shared" si="542"/>
        <v>0</v>
      </c>
      <c r="W541" s="29">
        <f t="shared" si="542"/>
        <v>0</v>
      </c>
      <c r="X541" s="28">
        <f t="shared" si="542"/>
        <v>0</v>
      </c>
      <c r="Y541" s="28">
        <f t="shared" si="542"/>
        <v>0</v>
      </c>
      <c r="Z541" s="28">
        <f t="shared" si="542"/>
        <v>0</v>
      </c>
      <c r="AA541" s="28">
        <f t="shared" si="542"/>
        <v>0</v>
      </c>
      <c r="AB541" s="28">
        <f t="shared" si="542"/>
        <v>0</v>
      </c>
      <c r="AC541" s="28">
        <f t="shared" si="542"/>
        <v>0</v>
      </c>
      <c r="AD541" s="28">
        <f t="shared" si="542"/>
        <v>0</v>
      </c>
      <c r="AE541" s="28">
        <f t="shared" si="542"/>
        <v>0</v>
      </c>
      <c r="AF541" s="28">
        <f t="shared" si="542"/>
        <v>0</v>
      </c>
    </row>
    <row r="542" spans="11:32" ht="13.5" hidden="1" customHeight="1" outlineLevel="1" x14ac:dyDescent="0.25">
      <c r="K542" s="27">
        <f>Sheet2!AC8</f>
        <v>8.4799999999999969</v>
      </c>
      <c r="L542" s="23">
        <v>5</v>
      </c>
      <c r="M542" s="26" t="s">
        <v>4</v>
      </c>
      <c r="N542" s="28">
        <f t="shared" ref="N542:AF542" si="543">N128/N$404</f>
        <v>0</v>
      </c>
      <c r="O542" s="28">
        <f t="shared" si="543"/>
        <v>0</v>
      </c>
      <c r="P542" s="28">
        <f t="shared" si="543"/>
        <v>0</v>
      </c>
      <c r="Q542" s="28">
        <f t="shared" si="543"/>
        <v>0</v>
      </c>
      <c r="R542" s="28">
        <f t="shared" si="543"/>
        <v>0</v>
      </c>
      <c r="S542" s="28">
        <f t="shared" si="543"/>
        <v>0</v>
      </c>
      <c r="T542" s="28">
        <f t="shared" si="543"/>
        <v>0</v>
      </c>
      <c r="U542" s="28">
        <f t="shared" si="543"/>
        <v>0</v>
      </c>
      <c r="V542" s="29">
        <f t="shared" si="543"/>
        <v>0</v>
      </c>
      <c r="W542" s="29">
        <f t="shared" si="543"/>
        <v>0</v>
      </c>
      <c r="X542" s="28">
        <f t="shared" si="543"/>
        <v>0</v>
      </c>
      <c r="Y542" s="28">
        <f t="shared" si="543"/>
        <v>0</v>
      </c>
      <c r="Z542" s="28">
        <f t="shared" si="543"/>
        <v>0</v>
      </c>
      <c r="AA542" s="28">
        <f t="shared" si="543"/>
        <v>0</v>
      </c>
      <c r="AB542" s="28">
        <f t="shared" si="543"/>
        <v>0</v>
      </c>
      <c r="AC542" s="28">
        <f t="shared" si="543"/>
        <v>0</v>
      </c>
      <c r="AD542" s="28">
        <f t="shared" si="543"/>
        <v>0</v>
      </c>
      <c r="AE542" s="28">
        <f t="shared" si="543"/>
        <v>0</v>
      </c>
      <c r="AF542" s="28">
        <f t="shared" si="543"/>
        <v>0</v>
      </c>
    </row>
    <row r="543" spans="11:32" ht="13.5" hidden="1" customHeight="1" outlineLevel="1" x14ac:dyDescent="0.25">
      <c r="K543" s="27">
        <f>Sheet2!AC9</f>
        <v>8.5999999999999961</v>
      </c>
      <c r="L543" s="23">
        <v>6</v>
      </c>
      <c r="M543" s="26" t="s">
        <v>4</v>
      </c>
      <c r="N543" s="28">
        <f t="shared" ref="N543:AF543" si="544">N129/N$404</f>
        <v>0</v>
      </c>
      <c r="O543" s="28">
        <f t="shared" si="544"/>
        <v>0</v>
      </c>
      <c r="P543" s="28">
        <f t="shared" si="544"/>
        <v>0</v>
      </c>
      <c r="Q543" s="28">
        <f t="shared" si="544"/>
        <v>0</v>
      </c>
      <c r="R543" s="28">
        <f t="shared" si="544"/>
        <v>0</v>
      </c>
      <c r="S543" s="28">
        <f t="shared" si="544"/>
        <v>0</v>
      </c>
      <c r="T543" s="28">
        <f t="shared" si="544"/>
        <v>0</v>
      </c>
      <c r="U543" s="28">
        <f t="shared" si="544"/>
        <v>0</v>
      </c>
      <c r="V543" s="29">
        <f t="shared" si="544"/>
        <v>0</v>
      </c>
      <c r="W543" s="29">
        <f t="shared" si="544"/>
        <v>0</v>
      </c>
      <c r="X543" s="28">
        <f t="shared" si="544"/>
        <v>0</v>
      </c>
      <c r="Y543" s="28">
        <f t="shared" si="544"/>
        <v>0</v>
      </c>
      <c r="Z543" s="28">
        <f t="shared" si="544"/>
        <v>0</v>
      </c>
      <c r="AA543" s="28">
        <f t="shared" si="544"/>
        <v>0</v>
      </c>
      <c r="AB543" s="28">
        <f t="shared" si="544"/>
        <v>0</v>
      </c>
      <c r="AC543" s="28">
        <f t="shared" si="544"/>
        <v>0</v>
      </c>
      <c r="AD543" s="28">
        <f t="shared" si="544"/>
        <v>0</v>
      </c>
      <c r="AE543" s="28">
        <f t="shared" si="544"/>
        <v>0</v>
      </c>
      <c r="AF543" s="28">
        <f t="shared" si="544"/>
        <v>0</v>
      </c>
    </row>
    <row r="544" spans="11:32" ht="13.5" hidden="1" customHeight="1" outlineLevel="1" x14ac:dyDescent="0.25">
      <c r="K544" s="27">
        <f>Sheet2!AC10</f>
        <v>8.7199999999999953</v>
      </c>
      <c r="L544" s="23">
        <v>7</v>
      </c>
      <c r="M544" s="26" t="s">
        <v>4</v>
      </c>
      <c r="N544" s="28">
        <f t="shared" ref="N544:AF544" si="545">N130/N$404</f>
        <v>0</v>
      </c>
      <c r="O544" s="28">
        <f t="shared" si="545"/>
        <v>0</v>
      </c>
      <c r="P544" s="28">
        <f t="shared" si="545"/>
        <v>0</v>
      </c>
      <c r="Q544" s="28">
        <f t="shared" si="545"/>
        <v>0</v>
      </c>
      <c r="R544" s="28">
        <f t="shared" si="545"/>
        <v>0</v>
      </c>
      <c r="S544" s="28">
        <f t="shared" si="545"/>
        <v>0</v>
      </c>
      <c r="T544" s="28">
        <f t="shared" si="545"/>
        <v>0</v>
      </c>
      <c r="U544" s="28">
        <f t="shared" si="545"/>
        <v>0</v>
      </c>
      <c r="V544" s="29">
        <f t="shared" si="545"/>
        <v>0</v>
      </c>
      <c r="W544" s="29">
        <f t="shared" si="545"/>
        <v>0</v>
      </c>
      <c r="X544" s="28">
        <f t="shared" si="545"/>
        <v>0</v>
      </c>
      <c r="Y544" s="28">
        <f t="shared" si="545"/>
        <v>0</v>
      </c>
      <c r="Z544" s="28">
        <f t="shared" si="545"/>
        <v>0</v>
      </c>
      <c r="AA544" s="28">
        <f t="shared" si="545"/>
        <v>0</v>
      </c>
      <c r="AB544" s="28">
        <f t="shared" si="545"/>
        <v>0</v>
      </c>
      <c r="AC544" s="28">
        <f t="shared" si="545"/>
        <v>0</v>
      </c>
      <c r="AD544" s="28">
        <f t="shared" si="545"/>
        <v>0</v>
      </c>
      <c r="AE544" s="28">
        <f t="shared" si="545"/>
        <v>0</v>
      </c>
      <c r="AF544" s="28">
        <f t="shared" si="545"/>
        <v>0</v>
      </c>
    </row>
    <row r="545" spans="11:32" ht="13.5" hidden="1" customHeight="1" outlineLevel="1" x14ac:dyDescent="0.25">
      <c r="K545" s="27">
        <f>Sheet2!AC11</f>
        <v>8.8399999999999945</v>
      </c>
      <c r="L545" s="23">
        <v>8</v>
      </c>
      <c r="M545" s="26" t="s">
        <v>4</v>
      </c>
      <c r="N545" s="28">
        <f t="shared" ref="N545:AF545" si="546">N131/N$404</f>
        <v>0</v>
      </c>
      <c r="O545" s="28">
        <f t="shared" si="546"/>
        <v>0</v>
      </c>
      <c r="P545" s="28">
        <f t="shared" si="546"/>
        <v>0</v>
      </c>
      <c r="Q545" s="28">
        <f t="shared" si="546"/>
        <v>0</v>
      </c>
      <c r="R545" s="28">
        <f t="shared" si="546"/>
        <v>0</v>
      </c>
      <c r="S545" s="28">
        <f t="shared" si="546"/>
        <v>0</v>
      </c>
      <c r="T545" s="28">
        <f t="shared" si="546"/>
        <v>0</v>
      </c>
      <c r="U545" s="28">
        <f t="shared" si="546"/>
        <v>0</v>
      </c>
      <c r="V545" s="29">
        <f t="shared" si="546"/>
        <v>0</v>
      </c>
      <c r="W545" s="29">
        <f t="shared" si="546"/>
        <v>0</v>
      </c>
      <c r="X545" s="28">
        <f t="shared" si="546"/>
        <v>0</v>
      </c>
      <c r="Y545" s="28">
        <f t="shared" si="546"/>
        <v>0</v>
      </c>
      <c r="Z545" s="28">
        <f t="shared" si="546"/>
        <v>0</v>
      </c>
      <c r="AA545" s="28">
        <f t="shared" si="546"/>
        <v>0</v>
      </c>
      <c r="AB545" s="28">
        <f t="shared" si="546"/>
        <v>0</v>
      </c>
      <c r="AC545" s="28">
        <f t="shared" si="546"/>
        <v>0</v>
      </c>
      <c r="AD545" s="28">
        <f t="shared" si="546"/>
        <v>0</v>
      </c>
      <c r="AE545" s="28">
        <f t="shared" si="546"/>
        <v>0</v>
      </c>
      <c r="AF545" s="28">
        <f t="shared" si="546"/>
        <v>0</v>
      </c>
    </row>
    <row r="546" spans="11:32" ht="13.5" hidden="1" customHeight="1" outlineLevel="1" x14ac:dyDescent="0.25">
      <c r="K546" s="27">
        <f>Sheet2!AC12</f>
        <v>8.9599999999999937</v>
      </c>
      <c r="L546" s="23">
        <v>9</v>
      </c>
      <c r="M546" s="26" t="s">
        <v>4</v>
      </c>
      <c r="N546" s="28">
        <f t="shared" ref="N546:AF546" si="547">N132/N$404</f>
        <v>0</v>
      </c>
      <c r="O546" s="28">
        <f t="shared" si="547"/>
        <v>0</v>
      </c>
      <c r="P546" s="28">
        <f t="shared" si="547"/>
        <v>0</v>
      </c>
      <c r="Q546" s="28">
        <f t="shared" si="547"/>
        <v>0</v>
      </c>
      <c r="R546" s="28">
        <f t="shared" si="547"/>
        <v>0</v>
      </c>
      <c r="S546" s="28">
        <f t="shared" si="547"/>
        <v>0</v>
      </c>
      <c r="T546" s="28">
        <f t="shared" si="547"/>
        <v>0</v>
      </c>
      <c r="U546" s="28">
        <f t="shared" si="547"/>
        <v>0</v>
      </c>
      <c r="V546" s="29">
        <f t="shared" si="547"/>
        <v>0</v>
      </c>
      <c r="W546" s="29">
        <f t="shared" si="547"/>
        <v>0</v>
      </c>
      <c r="X546" s="28">
        <f t="shared" si="547"/>
        <v>0</v>
      </c>
      <c r="Y546" s="28">
        <f t="shared" si="547"/>
        <v>0</v>
      </c>
      <c r="Z546" s="28">
        <f t="shared" si="547"/>
        <v>0</v>
      </c>
      <c r="AA546" s="28">
        <f t="shared" si="547"/>
        <v>0</v>
      </c>
      <c r="AB546" s="28">
        <f t="shared" si="547"/>
        <v>0</v>
      </c>
      <c r="AC546" s="28">
        <f t="shared" si="547"/>
        <v>0</v>
      </c>
      <c r="AD546" s="28">
        <f t="shared" si="547"/>
        <v>0</v>
      </c>
      <c r="AE546" s="28">
        <f t="shared" si="547"/>
        <v>0</v>
      </c>
      <c r="AF546" s="28">
        <f t="shared" si="547"/>
        <v>0</v>
      </c>
    </row>
    <row r="547" spans="11:32" ht="13.5" hidden="1" customHeight="1" outlineLevel="1" x14ac:dyDescent="0.25">
      <c r="K547" s="27"/>
      <c r="L547" s="23"/>
      <c r="M547" s="26"/>
      <c r="N547" s="28">
        <f t="shared" ref="N547:AF547" si="548">N133/N$404</f>
        <v>0</v>
      </c>
      <c r="O547" s="28">
        <f t="shared" si="548"/>
        <v>0</v>
      </c>
      <c r="P547" s="28">
        <f t="shared" si="548"/>
        <v>0</v>
      </c>
      <c r="Q547" s="28">
        <f t="shared" si="548"/>
        <v>0</v>
      </c>
      <c r="R547" s="28">
        <f t="shared" si="548"/>
        <v>0</v>
      </c>
      <c r="S547" s="28">
        <f t="shared" si="548"/>
        <v>0</v>
      </c>
      <c r="T547" s="28">
        <f t="shared" si="548"/>
        <v>0</v>
      </c>
      <c r="U547" s="28">
        <f t="shared" si="548"/>
        <v>0</v>
      </c>
      <c r="V547" s="29">
        <f t="shared" si="548"/>
        <v>0</v>
      </c>
      <c r="W547" s="29">
        <f t="shared" si="548"/>
        <v>0</v>
      </c>
      <c r="X547" s="28">
        <f t="shared" si="548"/>
        <v>0</v>
      </c>
      <c r="Y547" s="28">
        <f t="shared" si="548"/>
        <v>0</v>
      </c>
      <c r="Z547" s="28">
        <f t="shared" si="548"/>
        <v>0</v>
      </c>
      <c r="AA547" s="28">
        <f t="shared" si="548"/>
        <v>0</v>
      </c>
      <c r="AB547" s="28">
        <f t="shared" si="548"/>
        <v>0</v>
      </c>
      <c r="AC547" s="28">
        <f t="shared" si="548"/>
        <v>0</v>
      </c>
      <c r="AD547" s="28">
        <f t="shared" si="548"/>
        <v>0</v>
      </c>
      <c r="AE547" s="28">
        <f t="shared" si="548"/>
        <v>0</v>
      </c>
      <c r="AF547" s="28">
        <f t="shared" si="548"/>
        <v>0</v>
      </c>
    </row>
    <row r="548" spans="11:32" ht="13.5" hidden="1" customHeight="1" outlineLevel="1" x14ac:dyDescent="0.25">
      <c r="K548" s="27">
        <f>VLOOKUP(M548,Sheet2!$A$18:$L$60,Sheet1!L548+2,FALSE)</f>
        <v>8.9599999999999937</v>
      </c>
      <c r="L548" s="23">
        <v>9</v>
      </c>
      <c r="M548" s="26" t="s">
        <v>3</v>
      </c>
      <c r="N548" s="28">
        <f t="shared" ref="N548:AF548" si="549">N134/N$404</f>
        <v>0</v>
      </c>
      <c r="O548" s="28">
        <f t="shared" si="549"/>
        <v>0</v>
      </c>
      <c r="P548" s="28">
        <f t="shared" si="549"/>
        <v>0</v>
      </c>
      <c r="Q548" s="28">
        <f t="shared" si="549"/>
        <v>0</v>
      </c>
      <c r="R548" s="28">
        <f t="shared" si="549"/>
        <v>0</v>
      </c>
      <c r="S548" s="28">
        <f t="shared" si="549"/>
        <v>0</v>
      </c>
      <c r="T548" s="28">
        <f t="shared" si="549"/>
        <v>0</v>
      </c>
      <c r="U548" s="28">
        <f t="shared" si="549"/>
        <v>0</v>
      </c>
      <c r="V548" s="29">
        <f t="shared" si="549"/>
        <v>0</v>
      </c>
      <c r="W548" s="29">
        <f t="shared" si="549"/>
        <v>0</v>
      </c>
      <c r="X548" s="28">
        <f t="shared" si="549"/>
        <v>0</v>
      </c>
      <c r="Y548" s="28">
        <f t="shared" si="549"/>
        <v>0</v>
      </c>
      <c r="Z548" s="28">
        <f t="shared" si="549"/>
        <v>0</v>
      </c>
      <c r="AA548" s="28">
        <f t="shared" si="549"/>
        <v>0</v>
      </c>
      <c r="AB548" s="28">
        <f t="shared" si="549"/>
        <v>0</v>
      </c>
      <c r="AC548" s="28">
        <f t="shared" si="549"/>
        <v>0</v>
      </c>
      <c r="AD548" s="28">
        <f t="shared" si="549"/>
        <v>0</v>
      </c>
      <c r="AE548" s="28">
        <f t="shared" si="549"/>
        <v>0</v>
      </c>
      <c r="AF548" s="28">
        <f t="shared" si="549"/>
        <v>0</v>
      </c>
    </row>
    <row r="549" spans="11:32" ht="13.5" hidden="1" customHeight="1" outlineLevel="1" x14ac:dyDescent="0.25">
      <c r="K549" s="27">
        <f>VLOOKUP(M549,Sheet2!$A$18:$L$60,Sheet1!L549+2,FALSE)</f>
        <v>8.8399999999999945</v>
      </c>
      <c r="L549" s="23">
        <v>8</v>
      </c>
      <c r="M549" s="26" t="s">
        <v>2</v>
      </c>
      <c r="N549" s="28">
        <f t="shared" ref="N549:AF549" si="550">N135/N$404</f>
        <v>0</v>
      </c>
      <c r="O549" s="28">
        <f t="shared" si="550"/>
        <v>0</v>
      </c>
      <c r="P549" s="28">
        <f t="shared" si="550"/>
        <v>0</v>
      </c>
      <c r="Q549" s="28">
        <f t="shared" si="550"/>
        <v>0</v>
      </c>
      <c r="R549" s="28">
        <f t="shared" si="550"/>
        <v>0</v>
      </c>
      <c r="S549" s="28">
        <f t="shared" si="550"/>
        <v>0</v>
      </c>
      <c r="T549" s="28">
        <f t="shared" si="550"/>
        <v>0</v>
      </c>
      <c r="U549" s="28">
        <f t="shared" si="550"/>
        <v>0</v>
      </c>
      <c r="V549" s="29">
        <f t="shared" si="550"/>
        <v>0</v>
      </c>
      <c r="W549" s="29">
        <f t="shared" si="550"/>
        <v>0</v>
      </c>
      <c r="X549" s="28">
        <f t="shared" si="550"/>
        <v>0</v>
      </c>
      <c r="Y549" s="28">
        <f t="shared" si="550"/>
        <v>0</v>
      </c>
      <c r="Z549" s="28">
        <f t="shared" si="550"/>
        <v>0</v>
      </c>
      <c r="AA549" s="28">
        <f t="shared" si="550"/>
        <v>0</v>
      </c>
      <c r="AB549" s="28">
        <f t="shared" si="550"/>
        <v>0</v>
      </c>
      <c r="AC549" s="28">
        <f t="shared" si="550"/>
        <v>0</v>
      </c>
      <c r="AD549" s="28">
        <f t="shared" si="550"/>
        <v>0</v>
      </c>
      <c r="AE549" s="28">
        <f t="shared" si="550"/>
        <v>0</v>
      </c>
      <c r="AF549" s="28">
        <f t="shared" si="550"/>
        <v>0</v>
      </c>
    </row>
    <row r="550" spans="11:32" ht="13.5" hidden="1" customHeight="1" outlineLevel="1" x14ac:dyDescent="0.25">
      <c r="K550" s="27">
        <f>VLOOKUP(M550,Sheet2!$A$18:$L$60,Sheet1!L550+2,FALSE)</f>
        <v>8.7199999999999953</v>
      </c>
      <c r="L550" s="23">
        <v>7</v>
      </c>
      <c r="M550" s="26" t="s">
        <v>1</v>
      </c>
      <c r="N550" s="28">
        <f t="shared" ref="N550:AF550" si="551">N136/N$404</f>
        <v>0</v>
      </c>
      <c r="O550" s="28">
        <f t="shared" si="551"/>
        <v>0</v>
      </c>
      <c r="P550" s="28">
        <f t="shared" si="551"/>
        <v>0</v>
      </c>
      <c r="Q550" s="28">
        <f t="shared" si="551"/>
        <v>0</v>
      </c>
      <c r="R550" s="28">
        <f t="shared" si="551"/>
        <v>0</v>
      </c>
      <c r="S550" s="28">
        <f t="shared" si="551"/>
        <v>0</v>
      </c>
      <c r="T550" s="28">
        <f t="shared" si="551"/>
        <v>0</v>
      </c>
      <c r="U550" s="28">
        <f t="shared" si="551"/>
        <v>0</v>
      </c>
      <c r="V550" s="29">
        <f t="shared" si="551"/>
        <v>0</v>
      </c>
      <c r="W550" s="29">
        <f t="shared" si="551"/>
        <v>0</v>
      </c>
      <c r="X550" s="28">
        <f t="shared" si="551"/>
        <v>0</v>
      </c>
      <c r="Y550" s="28">
        <f t="shared" si="551"/>
        <v>0</v>
      </c>
      <c r="Z550" s="28">
        <f t="shared" si="551"/>
        <v>0</v>
      </c>
      <c r="AA550" s="28">
        <f t="shared" si="551"/>
        <v>0</v>
      </c>
      <c r="AB550" s="28">
        <f t="shared" si="551"/>
        <v>0</v>
      </c>
      <c r="AC550" s="28">
        <f t="shared" si="551"/>
        <v>0</v>
      </c>
      <c r="AD550" s="28">
        <f t="shared" si="551"/>
        <v>0</v>
      </c>
      <c r="AE550" s="28">
        <f t="shared" si="551"/>
        <v>0</v>
      </c>
      <c r="AF550" s="28">
        <f t="shared" si="551"/>
        <v>0</v>
      </c>
    </row>
    <row r="551" spans="11:32" ht="13.5" hidden="1" customHeight="1" outlineLevel="1" x14ac:dyDescent="0.25">
      <c r="K551" s="27">
        <f>VLOOKUP(M551,Sheet2!$A$18:$L$60,Sheet1!L551+2,FALSE)</f>
        <v>8.5999999999999961</v>
      </c>
      <c r="L551" s="23">
        <v>6</v>
      </c>
      <c r="M551" s="26" t="s">
        <v>0</v>
      </c>
      <c r="N551" s="28">
        <f t="shared" ref="N551:AF551" si="552">N137/N$404</f>
        <v>0</v>
      </c>
      <c r="O551" s="28">
        <f t="shared" si="552"/>
        <v>0</v>
      </c>
      <c r="P551" s="28">
        <f t="shared" si="552"/>
        <v>0</v>
      </c>
      <c r="Q551" s="28">
        <f t="shared" si="552"/>
        <v>0</v>
      </c>
      <c r="R551" s="28">
        <f t="shared" si="552"/>
        <v>0</v>
      </c>
      <c r="S551" s="28">
        <f t="shared" si="552"/>
        <v>0</v>
      </c>
      <c r="T551" s="28">
        <f t="shared" si="552"/>
        <v>0</v>
      </c>
      <c r="U551" s="28">
        <f t="shared" si="552"/>
        <v>0</v>
      </c>
      <c r="V551" s="29">
        <f t="shared" si="552"/>
        <v>0</v>
      </c>
      <c r="W551" s="29">
        <f t="shared" si="552"/>
        <v>0</v>
      </c>
      <c r="X551" s="28">
        <f t="shared" si="552"/>
        <v>0</v>
      </c>
      <c r="Y551" s="28">
        <f t="shared" si="552"/>
        <v>0</v>
      </c>
      <c r="Z551" s="28">
        <f t="shared" si="552"/>
        <v>0</v>
      </c>
      <c r="AA551" s="28">
        <f t="shared" si="552"/>
        <v>0</v>
      </c>
      <c r="AB551" s="28">
        <f t="shared" si="552"/>
        <v>0</v>
      </c>
      <c r="AC551" s="28">
        <f t="shared" si="552"/>
        <v>0</v>
      </c>
      <c r="AD551" s="28">
        <f t="shared" si="552"/>
        <v>0</v>
      </c>
      <c r="AE551" s="28">
        <f t="shared" si="552"/>
        <v>0</v>
      </c>
      <c r="AF551" s="28">
        <f t="shared" si="552"/>
        <v>0</v>
      </c>
    </row>
    <row r="552" spans="11:32" ht="13.5" hidden="1" customHeight="1" outlineLevel="1" x14ac:dyDescent="0.25">
      <c r="K552" s="27">
        <f>VLOOKUP(M552,Sheet2!$A$18:$L$60,Sheet1!L552+2,FALSE)</f>
        <v>8.4799999999999969</v>
      </c>
      <c r="L552" s="23">
        <v>5</v>
      </c>
      <c r="M552" s="26" t="s">
        <v>11</v>
      </c>
      <c r="N552" s="28">
        <f t="shared" ref="N552:AF552" si="553">N138/N$404</f>
        <v>0</v>
      </c>
      <c r="O552" s="28">
        <f t="shared" si="553"/>
        <v>0</v>
      </c>
      <c r="P552" s="28">
        <f t="shared" si="553"/>
        <v>0</v>
      </c>
      <c r="Q552" s="28">
        <f t="shared" si="553"/>
        <v>0</v>
      </c>
      <c r="R552" s="28">
        <f t="shared" si="553"/>
        <v>0</v>
      </c>
      <c r="S552" s="28">
        <f t="shared" si="553"/>
        <v>0</v>
      </c>
      <c r="T552" s="28">
        <f t="shared" si="553"/>
        <v>0</v>
      </c>
      <c r="U552" s="28">
        <f t="shared" si="553"/>
        <v>0</v>
      </c>
      <c r="V552" s="29">
        <f t="shared" si="553"/>
        <v>0</v>
      </c>
      <c r="W552" s="29">
        <f t="shared" si="553"/>
        <v>0</v>
      </c>
      <c r="X552" s="28">
        <f t="shared" si="553"/>
        <v>0</v>
      </c>
      <c r="Y552" s="28">
        <f t="shared" si="553"/>
        <v>0</v>
      </c>
      <c r="Z552" s="28">
        <f t="shared" si="553"/>
        <v>0</v>
      </c>
      <c r="AA552" s="28">
        <f t="shared" si="553"/>
        <v>0</v>
      </c>
      <c r="AB552" s="28">
        <f t="shared" si="553"/>
        <v>0</v>
      </c>
      <c r="AC552" s="28">
        <f t="shared" si="553"/>
        <v>0</v>
      </c>
      <c r="AD552" s="28">
        <f t="shared" si="553"/>
        <v>0</v>
      </c>
      <c r="AE552" s="28">
        <f t="shared" si="553"/>
        <v>0</v>
      </c>
      <c r="AF552" s="28">
        <f t="shared" si="553"/>
        <v>0</v>
      </c>
    </row>
    <row r="553" spans="11:32" ht="13.5" hidden="1" customHeight="1" outlineLevel="1" x14ac:dyDescent="0.25">
      <c r="K553" s="27">
        <f>VLOOKUP(M553,Sheet2!$A$18:$L$60,Sheet1!L553+2,FALSE)</f>
        <v>8.3599999999999977</v>
      </c>
      <c r="L553" s="23">
        <v>4</v>
      </c>
      <c r="M553" s="26" t="s">
        <v>12</v>
      </c>
      <c r="N553" s="28">
        <f t="shared" ref="N553:AF553" si="554">N139/N$404</f>
        <v>0</v>
      </c>
      <c r="O553" s="28">
        <f t="shared" si="554"/>
        <v>0</v>
      </c>
      <c r="P553" s="28">
        <f t="shared" si="554"/>
        <v>0</v>
      </c>
      <c r="Q553" s="28">
        <f t="shared" si="554"/>
        <v>0</v>
      </c>
      <c r="R553" s="28">
        <f t="shared" si="554"/>
        <v>0</v>
      </c>
      <c r="S553" s="28">
        <f t="shared" si="554"/>
        <v>0</v>
      </c>
      <c r="T553" s="28">
        <f t="shared" si="554"/>
        <v>0</v>
      </c>
      <c r="U553" s="28">
        <f t="shared" si="554"/>
        <v>0</v>
      </c>
      <c r="V553" s="29">
        <f t="shared" si="554"/>
        <v>0</v>
      </c>
      <c r="W553" s="29">
        <f t="shared" si="554"/>
        <v>0</v>
      </c>
      <c r="X553" s="28">
        <f t="shared" si="554"/>
        <v>0</v>
      </c>
      <c r="Y553" s="28">
        <f t="shared" si="554"/>
        <v>0</v>
      </c>
      <c r="Z553" s="28">
        <f t="shared" si="554"/>
        <v>0</v>
      </c>
      <c r="AA553" s="28">
        <f t="shared" si="554"/>
        <v>0</v>
      </c>
      <c r="AB553" s="28">
        <f t="shared" si="554"/>
        <v>0</v>
      </c>
      <c r="AC553" s="28">
        <f t="shared" si="554"/>
        <v>0</v>
      </c>
      <c r="AD553" s="28">
        <f t="shared" si="554"/>
        <v>0</v>
      </c>
      <c r="AE553" s="28">
        <f t="shared" si="554"/>
        <v>0</v>
      </c>
      <c r="AF553" s="28">
        <f t="shared" si="554"/>
        <v>0</v>
      </c>
    </row>
    <row r="554" spans="11:32" ht="13.5" hidden="1" customHeight="1" outlineLevel="1" x14ac:dyDescent="0.25">
      <c r="K554" s="27">
        <f>VLOOKUP(M554,Sheet2!$A$18:$L$60,Sheet1!L554+2,FALSE)</f>
        <v>8.2399999999999984</v>
      </c>
      <c r="L554" s="23">
        <v>3</v>
      </c>
      <c r="M554" s="26" t="s">
        <v>13</v>
      </c>
      <c r="N554" s="28">
        <f t="shared" ref="N554:AF554" si="555">N140/N$404</f>
        <v>0</v>
      </c>
      <c r="O554" s="28">
        <f t="shared" si="555"/>
        <v>0</v>
      </c>
      <c r="P554" s="28">
        <f t="shared" si="555"/>
        <v>0</v>
      </c>
      <c r="Q554" s="28">
        <f t="shared" si="555"/>
        <v>0</v>
      </c>
      <c r="R554" s="28">
        <f t="shared" si="555"/>
        <v>0</v>
      </c>
      <c r="S554" s="28">
        <f t="shared" si="555"/>
        <v>0</v>
      </c>
      <c r="T554" s="28">
        <f t="shared" si="555"/>
        <v>0</v>
      </c>
      <c r="U554" s="28">
        <f t="shared" si="555"/>
        <v>0</v>
      </c>
      <c r="V554" s="29">
        <f t="shared" si="555"/>
        <v>0</v>
      </c>
      <c r="W554" s="29">
        <f t="shared" si="555"/>
        <v>0</v>
      </c>
      <c r="X554" s="28">
        <f t="shared" si="555"/>
        <v>0</v>
      </c>
      <c r="Y554" s="28">
        <f t="shared" si="555"/>
        <v>0</v>
      </c>
      <c r="Z554" s="28">
        <f t="shared" si="555"/>
        <v>0</v>
      </c>
      <c r="AA554" s="28">
        <f t="shared" si="555"/>
        <v>0</v>
      </c>
      <c r="AB554" s="28">
        <f t="shared" si="555"/>
        <v>0</v>
      </c>
      <c r="AC554" s="28">
        <f t="shared" si="555"/>
        <v>0</v>
      </c>
      <c r="AD554" s="28">
        <f t="shared" si="555"/>
        <v>0</v>
      </c>
      <c r="AE554" s="28">
        <f t="shared" si="555"/>
        <v>0</v>
      </c>
      <c r="AF554" s="28">
        <f t="shared" si="555"/>
        <v>0</v>
      </c>
    </row>
    <row r="555" spans="11:32" ht="13.5" hidden="1" customHeight="1" outlineLevel="1" x14ac:dyDescent="0.25">
      <c r="K555" s="27">
        <f>VLOOKUP(M555,Sheet2!$A$18:$L$60,Sheet1!L555+2,FALSE)</f>
        <v>8.1199999999999992</v>
      </c>
      <c r="L555" s="23">
        <v>2</v>
      </c>
      <c r="M555" s="26" t="s">
        <v>14</v>
      </c>
      <c r="N555" s="28">
        <f t="shared" ref="N555:AF555" si="556">N141/N$404</f>
        <v>0</v>
      </c>
      <c r="O555" s="28">
        <f t="shared" si="556"/>
        <v>0</v>
      </c>
      <c r="P555" s="28">
        <f t="shared" si="556"/>
        <v>0</v>
      </c>
      <c r="Q555" s="28">
        <f t="shared" si="556"/>
        <v>0</v>
      </c>
      <c r="R555" s="28">
        <f t="shared" si="556"/>
        <v>0</v>
      </c>
      <c r="S555" s="28">
        <f t="shared" si="556"/>
        <v>0</v>
      </c>
      <c r="T555" s="28">
        <f t="shared" si="556"/>
        <v>0</v>
      </c>
      <c r="U555" s="28">
        <f t="shared" si="556"/>
        <v>0</v>
      </c>
      <c r="V555" s="29">
        <f t="shared" si="556"/>
        <v>0</v>
      </c>
      <c r="W555" s="29">
        <f t="shared" si="556"/>
        <v>0</v>
      </c>
      <c r="X555" s="28">
        <f t="shared" si="556"/>
        <v>0</v>
      </c>
      <c r="Y555" s="28">
        <f t="shared" si="556"/>
        <v>0</v>
      </c>
      <c r="Z555" s="28">
        <f t="shared" si="556"/>
        <v>0</v>
      </c>
      <c r="AA555" s="28">
        <f t="shared" si="556"/>
        <v>0</v>
      </c>
      <c r="AB555" s="28">
        <f t="shared" si="556"/>
        <v>0</v>
      </c>
      <c r="AC555" s="28">
        <f t="shared" si="556"/>
        <v>0</v>
      </c>
      <c r="AD555" s="28">
        <f t="shared" si="556"/>
        <v>0</v>
      </c>
      <c r="AE555" s="28">
        <f t="shared" si="556"/>
        <v>0</v>
      </c>
      <c r="AF555" s="28">
        <f t="shared" si="556"/>
        <v>0</v>
      </c>
    </row>
    <row r="556" spans="11:32" ht="13.5" hidden="1" customHeight="1" outlineLevel="1" x14ac:dyDescent="0.25">
      <c r="K556" s="27">
        <f>VLOOKUP(M556,Sheet2!$A$18:$L$60,Sheet1!L556+2,FALSE)</f>
        <v>8</v>
      </c>
      <c r="L556" s="23">
        <v>1</v>
      </c>
      <c r="M556" s="26" t="s">
        <v>15</v>
      </c>
      <c r="N556" s="28">
        <f t="shared" ref="N556:AF556" si="557">N142/N$404</f>
        <v>0</v>
      </c>
      <c r="O556" s="28">
        <f t="shared" si="557"/>
        <v>0</v>
      </c>
      <c r="P556" s="28">
        <f t="shared" si="557"/>
        <v>0</v>
      </c>
      <c r="Q556" s="28">
        <f t="shared" si="557"/>
        <v>0</v>
      </c>
      <c r="R556" s="28">
        <f t="shared" si="557"/>
        <v>0</v>
      </c>
      <c r="S556" s="28">
        <f t="shared" si="557"/>
        <v>0</v>
      </c>
      <c r="T556" s="28">
        <f t="shared" si="557"/>
        <v>0</v>
      </c>
      <c r="U556" s="28">
        <f t="shared" si="557"/>
        <v>0</v>
      </c>
      <c r="V556" s="29">
        <f t="shared" si="557"/>
        <v>0</v>
      </c>
      <c r="W556" s="29">
        <f t="shared" si="557"/>
        <v>0</v>
      </c>
      <c r="X556" s="28">
        <f t="shared" si="557"/>
        <v>0</v>
      </c>
      <c r="Y556" s="28">
        <f t="shared" si="557"/>
        <v>0</v>
      </c>
      <c r="Z556" s="28">
        <f t="shared" si="557"/>
        <v>0</v>
      </c>
      <c r="AA556" s="28">
        <f t="shared" si="557"/>
        <v>0</v>
      </c>
      <c r="AB556" s="28">
        <f t="shared" si="557"/>
        <v>0</v>
      </c>
      <c r="AC556" s="28">
        <f t="shared" si="557"/>
        <v>0</v>
      </c>
      <c r="AD556" s="28">
        <f t="shared" si="557"/>
        <v>0</v>
      </c>
      <c r="AE556" s="28">
        <f t="shared" si="557"/>
        <v>0</v>
      </c>
      <c r="AF556" s="28">
        <f t="shared" si="557"/>
        <v>0</v>
      </c>
    </row>
    <row r="557" spans="11:32" ht="13.5" hidden="1" customHeight="1" outlineLevel="1" x14ac:dyDescent="0.25">
      <c r="K557" s="27"/>
      <c r="L557" s="23"/>
      <c r="M557" s="26"/>
      <c r="N557" s="28">
        <f t="shared" ref="N557:AF557" si="558">N143/N$404</f>
        <v>0</v>
      </c>
      <c r="O557" s="28">
        <f t="shared" si="558"/>
        <v>0</v>
      </c>
      <c r="P557" s="28">
        <f t="shared" si="558"/>
        <v>0</v>
      </c>
      <c r="Q557" s="28">
        <f t="shared" si="558"/>
        <v>0</v>
      </c>
      <c r="R557" s="28">
        <f t="shared" si="558"/>
        <v>0</v>
      </c>
      <c r="S557" s="28">
        <f t="shared" si="558"/>
        <v>0</v>
      </c>
      <c r="T557" s="28">
        <f t="shared" si="558"/>
        <v>0</v>
      </c>
      <c r="U557" s="28">
        <f t="shared" si="558"/>
        <v>0</v>
      </c>
      <c r="V557" s="29">
        <f t="shared" si="558"/>
        <v>0</v>
      </c>
      <c r="W557" s="29">
        <f t="shared" si="558"/>
        <v>0</v>
      </c>
      <c r="X557" s="28">
        <f t="shared" si="558"/>
        <v>0</v>
      </c>
      <c r="Y557" s="28">
        <f t="shared" si="558"/>
        <v>0</v>
      </c>
      <c r="Z557" s="28">
        <f t="shared" si="558"/>
        <v>0</v>
      </c>
      <c r="AA557" s="28">
        <f t="shared" si="558"/>
        <v>0</v>
      </c>
      <c r="AB557" s="28">
        <f t="shared" si="558"/>
        <v>0</v>
      </c>
      <c r="AC557" s="28">
        <f t="shared" si="558"/>
        <v>0</v>
      </c>
      <c r="AD557" s="28">
        <f t="shared" si="558"/>
        <v>0</v>
      </c>
      <c r="AE557" s="28">
        <f t="shared" si="558"/>
        <v>0</v>
      </c>
      <c r="AF557" s="28">
        <f t="shared" si="558"/>
        <v>0</v>
      </c>
    </row>
    <row r="558" spans="11:32" ht="13.5" hidden="1" customHeight="1" outlineLevel="1" x14ac:dyDescent="0.25">
      <c r="K558" s="27">
        <f>Sheet2!AD4</f>
        <v>8</v>
      </c>
      <c r="L558" s="23">
        <v>1</v>
      </c>
      <c r="M558" s="26" t="s">
        <v>3</v>
      </c>
      <c r="N558" s="28">
        <f t="shared" ref="N558:AF558" si="559">N144/N$404</f>
        <v>0</v>
      </c>
      <c r="O558" s="28">
        <f t="shared" si="559"/>
        <v>0</v>
      </c>
      <c r="P558" s="28">
        <f t="shared" si="559"/>
        <v>0</v>
      </c>
      <c r="Q558" s="28">
        <f t="shared" si="559"/>
        <v>0</v>
      </c>
      <c r="R558" s="28">
        <f t="shared" si="559"/>
        <v>0</v>
      </c>
      <c r="S558" s="28">
        <f t="shared" si="559"/>
        <v>0</v>
      </c>
      <c r="T558" s="28">
        <f t="shared" si="559"/>
        <v>0</v>
      </c>
      <c r="U558" s="28">
        <f t="shared" si="559"/>
        <v>0</v>
      </c>
      <c r="V558" s="29">
        <f t="shared" si="559"/>
        <v>0</v>
      </c>
      <c r="W558" s="29">
        <f t="shared" si="559"/>
        <v>0</v>
      </c>
      <c r="X558" s="28">
        <f t="shared" si="559"/>
        <v>0</v>
      </c>
      <c r="Y558" s="28">
        <f t="shared" si="559"/>
        <v>0</v>
      </c>
      <c r="Z558" s="28">
        <f t="shared" si="559"/>
        <v>0</v>
      </c>
      <c r="AA558" s="28">
        <f t="shared" si="559"/>
        <v>0</v>
      </c>
      <c r="AB558" s="28">
        <f t="shared" si="559"/>
        <v>0</v>
      </c>
      <c r="AC558" s="28">
        <f t="shared" si="559"/>
        <v>0</v>
      </c>
      <c r="AD558" s="28">
        <f t="shared" si="559"/>
        <v>0</v>
      </c>
      <c r="AE558" s="28">
        <f t="shared" si="559"/>
        <v>0</v>
      </c>
      <c r="AF558" s="28">
        <f t="shared" si="559"/>
        <v>0</v>
      </c>
    </row>
    <row r="559" spans="11:32" ht="13.5" hidden="1" customHeight="1" outlineLevel="1" x14ac:dyDescent="0.25">
      <c r="K559" s="27">
        <f>Sheet2!AD5</f>
        <v>8.1199999999999992</v>
      </c>
      <c r="L559" s="23">
        <v>2</v>
      </c>
      <c r="M559" s="26" t="s">
        <v>3</v>
      </c>
      <c r="N559" s="28">
        <f t="shared" ref="N559:AF559" si="560">N145/N$404</f>
        <v>0</v>
      </c>
      <c r="O559" s="28">
        <f t="shared" si="560"/>
        <v>0</v>
      </c>
      <c r="P559" s="28">
        <f t="shared" si="560"/>
        <v>0</v>
      </c>
      <c r="Q559" s="28">
        <f t="shared" si="560"/>
        <v>0</v>
      </c>
      <c r="R559" s="28">
        <f t="shared" si="560"/>
        <v>0</v>
      </c>
      <c r="S559" s="28">
        <f t="shared" si="560"/>
        <v>0</v>
      </c>
      <c r="T559" s="28">
        <f t="shared" si="560"/>
        <v>0</v>
      </c>
      <c r="U559" s="28">
        <f t="shared" si="560"/>
        <v>0</v>
      </c>
      <c r="V559" s="29">
        <f t="shared" si="560"/>
        <v>0</v>
      </c>
      <c r="W559" s="29">
        <f t="shared" si="560"/>
        <v>0</v>
      </c>
      <c r="X559" s="28">
        <f t="shared" si="560"/>
        <v>0</v>
      </c>
      <c r="Y559" s="28">
        <f t="shared" si="560"/>
        <v>0</v>
      </c>
      <c r="Z559" s="28">
        <f t="shared" si="560"/>
        <v>0</v>
      </c>
      <c r="AA559" s="28">
        <f t="shared" si="560"/>
        <v>0</v>
      </c>
      <c r="AB559" s="28">
        <f t="shared" si="560"/>
        <v>0</v>
      </c>
      <c r="AC559" s="28">
        <f t="shared" si="560"/>
        <v>0</v>
      </c>
      <c r="AD559" s="28">
        <f t="shared" si="560"/>
        <v>0</v>
      </c>
      <c r="AE559" s="28">
        <f t="shared" si="560"/>
        <v>0</v>
      </c>
      <c r="AF559" s="28">
        <f t="shared" si="560"/>
        <v>0</v>
      </c>
    </row>
    <row r="560" spans="11:32" ht="13.5" hidden="1" customHeight="1" outlineLevel="1" x14ac:dyDescent="0.25">
      <c r="K560" s="27">
        <f>Sheet2!AD6</f>
        <v>8.2399999999999984</v>
      </c>
      <c r="L560" s="23">
        <v>3</v>
      </c>
      <c r="M560" s="26" t="s">
        <v>3</v>
      </c>
      <c r="N560" s="28">
        <f t="shared" ref="N560:AF560" si="561">N146/N$404</f>
        <v>0</v>
      </c>
      <c r="O560" s="28">
        <f t="shared" si="561"/>
        <v>0</v>
      </c>
      <c r="P560" s="28">
        <f t="shared" si="561"/>
        <v>0</v>
      </c>
      <c r="Q560" s="28">
        <f t="shared" si="561"/>
        <v>0</v>
      </c>
      <c r="R560" s="28">
        <f t="shared" si="561"/>
        <v>0</v>
      </c>
      <c r="S560" s="28">
        <f t="shared" si="561"/>
        <v>0</v>
      </c>
      <c r="T560" s="28">
        <f t="shared" si="561"/>
        <v>0</v>
      </c>
      <c r="U560" s="28">
        <f t="shared" si="561"/>
        <v>0</v>
      </c>
      <c r="V560" s="29">
        <f t="shared" si="561"/>
        <v>0</v>
      </c>
      <c r="W560" s="29">
        <f t="shared" si="561"/>
        <v>0</v>
      </c>
      <c r="X560" s="28">
        <f t="shared" si="561"/>
        <v>0</v>
      </c>
      <c r="Y560" s="28">
        <f t="shared" si="561"/>
        <v>0</v>
      </c>
      <c r="Z560" s="28">
        <f t="shared" si="561"/>
        <v>0</v>
      </c>
      <c r="AA560" s="28">
        <f t="shared" si="561"/>
        <v>0</v>
      </c>
      <c r="AB560" s="28">
        <f t="shared" si="561"/>
        <v>0</v>
      </c>
      <c r="AC560" s="28">
        <f t="shared" si="561"/>
        <v>0</v>
      </c>
      <c r="AD560" s="28">
        <f t="shared" si="561"/>
        <v>0</v>
      </c>
      <c r="AE560" s="28">
        <f t="shared" si="561"/>
        <v>0</v>
      </c>
      <c r="AF560" s="28">
        <f t="shared" si="561"/>
        <v>0</v>
      </c>
    </row>
    <row r="561" spans="11:32" ht="13.5" hidden="1" customHeight="1" outlineLevel="1" x14ac:dyDescent="0.25">
      <c r="K561" s="27">
        <f>Sheet2!AD7</f>
        <v>8.3599999999999977</v>
      </c>
      <c r="L561" s="23">
        <v>4</v>
      </c>
      <c r="M561" s="26" t="s">
        <v>3</v>
      </c>
      <c r="N561" s="28">
        <f t="shared" ref="N561:AF561" si="562">N147/N$404</f>
        <v>0</v>
      </c>
      <c r="O561" s="28">
        <f t="shared" si="562"/>
        <v>0</v>
      </c>
      <c r="P561" s="28">
        <f t="shared" si="562"/>
        <v>0</v>
      </c>
      <c r="Q561" s="28">
        <f t="shared" si="562"/>
        <v>0</v>
      </c>
      <c r="R561" s="28">
        <f t="shared" si="562"/>
        <v>0</v>
      </c>
      <c r="S561" s="28">
        <f t="shared" si="562"/>
        <v>0</v>
      </c>
      <c r="T561" s="28">
        <f t="shared" si="562"/>
        <v>0</v>
      </c>
      <c r="U561" s="28">
        <f t="shared" si="562"/>
        <v>0</v>
      </c>
      <c r="V561" s="29">
        <f t="shared" si="562"/>
        <v>0</v>
      </c>
      <c r="W561" s="29">
        <f t="shared" si="562"/>
        <v>0</v>
      </c>
      <c r="X561" s="28">
        <f t="shared" si="562"/>
        <v>0</v>
      </c>
      <c r="Y561" s="28">
        <f t="shared" si="562"/>
        <v>0</v>
      </c>
      <c r="Z561" s="28">
        <f t="shared" si="562"/>
        <v>0</v>
      </c>
      <c r="AA561" s="28">
        <f t="shared" si="562"/>
        <v>0</v>
      </c>
      <c r="AB561" s="28">
        <f t="shared" si="562"/>
        <v>0</v>
      </c>
      <c r="AC561" s="28">
        <f t="shared" si="562"/>
        <v>0</v>
      </c>
      <c r="AD561" s="28">
        <f t="shared" si="562"/>
        <v>0</v>
      </c>
      <c r="AE561" s="28">
        <f t="shared" si="562"/>
        <v>0</v>
      </c>
      <c r="AF561" s="28">
        <f t="shared" si="562"/>
        <v>0</v>
      </c>
    </row>
    <row r="562" spans="11:32" ht="13.5" hidden="1" customHeight="1" outlineLevel="1" x14ac:dyDescent="0.25">
      <c r="K562" s="27">
        <f>Sheet2!AD8</f>
        <v>8.4799999999999969</v>
      </c>
      <c r="L562" s="23">
        <v>5</v>
      </c>
      <c r="M562" s="26" t="s">
        <v>3</v>
      </c>
      <c r="N562" s="28">
        <f t="shared" ref="N562:AF562" si="563">N148/N$404</f>
        <v>0</v>
      </c>
      <c r="O562" s="28">
        <f t="shared" si="563"/>
        <v>0</v>
      </c>
      <c r="P562" s="28">
        <f t="shared" si="563"/>
        <v>0</v>
      </c>
      <c r="Q562" s="28">
        <f t="shared" si="563"/>
        <v>0</v>
      </c>
      <c r="R562" s="28">
        <f t="shared" si="563"/>
        <v>0</v>
      </c>
      <c r="S562" s="28">
        <f t="shared" si="563"/>
        <v>0</v>
      </c>
      <c r="T562" s="28">
        <f t="shared" si="563"/>
        <v>0</v>
      </c>
      <c r="U562" s="28">
        <f t="shared" si="563"/>
        <v>0</v>
      </c>
      <c r="V562" s="29">
        <f t="shared" si="563"/>
        <v>0</v>
      </c>
      <c r="W562" s="29">
        <f t="shared" si="563"/>
        <v>0</v>
      </c>
      <c r="X562" s="28">
        <f t="shared" si="563"/>
        <v>0</v>
      </c>
      <c r="Y562" s="28">
        <f t="shared" si="563"/>
        <v>0</v>
      </c>
      <c r="Z562" s="28">
        <f t="shared" si="563"/>
        <v>0</v>
      </c>
      <c r="AA562" s="28">
        <f t="shared" si="563"/>
        <v>0</v>
      </c>
      <c r="AB562" s="28">
        <f t="shared" si="563"/>
        <v>0</v>
      </c>
      <c r="AC562" s="28">
        <f t="shared" si="563"/>
        <v>0</v>
      </c>
      <c r="AD562" s="28">
        <f t="shared" si="563"/>
        <v>0</v>
      </c>
      <c r="AE562" s="28">
        <f t="shared" si="563"/>
        <v>0</v>
      </c>
      <c r="AF562" s="28">
        <f t="shared" si="563"/>
        <v>0</v>
      </c>
    </row>
    <row r="563" spans="11:32" ht="13.5" hidden="1" customHeight="1" outlineLevel="1" x14ac:dyDescent="0.25">
      <c r="K563" s="27">
        <f>Sheet2!AD9</f>
        <v>8.5999999999999961</v>
      </c>
      <c r="L563" s="23">
        <v>6</v>
      </c>
      <c r="M563" s="26" t="s">
        <v>3</v>
      </c>
      <c r="N563" s="28">
        <f t="shared" ref="N563:AF563" si="564">N149/N$404</f>
        <v>0</v>
      </c>
      <c r="O563" s="28">
        <f t="shared" si="564"/>
        <v>0</v>
      </c>
      <c r="P563" s="28">
        <f t="shared" si="564"/>
        <v>0</v>
      </c>
      <c r="Q563" s="28">
        <f t="shared" si="564"/>
        <v>0</v>
      </c>
      <c r="R563" s="28">
        <f t="shared" si="564"/>
        <v>0</v>
      </c>
      <c r="S563" s="28">
        <f t="shared" si="564"/>
        <v>0</v>
      </c>
      <c r="T563" s="28">
        <f t="shared" si="564"/>
        <v>0</v>
      </c>
      <c r="U563" s="28">
        <f t="shared" si="564"/>
        <v>0</v>
      </c>
      <c r="V563" s="29">
        <f t="shared" si="564"/>
        <v>0</v>
      </c>
      <c r="W563" s="29">
        <f t="shared" si="564"/>
        <v>0</v>
      </c>
      <c r="X563" s="28">
        <f t="shared" si="564"/>
        <v>0</v>
      </c>
      <c r="Y563" s="28">
        <f t="shared" si="564"/>
        <v>0</v>
      </c>
      <c r="Z563" s="28">
        <f t="shared" si="564"/>
        <v>0</v>
      </c>
      <c r="AA563" s="28">
        <f t="shared" si="564"/>
        <v>0</v>
      </c>
      <c r="AB563" s="28">
        <f t="shared" si="564"/>
        <v>0</v>
      </c>
      <c r="AC563" s="28">
        <f t="shared" si="564"/>
        <v>0</v>
      </c>
      <c r="AD563" s="28">
        <f t="shared" si="564"/>
        <v>0</v>
      </c>
      <c r="AE563" s="28">
        <f t="shared" si="564"/>
        <v>0</v>
      </c>
      <c r="AF563" s="28">
        <f t="shared" si="564"/>
        <v>0</v>
      </c>
    </row>
    <row r="564" spans="11:32" ht="13.5" hidden="1" customHeight="1" outlineLevel="1" x14ac:dyDescent="0.25">
      <c r="K564" s="27">
        <f>Sheet2!AD10</f>
        <v>8.7199999999999953</v>
      </c>
      <c r="L564" s="23">
        <v>7</v>
      </c>
      <c r="M564" s="26" t="s">
        <v>3</v>
      </c>
      <c r="N564" s="28">
        <f t="shared" ref="N564:AF564" si="565">N150/N$404</f>
        <v>0</v>
      </c>
      <c r="O564" s="28">
        <f t="shared" si="565"/>
        <v>0</v>
      </c>
      <c r="P564" s="28">
        <f t="shared" si="565"/>
        <v>0</v>
      </c>
      <c r="Q564" s="28">
        <f t="shared" si="565"/>
        <v>0</v>
      </c>
      <c r="R564" s="28">
        <f t="shared" si="565"/>
        <v>0</v>
      </c>
      <c r="S564" s="28">
        <f t="shared" si="565"/>
        <v>0</v>
      </c>
      <c r="T564" s="28">
        <f t="shared" si="565"/>
        <v>0</v>
      </c>
      <c r="U564" s="28">
        <f t="shared" si="565"/>
        <v>0</v>
      </c>
      <c r="V564" s="29">
        <f t="shared" si="565"/>
        <v>0</v>
      </c>
      <c r="W564" s="29">
        <f t="shared" si="565"/>
        <v>0</v>
      </c>
      <c r="X564" s="28">
        <f t="shared" si="565"/>
        <v>0</v>
      </c>
      <c r="Y564" s="28">
        <f t="shared" si="565"/>
        <v>0</v>
      </c>
      <c r="Z564" s="28">
        <f t="shared" si="565"/>
        <v>0</v>
      </c>
      <c r="AA564" s="28">
        <f t="shared" si="565"/>
        <v>0</v>
      </c>
      <c r="AB564" s="28">
        <f t="shared" si="565"/>
        <v>0</v>
      </c>
      <c r="AC564" s="28">
        <f t="shared" si="565"/>
        <v>0</v>
      </c>
      <c r="AD564" s="28">
        <f t="shared" si="565"/>
        <v>0</v>
      </c>
      <c r="AE564" s="28">
        <f t="shared" si="565"/>
        <v>0</v>
      </c>
      <c r="AF564" s="28">
        <f t="shared" si="565"/>
        <v>0</v>
      </c>
    </row>
    <row r="565" spans="11:32" ht="13.5" hidden="1" customHeight="1" outlineLevel="1" x14ac:dyDescent="0.25">
      <c r="K565" s="27">
        <f>Sheet2!AD11</f>
        <v>8.8399999999999945</v>
      </c>
      <c r="L565" s="23">
        <v>8</v>
      </c>
      <c r="M565" s="26" t="s">
        <v>3</v>
      </c>
      <c r="N565" s="28">
        <f t="shared" ref="N565:AF565" si="566">N151/N$404</f>
        <v>0</v>
      </c>
      <c r="O565" s="28">
        <f t="shared" si="566"/>
        <v>0</v>
      </c>
      <c r="P565" s="28">
        <f t="shared" si="566"/>
        <v>0</v>
      </c>
      <c r="Q565" s="28">
        <f t="shared" si="566"/>
        <v>0</v>
      </c>
      <c r="R565" s="28">
        <f t="shared" si="566"/>
        <v>0</v>
      </c>
      <c r="S565" s="28">
        <f t="shared" si="566"/>
        <v>0</v>
      </c>
      <c r="T565" s="28">
        <f t="shared" si="566"/>
        <v>0</v>
      </c>
      <c r="U565" s="28">
        <f t="shared" si="566"/>
        <v>0</v>
      </c>
      <c r="V565" s="29">
        <f t="shared" si="566"/>
        <v>0</v>
      </c>
      <c r="W565" s="29">
        <f t="shared" si="566"/>
        <v>0</v>
      </c>
      <c r="X565" s="28">
        <f t="shared" si="566"/>
        <v>0</v>
      </c>
      <c r="Y565" s="28">
        <f t="shared" si="566"/>
        <v>0</v>
      </c>
      <c r="Z565" s="28">
        <f t="shared" si="566"/>
        <v>0</v>
      </c>
      <c r="AA565" s="28">
        <f t="shared" si="566"/>
        <v>0</v>
      </c>
      <c r="AB565" s="28">
        <f t="shared" si="566"/>
        <v>0</v>
      </c>
      <c r="AC565" s="28">
        <f t="shared" si="566"/>
        <v>0</v>
      </c>
      <c r="AD565" s="28">
        <f t="shared" si="566"/>
        <v>0</v>
      </c>
      <c r="AE565" s="28">
        <f t="shared" si="566"/>
        <v>0</v>
      </c>
      <c r="AF565" s="28">
        <f t="shared" si="566"/>
        <v>0</v>
      </c>
    </row>
    <row r="566" spans="11:32" ht="13.5" hidden="1" customHeight="1" outlineLevel="1" x14ac:dyDescent="0.25">
      <c r="K566" s="27">
        <f>Sheet2!AD12</f>
        <v>8.9599999999999937</v>
      </c>
      <c r="L566" s="23">
        <v>9</v>
      </c>
      <c r="M566" s="26" t="s">
        <v>3</v>
      </c>
      <c r="N566" s="28">
        <f t="shared" ref="N566:AF566" si="567">N152/N$404</f>
        <v>0</v>
      </c>
      <c r="O566" s="28">
        <f t="shared" si="567"/>
        <v>0</v>
      </c>
      <c r="P566" s="28">
        <f t="shared" si="567"/>
        <v>0</v>
      </c>
      <c r="Q566" s="28">
        <f t="shared" si="567"/>
        <v>0</v>
      </c>
      <c r="R566" s="28">
        <f t="shared" si="567"/>
        <v>0</v>
      </c>
      <c r="S566" s="28">
        <f t="shared" si="567"/>
        <v>0</v>
      </c>
      <c r="T566" s="28">
        <f t="shared" si="567"/>
        <v>0</v>
      </c>
      <c r="U566" s="28">
        <f t="shared" si="567"/>
        <v>0</v>
      </c>
      <c r="V566" s="29">
        <f t="shared" si="567"/>
        <v>0</v>
      </c>
      <c r="W566" s="29">
        <f t="shared" si="567"/>
        <v>0</v>
      </c>
      <c r="X566" s="28">
        <f t="shared" si="567"/>
        <v>0</v>
      </c>
      <c r="Y566" s="28">
        <f t="shared" si="567"/>
        <v>0</v>
      </c>
      <c r="Z566" s="28">
        <f t="shared" si="567"/>
        <v>0</v>
      </c>
      <c r="AA566" s="28">
        <f t="shared" si="567"/>
        <v>0</v>
      </c>
      <c r="AB566" s="28">
        <f t="shared" si="567"/>
        <v>0</v>
      </c>
      <c r="AC566" s="28">
        <f t="shared" si="567"/>
        <v>0</v>
      </c>
      <c r="AD566" s="28">
        <f t="shared" si="567"/>
        <v>0</v>
      </c>
      <c r="AE566" s="28">
        <f t="shared" si="567"/>
        <v>0</v>
      </c>
      <c r="AF566" s="28">
        <f t="shared" si="567"/>
        <v>0</v>
      </c>
    </row>
    <row r="567" spans="11:32" ht="13.5" hidden="1" customHeight="1" outlineLevel="1" x14ac:dyDescent="0.25">
      <c r="K567" s="27"/>
      <c r="L567" s="23"/>
      <c r="M567" s="26"/>
      <c r="N567" s="28">
        <f t="shared" ref="N567:AF567" si="568">N153/N$404</f>
        <v>0</v>
      </c>
      <c r="O567" s="28">
        <f t="shared" si="568"/>
        <v>0</v>
      </c>
      <c r="P567" s="28">
        <f t="shared" si="568"/>
        <v>0</v>
      </c>
      <c r="Q567" s="28">
        <f t="shared" si="568"/>
        <v>0</v>
      </c>
      <c r="R567" s="28">
        <f t="shared" si="568"/>
        <v>0</v>
      </c>
      <c r="S567" s="28">
        <f t="shared" si="568"/>
        <v>0</v>
      </c>
      <c r="T567" s="28">
        <f t="shared" si="568"/>
        <v>0</v>
      </c>
      <c r="U567" s="28">
        <f t="shared" si="568"/>
        <v>0</v>
      </c>
      <c r="V567" s="29">
        <f t="shared" si="568"/>
        <v>0</v>
      </c>
      <c r="W567" s="29">
        <f t="shared" si="568"/>
        <v>0</v>
      </c>
      <c r="X567" s="28">
        <f t="shared" si="568"/>
        <v>0</v>
      </c>
      <c r="Y567" s="28">
        <f t="shared" si="568"/>
        <v>0</v>
      </c>
      <c r="Z567" s="28">
        <f t="shared" si="568"/>
        <v>0</v>
      </c>
      <c r="AA567" s="28">
        <f t="shared" si="568"/>
        <v>0</v>
      </c>
      <c r="AB567" s="28">
        <f t="shared" si="568"/>
        <v>0</v>
      </c>
      <c r="AC567" s="28">
        <f t="shared" si="568"/>
        <v>0</v>
      </c>
      <c r="AD567" s="28">
        <f t="shared" si="568"/>
        <v>0</v>
      </c>
      <c r="AE567" s="28">
        <f t="shared" si="568"/>
        <v>0</v>
      </c>
      <c r="AF567" s="28">
        <f t="shared" si="568"/>
        <v>0</v>
      </c>
    </row>
    <row r="568" spans="11:32" ht="13.5" hidden="1" customHeight="1" outlineLevel="1" x14ac:dyDescent="0.25">
      <c r="K568" s="27">
        <f>VLOOKUP(M568,Sheet2!$A$18:$L$60,Sheet1!L568+2,FALSE)</f>
        <v>8.9599999999999937</v>
      </c>
      <c r="L568" s="23">
        <v>9</v>
      </c>
      <c r="M568" s="26" t="s">
        <v>2</v>
      </c>
      <c r="N568" s="28">
        <f t="shared" ref="N568:AF568" si="569">N154/N$404</f>
        <v>0</v>
      </c>
      <c r="O568" s="28">
        <f t="shared" si="569"/>
        <v>0</v>
      </c>
      <c r="P568" s="28">
        <f t="shared" si="569"/>
        <v>0</v>
      </c>
      <c r="Q568" s="28">
        <f t="shared" si="569"/>
        <v>0</v>
      </c>
      <c r="R568" s="28">
        <f t="shared" si="569"/>
        <v>0</v>
      </c>
      <c r="S568" s="28">
        <f t="shared" si="569"/>
        <v>0</v>
      </c>
      <c r="T568" s="28">
        <f t="shared" si="569"/>
        <v>0</v>
      </c>
      <c r="U568" s="28">
        <f t="shared" si="569"/>
        <v>0</v>
      </c>
      <c r="V568" s="29">
        <f t="shared" si="569"/>
        <v>0</v>
      </c>
      <c r="W568" s="29">
        <f t="shared" si="569"/>
        <v>0</v>
      </c>
      <c r="X568" s="28">
        <f t="shared" si="569"/>
        <v>0</v>
      </c>
      <c r="Y568" s="28">
        <f t="shared" si="569"/>
        <v>0</v>
      </c>
      <c r="Z568" s="28">
        <f t="shared" si="569"/>
        <v>0</v>
      </c>
      <c r="AA568" s="28">
        <f t="shared" si="569"/>
        <v>0</v>
      </c>
      <c r="AB568" s="28">
        <f t="shared" si="569"/>
        <v>0</v>
      </c>
      <c r="AC568" s="28">
        <f t="shared" si="569"/>
        <v>0</v>
      </c>
      <c r="AD568" s="28">
        <f t="shared" si="569"/>
        <v>0</v>
      </c>
      <c r="AE568" s="28">
        <f t="shared" si="569"/>
        <v>0</v>
      </c>
      <c r="AF568" s="28">
        <f t="shared" si="569"/>
        <v>0</v>
      </c>
    </row>
    <row r="569" spans="11:32" ht="13.5" hidden="1" customHeight="1" outlineLevel="1" x14ac:dyDescent="0.25">
      <c r="K569" s="27">
        <f>VLOOKUP(M569,Sheet2!$A$18:$L$60,Sheet1!L569+2,FALSE)</f>
        <v>8.8399999999999945</v>
      </c>
      <c r="L569" s="23">
        <v>8</v>
      </c>
      <c r="M569" s="26" t="s">
        <v>1</v>
      </c>
      <c r="N569" s="28">
        <f t="shared" ref="N569:AF569" si="570">N155/N$404</f>
        <v>0</v>
      </c>
      <c r="O569" s="28">
        <f t="shared" si="570"/>
        <v>0</v>
      </c>
      <c r="P569" s="28">
        <f t="shared" si="570"/>
        <v>0</v>
      </c>
      <c r="Q569" s="28">
        <f t="shared" si="570"/>
        <v>0</v>
      </c>
      <c r="R569" s="28">
        <f t="shared" si="570"/>
        <v>0</v>
      </c>
      <c r="S569" s="28">
        <f t="shared" si="570"/>
        <v>0</v>
      </c>
      <c r="T569" s="28">
        <f t="shared" si="570"/>
        <v>0</v>
      </c>
      <c r="U569" s="28">
        <f t="shared" si="570"/>
        <v>0</v>
      </c>
      <c r="V569" s="29">
        <f t="shared" si="570"/>
        <v>0</v>
      </c>
      <c r="W569" s="29">
        <f t="shared" si="570"/>
        <v>0</v>
      </c>
      <c r="X569" s="28">
        <f t="shared" si="570"/>
        <v>0</v>
      </c>
      <c r="Y569" s="28">
        <f t="shared" si="570"/>
        <v>0</v>
      </c>
      <c r="Z569" s="28">
        <f t="shared" si="570"/>
        <v>0</v>
      </c>
      <c r="AA569" s="28">
        <f t="shared" si="570"/>
        <v>0</v>
      </c>
      <c r="AB569" s="28">
        <f t="shared" si="570"/>
        <v>0</v>
      </c>
      <c r="AC569" s="28">
        <f t="shared" si="570"/>
        <v>0</v>
      </c>
      <c r="AD569" s="28">
        <f t="shared" si="570"/>
        <v>0</v>
      </c>
      <c r="AE569" s="28">
        <f t="shared" si="570"/>
        <v>0</v>
      </c>
      <c r="AF569" s="28">
        <f t="shared" si="570"/>
        <v>0</v>
      </c>
    </row>
    <row r="570" spans="11:32" ht="13.5" hidden="1" customHeight="1" outlineLevel="1" x14ac:dyDescent="0.25">
      <c r="K570" s="27">
        <f>VLOOKUP(M570,Sheet2!$A$18:$L$60,Sheet1!L570+2,FALSE)</f>
        <v>8.7199999999999953</v>
      </c>
      <c r="L570" s="23">
        <v>7</v>
      </c>
      <c r="M570" s="26" t="s">
        <v>0</v>
      </c>
      <c r="N570" s="28">
        <f t="shared" ref="N570:AF570" si="571">N156/N$404</f>
        <v>0</v>
      </c>
      <c r="O570" s="28">
        <f t="shared" si="571"/>
        <v>0</v>
      </c>
      <c r="P570" s="28">
        <f t="shared" si="571"/>
        <v>0</v>
      </c>
      <c r="Q570" s="28">
        <f t="shared" si="571"/>
        <v>0</v>
      </c>
      <c r="R570" s="28">
        <f t="shared" si="571"/>
        <v>0</v>
      </c>
      <c r="S570" s="28">
        <f t="shared" si="571"/>
        <v>0</v>
      </c>
      <c r="T570" s="28">
        <f t="shared" si="571"/>
        <v>0</v>
      </c>
      <c r="U570" s="28">
        <f t="shared" si="571"/>
        <v>0</v>
      </c>
      <c r="V570" s="29">
        <f t="shared" si="571"/>
        <v>0</v>
      </c>
      <c r="W570" s="29">
        <f t="shared" si="571"/>
        <v>0</v>
      </c>
      <c r="X570" s="28">
        <f t="shared" si="571"/>
        <v>0</v>
      </c>
      <c r="Y570" s="28">
        <f t="shared" si="571"/>
        <v>0</v>
      </c>
      <c r="Z570" s="28">
        <f t="shared" si="571"/>
        <v>0</v>
      </c>
      <c r="AA570" s="28">
        <f t="shared" si="571"/>
        <v>0</v>
      </c>
      <c r="AB570" s="28">
        <f t="shared" si="571"/>
        <v>0</v>
      </c>
      <c r="AC570" s="28">
        <f t="shared" si="571"/>
        <v>0</v>
      </c>
      <c r="AD570" s="28">
        <f t="shared" si="571"/>
        <v>0</v>
      </c>
      <c r="AE570" s="28">
        <f t="shared" si="571"/>
        <v>0</v>
      </c>
      <c r="AF570" s="28">
        <f t="shared" si="571"/>
        <v>0</v>
      </c>
    </row>
    <row r="571" spans="11:32" ht="13.5" hidden="1" customHeight="1" outlineLevel="1" x14ac:dyDescent="0.25">
      <c r="K571" s="27">
        <f>VLOOKUP(M571,Sheet2!$A$18:$L$60,Sheet1!L571+2,FALSE)</f>
        <v>8.5999999999999961</v>
      </c>
      <c r="L571" s="23">
        <v>6</v>
      </c>
      <c r="M571" s="26" t="s">
        <v>11</v>
      </c>
      <c r="N571" s="28">
        <f t="shared" ref="N571:AF571" si="572">N157/N$404</f>
        <v>0</v>
      </c>
      <c r="O571" s="28">
        <f t="shared" si="572"/>
        <v>0</v>
      </c>
      <c r="P571" s="28">
        <f t="shared" si="572"/>
        <v>0</v>
      </c>
      <c r="Q571" s="28">
        <f t="shared" si="572"/>
        <v>0</v>
      </c>
      <c r="R571" s="28">
        <f t="shared" si="572"/>
        <v>0</v>
      </c>
      <c r="S571" s="28">
        <f t="shared" si="572"/>
        <v>0</v>
      </c>
      <c r="T571" s="28">
        <f t="shared" si="572"/>
        <v>0</v>
      </c>
      <c r="U571" s="28">
        <f t="shared" si="572"/>
        <v>0</v>
      </c>
      <c r="V571" s="29">
        <f t="shared" si="572"/>
        <v>0</v>
      </c>
      <c r="W571" s="29">
        <f t="shared" si="572"/>
        <v>0</v>
      </c>
      <c r="X571" s="28">
        <f t="shared" si="572"/>
        <v>0</v>
      </c>
      <c r="Y571" s="28">
        <f t="shared" si="572"/>
        <v>0</v>
      </c>
      <c r="Z571" s="28">
        <f t="shared" si="572"/>
        <v>0</v>
      </c>
      <c r="AA571" s="28">
        <f t="shared" si="572"/>
        <v>0</v>
      </c>
      <c r="AB571" s="28">
        <f t="shared" si="572"/>
        <v>0</v>
      </c>
      <c r="AC571" s="28">
        <f t="shared" si="572"/>
        <v>0</v>
      </c>
      <c r="AD571" s="28">
        <f t="shared" si="572"/>
        <v>0</v>
      </c>
      <c r="AE571" s="28">
        <f t="shared" si="572"/>
        <v>0</v>
      </c>
      <c r="AF571" s="28">
        <f t="shared" si="572"/>
        <v>0</v>
      </c>
    </row>
    <row r="572" spans="11:32" ht="13.5" hidden="1" customHeight="1" outlineLevel="1" x14ac:dyDescent="0.25">
      <c r="K572" s="27">
        <f>VLOOKUP(M572,Sheet2!$A$18:$L$60,Sheet1!L572+2,FALSE)</f>
        <v>8.4799999999999969</v>
      </c>
      <c r="L572" s="23">
        <v>5</v>
      </c>
      <c r="M572" s="26" t="s">
        <v>12</v>
      </c>
      <c r="N572" s="28">
        <f t="shared" ref="N572:AF572" si="573">N158/N$404</f>
        <v>0</v>
      </c>
      <c r="O572" s="28">
        <f t="shared" si="573"/>
        <v>0</v>
      </c>
      <c r="P572" s="28">
        <f t="shared" si="573"/>
        <v>0</v>
      </c>
      <c r="Q572" s="28">
        <f t="shared" si="573"/>
        <v>0</v>
      </c>
      <c r="R572" s="28">
        <f t="shared" si="573"/>
        <v>0</v>
      </c>
      <c r="S572" s="28">
        <f t="shared" si="573"/>
        <v>0</v>
      </c>
      <c r="T572" s="28">
        <f t="shared" si="573"/>
        <v>0</v>
      </c>
      <c r="U572" s="28">
        <f t="shared" si="573"/>
        <v>0</v>
      </c>
      <c r="V572" s="29">
        <f t="shared" si="573"/>
        <v>0</v>
      </c>
      <c r="W572" s="29">
        <f t="shared" si="573"/>
        <v>0</v>
      </c>
      <c r="X572" s="28">
        <f t="shared" si="573"/>
        <v>0</v>
      </c>
      <c r="Y572" s="28">
        <f t="shared" si="573"/>
        <v>0</v>
      </c>
      <c r="Z572" s="28">
        <f t="shared" si="573"/>
        <v>0</v>
      </c>
      <c r="AA572" s="28">
        <f t="shared" si="573"/>
        <v>0</v>
      </c>
      <c r="AB572" s="28">
        <f t="shared" si="573"/>
        <v>0</v>
      </c>
      <c r="AC572" s="28">
        <f t="shared" si="573"/>
        <v>0</v>
      </c>
      <c r="AD572" s="28">
        <f t="shared" si="573"/>
        <v>0</v>
      </c>
      <c r="AE572" s="28">
        <f t="shared" si="573"/>
        <v>0</v>
      </c>
      <c r="AF572" s="28">
        <f t="shared" si="573"/>
        <v>0</v>
      </c>
    </row>
    <row r="573" spans="11:32" ht="13.5" hidden="1" customHeight="1" outlineLevel="1" x14ac:dyDescent="0.25">
      <c r="K573" s="27">
        <f>VLOOKUP(M573,Sheet2!$A$18:$L$60,Sheet1!L573+2,FALSE)</f>
        <v>8.3599999999999977</v>
      </c>
      <c r="L573" s="23">
        <v>4</v>
      </c>
      <c r="M573" s="26" t="s">
        <v>13</v>
      </c>
      <c r="N573" s="28">
        <f t="shared" ref="N573:AF573" si="574">N159/N$404</f>
        <v>0</v>
      </c>
      <c r="O573" s="28">
        <f t="shared" si="574"/>
        <v>0</v>
      </c>
      <c r="P573" s="28">
        <f t="shared" si="574"/>
        <v>0</v>
      </c>
      <c r="Q573" s="28">
        <f t="shared" si="574"/>
        <v>0</v>
      </c>
      <c r="R573" s="28">
        <f t="shared" si="574"/>
        <v>0</v>
      </c>
      <c r="S573" s="28">
        <f t="shared" si="574"/>
        <v>0</v>
      </c>
      <c r="T573" s="28">
        <f t="shared" si="574"/>
        <v>0</v>
      </c>
      <c r="U573" s="28">
        <f t="shared" si="574"/>
        <v>0</v>
      </c>
      <c r="V573" s="29">
        <f t="shared" si="574"/>
        <v>0</v>
      </c>
      <c r="W573" s="29">
        <f t="shared" si="574"/>
        <v>0</v>
      </c>
      <c r="X573" s="28">
        <f t="shared" si="574"/>
        <v>0</v>
      </c>
      <c r="Y573" s="28">
        <f t="shared" si="574"/>
        <v>0</v>
      </c>
      <c r="Z573" s="28">
        <f t="shared" si="574"/>
        <v>0</v>
      </c>
      <c r="AA573" s="28">
        <f t="shared" si="574"/>
        <v>0</v>
      </c>
      <c r="AB573" s="28">
        <f t="shared" si="574"/>
        <v>0</v>
      </c>
      <c r="AC573" s="28">
        <f t="shared" si="574"/>
        <v>0</v>
      </c>
      <c r="AD573" s="28">
        <f t="shared" si="574"/>
        <v>0</v>
      </c>
      <c r="AE573" s="28">
        <f t="shared" si="574"/>
        <v>0</v>
      </c>
      <c r="AF573" s="28">
        <f t="shared" si="574"/>
        <v>0</v>
      </c>
    </row>
    <row r="574" spans="11:32" ht="13.5" hidden="1" customHeight="1" outlineLevel="1" x14ac:dyDescent="0.25">
      <c r="K574" s="27">
        <f>VLOOKUP(M574,Sheet2!$A$18:$L$60,Sheet1!L574+2,FALSE)</f>
        <v>8.2399999999999984</v>
      </c>
      <c r="L574" s="23">
        <v>3</v>
      </c>
      <c r="M574" s="26" t="s">
        <v>14</v>
      </c>
      <c r="N574" s="28">
        <f t="shared" ref="N574:AF574" si="575">N160/N$404</f>
        <v>0</v>
      </c>
      <c r="O574" s="28">
        <f t="shared" si="575"/>
        <v>0</v>
      </c>
      <c r="P574" s="28">
        <f t="shared" si="575"/>
        <v>0</v>
      </c>
      <c r="Q574" s="28">
        <f t="shared" si="575"/>
        <v>0</v>
      </c>
      <c r="R574" s="28">
        <f t="shared" si="575"/>
        <v>0</v>
      </c>
      <c r="S574" s="28">
        <f t="shared" si="575"/>
        <v>0</v>
      </c>
      <c r="T574" s="28">
        <f t="shared" si="575"/>
        <v>0</v>
      </c>
      <c r="U574" s="28">
        <f t="shared" si="575"/>
        <v>0</v>
      </c>
      <c r="V574" s="29">
        <f t="shared" si="575"/>
        <v>0</v>
      </c>
      <c r="W574" s="29">
        <f t="shared" si="575"/>
        <v>0</v>
      </c>
      <c r="X574" s="28">
        <f t="shared" si="575"/>
        <v>0</v>
      </c>
      <c r="Y574" s="28">
        <f t="shared" si="575"/>
        <v>0</v>
      </c>
      <c r="Z574" s="28">
        <f t="shared" si="575"/>
        <v>0</v>
      </c>
      <c r="AA574" s="28">
        <f t="shared" si="575"/>
        <v>0</v>
      </c>
      <c r="AB574" s="28">
        <f t="shared" si="575"/>
        <v>0</v>
      </c>
      <c r="AC574" s="28">
        <f t="shared" si="575"/>
        <v>0</v>
      </c>
      <c r="AD574" s="28">
        <f t="shared" si="575"/>
        <v>0</v>
      </c>
      <c r="AE574" s="28">
        <f t="shared" si="575"/>
        <v>0</v>
      </c>
      <c r="AF574" s="28">
        <f t="shared" si="575"/>
        <v>0</v>
      </c>
    </row>
    <row r="575" spans="11:32" ht="13.5" hidden="1" customHeight="1" outlineLevel="1" x14ac:dyDescent="0.25">
      <c r="K575" s="27">
        <f>VLOOKUP(M575,Sheet2!$A$18:$L$60,Sheet1!L575+2,FALSE)</f>
        <v>8.1199999999999992</v>
      </c>
      <c r="L575" s="23">
        <v>2</v>
      </c>
      <c r="M575" s="26" t="s">
        <v>15</v>
      </c>
      <c r="N575" s="28">
        <f t="shared" ref="N575:AF575" si="576">N161/N$404</f>
        <v>0</v>
      </c>
      <c r="O575" s="28">
        <f t="shared" si="576"/>
        <v>0</v>
      </c>
      <c r="P575" s="28">
        <f t="shared" si="576"/>
        <v>0</v>
      </c>
      <c r="Q575" s="28">
        <f t="shared" si="576"/>
        <v>0</v>
      </c>
      <c r="R575" s="28">
        <f t="shared" si="576"/>
        <v>0</v>
      </c>
      <c r="S575" s="28">
        <f t="shared" si="576"/>
        <v>0</v>
      </c>
      <c r="T575" s="28">
        <f t="shared" si="576"/>
        <v>0</v>
      </c>
      <c r="U575" s="28">
        <f t="shared" si="576"/>
        <v>0</v>
      </c>
      <c r="V575" s="29">
        <f t="shared" si="576"/>
        <v>0</v>
      </c>
      <c r="W575" s="29">
        <f t="shared" si="576"/>
        <v>0</v>
      </c>
      <c r="X575" s="28">
        <f t="shared" si="576"/>
        <v>0</v>
      </c>
      <c r="Y575" s="28">
        <f t="shared" si="576"/>
        <v>0</v>
      </c>
      <c r="Z575" s="28">
        <f t="shared" si="576"/>
        <v>0</v>
      </c>
      <c r="AA575" s="28">
        <f t="shared" si="576"/>
        <v>0</v>
      </c>
      <c r="AB575" s="28">
        <f t="shared" si="576"/>
        <v>0</v>
      </c>
      <c r="AC575" s="28">
        <f t="shared" si="576"/>
        <v>0</v>
      </c>
      <c r="AD575" s="28">
        <f t="shared" si="576"/>
        <v>0</v>
      </c>
      <c r="AE575" s="28">
        <f t="shared" si="576"/>
        <v>0</v>
      </c>
      <c r="AF575" s="28">
        <f t="shared" si="576"/>
        <v>0</v>
      </c>
    </row>
    <row r="576" spans="11:32" ht="13.5" hidden="1" customHeight="1" outlineLevel="1" x14ac:dyDescent="0.25">
      <c r="K576" s="27">
        <f>VLOOKUP(M576,Sheet2!$A$18:$L$60,Sheet1!L576+2,FALSE)</f>
        <v>8</v>
      </c>
      <c r="L576" s="23">
        <v>1</v>
      </c>
      <c r="M576" s="26" t="s">
        <v>16</v>
      </c>
      <c r="N576" s="28">
        <f t="shared" ref="N576:AF576" si="577">N162/N$404</f>
        <v>0</v>
      </c>
      <c r="O576" s="28">
        <f t="shared" si="577"/>
        <v>0</v>
      </c>
      <c r="P576" s="28">
        <f t="shared" si="577"/>
        <v>0</v>
      </c>
      <c r="Q576" s="28">
        <f t="shared" si="577"/>
        <v>0</v>
      </c>
      <c r="R576" s="28">
        <f t="shared" si="577"/>
        <v>0</v>
      </c>
      <c r="S576" s="28">
        <f t="shared" si="577"/>
        <v>0</v>
      </c>
      <c r="T576" s="28">
        <f t="shared" si="577"/>
        <v>0</v>
      </c>
      <c r="U576" s="28">
        <f t="shared" si="577"/>
        <v>0</v>
      </c>
      <c r="V576" s="29">
        <f t="shared" si="577"/>
        <v>0</v>
      </c>
      <c r="W576" s="29">
        <f t="shared" si="577"/>
        <v>0</v>
      </c>
      <c r="X576" s="28">
        <f t="shared" si="577"/>
        <v>0</v>
      </c>
      <c r="Y576" s="28">
        <f t="shared" si="577"/>
        <v>0</v>
      </c>
      <c r="Z576" s="28">
        <f t="shared" si="577"/>
        <v>0</v>
      </c>
      <c r="AA576" s="28">
        <f t="shared" si="577"/>
        <v>0</v>
      </c>
      <c r="AB576" s="28">
        <f t="shared" si="577"/>
        <v>0</v>
      </c>
      <c r="AC576" s="28">
        <f t="shared" si="577"/>
        <v>0</v>
      </c>
      <c r="AD576" s="28">
        <f t="shared" si="577"/>
        <v>0</v>
      </c>
      <c r="AE576" s="28">
        <f t="shared" si="577"/>
        <v>0</v>
      </c>
      <c r="AF576" s="28">
        <f t="shared" si="577"/>
        <v>0</v>
      </c>
    </row>
    <row r="577" spans="11:32" ht="13.5" hidden="1" customHeight="1" outlineLevel="1" x14ac:dyDescent="0.25">
      <c r="K577" s="27"/>
      <c r="L577" s="23"/>
      <c r="M577" s="26"/>
      <c r="N577" s="28">
        <f t="shared" ref="N577:AF577" si="578">N163/N$404</f>
        <v>0</v>
      </c>
      <c r="O577" s="28">
        <f t="shared" si="578"/>
        <v>0</v>
      </c>
      <c r="P577" s="28">
        <f t="shared" si="578"/>
        <v>0</v>
      </c>
      <c r="Q577" s="28">
        <f t="shared" si="578"/>
        <v>0</v>
      </c>
      <c r="R577" s="28">
        <f t="shared" si="578"/>
        <v>0</v>
      </c>
      <c r="S577" s="28">
        <f t="shared" si="578"/>
        <v>0</v>
      </c>
      <c r="T577" s="28">
        <f t="shared" si="578"/>
        <v>0</v>
      </c>
      <c r="U577" s="28">
        <f t="shared" si="578"/>
        <v>0</v>
      </c>
      <c r="V577" s="29">
        <f t="shared" si="578"/>
        <v>0</v>
      </c>
      <c r="W577" s="29">
        <f t="shared" si="578"/>
        <v>0</v>
      </c>
      <c r="X577" s="28">
        <f t="shared" si="578"/>
        <v>0</v>
      </c>
      <c r="Y577" s="28">
        <f t="shared" si="578"/>
        <v>0</v>
      </c>
      <c r="Z577" s="28">
        <f t="shared" si="578"/>
        <v>0</v>
      </c>
      <c r="AA577" s="28">
        <f t="shared" si="578"/>
        <v>0</v>
      </c>
      <c r="AB577" s="28">
        <f t="shared" si="578"/>
        <v>0</v>
      </c>
      <c r="AC577" s="28">
        <f t="shared" si="578"/>
        <v>0</v>
      </c>
      <c r="AD577" s="28">
        <f t="shared" si="578"/>
        <v>0</v>
      </c>
      <c r="AE577" s="28">
        <f t="shared" si="578"/>
        <v>0</v>
      </c>
      <c r="AF577" s="28">
        <f t="shared" si="578"/>
        <v>0</v>
      </c>
    </row>
    <row r="578" spans="11:32" ht="13.5" hidden="1" customHeight="1" outlineLevel="1" x14ac:dyDescent="0.25">
      <c r="K578" s="27">
        <f>Sheet2!AE4</f>
        <v>8</v>
      </c>
      <c r="L578" s="23">
        <v>1</v>
      </c>
      <c r="M578" s="26" t="s">
        <v>2</v>
      </c>
      <c r="N578" s="28">
        <f t="shared" ref="N578:AF578" si="579">N164/N$404</f>
        <v>0</v>
      </c>
      <c r="O578" s="28">
        <f t="shared" si="579"/>
        <v>0</v>
      </c>
      <c r="P578" s="28">
        <f t="shared" si="579"/>
        <v>0</v>
      </c>
      <c r="Q578" s="28">
        <f t="shared" si="579"/>
        <v>0</v>
      </c>
      <c r="R578" s="28">
        <f t="shared" si="579"/>
        <v>0</v>
      </c>
      <c r="S578" s="28">
        <f t="shared" si="579"/>
        <v>0</v>
      </c>
      <c r="T578" s="28">
        <f t="shared" si="579"/>
        <v>0</v>
      </c>
      <c r="U578" s="28">
        <f t="shared" si="579"/>
        <v>0</v>
      </c>
      <c r="V578" s="29">
        <f t="shared" si="579"/>
        <v>0</v>
      </c>
      <c r="W578" s="29">
        <f t="shared" si="579"/>
        <v>0</v>
      </c>
      <c r="X578" s="28">
        <f t="shared" si="579"/>
        <v>0</v>
      </c>
      <c r="Y578" s="28">
        <f t="shared" si="579"/>
        <v>0</v>
      </c>
      <c r="Z578" s="28">
        <f t="shared" si="579"/>
        <v>0</v>
      </c>
      <c r="AA578" s="28">
        <f t="shared" si="579"/>
        <v>0</v>
      </c>
      <c r="AB578" s="28">
        <f t="shared" si="579"/>
        <v>0</v>
      </c>
      <c r="AC578" s="28">
        <f t="shared" si="579"/>
        <v>0</v>
      </c>
      <c r="AD578" s="28">
        <f t="shared" si="579"/>
        <v>0</v>
      </c>
      <c r="AE578" s="28">
        <f t="shared" si="579"/>
        <v>0</v>
      </c>
      <c r="AF578" s="28">
        <f t="shared" si="579"/>
        <v>0</v>
      </c>
    </row>
    <row r="579" spans="11:32" ht="13.5" hidden="1" customHeight="1" outlineLevel="1" x14ac:dyDescent="0.25">
      <c r="K579" s="27">
        <f>Sheet2!AE5</f>
        <v>8.1199999999999992</v>
      </c>
      <c r="L579" s="23">
        <v>2</v>
      </c>
      <c r="M579" s="26" t="s">
        <v>2</v>
      </c>
      <c r="N579" s="28">
        <f t="shared" ref="N579:AF579" si="580">N165/N$404</f>
        <v>0</v>
      </c>
      <c r="O579" s="28">
        <f t="shared" si="580"/>
        <v>0</v>
      </c>
      <c r="P579" s="28">
        <f t="shared" si="580"/>
        <v>0</v>
      </c>
      <c r="Q579" s="28">
        <f t="shared" si="580"/>
        <v>0</v>
      </c>
      <c r="R579" s="28">
        <f t="shared" si="580"/>
        <v>0</v>
      </c>
      <c r="S579" s="28">
        <f t="shared" si="580"/>
        <v>0</v>
      </c>
      <c r="T579" s="28">
        <f t="shared" si="580"/>
        <v>0</v>
      </c>
      <c r="U579" s="28">
        <f t="shared" si="580"/>
        <v>0</v>
      </c>
      <c r="V579" s="29">
        <f t="shared" si="580"/>
        <v>0</v>
      </c>
      <c r="W579" s="29">
        <f t="shared" si="580"/>
        <v>0</v>
      </c>
      <c r="X579" s="28">
        <f t="shared" si="580"/>
        <v>0</v>
      </c>
      <c r="Y579" s="28">
        <f t="shared" si="580"/>
        <v>0</v>
      </c>
      <c r="Z579" s="28">
        <f t="shared" si="580"/>
        <v>0</v>
      </c>
      <c r="AA579" s="28">
        <f t="shared" si="580"/>
        <v>0</v>
      </c>
      <c r="AB579" s="28">
        <f t="shared" si="580"/>
        <v>0</v>
      </c>
      <c r="AC579" s="28">
        <f t="shared" si="580"/>
        <v>0</v>
      </c>
      <c r="AD579" s="28">
        <f t="shared" si="580"/>
        <v>0</v>
      </c>
      <c r="AE579" s="28">
        <f t="shared" si="580"/>
        <v>0</v>
      </c>
      <c r="AF579" s="28">
        <f t="shared" si="580"/>
        <v>0</v>
      </c>
    </row>
    <row r="580" spans="11:32" ht="13.5" hidden="1" customHeight="1" outlineLevel="1" x14ac:dyDescent="0.25">
      <c r="K580" s="27">
        <f>Sheet2!AE6</f>
        <v>8.2399999999999984</v>
      </c>
      <c r="L580" s="23">
        <v>3</v>
      </c>
      <c r="M580" s="26" t="s">
        <v>2</v>
      </c>
      <c r="N580" s="28">
        <f t="shared" ref="N580:AF580" si="581">N166/N$404</f>
        <v>0</v>
      </c>
      <c r="O580" s="28">
        <f t="shared" si="581"/>
        <v>0</v>
      </c>
      <c r="P580" s="28">
        <f t="shared" si="581"/>
        <v>0</v>
      </c>
      <c r="Q580" s="28">
        <f t="shared" si="581"/>
        <v>0</v>
      </c>
      <c r="R580" s="28">
        <f t="shared" si="581"/>
        <v>0</v>
      </c>
      <c r="S580" s="28">
        <f t="shared" si="581"/>
        <v>0</v>
      </c>
      <c r="T580" s="28">
        <f t="shared" si="581"/>
        <v>0</v>
      </c>
      <c r="U580" s="28">
        <f t="shared" si="581"/>
        <v>0</v>
      </c>
      <c r="V580" s="29">
        <f t="shared" si="581"/>
        <v>0</v>
      </c>
      <c r="W580" s="29">
        <f t="shared" si="581"/>
        <v>0</v>
      </c>
      <c r="X580" s="28">
        <f t="shared" si="581"/>
        <v>0</v>
      </c>
      <c r="Y580" s="28">
        <f t="shared" si="581"/>
        <v>0</v>
      </c>
      <c r="Z580" s="28">
        <f t="shared" si="581"/>
        <v>0</v>
      </c>
      <c r="AA580" s="28">
        <f t="shared" si="581"/>
        <v>0</v>
      </c>
      <c r="AB580" s="28">
        <f t="shared" si="581"/>
        <v>0</v>
      </c>
      <c r="AC580" s="28">
        <f t="shared" si="581"/>
        <v>0</v>
      </c>
      <c r="AD580" s="28">
        <f t="shared" si="581"/>
        <v>0</v>
      </c>
      <c r="AE580" s="28">
        <f t="shared" si="581"/>
        <v>0</v>
      </c>
      <c r="AF580" s="28">
        <f t="shared" si="581"/>
        <v>0</v>
      </c>
    </row>
    <row r="581" spans="11:32" ht="13.5" hidden="1" customHeight="1" outlineLevel="1" x14ac:dyDescent="0.25">
      <c r="K581" s="27">
        <f>Sheet2!AE7</f>
        <v>8.3599999999999977</v>
      </c>
      <c r="L581" s="23">
        <v>4</v>
      </c>
      <c r="M581" s="26" t="s">
        <v>2</v>
      </c>
      <c r="N581" s="28">
        <f t="shared" ref="N581:AF581" si="582">N167/N$404</f>
        <v>0</v>
      </c>
      <c r="O581" s="28">
        <f t="shared" si="582"/>
        <v>0</v>
      </c>
      <c r="P581" s="28">
        <f t="shared" si="582"/>
        <v>0</v>
      </c>
      <c r="Q581" s="28">
        <f t="shared" si="582"/>
        <v>0</v>
      </c>
      <c r="R581" s="28">
        <f t="shared" si="582"/>
        <v>0</v>
      </c>
      <c r="S581" s="28">
        <f t="shared" si="582"/>
        <v>0</v>
      </c>
      <c r="T581" s="28">
        <f t="shared" si="582"/>
        <v>0</v>
      </c>
      <c r="U581" s="28">
        <f t="shared" si="582"/>
        <v>0</v>
      </c>
      <c r="V581" s="29">
        <f t="shared" si="582"/>
        <v>0</v>
      </c>
      <c r="W581" s="29">
        <f t="shared" si="582"/>
        <v>0</v>
      </c>
      <c r="X581" s="28">
        <f t="shared" si="582"/>
        <v>0</v>
      </c>
      <c r="Y581" s="28">
        <f t="shared" si="582"/>
        <v>0</v>
      </c>
      <c r="Z581" s="28">
        <f t="shared" si="582"/>
        <v>0</v>
      </c>
      <c r="AA581" s="28">
        <f t="shared" si="582"/>
        <v>0</v>
      </c>
      <c r="AB581" s="28">
        <f t="shared" si="582"/>
        <v>0</v>
      </c>
      <c r="AC581" s="28">
        <f t="shared" si="582"/>
        <v>0</v>
      </c>
      <c r="AD581" s="28">
        <f t="shared" si="582"/>
        <v>0</v>
      </c>
      <c r="AE581" s="28">
        <f t="shared" si="582"/>
        <v>0</v>
      </c>
      <c r="AF581" s="28">
        <f t="shared" si="582"/>
        <v>0</v>
      </c>
    </row>
    <row r="582" spans="11:32" ht="13.5" hidden="1" customHeight="1" outlineLevel="1" x14ac:dyDescent="0.25">
      <c r="K582" s="27">
        <f>Sheet2!AE8</f>
        <v>8.4799999999999969</v>
      </c>
      <c r="L582" s="23">
        <v>5</v>
      </c>
      <c r="M582" s="26" t="s">
        <v>2</v>
      </c>
      <c r="N582" s="28">
        <f t="shared" ref="N582:AF582" si="583">N168/N$404</f>
        <v>0</v>
      </c>
      <c r="O582" s="28">
        <f t="shared" si="583"/>
        <v>0</v>
      </c>
      <c r="P582" s="28">
        <f t="shared" si="583"/>
        <v>0</v>
      </c>
      <c r="Q582" s="28">
        <f t="shared" si="583"/>
        <v>0</v>
      </c>
      <c r="R582" s="28">
        <f t="shared" si="583"/>
        <v>0</v>
      </c>
      <c r="S582" s="28">
        <f t="shared" si="583"/>
        <v>0</v>
      </c>
      <c r="T582" s="28">
        <f t="shared" si="583"/>
        <v>0</v>
      </c>
      <c r="U582" s="28">
        <f t="shared" si="583"/>
        <v>0</v>
      </c>
      <c r="V582" s="29">
        <f t="shared" si="583"/>
        <v>0</v>
      </c>
      <c r="W582" s="29">
        <f t="shared" si="583"/>
        <v>0</v>
      </c>
      <c r="X582" s="28">
        <f t="shared" si="583"/>
        <v>0</v>
      </c>
      <c r="Y582" s="28">
        <f t="shared" si="583"/>
        <v>0</v>
      </c>
      <c r="Z582" s="28">
        <f t="shared" si="583"/>
        <v>0</v>
      </c>
      <c r="AA582" s="28">
        <f t="shared" si="583"/>
        <v>0</v>
      </c>
      <c r="AB582" s="28">
        <f t="shared" si="583"/>
        <v>0</v>
      </c>
      <c r="AC582" s="28">
        <f t="shared" si="583"/>
        <v>0</v>
      </c>
      <c r="AD582" s="28">
        <f t="shared" si="583"/>
        <v>0</v>
      </c>
      <c r="AE582" s="28">
        <f t="shared" si="583"/>
        <v>0</v>
      </c>
      <c r="AF582" s="28">
        <f t="shared" si="583"/>
        <v>0</v>
      </c>
    </row>
    <row r="583" spans="11:32" ht="13.5" hidden="1" customHeight="1" outlineLevel="1" x14ac:dyDescent="0.25">
      <c r="K583" s="27">
        <f>Sheet2!AE9</f>
        <v>8.5999999999999961</v>
      </c>
      <c r="L583" s="23">
        <v>6</v>
      </c>
      <c r="M583" s="26" t="s">
        <v>2</v>
      </c>
      <c r="N583" s="28">
        <f t="shared" ref="N583:AF583" si="584">N169/N$404</f>
        <v>0</v>
      </c>
      <c r="O583" s="28">
        <f t="shared" si="584"/>
        <v>0</v>
      </c>
      <c r="P583" s="28">
        <f t="shared" si="584"/>
        <v>0</v>
      </c>
      <c r="Q583" s="28">
        <f t="shared" si="584"/>
        <v>0</v>
      </c>
      <c r="R583" s="28">
        <f t="shared" si="584"/>
        <v>0</v>
      </c>
      <c r="S583" s="28">
        <f t="shared" si="584"/>
        <v>0</v>
      </c>
      <c r="T583" s="28">
        <f t="shared" si="584"/>
        <v>0</v>
      </c>
      <c r="U583" s="28">
        <f t="shared" si="584"/>
        <v>0</v>
      </c>
      <c r="V583" s="29">
        <f t="shared" si="584"/>
        <v>0</v>
      </c>
      <c r="W583" s="29">
        <f t="shared" si="584"/>
        <v>0</v>
      </c>
      <c r="X583" s="28">
        <f t="shared" si="584"/>
        <v>0</v>
      </c>
      <c r="Y583" s="28">
        <f t="shared" si="584"/>
        <v>0</v>
      </c>
      <c r="Z583" s="28">
        <f t="shared" si="584"/>
        <v>0</v>
      </c>
      <c r="AA583" s="28">
        <f t="shared" si="584"/>
        <v>0</v>
      </c>
      <c r="AB583" s="28">
        <f t="shared" si="584"/>
        <v>0</v>
      </c>
      <c r="AC583" s="28">
        <f t="shared" si="584"/>
        <v>0</v>
      </c>
      <c r="AD583" s="28">
        <f t="shared" si="584"/>
        <v>0</v>
      </c>
      <c r="AE583" s="28">
        <f t="shared" si="584"/>
        <v>0</v>
      </c>
      <c r="AF583" s="28">
        <f t="shared" si="584"/>
        <v>0</v>
      </c>
    </row>
    <row r="584" spans="11:32" ht="13.5" hidden="1" customHeight="1" outlineLevel="1" x14ac:dyDescent="0.25">
      <c r="K584" s="27">
        <f>Sheet2!AE10</f>
        <v>8.7199999999999953</v>
      </c>
      <c r="L584" s="23">
        <v>7</v>
      </c>
      <c r="M584" s="26" t="s">
        <v>2</v>
      </c>
      <c r="N584" s="28">
        <f t="shared" ref="N584:AF584" si="585">N170/N$404</f>
        <v>0</v>
      </c>
      <c r="O584" s="28">
        <f t="shared" si="585"/>
        <v>0</v>
      </c>
      <c r="P584" s="28">
        <f t="shared" si="585"/>
        <v>0</v>
      </c>
      <c r="Q584" s="28">
        <f t="shared" si="585"/>
        <v>0</v>
      </c>
      <c r="R584" s="28">
        <f t="shared" si="585"/>
        <v>0</v>
      </c>
      <c r="S584" s="28">
        <f t="shared" si="585"/>
        <v>0</v>
      </c>
      <c r="T584" s="28">
        <f t="shared" si="585"/>
        <v>0</v>
      </c>
      <c r="U584" s="28">
        <f t="shared" si="585"/>
        <v>0</v>
      </c>
      <c r="V584" s="29">
        <f t="shared" si="585"/>
        <v>0</v>
      </c>
      <c r="W584" s="29">
        <f t="shared" si="585"/>
        <v>0</v>
      </c>
      <c r="X584" s="28">
        <f t="shared" si="585"/>
        <v>0</v>
      </c>
      <c r="Y584" s="28">
        <f t="shared" si="585"/>
        <v>0</v>
      </c>
      <c r="Z584" s="28">
        <f t="shared" si="585"/>
        <v>0</v>
      </c>
      <c r="AA584" s="28">
        <f t="shared" si="585"/>
        <v>0</v>
      </c>
      <c r="AB584" s="28">
        <f t="shared" si="585"/>
        <v>0</v>
      </c>
      <c r="AC584" s="28">
        <f t="shared" si="585"/>
        <v>0</v>
      </c>
      <c r="AD584" s="28">
        <f t="shared" si="585"/>
        <v>0</v>
      </c>
      <c r="AE584" s="28">
        <f t="shared" si="585"/>
        <v>0</v>
      </c>
      <c r="AF584" s="28">
        <f t="shared" si="585"/>
        <v>0</v>
      </c>
    </row>
    <row r="585" spans="11:32" ht="13.5" hidden="1" customHeight="1" outlineLevel="1" x14ac:dyDescent="0.25">
      <c r="K585" s="27">
        <f>Sheet2!AE11</f>
        <v>8.8399999999999945</v>
      </c>
      <c r="L585" s="23">
        <v>8</v>
      </c>
      <c r="M585" s="26" t="s">
        <v>2</v>
      </c>
      <c r="N585" s="28">
        <f t="shared" ref="N585:AF585" si="586">N171/N$404</f>
        <v>0</v>
      </c>
      <c r="O585" s="28">
        <f t="shared" si="586"/>
        <v>0</v>
      </c>
      <c r="P585" s="28">
        <f t="shared" si="586"/>
        <v>0</v>
      </c>
      <c r="Q585" s="28">
        <f t="shared" si="586"/>
        <v>0</v>
      </c>
      <c r="R585" s="28">
        <f t="shared" si="586"/>
        <v>0</v>
      </c>
      <c r="S585" s="28">
        <f t="shared" si="586"/>
        <v>0</v>
      </c>
      <c r="T585" s="28">
        <f t="shared" si="586"/>
        <v>0</v>
      </c>
      <c r="U585" s="28">
        <f t="shared" si="586"/>
        <v>0</v>
      </c>
      <c r="V585" s="29">
        <f t="shared" si="586"/>
        <v>0</v>
      </c>
      <c r="W585" s="29">
        <f t="shared" si="586"/>
        <v>0</v>
      </c>
      <c r="X585" s="28">
        <f t="shared" si="586"/>
        <v>0</v>
      </c>
      <c r="Y585" s="28">
        <f t="shared" si="586"/>
        <v>0</v>
      </c>
      <c r="Z585" s="28">
        <f t="shared" si="586"/>
        <v>0</v>
      </c>
      <c r="AA585" s="28">
        <f t="shared" si="586"/>
        <v>0</v>
      </c>
      <c r="AB585" s="28">
        <f t="shared" si="586"/>
        <v>0</v>
      </c>
      <c r="AC585" s="28">
        <f t="shared" si="586"/>
        <v>0</v>
      </c>
      <c r="AD585" s="28">
        <f t="shared" si="586"/>
        <v>0</v>
      </c>
      <c r="AE585" s="28">
        <f t="shared" si="586"/>
        <v>0</v>
      </c>
      <c r="AF585" s="28">
        <f t="shared" si="586"/>
        <v>0</v>
      </c>
    </row>
    <row r="586" spans="11:32" ht="13.5" hidden="1" customHeight="1" outlineLevel="1" x14ac:dyDescent="0.25">
      <c r="K586" s="27">
        <f>Sheet2!AE12</f>
        <v>8.9599999999999937</v>
      </c>
      <c r="L586" s="23">
        <v>9</v>
      </c>
      <c r="M586" s="26" t="s">
        <v>2</v>
      </c>
      <c r="N586" s="28">
        <f t="shared" ref="N586:AF586" si="587">N172/N$404</f>
        <v>0</v>
      </c>
      <c r="O586" s="28">
        <f t="shared" si="587"/>
        <v>0</v>
      </c>
      <c r="P586" s="28">
        <f t="shared" si="587"/>
        <v>0</v>
      </c>
      <c r="Q586" s="28">
        <f t="shared" si="587"/>
        <v>0</v>
      </c>
      <c r="R586" s="28">
        <f t="shared" si="587"/>
        <v>0</v>
      </c>
      <c r="S586" s="28">
        <f t="shared" si="587"/>
        <v>0</v>
      </c>
      <c r="T586" s="28">
        <f t="shared" si="587"/>
        <v>0</v>
      </c>
      <c r="U586" s="28">
        <f t="shared" si="587"/>
        <v>0</v>
      </c>
      <c r="V586" s="29">
        <f t="shared" si="587"/>
        <v>0</v>
      </c>
      <c r="W586" s="29">
        <f t="shared" si="587"/>
        <v>0</v>
      </c>
      <c r="X586" s="28">
        <f t="shared" si="587"/>
        <v>0</v>
      </c>
      <c r="Y586" s="28">
        <f t="shared" si="587"/>
        <v>0</v>
      </c>
      <c r="Z586" s="28">
        <f t="shared" si="587"/>
        <v>0</v>
      </c>
      <c r="AA586" s="28">
        <f t="shared" si="587"/>
        <v>0</v>
      </c>
      <c r="AB586" s="28">
        <f t="shared" si="587"/>
        <v>0</v>
      </c>
      <c r="AC586" s="28">
        <f t="shared" si="587"/>
        <v>0</v>
      </c>
      <c r="AD586" s="28">
        <f t="shared" si="587"/>
        <v>0</v>
      </c>
      <c r="AE586" s="28">
        <f t="shared" si="587"/>
        <v>0</v>
      </c>
      <c r="AF586" s="28">
        <f t="shared" si="587"/>
        <v>0</v>
      </c>
    </row>
    <row r="587" spans="11:32" ht="13.5" hidden="1" customHeight="1" outlineLevel="1" x14ac:dyDescent="0.25">
      <c r="K587" s="27"/>
      <c r="L587" s="23"/>
      <c r="M587" s="26"/>
      <c r="N587" s="28">
        <f t="shared" ref="N587:AF587" si="588">N173/N$404</f>
        <v>0</v>
      </c>
      <c r="O587" s="28">
        <f t="shared" si="588"/>
        <v>0</v>
      </c>
      <c r="P587" s="28">
        <f t="shared" si="588"/>
        <v>0</v>
      </c>
      <c r="Q587" s="28">
        <f t="shared" si="588"/>
        <v>0</v>
      </c>
      <c r="R587" s="28">
        <f t="shared" si="588"/>
        <v>0</v>
      </c>
      <c r="S587" s="28">
        <f t="shared" si="588"/>
        <v>0</v>
      </c>
      <c r="T587" s="28">
        <f t="shared" si="588"/>
        <v>0</v>
      </c>
      <c r="U587" s="28">
        <f t="shared" si="588"/>
        <v>0</v>
      </c>
      <c r="V587" s="29">
        <f t="shared" si="588"/>
        <v>0</v>
      </c>
      <c r="W587" s="29">
        <f t="shared" si="588"/>
        <v>0</v>
      </c>
      <c r="X587" s="28">
        <f t="shared" si="588"/>
        <v>0</v>
      </c>
      <c r="Y587" s="28">
        <f t="shared" si="588"/>
        <v>0</v>
      </c>
      <c r="Z587" s="28">
        <f t="shared" si="588"/>
        <v>0</v>
      </c>
      <c r="AA587" s="28">
        <f t="shared" si="588"/>
        <v>0</v>
      </c>
      <c r="AB587" s="28">
        <f t="shared" si="588"/>
        <v>0</v>
      </c>
      <c r="AC587" s="28">
        <f t="shared" si="588"/>
        <v>0</v>
      </c>
      <c r="AD587" s="28">
        <f t="shared" si="588"/>
        <v>0</v>
      </c>
      <c r="AE587" s="28">
        <f t="shared" si="588"/>
        <v>0</v>
      </c>
      <c r="AF587" s="28">
        <f t="shared" si="588"/>
        <v>0</v>
      </c>
    </row>
    <row r="588" spans="11:32" ht="13.5" hidden="1" customHeight="1" outlineLevel="1" x14ac:dyDescent="0.25">
      <c r="K588" s="27">
        <f>VLOOKUP(M588,Sheet2!$A$18:$L$60,Sheet1!L588+2,FALSE)</f>
        <v>8.9599999999999937</v>
      </c>
      <c r="L588" s="23">
        <v>9</v>
      </c>
      <c r="M588" s="26" t="s">
        <v>1</v>
      </c>
      <c r="N588" s="28">
        <f t="shared" ref="N588:AF588" si="589">N174/N$404</f>
        <v>0</v>
      </c>
      <c r="O588" s="28">
        <f t="shared" si="589"/>
        <v>0</v>
      </c>
      <c r="P588" s="28">
        <f t="shared" si="589"/>
        <v>0</v>
      </c>
      <c r="Q588" s="28">
        <f t="shared" si="589"/>
        <v>0</v>
      </c>
      <c r="R588" s="28">
        <f t="shared" si="589"/>
        <v>0</v>
      </c>
      <c r="S588" s="28">
        <f t="shared" si="589"/>
        <v>0</v>
      </c>
      <c r="T588" s="28">
        <f t="shared" si="589"/>
        <v>0</v>
      </c>
      <c r="U588" s="28">
        <f t="shared" si="589"/>
        <v>0</v>
      </c>
      <c r="V588" s="29">
        <f t="shared" si="589"/>
        <v>0</v>
      </c>
      <c r="W588" s="29">
        <f t="shared" si="589"/>
        <v>0</v>
      </c>
      <c r="X588" s="28">
        <f t="shared" si="589"/>
        <v>0</v>
      </c>
      <c r="Y588" s="28">
        <f t="shared" si="589"/>
        <v>0</v>
      </c>
      <c r="Z588" s="28">
        <f t="shared" si="589"/>
        <v>0</v>
      </c>
      <c r="AA588" s="28">
        <f t="shared" si="589"/>
        <v>0</v>
      </c>
      <c r="AB588" s="28">
        <f t="shared" si="589"/>
        <v>0</v>
      </c>
      <c r="AC588" s="28">
        <f t="shared" si="589"/>
        <v>0</v>
      </c>
      <c r="AD588" s="28">
        <f t="shared" si="589"/>
        <v>0</v>
      </c>
      <c r="AE588" s="28">
        <f t="shared" si="589"/>
        <v>0</v>
      </c>
      <c r="AF588" s="28">
        <f t="shared" si="589"/>
        <v>0</v>
      </c>
    </row>
    <row r="589" spans="11:32" ht="13.5" hidden="1" customHeight="1" outlineLevel="1" x14ac:dyDescent="0.25">
      <c r="K589" s="27">
        <f>VLOOKUP(M589,Sheet2!$A$18:$L$60,Sheet1!L589+2,FALSE)</f>
        <v>8.8399999999999945</v>
      </c>
      <c r="L589" s="23">
        <v>8</v>
      </c>
      <c r="M589" s="26" t="s">
        <v>0</v>
      </c>
      <c r="N589" s="28">
        <f t="shared" ref="N589:AF589" si="590">N175/N$404</f>
        <v>0</v>
      </c>
      <c r="O589" s="28">
        <f t="shared" si="590"/>
        <v>0</v>
      </c>
      <c r="P589" s="28">
        <f t="shared" si="590"/>
        <v>0</v>
      </c>
      <c r="Q589" s="28">
        <f t="shared" si="590"/>
        <v>0</v>
      </c>
      <c r="R589" s="28">
        <f t="shared" si="590"/>
        <v>0</v>
      </c>
      <c r="S589" s="28">
        <f t="shared" si="590"/>
        <v>0</v>
      </c>
      <c r="T589" s="28">
        <f t="shared" si="590"/>
        <v>0</v>
      </c>
      <c r="U589" s="28">
        <f t="shared" si="590"/>
        <v>0</v>
      </c>
      <c r="V589" s="29">
        <f t="shared" si="590"/>
        <v>0</v>
      </c>
      <c r="W589" s="29">
        <f t="shared" si="590"/>
        <v>0</v>
      </c>
      <c r="X589" s="28">
        <f t="shared" si="590"/>
        <v>0</v>
      </c>
      <c r="Y589" s="28">
        <f t="shared" si="590"/>
        <v>0</v>
      </c>
      <c r="Z589" s="28">
        <f t="shared" si="590"/>
        <v>0</v>
      </c>
      <c r="AA589" s="28">
        <f t="shared" si="590"/>
        <v>0</v>
      </c>
      <c r="AB589" s="28">
        <f t="shared" si="590"/>
        <v>0</v>
      </c>
      <c r="AC589" s="28">
        <f t="shared" si="590"/>
        <v>0</v>
      </c>
      <c r="AD589" s="28">
        <f t="shared" si="590"/>
        <v>0</v>
      </c>
      <c r="AE589" s="28">
        <f t="shared" si="590"/>
        <v>0</v>
      </c>
      <c r="AF589" s="28">
        <f t="shared" si="590"/>
        <v>0</v>
      </c>
    </row>
    <row r="590" spans="11:32" ht="13.5" hidden="1" customHeight="1" outlineLevel="1" x14ac:dyDescent="0.25">
      <c r="K590" s="27">
        <f>VLOOKUP(M590,Sheet2!$A$18:$L$60,Sheet1!L590+2,FALSE)</f>
        <v>8.7199999999999953</v>
      </c>
      <c r="L590" s="23">
        <v>7</v>
      </c>
      <c r="M590" s="26" t="s">
        <v>11</v>
      </c>
      <c r="N590" s="28">
        <f t="shared" ref="N590:AF590" si="591">N176/N$404</f>
        <v>0</v>
      </c>
      <c r="O590" s="28">
        <f t="shared" si="591"/>
        <v>0</v>
      </c>
      <c r="P590" s="28">
        <f t="shared" si="591"/>
        <v>0</v>
      </c>
      <c r="Q590" s="28">
        <f t="shared" si="591"/>
        <v>0</v>
      </c>
      <c r="R590" s="28">
        <f t="shared" si="591"/>
        <v>0</v>
      </c>
      <c r="S590" s="28">
        <f t="shared" si="591"/>
        <v>0</v>
      </c>
      <c r="T590" s="28">
        <f t="shared" si="591"/>
        <v>0</v>
      </c>
      <c r="U590" s="28">
        <f t="shared" si="591"/>
        <v>0</v>
      </c>
      <c r="V590" s="29">
        <f t="shared" si="591"/>
        <v>0</v>
      </c>
      <c r="W590" s="29">
        <f t="shared" si="591"/>
        <v>0</v>
      </c>
      <c r="X590" s="28">
        <f t="shared" si="591"/>
        <v>0</v>
      </c>
      <c r="Y590" s="28">
        <f t="shared" si="591"/>
        <v>0</v>
      </c>
      <c r="Z590" s="28">
        <f t="shared" si="591"/>
        <v>0</v>
      </c>
      <c r="AA590" s="28">
        <f t="shared" si="591"/>
        <v>0</v>
      </c>
      <c r="AB590" s="28">
        <f t="shared" si="591"/>
        <v>0</v>
      </c>
      <c r="AC590" s="28">
        <f t="shared" si="591"/>
        <v>0</v>
      </c>
      <c r="AD590" s="28">
        <f t="shared" si="591"/>
        <v>0</v>
      </c>
      <c r="AE590" s="28">
        <f t="shared" si="591"/>
        <v>0</v>
      </c>
      <c r="AF590" s="28">
        <f t="shared" si="591"/>
        <v>0</v>
      </c>
    </row>
    <row r="591" spans="11:32" ht="13.5" hidden="1" customHeight="1" outlineLevel="1" x14ac:dyDescent="0.25">
      <c r="K591" s="27">
        <f>VLOOKUP(M591,Sheet2!$A$18:$L$60,Sheet1!L591+2,FALSE)</f>
        <v>8.5999999999999961</v>
      </c>
      <c r="L591" s="23">
        <v>6</v>
      </c>
      <c r="M591" s="26" t="s">
        <v>12</v>
      </c>
      <c r="N591" s="28">
        <f t="shared" ref="N591:AF591" si="592">N177/N$404</f>
        <v>0</v>
      </c>
      <c r="O591" s="28">
        <f t="shared" si="592"/>
        <v>0</v>
      </c>
      <c r="P591" s="28">
        <f t="shared" si="592"/>
        <v>0</v>
      </c>
      <c r="Q591" s="28">
        <f t="shared" si="592"/>
        <v>0</v>
      </c>
      <c r="R591" s="28">
        <f t="shared" si="592"/>
        <v>0</v>
      </c>
      <c r="S591" s="28">
        <f t="shared" si="592"/>
        <v>0</v>
      </c>
      <c r="T591" s="28">
        <f t="shared" si="592"/>
        <v>0</v>
      </c>
      <c r="U591" s="28">
        <f t="shared" si="592"/>
        <v>0</v>
      </c>
      <c r="V591" s="29">
        <f t="shared" si="592"/>
        <v>0</v>
      </c>
      <c r="W591" s="29">
        <f t="shared" si="592"/>
        <v>0</v>
      </c>
      <c r="X591" s="28">
        <f t="shared" si="592"/>
        <v>0</v>
      </c>
      <c r="Y591" s="28">
        <f t="shared" si="592"/>
        <v>0</v>
      </c>
      <c r="Z591" s="28">
        <f t="shared" si="592"/>
        <v>0</v>
      </c>
      <c r="AA591" s="28">
        <f t="shared" si="592"/>
        <v>0</v>
      </c>
      <c r="AB591" s="28">
        <f t="shared" si="592"/>
        <v>0</v>
      </c>
      <c r="AC591" s="28">
        <f t="shared" si="592"/>
        <v>0</v>
      </c>
      <c r="AD591" s="28">
        <f t="shared" si="592"/>
        <v>0</v>
      </c>
      <c r="AE591" s="28">
        <f t="shared" si="592"/>
        <v>0</v>
      </c>
      <c r="AF591" s="28">
        <f t="shared" si="592"/>
        <v>0</v>
      </c>
    </row>
    <row r="592" spans="11:32" ht="13.5" hidden="1" customHeight="1" outlineLevel="1" x14ac:dyDescent="0.25">
      <c r="K592" s="27">
        <f>VLOOKUP(M592,Sheet2!$A$18:$L$60,Sheet1!L592+2,FALSE)</f>
        <v>8.4799999999999969</v>
      </c>
      <c r="L592" s="23">
        <v>5</v>
      </c>
      <c r="M592" s="26" t="s">
        <v>13</v>
      </c>
      <c r="N592" s="28">
        <f t="shared" ref="N592:AF592" si="593">N178/N$404</f>
        <v>0</v>
      </c>
      <c r="O592" s="28">
        <f t="shared" si="593"/>
        <v>0</v>
      </c>
      <c r="P592" s="28">
        <f t="shared" si="593"/>
        <v>0</v>
      </c>
      <c r="Q592" s="28">
        <f t="shared" si="593"/>
        <v>0</v>
      </c>
      <c r="R592" s="28">
        <f t="shared" si="593"/>
        <v>0</v>
      </c>
      <c r="S592" s="28">
        <f t="shared" si="593"/>
        <v>0</v>
      </c>
      <c r="T592" s="28">
        <f t="shared" si="593"/>
        <v>0</v>
      </c>
      <c r="U592" s="28">
        <f t="shared" si="593"/>
        <v>0</v>
      </c>
      <c r="V592" s="29">
        <f t="shared" si="593"/>
        <v>0</v>
      </c>
      <c r="W592" s="29">
        <f t="shared" si="593"/>
        <v>0</v>
      </c>
      <c r="X592" s="28">
        <f t="shared" si="593"/>
        <v>0</v>
      </c>
      <c r="Y592" s="28">
        <f t="shared" si="593"/>
        <v>0</v>
      </c>
      <c r="Z592" s="28">
        <f t="shared" si="593"/>
        <v>0</v>
      </c>
      <c r="AA592" s="28">
        <f t="shared" si="593"/>
        <v>0</v>
      </c>
      <c r="AB592" s="28">
        <f t="shared" si="593"/>
        <v>0</v>
      </c>
      <c r="AC592" s="28">
        <f t="shared" si="593"/>
        <v>0</v>
      </c>
      <c r="AD592" s="28">
        <f t="shared" si="593"/>
        <v>0</v>
      </c>
      <c r="AE592" s="28">
        <f t="shared" si="593"/>
        <v>0</v>
      </c>
      <c r="AF592" s="28">
        <f t="shared" si="593"/>
        <v>0</v>
      </c>
    </row>
    <row r="593" spans="11:32" ht="13.5" hidden="1" customHeight="1" outlineLevel="1" x14ac:dyDescent="0.25">
      <c r="K593" s="27">
        <f>VLOOKUP(M593,Sheet2!$A$18:$L$60,Sheet1!L593+2,FALSE)</f>
        <v>8.3599999999999977</v>
      </c>
      <c r="L593" s="23">
        <v>4</v>
      </c>
      <c r="M593" s="26" t="s">
        <v>14</v>
      </c>
      <c r="N593" s="28">
        <f t="shared" ref="N593:AF593" si="594">N179/N$404</f>
        <v>0</v>
      </c>
      <c r="O593" s="28">
        <f t="shared" si="594"/>
        <v>0</v>
      </c>
      <c r="P593" s="28">
        <f t="shared" si="594"/>
        <v>0</v>
      </c>
      <c r="Q593" s="28">
        <f t="shared" si="594"/>
        <v>0</v>
      </c>
      <c r="R593" s="28">
        <f t="shared" si="594"/>
        <v>0</v>
      </c>
      <c r="S593" s="28">
        <f t="shared" si="594"/>
        <v>0</v>
      </c>
      <c r="T593" s="28">
        <f t="shared" si="594"/>
        <v>0</v>
      </c>
      <c r="U593" s="28">
        <f t="shared" si="594"/>
        <v>0</v>
      </c>
      <c r="V593" s="29">
        <f t="shared" si="594"/>
        <v>0</v>
      </c>
      <c r="W593" s="29">
        <f t="shared" si="594"/>
        <v>0</v>
      </c>
      <c r="X593" s="28">
        <f t="shared" si="594"/>
        <v>0</v>
      </c>
      <c r="Y593" s="28">
        <f t="shared" si="594"/>
        <v>0</v>
      </c>
      <c r="Z593" s="28">
        <f t="shared" si="594"/>
        <v>0</v>
      </c>
      <c r="AA593" s="28">
        <f t="shared" si="594"/>
        <v>0</v>
      </c>
      <c r="AB593" s="28">
        <f t="shared" si="594"/>
        <v>0</v>
      </c>
      <c r="AC593" s="28">
        <f t="shared" si="594"/>
        <v>0</v>
      </c>
      <c r="AD593" s="28">
        <f t="shared" si="594"/>
        <v>0</v>
      </c>
      <c r="AE593" s="28">
        <f t="shared" si="594"/>
        <v>0</v>
      </c>
      <c r="AF593" s="28">
        <f t="shared" si="594"/>
        <v>0</v>
      </c>
    </row>
    <row r="594" spans="11:32" ht="13.5" hidden="1" customHeight="1" outlineLevel="1" x14ac:dyDescent="0.25">
      <c r="K594" s="27">
        <f>VLOOKUP(M594,Sheet2!$A$18:$L$60,Sheet1!L594+2,FALSE)</f>
        <v>8.2399999999999984</v>
      </c>
      <c r="L594" s="23">
        <v>3</v>
      </c>
      <c r="M594" s="26" t="s">
        <v>15</v>
      </c>
      <c r="N594" s="28">
        <f t="shared" ref="N594:AF594" si="595">N180/N$404</f>
        <v>0</v>
      </c>
      <c r="O594" s="28">
        <f t="shared" si="595"/>
        <v>0</v>
      </c>
      <c r="P594" s="28">
        <f t="shared" si="595"/>
        <v>0</v>
      </c>
      <c r="Q594" s="28">
        <f t="shared" si="595"/>
        <v>0</v>
      </c>
      <c r="R594" s="28">
        <f t="shared" si="595"/>
        <v>0</v>
      </c>
      <c r="S594" s="28">
        <f t="shared" si="595"/>
        <v>0</v>
      </c>
      <c r="T594" s="28">
        <f t="shared" si="595"/>
        <v>0</v>
      </c>
      <c r="U594" s="28">
        <f t="shared" si="595"/>
        <v>0</v>
      </c>
      <c r="V594" s="29">
        <f t="shared" si="595"/>
        <v>0</v>
      </c>
      <c r="W594" s="29">
        <f t="shared" si="595"/>
        <v>0</v>
      </c>
      <c r="X594" s="28">
        <f t="shared" si="595"/>
        <v>0</v>
      </c>
      <c r="Y594" s="28">
        <f t="shared" si="595"/>
        <v>0</v>
      </c>
      <c r="Z594" s="28">
        <f t="shared" si="595"/>
        <v>0</v>
      </c>
      <c r="AA594" s="28">
        <f t="shared" si="595"/>
        <v>0</v>
      </c>
      <c r="AB594" s="28">
        <f t="shared" si="595"/>
        <v>0</v>
      </c>
      <c r="AC594" s="28">
        <f t="shared" si="595"/>
        <v>0</v>
      </c>
      <c r="AD594" s="28">
        <f t="shared" si="595"/>
        <v>0</v>
      </c>
      <c r="AE594" s="28">
        <f t="shared" si="595"/>
        <v>0</v>
      </c>
      <c r="AF594" s="28">
        <f t="shared" si="595"/>
        <v>0</v>
      </c>
    </row>
    <row r="595" spans="11:32" ht="13.5" hidden="1" customHeight="1" outlineLevel="1" x14ac:dyDescent="0.25">
      <c r="K595" s="27">
        <f>VLOOKUP(M595,Sheet2!$A$18:$L$60,Sheet1!L595+2,FALSE)</f>
        <v>8.1199999999999992</v>
      </c>
      <c r="L595" s="23">
        <v>2</v>
      </c>
      <c r="M595" s="26" t="s">
        <v>16</v>
      </c>
      <c r="N595" s="28">
        <f t="shared" ref="N595:AF595" si="596">N181/N$404</f>
        <v>0</v>
      </c>
      <c r="O595" s="28">
        <f t="shared" si="596"/>
        <v>0</v>
      </c>
      <c r="P595" s="28">
        <f t="shared" si="596"/>
        <v>0</v>
      </c>
      <c r="Q595" s="28">
        <f t="shared" si="596"/>
        <v>0</v>
      </c>
      <c r="R595" s="28">
        <f t="shared" si="596"/>
        <v>0</v>
      </c>
      <c r="S595" s="28">
        <f t="shared" si="596"/>
        <v>0</v>
      </c>
      <c r="T595" s="28">
        <f t="shared" si="596"/>
        <v>0</v>
      </c>
      <c r="U595" s="28">
        <f t="shared" si="596"/>
        <v>0</v>
      </c>
      <c r="V595" s="29">
        <f t="shared" si="596"/>
        <v>0</v>
      </c>
      <c r="W595" s="29">
        <f t="shared" si="596"/>
        <v>0</v>
      </c>
      <c r="X595" s="28">
        <f t="shared" si="596"/>
        <v>0</v>
      </c>
      <c r="Y595" s="28">
        <f t="shared" si="596"/>
        <v>0</v>
      </c>
      <c r="Z595" s="28">
        <f t="shared" si="596"/>
        <v>0</v>
      </c>
      <c r="AA595" s="28">
        <f t="shared" si="596"/>
        <v>0</v>
      </c>
      <c r="AB595" s="28">
        <f t="shared" si="596"/>
        <v>0</v>
      </c>
      <c r="AC595" s="28">
        <f t="shared" si="596"/>
        <v>0</v>
      </c>
      <c r="AD595" s="28">
        <f t="shared" si="596"/>
        <v>0</v>
      </c>
      <c r="AE595" s="28">
        <f t="shared" si="596"/>
        <v>0</v>
      </c>
      <c r="AF595" s="28">
        <f t="shared" si="596"/>
        <v>0</v>
      </c>
    </row>
    <row r="596" spans="11:32" ht="13.5" hidden="1" customHeight="1" outlineLevel="1" x14ac:dyDescent="0.25">
      <c r="K596" s="27">
        <f>VLOOKUP(M596,Sheet2!$A$18:$L$60,Sheet1!L596+2,FALSE)</f>
        <v>8</v>
      </c>
      <c r="L596" s="23">
        <v>1</v>
      </c>
      <c r="M596" s="26" t="s">
        <v>17</v>
      </c>
      <c r="N596" s="28">
        <f t="shared" ref="N596:AF596" si="597">N182/N$404</f>
        <v>0</v>
      </c>
      <c r="O596" s="28">
        <f t="shared" si="597"/>
        <v>0</v>
      </c>
      <c r="P596" s="28">
        <f t="shared" si="597"/>
        <v>0</v>
      </c>
      <c r="Q596" s="28">
        <f t="shared" si="597"/>
        <v>0</v>
      </c>
      <c r="R596" s="28">
        <f t="shared" si="597"/>
        <v>0</v>
      </c>
      <c r="S596" s="28">
        <f t="shared" si="597"/>
        <v>0</v>
      </c>
      <c r="T596" s="28">
        <f t="shared" si="597"/>
        <v>0</v>
      </c>
      <c r="U596" s="28">
        <f t="shared" si="597"/>
        <v>0</v>
      </c>
      <c r="V596" s="29">
        <f t="shared" si="597"/>
        <v>0</v>
      </c>
      <c r="W596" s="29">
        <f t="shared" si="597"/>
        <v>0</v>
      </c>
      <c r="X596" s="28">
        <f t="shared" si="597"/>
        <v>0</v>
      </c>
      <c r="Y596" s="28">
        <f t="shared" si="597"/>
        <v>0</v>
      </c>
      <c r="Z596" s="28">
        <f t="shared" si="597"/>
        <v>0</v>
      </c>
      <c r="AA596" s="28">
        <f t="shared" si="597"/>
        <v>0</v>
      </c>
      <c r="AB596" s="28">
        <f t="shared" si="597"/>
        <v>0</v>
      </c>
      <c r="AC596" s="28">
        <f t="shared" si="597"/>
        <v>0</v>
      </c>
      <c r="AD596" s="28">
        <f t="shared" si="597"/>
        <v>0</v>
      </c>
      <c r="AE596" s="28">
        <f t="shared" si="597"/>
        <v>0</v>
      </c>
      <c r="AF596" s="28">
        <f t="shared" si="597"/>
        <v>0</v>
      </c>
    </row>
    <row r="597" spans="11:32" ht="13.5" hidden="1" customHeight="1" outlineLevel="1" x14ac:dyDescent="0.25">
      <c r="K597" s="27"/>
      <c r="L597" s="23"/>
      <c r="M597" s="26"/>
      <c r="N597" s="28">
        <f t="shared" ref="N597:AF597" si="598">N183/N$404</f>
        <v>0</v>
      </c>
      <c r="O597" s="28">
        <f t="shared" si="598"/>
        <v>0</v>
      </c>
      <c r="P597" s="28">
        <f t="shared" si="598"/>
        <v>0</v>
      </c>
      <c r="Q597" s="28">
        <f t="shared" si="598"/>
        <v>0</v>
      </c>
      <c r="R597" s="28">
        <f t="shared" si="598"/>
        <v>0</v>
      </c>
      <c r="S597" s="28">
        <f t="shared" si="598"/>
        <v>0</v>
      </c>
      <c r="T597" s="28">
        <f t="shared" si="598"/>
        <v>0</v>
      </c>
      <c r="U597" s="28">
        <f t="shared" si="598"/>
        <v>0</v>
      </c>
      <c r="V597" s="29">
        <f t="shared" si="598"/>
        <v>0</v>
      </c>
      <c r="W597" s="29">
        <f t="shared" si="598"/>
        <v>0</v>
      </c>
      <c r="X597" s="28">
        <f t="shared" si="598"/>
        <v>0</v>
      </c>
      <c r="Y597" s="28">
        <f t="shared" si="598"/>
        <v>0</v>
      </c>
      <c r="Z597" s="28">
        <f t="shared" si="598"/>
        <v>0</v>
      </c>
      <c r="AA597" s="28">
        <f t="shared" si="598"/>
        <v>0</v>
      </c>
      <c r="AB597" s="28">
        <f t="shared" si="598"/>
        <v>0</v>
      </c>
      <c r="AC597" s="28">
        <f t="shared" si="598"/>
        <v>0</v>
      </c>
      <c r="AD597" s="28">
        <f t="shared" si="598"/>
        <v>0</v>
      </c>
      <c r="AE597" s="28">
        <f t="shared" si="598"/>
        <v>0</v>
      </c>
      <c r="AF597" s="28">
        <f t="shared" si="598"/>
        <v>0</v>
      </c>
    </row>
    <row r="598" spans="11:32" ht="13.5" hidden="1" customHeight="1" outlineLevel="1" x14ac:dyDescent="0.25">
      <c r="K598" s="27">
        <f>Sheet2!AF4</f>
        <v>8</v>
      </c>
      <c r="L598" s="23">
        <v>1</v>
      </c>
      <c r="M598" s="26" t="s">
        <v>1</v>
      </c>
      <c r="N598" s="28">
        <f t="shared" ref="N598:AF598" si="599">N184/N$404</f>
        <v>0</v>
      </c>
      <c r="O598" s="28">
        <f t="shared" si="599"/>
        <v>0</v>
      </c>
      <c r="P598" s="28">
        <f t="shared" si="599"/>
        <v>0</v>
      </c>
      <c r="Q598" s="28">
        <f t="shared" si="599"/>
        <v>0</v>
      </c>
      <c r="R598" s="28">
        <f t="shared" si="599"/>
        <v>0</v>
      </c>
      <c r="S598" s="28">
        <f t="shared" si="599"/>
        <v>0</v>
      </c>
      <c r="T598" s="28">
        <f t="shared" si="599"/>
        <v>0</v>
      </c>
      <c r="U598" s="28">
        <f t="shared" si="599"/>
        <v>0</v>
      </c>
      <c r="V598" s="29">
        <f t="shared" si="599"/>
        <v>0</v>
      </c>
      <c r="W598" s="29">
        <f t="shared" si="599"/>
        <v>0</v>
      </c>
      <c r="X598" s="28">
        <f t="shared" si="599"/>
        <v>0</v>
      </c>
      <c r="Y598" s="28">
        <f t="shared" si="599"/>
        <v>0</v>
      </c>
      <c r="Z598" s="28">
        <f t="shared" si="599"/>
        <v>0</v>
      </c>
      <c r="AA598" s="28">
        <f t="shared" si="599"/>
        <v>0</v>
      </c>
      <c r="AB598" s="28">
        <f t="shared" si="599"/>
        <v>0</v>
      </c>
      <c r="AC598" s="28">
        <f t="shared" si="599"/>
        <v>0</v>
      </c>
      <c r="AD598" s="28">
        <f t="shared" si="599"/>
        <v>0</v>
      </c>
      <c r="AE598" s="28">
        <f t="shared" si="599"/>
        <v>0</v>
      </c>
      <c r="AF598" s="28">
        <f t="shared" si="599"/>
        <v>0</v>
      </c>
    </row>
    <row r="599" spans="11:32" ht="13.5" hidden="1" customHeight="1" outlineLevel="1" x14ac:dyDescent="0.25">
      <c r="K599" s="27">
        <f>Sheet2!AF5</f>
        <v>8.1199999999999992</v>
      </c>
      <c r="L599" s="23">
        <v>2</v>
      </c>
      <c r="M599" s="26" t="s">
        <v>1</v>
      </c>
      <c r="N599" s="28">
        <f t="shared" ref="N599:AF599" si="600">N185/N$404</f>
        <v>0</v>
      </c>
      <c r="O599" s="28">
        <f t="shared" si="600"/>
        <v>0</v>
      </c>
      <c r="P599" s="28">
        <f t="shared" si="600"/>
        <v>0</v>
      </c>
      <c r="Q599" s="28">
        <f t="shared" si="600"/>
        <v>0</v>
      </c>
      <c r="R599" s="28">
        <f t="shared" si="600"/>
        <v>0</v>
      </c>
      <c r="S599" s="28">
        <f t="shared" si="600"/>
        <v>0</v>
      </c>
      <c r="T599" s="28">
        <f t="shared" si="600"/>
        <v>0</v>
      </c>
      <c r="U599" s="28">
        <f t="shared" si="600"/>
        <v>0</v>
      </c>
      <c r="V599" s="29">
        <f t="shared" si="600"/>
        <v>0</v>
      </c>
      <c r="W599" s="29">
        <f t="shared" si="600"/>
        <v>0</v>
      </c>
      <c r="X599" s="28">
        <f t="shared" si="600"/>
        <v>0</v>
      </c>
      <c r="Y599" s="28">
        <f t="shared" si="600"/>
        <v>0</v>
      </c>
      <c r="Z599" s="28">
        <f t="shared" si="600"/>
        <v>0</v>
      </c>
      <c r="AA599" s="28">
        <f t="shared" si="600"/>
        <v>0</v>
      </c>
      <c r="AB599" s="28">
        <f t="shared" si="600"/>
        <v>0</v>
      </c>
      <c r="AC599" s="28">
        <f t="shared" si="600"/>
        <v>0</v>
      </c>
      <c r="AD599" s="28">
        <f t="shared" si="600"/>
        <v>0</v>
      </c>
      <c r="AE599" s="28">
        <f t="shared" si="600"/>
        <v>0</v>
      </c>
      <c r="AF599" s="28">
        <f t="shared" si="600"/>
        <v>0</v>
      </c>
    </row>
    <row r="600" spans="11:32" ht="13.5" hidden="1" customHeight="1" outlineLevel="1" x14ac:dyDescent="0.25">
      <c r="K600" s="27">
        <f>Sheet2!AF6</f>
        <v>8.2399999999999984</v>
      </c>
      <c r="L600" s="23">
        <v>3</v>
      </c>
      <c r="M600" s="26" t="s">
        <v>1</v>
      </c>
      <c r="N600" s="28">
        <f t="shared" ref="N600:AF600" si="601">N186/N$404</f>
        <v>0</v>
      </c>
      <c r="O600" s="28">
        <f t="shared" si="601"/>
        <v>0</v>
      </c>
      <c r="P600" s="28">
        <f t="shared" si="601"/>
        <v>0</v>
      </c>
      <c r="Q600" s="28">
        <f t="shared" si="601"/>
        <v>0</v>
      </c>
      <c r="R600" s="28">
        <f t="shared" si="601"/>
        <v>0</v>
      </c>
      <c r="S600" s="28">
        <f t="shared" si="601"/>
        <v>0</v>
      </c>
      <c r="T600" s="28">
        <f t="shared" si="601"/>
        <v>0</v>
      </c>
      <c r="U600" s="28">
        <f t="shared" si="601"/>
        <v>0</v>
      </c>
      <c r="V600" s="29">
        <f t="shared" si="601"/>
        <v>0</v>
      </c>
      <c r="W600" s="29">
        <f t="shared" si="601"/>
        <v>0</v>
      </c>
      <c r="X600" s="28">
        <f t="shared" si="601"/>
        <v>0</v>
      </c>
      <c r="Y600" s="28">
        <f t="shared" si="601"/>
        <v>0</v>
      </c>
      <c r="Z600" s="28">
        <f t="shared" si="601"/>
        <v>0</v>
      </c>
      <c r="AA600" s="28">
        <f t="shared" si="601"/>
        <v>0</v>
      </c>
      <c r="AB600" s="28">
        <f t="shared" si="601"/>
        <v>0</v>
      </c>
      <c r="AC600" s="28">
        <f t="shared" si="601"/>
        <v>0</v>
      </c>
      <c r="AD600" s="28">
        <f t="shared" si="601"/>
        <v>0</v>
      </c>
      <c r="AE600" s="28">
        <f t="shared" si="601"/>
        <v>0</v>
      </c>
      <c r="AF600" s="28">
        <f t="shared" si="601"/>
        <v>0</v>
      </c>
    </row>
    <row r="601" spans="11:32" ht="13.5" hidden="1" customHeight="1" outlineLevel="1" x14ac:dyDescent="0.25">
      <c r="K601" s="27">
        <f>Sheet2!AF7</f>
        <v>8.3599999999999977</v>
      </c>
      <c r="L601" s="23">
        <v>4</v>
      </c>
      <c r="M601" s="26" t="s">
        <v>1</v>
      </c>
      <c r="N601" s="28">
        <f t="shared" ref="N601:AF601" si="602">N187/N$404</f>
        <v>0</v>
      </c>
      <c r="O601" s="28">
        <f t="shared" si="602"/>
        <v>0</v>
      </c>
      <c r="P601" s="28">
        <f t="shared" si="602"/>
        <v>0</v>
      </c>
      <c r="Q601" s="28">
        <f t="shared" si="602"/>
        <v>0</v>
      </c>
      <c r="R601" s="28">
        <f t="shared" si="602"/>
        <v>0</v>
      </c>
      <c r="S601" s="28">
        <f t="shared" si="602"/>
        <v>0</v>
      </c>
      <c r="T601" s="28">
        <f t="shared" si="602"/>
        <v>0</v>
      </c>
      <c r="U601" s="28">
        <f t="shared" si="602"/>
        <v>0</v>
      </c>
      <c r="V601" s="29">
        <f t="shared" si="602"/>
        <v>0</v>
      </c>
      <c r="W601" s="29">
        <f t="shared" si="602"/>
        <v>0</v>
      </c>
      <c r="X601" s="28">
        <f t="shared" si="602"/>
        <v>0</v>
      </c>
      <c r="Y601" s="28">
        <f t="shared" si="602"/>
        <v>0</v>
      </c>
      <c r="Z601" s="28">
        <f t="shared" si="602"/>
        <v>0</v>
      </c>
      <c r="AA601" s="28">
        <f t="shared" si="602"/>
        <v>0</v>
      </c>
      <c r="AB601" s="28">
        <f t="shared" si="602"/>
        <v>0</v>
      </c>
      <c r="AC601" s="28">
        <f t="shared" si="602"/>
        <v>0</v>
      </c>
      <c r="AD601" s="28">
        <f t="shared" si="602"/>
        <v>0</v>
      </c>
      <c r="AE601" s="28">
        <f t="shared" si="602"/>
        <v>0</v>
      </c>
      <c r="AF601" s="28">
        <f t="shared" si="602"/>
        <v>0</v>
      </c>
    </row>
    <row r="602" spans="11:32" ht="13.5" hidden="1" customHeight="1" outlineLevel="1" x14ac:dyDescent="0.25">
      <c r="K602" s="27">
        <f>Sheet2!AF8</f>
        <v>8.4799999999999969</v>
      </c>
      <c r="L602" s="23">
        <v>5</v>
      </c>
      <c r="M602" s="26" t="s">
        <v>1</v>
      </c>
      <c r="N602" s="28">
        <f t="shared" ref="N602:AF602" si="603">N188/N$404</f>
        <v>0</v>
      </c>
      <c r="O602" s="28">
        <f t="shared" si="603"/>
        <v>0</v>
      </c>
      <c r="P602" s="28">
        <f t="shared" si="603"/>
        <v>0</v>
      </c>
      <c r="Q602" s="28">
        <f t="shared" si="603"/>
        <v>0</v>
      </c>
      <c r="R602" s="28">
        <f t="shared" si="603"/>
        <v>0</v>
      </c>
      <c r="S602" s="28">
        <f t="shared" si="603"/>
        <v>0</v>
      </c>
      <c r="T602" s="28">
        <f t="shared" si="603"/>
        <v>0</v>
      </c>
      <c r="U602" s="28">
        <f t="shared" si="603"/>
        <v>0</v>
      </c>
      <c r="V602" s="29">
        <f t="shared" si="603"/>
        <v>0</v>
      </c>
      <c r="W602" s="29">
        <f t="shared" si="603"/>
        <v>0</v>
      </c>
      <c r="X602" s="28">
        <f t="shared" si="603"/>
        <v>0</v>
      </c>
      <c r="Y602" s="28">
        <f t="shared" si="603"/>
        <v>0</v>
      </c>
      <c r="Z602" s="28">
        <f t="shared" si="603"/>
        <v>0</v>
      </c>
      <c r="AA602" s="28">
        <f t="shared" si="603"/>
        <v>0</v>
      </c>
      <c r="AB602" s="28">
        <f t="shared" si="603"/>
        <v>0</v>
      </c>
      <c r="AC602" s="28">
        <f t="shared" si="603"/>
        <v>0</v>
      </c>
      <c r="AD602" s="28">
        <f t="shared" si="603"/>
        <v>0</v>
      </c>
      <c r="AE602" s="28">
        <f t="shared" si="603"/>
        <v>0</v>
      </c>
      <c r="AF602" s="28">
        <f t="shared" si="603"/>
        <v>0</v>
      </c>
    </row>
    <row r="603" spans="11:32" ht="13.5" hidden="1" customHeight="1" outlineLevel="1" x14ac:dyDescent="0.25">
      <c r="K603" s="27">
        <f>Sheet2!AF9</f>
        <v>8.5999999999999961</v>
      </c>
      <c r="L603" s="23">
        <v>6</v>
      </c>
      <c r="M603" s="26" t="s">
        <v>1</v>
      </c>
      <c r="N603" s="28">
        <f t="shared" ref="N603:AF603" si="604">N189/N$404</f>
        <v>0</v>
      </c>
      <c r="O603" s="28">
        <f t="shared" si="604"/>
        <v>0</v>
      </c>
      <c r="P603" s="28">
        <f t="shared" si="604"/>
        <v>0</v>
      </c>
      <c r="Q603" s="28">
        <f t="shared" si="604"/>
        <v>0</v>
      </c>
      <c r="R603" s="28">
        <f t="shared" si="604"/>
        <v>0</v>
      </c>
      <c r="S603" s="28">
        <f t="shared" si="604"/>
        <v>0</v>
      </c>
      <c r="T603" s="28">
        <f t="shared" si="604"/>
        <v>0</v>
      </c>
      <c r="U603" s="28">
        <f t="shared" si="604"/>
        <v>0</v>
      </c>
      <c r="V603" s="29">
        <f t="shared" si="604"/>
        <v>0</v>
      </c>
      <c r="W603" s="29">
        <f t="shared" si="604"/>
        <v>0</v>
      </c>
      <c r="X603" s="28">
        <f t="shared" si="604"/>
        <v>0</v>
      </c>
      <c r="Y603" s="28">
        <f t="shared" si="604"/>
        <v>0</v>
      </c>
      <c r="Z603" s="28">
        <f t="shared" si="604"/>
        <v>0</v>
      </c>
      <c r="AA603" s="28">
        <f t="shared" si="604"/>
        <v>0</v>
      </c>
      <c r="AB603" s="28">
        <f t="shared" si="604"/>
        <v>0</v>
      </c>
      <c r="AC603" s="28">
        <f t="shared" si="604"/>
        <v>0</v>
      </c>
      <c r="AD603" s="28">
        <f t="shared" si="604"/>
        <v>0</v>
      </c>
      <c r="AE603" s="28">
        <f t="shared" si="604"/>
        <v>0</v>
      </c>
      <c r="AF603" s="28">
        <f t="shared" si="604"/>
        <v>0</v>
      </c>
    </row>
    <row r="604" spans="11:32" ht="13.5" hidden="1" customHeight="1" outlineLevel="1" x14ac:dyDescent="0.25">
      <c r="K604" s="27">
        <f>Sheet2!AF10</f>
        <v>8.7199999999999953</v>
      </c>
      <c r="L604" s="23">
        <v>7</v>
      </c>
      <c r="M604" s="26" t="s">
        <v>1</v>
      </c>
      <c r="N604" s="28">
        <f t="shared" ref="N604:AF604" si="605">N190/N$404</f>
        <v>0</v>
      </c>
      <c r="O604" s="28">
        <f t="shared" si="605"/>
        <v>0</v>
      </c>
      <c r="P604" s="28">
        <f t="shared" si="605"/>
        <v>0</v>
      </c>
      <c r="Q604" s="28">
        <f t="shared" si="605"/>
        <v>0</v>
      </c>
      <c r="R604" s="28">
        <f t="shared" si="605"/>
        <v>0</v>
      </c>
      <c r="S604" s="28">
        <f t="shared" si="605"/>
        <v>0</v>
      </c>
      <c r="T604" s="28">
        <f t="shared" si="605"/>
        <v>0</v>
      </c>
      <c r="U604" s="28">
        <f t="shared" si="605"/>
        <v>0</v>
      </c>
      <c r="V604" s="29">
        <f t="shared" si="605"/>
        <v>0</v>
      </c>
      <c r="W604" s="29">
        <f t="shared" si="605"/>
        <v>0</v>
      </c>
      <c r="X604" s="28">
        <f t="shared" si="605"/>
        <v>0</v>
      </c>
      <c r="Y604" s="28">
        <f t="shared" si="605"/>
        <v>0</v>
      </c>
      <c r="Z604" s="28">
        <f t="shared" si="605"/>
        <v>0</v>
      </c>
      <c r="AA604" s="28">
        <f t="shared" si="605"/>
        <v>0</v>
      </c>
      <c r="AB604" s="28">
        <f t="shared" si="605"/>
        <v>0</v>
      </c>
      <c r="AC604" s="28">
        <f t="shared" si="605"/>
        <v>0</v>
      </c>
      <c r="AD604" s="28">
        <f t="shared" si="605"/>
        <v>0</v>
      </c>
      <c r="AE604" s="28">
        <f t="shared" si="605"/>
        <v>0</v>
      </c>
      <c r="AF604" s="28">
        <f t="shared" si="605"/>
        <v>0</v>
      </c>
    </row>
    <row r="605" spans="11:32" ht="13.5" hidden="1" customHeight="1" outlineLevel="1" x14ac:dyDescent="0.25">
      <c r="K605" s="27">
        <f>Sheet2!AF11</f>
        <v>8.8399999999999945</v>
      </c>
      <c r="L605" s="23">
        <v>8</v>
      </c>
      <c r="M605" s="26" t="s">
        <v>1</v>
      </c>
      <c r="N605" s="28">
        <f t="shared" ref="N605:AF605" si="606">N191/N$404</f>
        <v>0</v>
      </c>
      <c r="O605" s="28">
        <f t="shared" si="606"/>
        <v>0</v>
      </c>
      <c r="P605" s="28">
        <f t="shared" si="606"/>
        <v>0</v>
      </c>
      <c r="Q605" s="28">
        <f t="shared" si="606"/>
        <v>0</v>
      </c>
      <c r="R605" s="28">
        <f t="shared" si="606"/>
        <v>0</v>
      </c>
      <c r="S605" s="28">
        <f t="shared" si="606"/>
        <v>0</v>
      </c>
      <c r="T605" s="28">
        <f t="shared" si="606"/>
        <v>0</v>
      </c>
      <c r="U605" s="28">
        <f t="shared" si="606"/>
        <v>0</v>
      </c>
      <c r="V605" s="29">
        <f t="shared" si="606"/>
        <v>0</v>
      </c>
      <c r="W605" s="29">
        <f t="shared" si="606"/>
        <v>0</v>
      </c>
      <c r="X605" s="28">
        <f t="shared" si="606"/>
        <v>0</v>
      </c>
      <c r="Y605" s="28">
        <f t="shared" si="606"/>
        <v>0</v>
      </c>
      <c r="Z605" s="28">
        <f t="shared" si="606"/>
        <v>0</v>
      </c>
      <c r="AA605" s="28">
        <f t="shared" si="606"/>
        <v>0</v>
      </c>
      <c r="AB605" s="28">
        <f t="shared" si="606"/>
        <v>0</v>
      </c>
      <c r="AC605" s="28">
        <f t="shared" si="606"/>
        <v>0</v>
      </c>
      <c r="AD605" s="28">
        <f t="shared" si="606"/>
        <v>0</v>
      </c>
      <c r="AE605" s="28">
        <f t="shared" si="606"/>
        <v>0</v>
      </c>
      <c r="AF605" s="28">
        <f t="shared" si="606"/>
        <v>0</v>
      </c>
    </row>
    <row r="606" spans="11:32" ht="13.5" hidden="1" customHeight="1" outlineLevel="1" x14ac:dyDescent="0.25">
      <c r="K606" s="27">
        <f>Sheet2!AF12</f>
        <v>8.9599999999999937</v>
      </c>
      <c r="L606" s="23">
        <v>9</v>
      </c>
      <c r="M606" s="26" t="s">
        <v>1</v>
      </c>
      <c r="N606" s="28">
        <f t="shared" ref="N606:AF606" si="607">N192/N$404</f>
        <v>0</v>
      </c>
      <c r="O606" s="28">
        <f t="shared" si="607"/>
        <v>0</v>
      </c>
      <c r="P606" s="28">
        <f t="shared" si="607"/>
        <v>0</v>
      </c>
      <c r="Q606" s="28">
        <f t="shared" si="607"/>
        <v>0</v>
      </c>
      <c r="R606" s="28">
        <f t="shared" si="607"/>
        <v>0</v>
      </c>
      <c r="S606" s="28">
        <f t="shared" si="607"/>
        <v>0</v>
      </c>
      <c r="T606" s="28">
        <f t="shared" si="607"/>
        <v>0</v>
      </c>
      <c r="U606" s="28">
        <f t="shared" si="607"/>
        <v>0</v>
      </c>
      <c r="V606" s="29">
        <f t="shared" si="607"/>
        <v>0</v>
      </c>
      <c r="W606" s="29">
        <f t="shared" si="607"/>
        <v>0</v>
      </c>
      <c r="X606" s="28">
        <f t="shared" si="607"/>
        <v>0</v>
      </c>
      <c r="Y606" s="28">
        <f t="shared" si="607"/>
        <v>0</v>
      </c>
      <c r="Z606" s="28">
        <f t="shared" si="607"/>
        <v>0</v>
      </c>
      <c r="AA606" s="28">
        <f t="shared" si="607"/>
        <v>0</v>
      </c>
      <c r="AB606" s="28">
        <f t="shared" si="607"/>
        <v>0</v>
      </c>
      <c r="AC606" s="28">
        <f t="shared" si="607"/>
        <v>0</v>
      </c>
      <c r="AD606" s="28">
        <f t="shared" si="607"/>
        <v>0</v>
      </c>
      <c r="AE606" s="28">
        <f t="shared" si="607"/>
        <v>0</v>
      </c>
      <c r="AF606" s="28">
        <f t="shared" si="607"/>
        <v>0</v>
      </c>
    </row>
    <row r="607" spans="11:32" ht="13.5" hidden="1" customHeight="1" outlineLevel="1" x14ac:dyDescent="0.25">
      <c r="K607" s="27"/>
      <c r="L607" s="23"/>
      <c r="M607" s="26"/>
      <c r="N607" s="28">
        <f t="shared" ref="N607:AF607" si="608">N193/N$404</f>
        <v>0</v>
      </c>
      <c r="O607" s="28">
        <f t="shared" si="608"/>
        <v>0</v>
      </c>
      <c r="P607" s="28">
        <f t="shared" si="608"/>
        <v>0</v>
      </c>
      <c r="Q607" s="28">
        <f t="shared" si="608"/>
        <v>0</v>
      </c>
      <c r="R607" s="28">
        <f t="shared" si="608"/>
        <v>0</v>
      </c>
      <c r="S607" s="28">
        <f t="shared" si="608"/>
        <v>0</v>
      </c>
      <c r="T607" s="28">
        <f t="shared" si="608"/>
        <v>0</v>
      </c>
      <c r="U607" s="28">
        <f t="shared" si="608"/>
        <v>0</v>
      </c>
      <c r="V607" s="29">
        <f t="shared" si="608"/>
        <v>0</v>
      </c>
      <c r="W607" s="29">
        <f t="shared" si="608"/>
        <v>0</v>
      </c>
      <c r="X607" s="28">
        <f t="shared" si="608"/>
        <v>0</v>
      </c>
      <c r="Y607" s="28">
        <f t="shared" si="608"/>
        <v>0</v>
      </c>
      <c r="Z607" s="28">
        <f t="shared" si="608"/>
        <v>0</v>
      </c>
      <c r="AA607" s="28">
        <f t="shared" si="608"/>
        <v>0</v>
      </c>
      <c r="AB607" s="28">
        <f t="shared" si="608"/>
        <v>0</v>
      </c>
      <c r="AC607" s="28">
        <f t="shared" si="608"/>
        <v>0</v>
      </c>
      <c r="AD607" s="28">
        <f t="shared" si="608"/>
        <v>0</v>
      </c>
      <c r="AE607" s="28">
        <f t="shared" si="608"/>
        <v>0</v>
      </c>
      <c r="AF607" s="28">
        <f t="shared" si="608"/>
        <v>0</v>
      </c>
    </row>
    <row r="608" spans="11:32" ht="13.5" hidden="1" customHeight="1" outlineLevel="1" x14ac:dyDescent="0.25">
      <c r="K608" s="27">
        <f>VLOOKUP(M608,Sheet2!$A$18:$L$60,Sheet1!L608+2,FALSE)</f>
        <v>8.9599999999999937</v>
      </c>
      <c r="L608" s="23">
        <v>9</v>
      </c>
      <c r="M608" s="26" t="s">
        <v>0</v>
      </c>
      <c r="N608" s="28">
        <f t="shared" ref="N608:AF608" si="609">N194/N$404</f>
        <v>0</v>
      </c>
      <c r="O608" s="28">
        <f t="shared" si="609"/>
        <v>0</v>
      </c>
      <c r="P608" s="28">
        <f t="shared" si="609"/>
        <v>0</v>
      </c>
      <c r="Q608" s="28">
        <f t="shared" si="609"/>
        <v>0</v>
      </c>
      <c r="R608" s="28">
        <f t="shared" si="609"/>
        <v>0</v>
      </c>
      <c r="S608" s="28">
        <f t="shared" si="609"/>
        <v>0</v>
      </c>
      <c r="T608" s="28">
        <f t="shared" si="609"/>
        <v>0</v>
      </c>
      <c r="U608" s="28">
        <f t="shared" si="609"/>
        <v>0</v>
      </c>
      <c r="V608" s="29">
        <f t="shared" si="609"/>
        <v>0</v>
      </c>
      <c r="W608" s="29">
        <f t="shared" si="609"/>
        <v>0</v>
      </c>
      <c r="X608" s="28">
        <f t="shared" si="609"/>
        <v>0</v>
      </c>
      <c r="Y608" s="28">
        <f t="shared" si="609"/>
        <v>0</v>
      </c>
      <c r="Z608" s="28">
        <f t="shared" si="609"/>
        <v>0</v>
      </c>
      <c r="AA608" s="28">
        <f t="shared" si="609"/>
        <v>0</v>
      </c>
      <c r="AB608" s="28">
        <f t="shared" si="609"/>
        <v>0</v>
      </c>
      <c r="AC608" s="28">
        <f t="shared" si="609"/>
        <v>0</v>
      </c>
      <c r="AD608" s="28">
        <f t="shared" si="609"/>
        <v>0</v>
      </c>
      <c r="AE608" s="28">
        <f t="shared" si="609"/>
        <v>0</v>
      </c>
      <c r="AF608" s="28">
        <f t="shared" si="609"/>
        <v>0</v>
      </c>
    </row>
    <row r="609" spans="11:32" ht="13.5" hidden="1" customHeight="1" outlineLevel="1" x14ac:dyDescent="0.25">
      <c r="K609" s="27">
        <f>VLOOKUP(M609,Sheet2!$A$18:$L$60,Sheet1!L609+2,FALSE)</f>
        <v>8.8399999999999945</v>
      </c>
      <c r="L609" s="23">
        <v>8</v>
      </c>
      <c r="M609" s="26" t="s">
        <v>11</v>
      </c>
      <c r="N609" s="28">
        <f t="shared" ref="N609:AF609" si="610">N195/N$404</f>
        <v>0</v>
      </c>
      <c r="O609" s="28">
        <f t="shared" si="610"/>
        <v>0</v>
      </c>
      <c r="P609" s="28">
        <f t="shared" si="610"/>
        <v>0</v>
      </c>
      <c r="Q609" s="28">
        <f t="shared" si="610"/>
        <v>0</v>
      </c>
      <c r="R609" s="28">
        <f t="shared" si="610"/>
        <v>0</v>
      </c>
      <c r="S609" s="28">
        <f t="shared" si="610"/>
        <v>0</v>
      </c>
      <c r="T609" s="28">
        <f t="shared" si="610"/>
        <v>0</v>
      </c>
      <c r="U609" s="28">
        <f t="shared" si="610"/>
        <v>0</v>
      </c>
      <c r="V609" s="29">
        <f t="shared" si="610"/>
        <v>0</v>
      </c>
      <c r="W609" s="29">
        <f t="shared" si="610"/>
        <v>0</v>
      </c>
      <c r="X609" s="28">
        <f t="shared" si="610"/>
        <v>0</v>
      </c>
      <c r="Y609" s="28">
        <f t="shared" si="610"/>
        <v>0</v>
      </c>
      <c r="Z609" s="28">
        <f t="shared" si="610"/>
        <v>0</v>
      </c>
      <c r="AA609" s="28">
        <f t="shared" si="610"/>
        <v>0</v>
      </c>
      <c r="AB609" s="28">
        <f t="shared" si="610"/>
        <v>0</v>
      </c>
      <c r="AC609" s="28">
        <f t="shared" si="610"/>
        <v>0</v>
      </c>
      <c r="AD609" s="28">
        <f t="shared" si="610"/>
        <v>0</v>
      </c>
      <c r="AE609" s="28">
        <f t="shared" si="610"/>
        <v>0</v>
      </c>
      <c r="AF609" s="28">
        <f t="shared" si="610"/>
        <v>0</v>
      </c>
    </row>
    <row r="610" spans="11:32" ht="13.5" hidden="1" customHeight="1" outlineLevel="1" x14ac:dyDescent="0.25">
      <c r="K610" s="27">
        <f>VLOOKUP(M610,Sheet2!$A$18:$L$60,Sheet1!L610+2,FALSE)</f>
        <v>8.7199999999999953</v>
      </c>
      <c r="L610" s="23">
        <v>7</v>
      </c>
      <c r="M610" s="26" t="s">
        <v>12</v>
      </c>
      <c r="N610" s="28">
        <f t="shared" ref="N610:AF610" si="611">N196/N$404</f>
        <v>0</v>
      </c>
      <c r="O610" s="28">
        <f t="shared" si="611"/>
        <v>0</v>
      </c>
      <c r="P610" s="28">
        <f t="shared" si="611"/>
        <v>0</v>
      </c>
      <c r="Q610" s="28">
        <f t="shared" si="611"/>
        <v>0</v>
      </c>
      <c r="R610" s="28">
        <f t="shared" si="611"/>
        <v>0</v>
      </c>
      <c r="S610" s="28">
        <f t="shared" si="611"/>
        <v>0</v>
      </c>
      <c r="T610" s="28">
        <f t="shared" si="611"/>
        <v>0</v>
      </c>
      <c r="U610" s="28">
        <f t="shared" si="611"/>
        <v>0</v>
      </c>
      <c r="V610" s="29">
        <f t="shared" si="611"/>
        <v>0</v>
      </c>
      <c r="W610" s="29">
        <f t="shared" si="611"/>
        <v>0</v>
      </c>
      <c r="X610" s="28">
        <f t="shared" si="611"/>
        <v>0</v>
      </c>
      <c r="Y610" s="28">
        <f t="shared" si="611"/>
        <v>0</v>
      </c>
      <c r="Z610" s="28">
        <f t="shared" si="611"/>
        <v>0</v>
      </c>
      <c r="AA610" s="28">
        <f t="shared" si="611"/>
        <v>0</v>
      </c>
      <c r="AB610" s="28">
        <f t="shared" si="611"/>
        <v>0</v>
      </c>
      <c r="AC610" s="28">
        <f t="shared" si="611"/>
        <v>0</v>
      </c>
      <c r="AD610" s="28">
        <f t="shared" si="611"/>
        <v>0</v>
      </c>
      <c r="AE610" s="28">
        <f t="shared" si="611"/>
        <v>0</v>
      </c>
      <c r="AF610" s="28">
        <f t="shared" si="611"/>
        <v>0</v>
      </c>
    </row>
    <row r="611" spans="11:32" ht="13.5" hidden="1" customHeight="1" outlineLevel="1" x14ac:dyDescent="0.25">
      <c r="K611" s="27">
        <f>VLOOKUP(M611,Sheet2!$A$18:$L$60,Sheet1!L611+2,FALSE)</f>
        <v>8.5999999999999961</v>
      </c>
      <c r="L611" s="23">
        <v>6</v>
      </c>
      <c r="M611" s="26" t="s">
        <v>13</v>
      </c>
      <c r="N611" s="28">
        <f t="shared" ref="N611:AF611" si="612">N197/N$404</f>
        <v>0</v>
      </c>
      <c r="O611" s="28">
        <f t="shared" si="612"/>
        <v>0</v>
      </c>
      <c r="P611" s="28">
        <f t="shared" si="612"/>
        <v>0</v>
      </c>
      <c r="Q611" s="28">
        <f t="shared" si="612"/>
        <v>0</v>
      </c>
      <c r="R611" s="28">
        <f t="shared" si="612"/>
        <v>0</v>
      </c>
      <c r="S611" s="28">
        <f t="shared" si="612"/>
        <v>0</v>
      </c>
      <c r="T611" s="28">
        <f t="shared" si="612"/>
        <v>0</v>
      </c>
      <c r="U611" s="28">
        <f t="shared" si="612"/>
        <v>0</v>
      </c>
      <c r="V611" s="29">
        <f t="shared" si="612"/>
        <v>0</v>
      </c>
      <c r="W611" s="29">
        <f t="shared" si="612"/>
        <v>0</v>
      </c>
      <c r="X611" s="28">
        <f t="shared" si="612"/>
        <v>0</v>
      </c>
      <c r="Y611" s="28">
        <f t="shared" si="612"/>
        <v>0</v>
      </c>
      <c r="Z611" s="28">
        <f t="shared" si="612"/>
        <v>0</v>
      </c>
      <c r="AA611" s="28">
        <f t="shared" si="612"/>
        <v>0</v>
      </c>
      <c r="AB611" s="28">
        <f t="shared" si="612"/>
        <v>0</v>
      </c>
      <c r="AC611" s="28">
        <f t="shared" si="612"/>
        <v>0</v>
      </c>
      <c r="AD611" s="28">
        <f t="shared" si="612"/>
        <v>0</v>
      </c>
      <c r="AE611" s="28">
        <f t="shared" si="612"/>
        <v>0</v>
      </c>
      <c r="AF611" s="28">
        <f t="shared" si="612"/>
        <v>0</v>
      </c>
    </row>
    <row r="612" spans="11:32" ht="13.5" hidden="1" customHeight="1" outlineLevel="1" x14ac:dyDescent="0.25">
      <c r="K612" s="27">
        <f>VLOOKUP(M612,Sheet2!$A$18:$L$60,Sheet1!L612+2,FALSE)</f>
        <v>8.4799999999999969</v>
      </c>
      <c r="L612" s="23">
        <v>5</v>
      </c>
      <c r="M612" s="26" t="s">
        <v>14</v>
      </c>
      <c r="N612" s="28">
        <f t="shared" ref="N612:AF612" si="613">N198/N$404</f>
        <v>0</v>
      </c>
      <c r="O612" s="28">
        <f t="shared" si="613"/>
        <v>0</v>
      </c>
      <c r="P612" s="28">
        <f t="shared" si="613"/>
        <v>0</v>
      </c>
      <c r="Q612" s="28">
        <f t="shared" si="613"/>
        <v>0</v>
      </c>
      <c r="R612" s="28">
        <f t="shared" si="613"/>
        <v>0</v>
      </c>
      <c r="S612" s="28">
        <f t="shared" si="613"/>
        <v>0</v>
      </c>
      <c r="T612" s="28">
        <f t="shared" si="613"/>
        <v>0</v>
      </c>
      <c r="U612" s="28">
        <f t="shared" si="613"/>
        <v>0</v>
      </c>
      <c r="V612" s="29">
        <f t="shared" si="613"/>
        <v>0</v>
      </c>
      <c r="W612" s="29">
        <f t="shared" si="613"/>
        <v>0</v>
      </c>
      <c r="X612" s="28">
        <f t="shared" si="613"/>
        <v>0</v>
      </c>
      <c r="Y612" s="28">
        <f t="shared" si="613"/>
        <v>0</v>
      </c>
      <c r="Z612" s="28">
        <f t="shared" si="613"/>
        <v>0</v>
      </c>
      <c r="AA612" s="28">
        <f t="shared" si="613"/>
        <v>0</v>
      </c>
      <c r="AB612" s="28">
        <f t="shared" si="613"/>
        <v>0</v>
      </c>
      <c r="AC612" s="28">
        <f t="shared" si="613"/>
        <v>0</v>
      </c>
      <c r="AD612" s="28">
        <f t="shared" si="613"/>
        <v>0</v>
      </c>
      <c r="AE612" s="28">
        <f t="shared" si="613"/>
        <v>0</v>
      </c>
      <c r="AF612" s="28">
        <f t="shared" si="613"/>
        <v>0</v>
      </c>
    </row>
    <row r="613" spans="11:32" ht="13.5" hidden="1" customHeight="1" outlineLevel="1" x14ac:dyDescent="0.25">
      <c r="K613" s="27">
        <f>VLOOKUP(M613,Sheet2!$A$18:$L$60,Sheet1!L613+2,FALSE)</f>
        <v>8.3599999999999977</v>
      </c>
      <c r="L613" s="23">
        <v>4</v>
      </c>
      <c r="M613" s="26" t="s">
        <v>15</v>
      </c>
      <c r="N613" s="28">
        <f t="shared" ref="N613:AF613" si="614">N199/N$404</f>
        <v>0</v>
      </c>
      <c r="O613" s="28">
        <f t="shared" si="614"/>
        <v>0</v>
      </c>
      <c r="P613" s="28">
        <f t="shared" si="614"/>
        <v>0</v>
      </c>
      <c r="Q613" s="28">
        <f t="shared" si="614"/>
        <v>0</v>
      </c>
      <c r="R613" s="28">
        <f t="shared" si="614"/>
        <v>0</v>
      </c>
      <c r="S613" s="28">
        <f t="shared" si="614"/>
        <v>0</v>
      </c>
      <c r="T613" s="28">
        <f t="shared" si="614"/>
        <v>0</v>
      </c>
      <c r="U613" s="28">
        <f t="shared" si="614"/>
        <v>0</v>
      </c>
      <c r="V613" s="29">
        <f t="shared" si="614"/>
        <v>0</v>
      </c>
      <c r="W613" s="29">
        <f t="shared" si="614"/>
        <v>0</v>
      </c>
      <c r="X613" s="28">
        <f t="shared" si="614"/>
        <v>0</v>
      </c>
      <c r="Y613" s="28">
        <f t="shared" si="614"/>
        <v>0</v>
      </c>
      <c r="Z613" s="28">
        <f t="shared" si="614"/>
        <v>0</v>
      </c>
      <c r="AA613" s="28">
        <f t="shared" si="614"/>
        <v>0</v>
      </c>
      <c r="AB613" s="28">
        <f t="shared" si="614"/>
        <v>0</v>
      </c>
      <c r="AC613" s="28">
        <f t="shared" si="614"/>
        <v>0</v>
      </c>
      <c r="AD613" s="28">
        <f t="shared" si="614"/>
        <v>0</v>
      </c>
      <c r="AE613" s="28">
        <f t="shared" si="614"/>
        <v>0</v>
      </c>
      <c r="AF613" s="28">
        <f t="shared" si="614"/>
        <v>0</v>
      </c>
    </row>
    <row r="614" spans="11:32" ht="13.5" hidden="1" customHeight="1" outlineLevel="1" x14ac:dyDescent="0.25">
      <c r="K614" s="27">
        <f>VLOOKUP(M614,Sheet2!$A$18:$L$60,Sheet1!L614+2,FALSE)</f>
        <v>8.2399999999999984</v>
      </c>
      <c r="L614" s="23">
        <v>3</v>
      </c>
      <c r="M614" s="26" t="s">
        <v>16</v>
      </c>
      <c r="N614" s="28">
        <f t="shared" ref="N614:AF614" si="615">N200/N$404</f>
        <v>0</v>
      </c>
      <c r="O614" s="28">
        <f t="shared" si="615"/>
        <v>0</v>
      </c>
      <c r="P614" s="28">
        <f t="shared" si="615"/>
        <v>0</v>
      </c>
      <c r="Q614" s="28">
        <f t="shared" si="615"/>
        <v>0</v>
      </c>
      <c r="R614" s="28">
        <f t="shared" si="615"/>
        <v>0</v>
      </c>
      <c r="S614" s="28">
        <f t="shared" si="615"/>
        <v>0</v>
      </c>
      <c r="T614" s="28">
        <f t="shared" si="615"/>
        <v>0</v>
      </c>
      <c r="U614" s="28">
        <f t="shared" si="615"/>
        <v>0</v>
      </c>
      <c r="V614" s="29">
        <f t="shared" si="615"/>
        <v>0</v>
      </c>
      <c r="W614" s="29">
        <f t="shared" si="615"/>
        <v>0</v>
      </c>
      <c r="X614" s="28">
        <f t="shared" si="615"/>
        <v>0</v>
      </c>
      <c r="Y614" s="28">
        <f t="shared" si="615"/>
        <v>0</v>
      </c>
      <c r="Z614" s="28">
        <f t="shared" si="615"/>
        <v>0</v>
      </c>
      <c r="AA614" s="28">
        <f t="shared" si="615"/>
        <v>0</v>
      </c>
      <c r="AB614" s="28">
        <f t="shared" si="615"/>
        <v>0</v>
      </c>
      <c r="AC614" s="28">
        <f t="shared" si="615"/>
        <v>0</v>
      </c>
      <c r="AD614" s="28">
        <f t="shared" si="615"/>
        <v>0</v>
      </c>
      <c r="AE614" s="28">
        <f t="shared" si="615"/>
        <v>0</v>
      </c>
      <c r="AF614" s="28">
        <f t="shared" si="615"/>
        <v>0</v>
      </c>
    </row>
    <row r="615" spans="11:32" ht="13.5" hidden="1" customHeight="1" outlineLevel="1" x14ac:dyDescent="0.25">
      <c r="K615" s="27">
        <f>VLOOKUP(M615,Sheet2!$A$18:$L$60,Sheet1!L615+2,FALSE)</f>
        <v>8.1199999999999992</v>
      </c>
      <c r="L615" s="23">
        <v>2</v>
      </c>
      <c r="M615" s="26" t="s">
        <v>17</v>
      </c>
      <c r="N615" s="28">
        <f t="shared" ref="N615:AF615" si="616">N201/N$404</f>
        <v>0</v>
      </c>
      <c r="O615" s="28">
        <f t="shared" si="616"/>
        <v>0</v>
      </c>
      <c r="P615" s="28">
        <f t="shared" si="616"/>
        <v>0</v>
      </c>
      <c r="Q615" s="28">
        <f t="shared" si="616"/>
        <v>0</v>
      </c>
      <c r="R615" s="28">
        <f t="shared" si="616"/>
        <v>0</v>
      </c>
      <c r="S615" s="28">
        <f t="shared" si="616"/>
        <v>0</v>
      </c>
      <c r="T615" s="28">
        <f t="shared" si="616"/>
        <v>0</v>
      </c>
      <c r="U615" s="28">
        <f t="shared" si="616"/>
        <v>0</v>
      </c>
      <c r="V615" s="29">
        <f t="shared" si="616"/>
        <v>0</v>
      </c>
      <c r="W615" s="29">
        <f t="shared" si="616"/>
        <v>0</v>
      </c>
      <c r="X615" s="28">
        <f t="shared" si="616"/>
        <v>0</v>
      </c>
      <c r="Y615" s="28">
        <f t="shared" si="616"/>
        <v>0</v>
      </c>
      <c r="Z615" s="28">
        <f t="shared" si="616"/>
        <v>0</v>
      </c>
      <c r="AA615" s="28">
        <f t="shared" si="616"/>
        <v>0</v>
      </c>
      <c r="AB615" s="28">
        <f t="shared" si="616"/>
        <v>0</v>
      </c>
      <c r="AC615" s="28">
        <f t="shared" si="616"/>
        <v>0</v>
      </c>
      <c r="AD615" s="28">
        <f t="shared" si="616"/>
        <v>0</v>
      </c>
      <c r="AE615" s="28">
        <f t="shared" si="616"/>
        <v>0</v>
      </c>
      <c r="AF615" s="28">
        <f t="shared" si="616"/>
        <v>0</v>
      </c>
    </row>
    <row r="616" spans="11:32" ht="13.5" hidden="1" customHeight="1" outlineLevel="1" x14ac:dyDescent="0.25">
      <c r="K616" s="27">
        <f>VLOOKUP(M616,Sheet2!$A$18:$L$60,Sheet1!L616+2,FALSE)</f>
        <v>8</v>
      </c>
      <c r="L616" s="23">
        <v>1</v>
      </c>
      <c r="M616" s="26" t="s">
        <v>18</v>
      </c>
      <c r="N616" s="28">
        <f t="shared" ref="N616:AF616" si="617">N202/N$404</f>
        <v>0</v>
      </c>
      <c r="O616" s="28">
        <f t="shared" si="617"/>
        <v>0</v>
      </c>
      <c r="P616" s="28">
        <f t="shared" si="617"/>
        <v>0</v>
      </c>
      <c r="Q616" s="28">
        <f t="shared" si="617"/>
        <v>0</v>
      </c>
      <c r="R616" s="28">
        <f t="shared" si="617"/>
        <v>0</v>
      </c>
      <c r="S616" s="28">
        <f t="shared" si="617"/>
        <v>0</v>
      </c>
      <c r="T616" s="28">
        <f t="shared" si="617"/>
        <v>0</v>
      </c>
      <c r="U616" s="28">
        <f t="shared" si="617"/>
        <v>0</v>
      </c>
      <c r="V616" s="29">
        <f t="shared" si="617"/>
        <v>0</v>
      </c>
      <c r="W616" s="29">
        <f t="shared" si="617"/>
        <v>0</v>
      </c>
      <c r="X616" s="28">
        <f t="shared" si="617"/>
        <v>0</v>
      </c>
      <c r="Y616" s="28">
        <f t="shared" si="617"/>
        <v>0</v>
      </c>
      <c r="Z616" s="28">
        <f t="shared" si="617"/>
        <v>0</v>
      </c>
      <c r="AA616" s="28">
        <f t="shared" si="617"/>
        <v>0</v>
      </c>
      <c r="AB616" s="28">
        <f t="shared" si="617"/>
        <v>0</v>
      </c>
      <c r="AC616" s="28">
        <f t="shared" si="617"/>
        <v>0</v>
      </c>
      <c r="AD616" s="28">
        <f t="shared" si="617"/>
        <v>0</v>
      </c>
      <c r="AE616" s="28">
        <f t="shared" si="617"/>
        <v>0</v>
      </c>
      <c r="AF616" s="28">
        <f t="shared" si="617"/>
        <v>0</v>
      </c>
    </row>
    <row r="617" spans="11:32" ht="13.5" hidden="1" customHeight="1" outlineLevel="1" x14ac:dyDescent="0.25">
      <c r="K617" s="27"/>
      <c r="L617" s="23"/>
      <c r="M617" s="26"/>
      <c r="N617" s="28">
        <f t="shared" ref="N617:AF617" si="618">N203/N$404</f>
        <v>0</v>
      </c>
      <c r="O617" s="28">
        <f t="shared" si="618"/>
        <v>0</v>
      </c>
      <c r="P617" s="28">
        <f t="shared" si="618"/>
        <v>0</v>
      </c>
      <c r="Q617" s="28">
        <f t="shared" si="618"/>
        <v>0</v>
      </c>
      <c r="R617" s="28">
        <f t="shared" si="618"/>
        <v>0</v>
      </c>
      <c r="S617" s="28">
        <f t="shared" si="618"/>
        <v>0</v>
      </c>
      <c r="T617" s="28">
        <f t="shared" si="618"/>
        <v>0</v>
      </c>
      <c r="U617" s="28">
        <f t="shared" si="618"/>
        <v>0</v>
      </c>
      <c r="V617" s="29">
        <f t="shared" si="618"/>
        <v>0</v>
      </c>
      <c r="W617" s="29">
        <f t="shared" si="618"/>
        <v>0</v>
      </c>
      <c r="X617" s="28">
        <f t="shared" si="618"/>
        <v>0</v>
      </c>
      <c r="Y617" s="28">
        <f t="shared" si="618"/>
        <v>0</v>
      </c>
      <c r="Z617" s="28">
        <f t="shared" si="618"/>
        <v>0</v>
      </c>
      <c r="AA617" s="28">
        <f t="shared" si="618"/>
        <v>0</v>
      </c>
      <c r="AB617" s="28">
        <f t="shared" si="618"/>
        <v>0</v>
      </c>
      <c r="AC617" s="28">
        <f t="shared" si="618"/>
        <v>0</v>
      </c>
      <c r="AD617" s="28">
        <f t="shared" si="618"/>
        <v>0</v>
      </c>
      <c r="AE617" s="28">
        <f t="shared" si="618"/>
        <v>0</v>
      </c>
      <c r="AF617" s="28">
        <f t="shared" si="618"/>
        <v>0</v>
      </c>
    </row>
    <row r="618" spans="11:32" ht="13.5" hidden="1" customHeight="1" outlineLevel="1" x14ac:dyDescent="0.25">
      <c r="K618" s="27">
        <f>Sheet2!AG4</f>
        <v>8</v>
      </c>
      <c r="L618" s="23">
        <v>1</v>
      </c>
      <c r="M618" s="26" t="s">
        <v>0</v>
      </c>
      <c r="N618" s="28">
        <f t="shared" ref="N618:AF618" si="619">N204/N$404</f>
        <v>0</v>
      </c>
      <c r="O618" s="28">
        <f t="shared" si="619"/>
        <v>0</v>
      </c>
      <c r="P618" s="28">
        <f t="shared" si="619"/>
        <v>0</v>
      </c>
      <c r="Q618" s="28">
        <f t="shared" si="619"/>
        <v>0</v>
      </c>
      <c r="R618" s="28">
        <f t="shared" si="619"/>
        <v>0</v>
      </c>
      <c r="S618" s="28">
        <f t="shared" si="619"/>
        <v>0</v>
      </c>
      <c r="T618" s="28">
        <f t="shared" si="619"/>
        <v>0</v>
      </c>
      <c r="U618" s="28">
        <f t="shared" si="619"/>
        <v>0</v>
      </c>
      <c r="V618" s="29">
        <f t="shared" si="619"/>
        <v>0</v>
      </c>
      <c r="W618" s="29">
        <f t="shared" si="619"/>
        <v>0</v>
      </c>
      <c r="X618" s="28">
        <f t="shared" si="619"/>
        <v>0</v>
      </c>
      <c r="Y618" s="28">
        <f t="shared" si="619"/>
        <v>0</v>
      </c>
      <c r="Z618" s="28">
        <f t="shared" si="619"/>
        <v>0</v>
      </c>
      <c r="AA618" s="28">
        <f t="shared" si="619"/>
        <v>0</v>
      </c>
      <c r="AB618" s="28">
        <f t="shared" si="619"/>
        <v>0</v>
      </c>
      <c r="AC618" s="28">
        <f t="shared" si="619"/>
        <v>0</v>
      </c>
      <c r="AD618" s="28">
        <f t="shared" si="619"/>
        <v>0</v>
      </c>
      <c r="AE618" s="28">
        <f t="shared" si="619"/>
        <v>0</v>
      </c>
      <c r="AF618" s="28">
        <f t="shared" si="619"/>
        <v>0</v>
      </c>
    </row>
    <row r="619" spans="11:32" ht="13.5" hidden="1" customHeight="1" outlineLevel="1" x14ac:dyDescent="0.25">
      <c r="K619" s="27">
        <f>Sheet2!AG5</f>
        <v>8.1199999999999992</v>
      </c>
      <c r="L619" s="23">
        <v>2</v>
      </c>
      <c r="M619" s="26" t="s">
        <v>0</v>
      </c>
      <c r="N619" s="28">
        <f t="shared" ref="N619:AF619" si="620">N205/N$404</f>
        <v>0</v>
      </c>
      <c r="O619" s="28">
        <f t="shared" si="620"/>
        <v>0</v>
      </c>
      <c r="P619" s="28">
        <f t="shared" si="620"/>
        <v>0</v>
      </c>
      <c r="Q619" s="28">
        <f t="shared" si="620"/>
        <v>0</v>
      </c>
      <c r="R619" s="28">
        <f t="shared" si="620"/>
        <v>0</v>
      </c>
      <c r="S619" s="28">
        <f t="shared" si="620"/>
        <v>0</v>
      </c>
      <c r="T619" s="28">
        <f t="shared" si="620"/>
        <v>0</v>
      </c>
      <c r="U619" s="28">
        <f t="shared" si="620"/>
        <v>0</v>
      </c>
      <c r="V619" s="29">
        <f t="shared" si="620"/>
        <v>0</v>
      </c>
      <c r="W619" s="29">
        <f t="shared" si="620"/>
        <v>0</v>
      </c>
      <c r="X619" s="28">
        <f t="shared" si="620"/>
        <v>0</v>
      </c>
      <c r="Y619" s="28">
        <f t="shared" si="620"/>
        <v>0</v>
      </c>
      <c r="Z619" s="28">
        <f t="shared" si="620"/>
        <v>0</v>
      </c>
      <c r="AA619" s="28">
        <f t="shared" si="620"/>
        <v>0</v>
      </c>
      <c r="AB619" s="28">
        <f t="shared" si="620"/>
        <v>0</v>
      </c>
      <c r="AC619" s="28">
        <f t="shared" si="620"/>
        <v>0</v>
      </c>
      <c r="AD619" s="28">
        <f t="shared" si="620"/>
        <v>0</v>
      </c>
      <c r="AE619" s="28">
        <f t="shared" si="620"/>
        <v>0</v>
      </c>
      <c r="AF619" s="28">
        <f t="shared" si="620"/>
        <v>0</v>
      </c>
    </row>
    <row r="620" spans="11:32" ht="13.5" hidden="1" customHeight="1" outlineLevel="1" x14ac:dyDescent="0.25">
      <c r="K620" s="27">
        <f>Sheet2!AG6</f>
        <v>8.2399999999999984</v>
      </c>
      <c r="L620" s="23">
        <v>3</v>
      </c>
      <c r="M620" s="26" t="s">
        <v>0</v>
      </c>
      <c r="N620" s="28">
        <f t="shared" ref="N620:AF620" si="621">N206/N$404</f>
        <v>0</v>
      </c>
      <c r="O620" s="28">
        <f t="shared" si="621"/>
        <v>0</v>
      </c>
      <c r="P620" s="28">
        <f t="shared" si="621"/>
        <v>0</v>
      </c>
      <c r="Q620" s="28">
        <f t="shared" si="621"/>
        <v>0</v>
      </c>
      <c r="R620" s="28">
        <f t="shared" si="621"/>
        <v>0</v>
      </c>
      <c r="S620" s="28">
        <f t="shared" si="621"/>
        <v>0</v>
      </c>
      <c r="T620" s="28">
        <f t="shared" si="621"/>
        <v>0</v>
      </c>
      <c r="U620" s="28">
        <f t="shared" si="621"/>
        <v>0</v>
      </c>
      <c r="V620" s="29">
        <f t="shared" si="621"/>
        <v>0</v>
      </c>
      <c r="W620" s="29">
        <f t="shared" si="621"/>
        <v>0</v>
      </c>
      <c r="X620" s="28">
        <f t="shared" si="621"/>
        <v>0</v>
      </c>
      <c r="Y620" s="28">
        <f t="shared" si="621"/>
        <v>0</v>
      </c>
      <c r="Z620" s="28">
        <f t="shared" si="621"/>
        <v>0</v>
      </c>
      <c r="AA620" s="28">
        <f t="shared" si="621"/>
        <v>0</v>
      </c>
      <c r="AB620" s="28">
        <f t="shared" si="621"/>
        <v>0</v>
      </c>
      <c r="AC620" s="28">
        <f t="shared" si="621"/>
        <v>0</v>
      </c>
      <c r="AD620" s="28">
        <f t="shared" si="621"/>
        <v>0</v>
      </c>
      <c r="AE620" s="28">
        <f t="shared" si="621"/>
        <v>0</v>
      </c>
      <c r="AF620" s="28">
        <f t="shared" si="621"/>
        <v>0</v>
      </c>
    </row>
    <row r="621" spans="11:32" ht="13.5" hidden="1" customHeight="1" outlineLevel="1" x14ac:dyDescent="0.25">
      <c r="K621" s="27">
        <f>Sheet2!AG7</f>
        <v>8.3599999999999977</v>
      </c>
      <c r="L621" s="23">
        <v>4</v>
      </c>
      <c r="M621" s="26" t="s">
        <v>0</v>
      </c>
      <c r="N621" s="28">
        <f t="shared" ref="N621:AF621" si="622">N207/N$404</f>
        <v>0</v>
      </c>
      <c r="O621" s="28">
        <f t="shared" si="622"/>
        <v>0</v>
      </c>
      <c r="P621" s="28">
        <f t="shared" si="622"/>
        <v>0</v>
      </c>
      <c r="Q621" s="28">
        <f t="shared" si="622"/>
        <v>0</v>
      </c>
      <c r="R621" s="28">
        <f t="shared" si="622"/>
        <v>0</v>
      </c>
      <c r="S621" s="28">
        <f t="shared" si="622"/>
        <v>0</v>
      </c>
      <c r="T621" s="28">
        <f t="shared" si="622"/>
        <v>0</v>
      </c>
      <c r="U621" s="28">
        <f t="shared" si="622"/>
        <v>0</v>
      </c>
      <c r="V621" s="29">
        <f t="shared" si="622"/>
        <v>0</v>
      </c>
      <c r="W621" s="29">
        <f t="shared" si="622"/>
        <v>0</v>
      </c>
      <c r="X621" s="28">
        <f t="shared" si="622"/>
        <v>0</v>
      </c>
      <c r="Y621" s="28">
        <f t="shared" si="622"/>
        <v>0</v>
      </c>
      <c r="Z621" s="28">
        <f t="shared" si="622"/>
        <v>0</v>
      </c>
      <c r="AA621" s="28">
        <f t="shared" si="622"/>
        <v>0</v>
      </c>
      <c r="AB621" s="28">
        <f t="shared" si="622"/>
        <v>0</v>
      </c>
      <c r="AC621" s="28">
        <f t="shared" si="622"/>
        <v>0</v>
      </c>
      <c r="AD621" s="28">
        <f t="shared" si="622"/>
        <v>0</v>
      </c>
      <c r="AE621" s="28">
        <f t="shared" si="622"/>
        <v>0</v>
      </c>
      <c r="AF621" s="28">
        <f t="shared" si="622"/>
        <v>0</v>
      </c>
    </row>
    <row r="622" spans="11:32" ht="13.5" hidden="1" customHeight="1" outlineLevel="1" x14ac:dyDescent="0.25">
      <c r="K622" s="27">
        <f>Sheet2!AG8</f>
        <v>8.4799999999999969</v>
      </c>
      <c r="L622" s="23">
        <v>5</v>
      </c>
      <c r="M622" s="26" t="s">
        <v>0</v>
      </c>
      <c r="N622" s="28">
        <f t="shared" ref="N622:AF622" si="623">N208/N$404</f>
        <v>0</v>
      </c>
      <c r="O622" s="28">
        <f t="shared" si="623"/>
        <v>0</v>
      </c>
      <c r="P622" s="28">
        <f t="shared" si="623"/>
        <v>0</v>
      </c>
      <c r="Q622" s="28">
        <f t="shared" si="623"/>
        <v>0</v>
      </c>
      <c r="R622" s="28">
        <f t="shared" si="623"/>
        <v>0</v>
      </c>
      <c r="S622" s="28">
        <f t="shared" si="623"/>
        <v>0</v>
      </c>
      <c r="T622" s="28">
        <f t="shared" si="623"/>
        <v>0</v>
      </c>
      <c r="U622" s="28">
        <f t="shared" si="623"/>
        <v>0</v>
      </c>
      <c r="V622" s="29">
        <f t="shared" si="623"/>
        <v>0</v>
      </c>
      <c r="W622" s="29">
        <f t="shared" si="623"/>
        <v>0</v>
      </c>
      <c r="X622" s="28">
        <f t="shared" si="623"/>
        <v>0</v>
      </c>
      <c r="Y622" s="28">
        <f t="shared" si="623"/>
        <v>0</v>
      </c>
      <c r="Z622" s="28">
        <f t="shared" si="623"/>
        <v>0</v>
      </c>
      <c r="AA622" s="28">
        <f t="shared" si="623"/>
        <v>0</v>
      </c>
      <c r="AB622" s="28">
        <f t="shared" si="623"/>
        <v>0</v>
      </c>
      <c r="AC622" s="28">
        <f t="shared" si="623"/>
        <v>0</v>
      </c>
      <c r="AD622" s="28">
        <f t="shared" si="623"/>
        <v>0</v>
      </c>
      <c r="AE622" s="28">
        <f t="shared" si="623"/>
        <v>0</v>
      </c>
      <c r="AF622" s="28">
        <f t="shared" si="623"/>
        <v>0</v>
      </c>
    </row>
    <row r="623" spans="11:32" ht="13.5" hidden="1" customHeight="1" outlineLevel="1" x14ac:dyDescent="0.25">
      <c r="K623" s="27">
        <f>Sheet2!AG9</f>
        <v>8.5999999999999961</v>
      </c>
      <c r="L623" s="23">
        <v>6</v>
      </c>
      <c r="M623" s="26" t="s">
        <v>0</v>
      </c>
      <c r="N623" s="28">
        <f t="shared" ref="N623:AF623" si="624">N209/N$404</f>
        <v>0</v>
      </c>
      <c r="O623" s="28">
        <f t="shared" si="624"/>
        <v>0</v>
      </c>
      <c r="P623" s="28">
        <f t="shared" si="624"/>
        <v>0</v>
      </c>
      <c r="Q623" s="28">
        <f t="shared" si="624"/>
        <v>0</v>
      </c>
      <c r="R623" s="28">
        <f t="shared" si="624"/>
        <v>0</v>
      </c>
      <c r="S623" s="28">
        <f t="shared" si="624"/>
        <v>0</v>
      </c>
      <c r="T623" s="28">
        <f t="shared" si="624"/>
        <v>0</v>
      </c>
      <c r="U623" s="28">
        <f t="shared" si="624"/>
        <v>0</v>
      </c>
      <c r="V623" s="29">
        <f t="shared" si="624"/>
        <v>0</v>
      </c>
      <c r="W623" s="29">
        <f t="shared" si="624"/>
        <v>0</v>
      </c>
      <c r="X623" s="28">
        <f t="shared" si="624"/>
        <v>0</v>
      </c>
      <c r="Y623" s="28">
        <f t="shared" si="624"/>
        <v>0</v>
      </c>
      <c r="Z623" s="28">
        <f t="shared" si="624"/>
        <v>0</v>
      </c>
      <c r="AA623" s="28">
        <f t="shared" si="624"/>
        <v>0</v>
      </c>
      <c r="AB623" s="28">
        <f t="shared" si="624"/>
        <v>0</v>
      </c>
      <c r="AC623" s="28">
        <f t="shared" si="624"/>
        <v>0</v>
      </c>
      <c r="AD623" s="28">
        <f t="shared" si="624"/>
        <v>0</v>
      </c>
      <c r="AE623" s="28">
        <f t="shared" si="624"/>
        <v>0</v>
      </c>
      <c r="AF623" s="28">
        <f t="shared" si="624"/>
        <v>0</v>
      </c>
    </row>
    <row r="624" spans="11:32" ht="13.5" hidden="1" customHeight="1" outlineLevel="1" x14ac:dyDescent="0.25">
      <c r="K624" s="27">
        <f>Sheet2!AG10</f>
        <v>8.7199999999999953</v>
      </c>
      <c r="L624" s="23">
        <v>7</v>
      </c>
      <c r="M624" s="26" t="s">
        <v>0</v>
      </c>
      <c r="N624" s="28">
        <f t="shared" ref="N624:AF624" si="625">N210/N$404</f>
        <v>0</v>
      </c>
      <c r="O624" s="28">
        <f t="shared" si="625"/>
        <v>0</v>
      </c>
      <c r="P624" s="28">
        <f t="shared" si="625"/>
        <v>0</v>
      </c>
      <c r="Q624" s="28">
        <f t="shared" si="625"/>
        <v>0</v>
      </c>
      <c r="R624" s="28">
        <f t="shared" si="625"/>
        <v>0</v>
      </c>
      <c r="S624" s="28">
        <f t="shared" si="625"/>
        <v>0</v>
      </c>
      <c r="T624" s="28">
        <f t="shared" si="625"/>
        <v>0</v>
      </c>
      <c r="U624" s="28">
        <f t="shared" si="625"/>
        <v>0</v>
      </c>
      <c r="V624" s="29">
        <f t="shared" si="625"/>
        <v>0</v>
      </c>
      <c r="W624" s="29">
        <f t="shared" si="625"/>
        <v>0</v>
      </c>
      <c r="X624" s="28">
        <f t="shared" si="625"/>
        <v>0</v>
      </c>
      <c r="Y624" s="28">
        <f t="shared" si="625"/>
        <v>0</v>
      </c>
      <c r="Z624" s="28">
        <f t="shared" si="625"/>
        <v>0</v>
      </c>
      <c r="AA624" s="28">
        <f t="shared" si="625"/>
        <v>0</v>
      </c>
      <c r="AB624" s="28">
        <f t="shared" si="625"/>
        <v>0</v>
      </c>
      <c r="AC624" s="28">
        <f t="shared" si="625"/>
        <v>0</v>
      </c>
      <c r="AD624" s="28">
        <f t="shared" si="625"/>
        <v>0</v>
      </c>
      <c r="AE624" s="28">
        <f t="shared" si="625"/>
        <v>0</v>
      </c>
      <c r="AF624" s="28">
        <f t="shared" si="625"/>
        <v>0</v>
      </c>
    </row>
    <row r="625" spans="11:32" ht="13.5" hidden="1" customHeight="1" outlineLevel="1" x14ac:dyDescent="0.25">
      <c r="K625" s="27">
        <f>Sheet2!AG11</f>
        <v>8.8399999999999945</v>
      </c>
      <c r="L625" s="23">
        <v>8</v>
      </c>
      <c r="M625" s="26" t="s">
        <v>0</v>
      </c>
      <c r="N625" s="28">
        <f t="shared" ref="N625:AF625" si="626">N211/N$404</f>
        <v>0</v>
      </c>
      <c r="O625" s="28">
        <f t="shared" si="626"/>
        <v>0</v>
      </c>
      <c r="P625" s="28">
        <f t="shared" si="626"/>
        <v>0</v>
      </c>
      <c r="Q625" s="28">
        <f t="shared" si="626"/>
        <v>0</v>
      </c>
      <c r="R625" s="28">
        <f t="shared" si="626"/>
        <v>0</v>
      </c>
      <c r="S625" s="28">
        <f t="shared" si="626"/>
        <v>0</v>
      </c>
      <c r="T625" s="28">
        <f t="shared" si="626"/>
        <v>0</v>
      </c>
      <c r="U625" s="28">
        <f t="shared" si="626"/>
        <v>0</v>
      </c>
      <c r="V625" s="29">
        <f t="shared" si="626"/>
        <v>0</v>
      </c>
      <c r="W625" s="29">
        <f t="shared" si="626"/>
        <v>0</v>
      </c>
      <c r="X625" s="28">
        <f t="shared" si="626"/>
        <v>0</v>
      </c>
      <c r="Y625" s="28">
        <f t="shared" si="626"/>
        <v>0</v>
      </c>
      <c r="Z625" s="28">
        <f t="shared" si="626"/>
        <v>0</v>
      </c>
      <c r="AA625" s="28">
        <f t="shared" si="626"/>
        <v>0</v>
      </c>
      <c r="AB625" s="28">
        <f t="shared" si="626"/>
        <v>0</v>
      </c>
      <c r="AC625" s="28">
        <f t="shared" si="626"/>
        <v>0</v>
      </c>
      <c r="AD625" s="28">
        <f t="shared" si="626"/>
        <v>0</v>
      </c>
      <c r="AE625" s="28">
        <f t="shared" si="626"/>
        <v>0</v>
      </c>
      <c r="AF625" s="28">
        <f t="shared" si="626"/>
        <v>0</v>
      </c>
    </row>
    <row r="626" spans="11:32" ht="13.5" hidden="1" customHeight="1" outlineLevel="1" x14ac:dyDescent="0.25">
      <c r="K626" s="27">
        <f>Sheet2!AG12</f>
        <v>8.9599999999999937</v>
      </c>
      <c r="L626" s="23">
        <v>9</v>
      </c>
      <c r="M626" s="26" t="s">
        <v>0</v>
      </c>
      <c r="N626" s="28">
        <f t="shared" ref="N626:AF626" si="627">N212/N$404</f>
        <v>0</v>
      </c>
      <c r="O626" s="28">
        <f t="shared" si="627"/>
        <v>0</v>
      </c>
      <c r="P626" s="28">
        <f t="shared" si="627"/>
        <v>0</v>
      </c>
      <c r="Q626" s="28">
        <f t="shared" si="627"/>
        <v>0</v>
      </c>
      <c r="R626" s="28">
        <f t="shared" si="627"/>
        <v>0</v>
      </c>
      <c r="S626" s="28">
        <f t="shared" si="627"/>
        <v>0</v>
      </c>
      <c r="T626" s="28">
        <f t="shared" si="627"/>
        <v>0</v>
      </c>
      <c r="U626" s="28">
        <f t="shared" si="627"/>
        <v>0</v>
      </c>
      <c r="V626" s="29">
        <f t="shared" si="627"/>
        <v>0</v>
      </c>
      <c r="W626" s="29">
        <f t="shared" si="627"/>
        <v>0</v>
      </c>
      <c r="X626" s="28">
        <f t="shared" si="627"/>
        <v>0</v>
      </c>
      <c r="Y626" s="28">
        <f t="shared" si="627"/>
        <v>0</v>
      </c>
      <c r="Z626" s="28">
        <f t="shared" si="627"/>
        <v>0</v>
      </c>
      <c r="AA626" s="28">
        <f t="shared" si="627"/>
        <v>0</v>
      </c>
      <c r="AB626" s="28">
        <f t="shared" si="627"/>
        <v>0</v>
      </c>
      <c r="AC626" s="28">
        <f t="shared" si="627"/>
        <v>0</v>
      </c>
      <c r="AD626" s="28">
        <f t="shared" si="627"/>
        <v>0</v>
      </c>
      <c r="AE626" s="28">
        <f t="shared" si="627"/>
        <v>0</v>
      </c>
      <c r="AF626" s="28">
        <f t="shared" si="627"/>
        <v>0</v>
      </c>
    </row>
    <row r="627" spans="11:32" ht="13.5" hidden="1" customHeight="1" outlineLevel="1" x14ac:dyDescent="0.25">
      <c r="K627" s="27"/>
      <c r="L627" s="23"/>
      <c r="M627" s="26"/>
      <c r="N627" s="28">
        <f t="shared" ref="N627:AF627" si="628">N213/N$404</f>
        <v>0</v>
      </c>
      <c r="O627" s="28">
        <f t="shared" si="628"/>
        <v>0</v>
      </c>
      <c r="P627" s="28">
        <f t="shared" si="628"/>
        <v>0</v>
      </c>
      <c r="Q627" s="28">
        <f t="shared" si="628"/>
        <v>0</v>
      </c>
      <c r="R627" s="28">
        <f t="shared" si="628"/>
        <v>0</v>
      </c>
      <c r="S627" s="28">
        <f t="shared" si="628"/>
        <v>0</v>
      </c>
      <c r="T627" s="28">
        <f t="shared" si="628"/>
        <v>0</v>
      </c>
      <c r="U627" s="28">
        <f t="shared" si="628"/>
        <v>0</v>
      </c>
      <c r="V627" s="29">
        <f t="shared" si="628"/>
        <v>0</v>
      </c>
      <c r="W627" s="29">
        <f t="shared" si="628"/>
        <v>0</v>
      </c>
      <c r="X627" s="28">
        <f t="shared" si="628"/>
        <v>0</v>
      </c>
      <c r="Y627" s="28">
        <f t="shared" si="628"/>
        <v>0</v>
      </c>
      <c r="Z627" s="28">
        <f t="shared" si="628"/>
        <v>0</v>
      </c>
      <c r="AA627" s="28">
        <f t="shared" si="628"/>
        <v>0</v>
      </c>
      <c r="AB627" s="28">
        <f t="shared" si="628"/>
        <v>0</v>
      </c>
      <c r="AC627" s="28">
        <f t="shared" si="628"/>
        <v>0</v>
      </c>
      <c r="AD627" s="28">
        <f t="shared" si="628"/>
        <v>0</v>
      </c>
      <c r="AE627" s="28">
        <f t="shared" si="628"/>
        <v>0</v>
      </c>
      <c r="AF627" s="28">
        <f t="shared" si="628"/>
        <v>0</v>
      </c>
    </row>
    <row r="628" spans="11:32" ht="13.5" hidden="1" customHeight="1" outlineLevel="1" x14ac:dyDescent="0.25">
      <c r="K628" s="27">
        <f>VLOOKUP(M628,Sheet2!$A$18:$L$60,Sheet1!L628+2,FALSE)</f>
        <v>8.9599999999999937</v>
      </c>
      <c r="L628" s="23">
        <v>9</v>
      </c>
      <c r="M628" s="26" t="s">
        <v>11</v>
      </c>
      <c r="N628" s="28">
        <f t="shared" ref="N628:AF628" si="629">N214/N$404</f>
        <v>0</v>
      </c>
      <c r="O628" s="28">
        <f t="shared" si="629"/>
        <v>0</v>
      </c>
      <c r="P628" s="28">
        <f t="shared" si="629"/>
        <v>0</v>
      </c>
      <c r="Q628" s="28">
        <f t="shared" si="629"/>
        <v>0</v>
      </c>
      <c r="R628" s="28">
        <f t="shared" si="629"/>
        <v>0</v>
      </c>
      <c r="S628" s="28">
        <f t="shared" si="629"/>
        <v>0</v>
      </c>
      <c r="T628" s="28">
        <f t="shared" si="629"/>
        <v>0</v>
      </c>
      <c r="U628" s="28">
        <f t="shared" si="629"/>
        <v>0</v>
      </c>
      <c r="V628" s="29">
        <f t="shared" si="629"/>
        <v>0</v>
      </c>
      <c r="W628" s="29">
        <f t="shared" si="629"/>
        <v>0</v>
      </c>
      <c r="X628" s="28">
        <f t="shared" si="629"/>
        <v>0</v>
      </c>
      <c r="Y628" s="28">
        <f t="shared" si="629"/>
        <v>0</v>
      </c>
      <c r="Z628" s="28">
        <f t="shared" si="629"/>
        <v>0</v>
      </c>
      <c r="AA628" s="28">
        <f t="shared" si="629"/>
        <v>0</v>
      </c>
      <c r="AB628" s="28">
        <f t="shared" si="629"/>
        <v>0</v>
      </c>
      <c r="AC628" s="28">
        <f t="shared" si="629"/>
        <v>0</v>
      </c>
      <c r="AD628" s="28">
        <f t="shared" si="629"/>
        <v>0</v>
      </c>
      <c r="AE628" s="28">
        <f t="shared" si="629"/>
        <v>0</v>
      </c>
      <c r="AF628" s="28">
        <f t="shared" si="629"/>
        <v>0</v>
      </c>
    </row>
    <row r="629" spans="11:32" ht="13.5" hidden="1" customHeight="1" outlineLevel="1" x14ac:dyDescent="0.25">
      <c r="K629" s="27">
        <f>VLOOKUP(M629,Sheet2!$A$18:$L$60,Sheet1!L629+2,FALSE)</f>
        <v>8.8399999999999945</v>
      </c>
      <c r="L629" s="23">
        <v>8</v>
      </c>
      <c r="M629" s="26" t="s">
        <v>12</v>
      </c>
      <c r="N629" s="28">
        <f t="shared" ref="N629:AF629" si="630">N215/N$404</f>
        <v>0</v>
      </c>
      <c r="O629" s="28">
        <f t="shared" si="630"/>
        <v>0</v>
      </c>
      <c r="P629" s="28">
        <f t="shared" si="630"/>
        <v>0</v>
      </c>
      <c r="Q629" s="28">
        <f t="shared" si="630"/>
        <v>0</v>
      </c>
      <c r="R629" s="28">
        <f t="shared" si="630"/>
        <v>0</v>
      </c>
      <c r="S629" s="28">
        <f t="shared" si="630"/>
        <v>0</v>
      </c>
      <c r="T629" s="28">
        <f t="shared" si="630"/>
        <v>0</v>
      </c>
      <c r="U629" s="28">
        <f t="shared" si="630"/>
        <v>0</v>
      </c>
      <c r="V629" s="29">
        <f t="shared" si="630"/>
        <v>0</v>
      </c>
      <c r="W629" s="29">
        <f t="shared" si="630"/>
        <v>0</v>
      </c>
      <c r="X629" s="28">
        <f t="shared" si="630"/>
        <v>0</v>
      </c>
      <c r="Y629" s="28">
        <f t="shared" si="630"/>
        <v>0</v>
      </c>
      <c r="Z629" s="28">
        <f t="shared" si="630"/>
        <v>0</v>
      </c>
      <c r="AA629" s="28">
        <f t="shared" si="630"/>
        <v>0</v>
      </c>
      <c r="AB629" s="28">
        <f t="shared" si="630"/>
        <v>0</v>
      </c>
      <c r="AC629" s="28">
        <f t="shared" si="630"/>
        <v>0</v>
      </c>
      <c r="AD629" s="28">
        <f t="shared" si="630"/>
        <v>0</v>
      </c>
      <c r="AE629" s="28">
        <f t="shared" si="630"/>
        <v>0</v>
      </c>
      <c r="AF629" s="28">
        <f t="shared" si="630"/>
        <v>0</v>
      </c>
    </row>
    <row r="630" spans="11:32" ht="13.5" hidden="1" customHeight="1" outlineLevel="1" x14ac:dyDescent="0.25">
      <c r="K630" s="27">
        <f>VLOOKUP(M630,Sheet2!$A$18:$L$60,Sheet1!L630+2,FALSE)</f>
        <v>8.7199999999999953</v>
      </c>
      <c r="L630" s="23">
        <v>7</v>
      </c>
      <c r="M630" s="26" t="s">
        <v>13</v>
      </c>
      <c r="N630" s="28">
        <f t="shared" ref="N630:AF630" si="631">N216/N$404</f>
        <v>0</v>
      </c>
      <c r="O630" s="28">
        <f t="shared" si="631"/>
        <v>0</v>
      </c>
      <c r="P630" s="28">
        <f t="shared" si="631"/>
        <v>0</v>
      </c>
      <c r="Q630" s="28">
        <f t="shared" si="631"/>
        <v>0</v>
      </c>
      <c r="R630" s="28">
        <f t="shared" si="631"/>
        <v>0</v>
      </c>
      <c r="S630" s="28">
        <f t="shared" si="631"/>
        <v>0</v>
      </c>
      <c r="T630" s="28">
        <f t="shared" si="631"/>
        <v>0</v>
      </c>
      <c r="U630" s="28">
        <f t="shared" si="631"/>
        <v>0</v>
      </c>
      <c r="V630" s="29">
        <f t="shared" si="631"/>
        <v>0</v>
      </c>
      <c r="W630" s="29">
        <f t="shared" si="631"/>
        <v>0</v>
      </c>
      <c r="X630" s="28">
        <f t="shared" si="631"/>
        <v>0</v>
      </c>
      <c r="Y630" s="28">
        <f t="shared" si="631"/>
        <v>0</v>
      </c>
      <c r="Z630" s="28">
        <f t="shared" si="631"/>
        <v>0</v>
      </c>
      <c r="AA630" s="28">
        <f t="shared" si="631"/>
        <v>0</v>
      </c>
      <c r="AB630" s="28">
        <f t="shared" si="631"/>
        <v>0</v>
      </c>
      <c r="AC630" s="28">
        <f t="shared" si="631"/>
        <v>0</v>
      </c>
      <c r="AD630" s="28">
        <f t="shared" si="631"/>
        <v>0</v>
      </c>
      <c r="AE630" s="28">
        <f t="shared" si="631"/>
        <v>0</v>
      </c>
      <c r="AF630" s="28">
        <f t="shared" si="631"/>
        <v>0</v>
      </c>
    </row>
    <row r="631" spans="11:32" ht="13.5" hidden="1" customHeight="1" outlineLevel="1" x14ac:dyDescent="0.25">
      <c r="K631" s="27">
        <f>VLOOKUP(M631,Sheet2!$A$18:$L$60,Sheet1!L631+2,FALSE)</f>
        <v>8.5999999999999961</v>
      </c>
      <c r="L631" s="23">
        <v>6</v>
      </c>
      <c r="M631" s="26" t="s">
        <v>14</v>
      </c>
      <c r="N631" s="28">
        <f t="shared" ref="N631:AF631" si="632">N217/N$404</f>
        <v>0</v>
      </c>
      <c r="O631" s="28">
        <f t="shared" si="632"/>
        <v>0</v>
      </c>
      <c r="P631" s="28">
        <f t="shared" si="632"/>
        <v>0</v>
      </c>
      <c r="Q631" s="28">
        <f t="shared" si="632"/>
        <v>0</v>
      </c>
      <c r="R631" s="28">
        <f t="shared" si="632"/>
        <v>0</v>
      </c>
      <c r="S631" s="28">
        <f t="shared" si="632"/>
        <v>0</v>
      </c>
      <c r="T631" s="28">
        <f t="shared" si="632"/>
        <v>0</v>
      </c>
      <c r="U631" s="28">
        <f t="shared" si="632"/>
        <v>0</v>
      </c>
      <c r="V631" s="29">
        <f t="shared" si="632"/>
        <v>0</v>
      </c>
      <c r="W631" s="29">
        <f t="shared" si="632"/>
        <v>0</v>
      </c>
      <c r="X631" s="28">
        <f t="shared" si="632"/>
        <v>0</v>
      </c>
      <c r="Y631" s="28">
        <f t="shared" si="632"/>
        <v>0</v>
      </c>
      <c r="Z631" s="28">
        <f t="shared" si="632"/>
        <v>0</v>
      </c>
      <c r="AA631" s="28">
        <f t="shared" si="632"/>
        <v>0</v>
      </c>
      <c r="AB631" s="28">
        <f t="shared" si="632"/>
        <v>0</v>
      </c>
      <c r="AC631" s="28">
        <f t="shared" si="632"/>
        <v>0</v>
      </c>
      <c r="AD631" s="28">
        <f t="shared" si="632"/>
        <v>0</v>
      </c>
      <c r="AE631" s="28">
        <f t="shared" si="632"/>
        <v>0</v>
      </c>
      <c r="AF631" s="28">
        <f t="shared" si="632"/>
        <v>0</v>
      </c>
    </row>
    <row r="632" spans="11:32" ht="13.5" hidden="1" customHeight="1" outlineLevel="1" x14ac:dyDescent="0.25">
      <c r="K632" s="27">
        <f>VLOOKUP(M632,Sheet2!$A$18:$L$60,Sheet1!L632+2,FALSE)</f>
        <v>8.4799999999999969</v>
      </c>
      <c r="L632" s="23">
        <v>5</v>
      </c>
      <c r="M632" s="26" t="s">
        <v>15</v>
      </c>
      <c r="N632" s="28">
        <f t="shared" ref="N632:AF632" si="633">N218/N$404</f>
        <v>0</v>
      </c>
      <c r="O632" s="28">
        <f t="shared" si="633"/>
        <v>0</v>
      </c>
      <c r="P632" s="28">
        <f t="shared" si="633"/>
        <v>0</v>
      </c>
      <c r="Q632" s="28">
        <f t="shared" si="633"/>
        <v>0</v>
      </c>
      <c r="R632" s="28">
        <f t="shared" si="633"/>
        <v>0</v>
      </c>
      <c r="S632" s="28">
        <f t="shared" si="633"/>
        <v>0</v>
      </c>
      <c r="T632" s="28">
        <f t="shared" si="633"/>
        <v>0</v>
      </c>
      <c r="U632" s="28">
        <f t="shared" si="633"/>
        <v>0</v>
      </c>
      <c r="V632" s="29">
        <f t="shared" si="633"/>
        <v>0</v>
      </c>
      <c r="W632" s="29">
        <f t="shared" si="633"/>
        <v>0</v>
      </c>
      <c r="X632" s="28">
        <f t="shared" si="633"/>
        <v>0</v>
      </c>
      <c r="Y632" s="28">
        <f t="shared" si="633"/>
        <v>0</v>
      </c>
      <c r="Z632" s="28">
        <f t="shared" si="633"/>
        <v>0</v>
      </c>
      <c r="AA632" s="28">
        <f t="shared" si="633"/>
        <v>0</v>
      </c>
      <c r="AB632" s="28">
        <f t="shared" si="633"/>
        <v>0</v>
      </c>
      <c r="AC632" s="28">
        <f t="shared" si="633"/>
        <v>0</v>
      </c>
      <c r="AD632" s="28">
        <f t="shared" si="633"/>
        <v>0</v>
      </c>
      <c r="AE632" s="28">
        <f t="shared" si="633"/>
        <v>0</v>
      </c>
      <c r="AF632" s="28">
        <f t="shared" si="633"/>
        <v>0</v>
      </c>
    </row>
    <row r="633" spans="11:32" ht="13.5" hidden="1" customHeight="1" outlineLevel="1" x14ac:dyDescent="0.25">
      <c r="K633" s="27">
        <f>VLOOKUP(M633,Sheet2!$A$18:$L$60,Sheet1!L633+2,FALSE)</f>
        <v>8.3599999999999977</v>
      </c>
      <c r="L633" s="23">
        <v>4</v>
      </c>
      <c r="M633" s="26" t="s">
        <v>16</v>
      </c>
      <c r="N633" s="28">
        <f t="shared" ref="N633:AF633" si="634">N219/N$404</f>
        <v>0</v>
      </c>
      <c r="O633" s="28">
        <f t="shared" si="634"/>
        <v>0</v>
      </c>
      <c r="P633" s="28">
        <f t="shared" si="634"/>
        <v>0</v>
      </c>
      <c r="Q633" s="28">
        <f t="shared" si="634"/>
        <v>0</v>
      </c>
      <c r="R633" s="28">
        <f t="shared" si="634"/>
        <v>0</v>
      </c>
      <c r="S633" s="28">
        <f t="shared" si="634"/>
        <v>0</v>
      </c>
      <c r="T633" s="28">
        <f t="shared" si="634"/>
        <v>0</v>
      </c>
      <c r="U633" s="28">
        <f t="shared" si="634"/>
        <v>0</v>
      </c>
      <c r="V633" s="29">
        <f t="shared" si="634"/>
        <v>0</v>
      </c>
      <c r="W633" s="29">
        <f t="shared" si="634"/>
        <v>0</v>
      </c>
      <c r="X633" s="28">
        <f t="shared" si="634"/>
        <v>0</v>
      </c>
      <c r="Y633" s="28">
        <f t="shared" si="634"/>
        <v>0</v>
      </c>
      <c r="Z633" s="28">
        <f t="shared" si="634"/>
        <v>0</v>
      </c>
      <c r="AA633" s="28">
        <f t="shared" si="634"/>
        <v>0</v>
      </c>
      <c r="AB633" s="28">
        <f t="shared" si="634"/>
        <v>0</v>
      </c>
      <c r="AC633" s="28">
        <f t="shared" si="634"/>
        <v>0</v>
      </c>
      <c r="AD633" s="28">
        <f t="shared" si="634"/>
        <v>0</v>
      </c>
      <c r="AE633" s="28">
        <f t="shared" si="634"/>
        <v>0</v>
      </c>
      <c r="AF633" s="28">
        <f t="shared" si="634"/>
        <v>0</v>
      </c>
    </row>
    <row r="634" spans="11:32" ht="13.5" hidden="1" customHeight="1" outlineLevel="1" x14ac:dyDescent="0.25">
      <c r="K634" s="27">
        <f>VLOOKUP(M634,Sheet2!$A$18:$L$60,Sheet1!L634+2,FALSE)</f>
        <v>8.2399999999999984</v>
      </c>
      <c r="L634" s="23">
        <v>3</v>
      </c>
      <c r="M634" s="26" t="s">
        <v>17</v>
      </c>
      <c r="N634" s="28">
        <f t="shared" ref="N634:AF634" si="635">N220/N$404</f>
        <v>0</v>
      </c>
      <c r="O634" s="28">
        <f t="shared" si="635"/>
        <v>0</v>
      </c>
      <c r="P634" s="28">
        <f t="shared" si="635"/>
        <v>0</v>
      </c>
      <c r="Q634" s="28">
        <f t="shared" si="635"/>
        <v>0</v>
      </c>
      <c r="R634" s="28">
        <f t="shared" si="635"/>
        <v>0</v>
      </c>
      <c r="S634" s="28">
        <f t="shared" si="635"/>
        <v>0</v>
      </c>
      <c r="T634" s="28">
        <f t="shared" si="635"/>
        <v>0</v>
      </c>
      <c r="U634" s="28">
        <f t="shared" si="635"/>
        <v>0</v>
      </c>
      <c r="V634" s="29">
        <f t="shared" si="635"/>
        <v>0</v>
      </c>
      <c r="W634" s="29">
        <f t="shared" si="635"/>
        <v>0</v>
      </c>
      <c r="X634" s="28">
        <f t="shared" si="635"/>
        <v>0</v>
      </c>
      <c r="Y634" s="28">
        <f t="shared" si="635"/>
        <v>0</v>
      </c>
      <c r="Z634" s="28">
        <f t="shared" si="635"/>
        <v>0</v>
      </c>
      <c r="AA634" s="28">
        <f t="shared" si="635"/>
        <v>0</v>
      </c>
      <c r="AB634" s="28">
        <f t="shared" si="635"/>
        <v>0</v>
      </c>
      <c r="AC634" s="28">
        <f t="shared" si="635"/>
        <v>0</v>
      </c>
      <c r="AD634" s="28">
        <f t="shared" si="635"/>
        <v>0</v>
      </c>
      <c r="AE634" s="28">
        <f t="shared" si="635"/>
        <v>0</v>
      </c>
      <c r="AF634" s="28">
        <f t="shared" si="635"/>
        <v>0</v>
      </c>
    </row>
    <row r="635" spans="11:32" ht="13.5" hidden="1" customHeight="1" outlineLevel="1" x14ac:dyDescent="0.25">
      <c r="K635" s="27">
        <f>VLOOKUP(M635,Sheet2!$A$18:$L$60,Sheet1!L635+2,FALSE)</f>
        <v>8.1199999999999992</v>
      </c>
      <c r="L635" s="23">
        <v>2</v>
      </c>
      <c r="M635" s="26" t="s">
        <v>18</v>
      </c>
      <c r="N635" s="28">
        <f t="shared" ref="N635:AF635" si="636">N221/N$404</f>
        <v>0</v>
      </c>
      <c r="O635" s="28">
        <f t="shared" si="636"/>
        <v>0</v>
      </c>
      <c r="P635" s="28">
        <f t="shared" si="636"/>
        <v>0</v>
      </c>
      <c r="Q635" s="28">
        <f t="shared" si="636"/>
        <v>0</v>
      </c>
      <c r="R635" s="28">
        <f t="shared" si="636"/>
        <v>0</v>
      </c>
      <c r="S635" s="28">
        <f t="shared" si="636"/>
        <v>0</v>
      </c>
      <c r="T635" s="28">
        <f t="shared" si="636"/>
        <v>0</v>
      </c>
      <c r="U635" s="28">
        <f t="shared" si="636"/>
        <v>0</v>
      </c>
      <c r="V635" s="29">
        <f t="shared" si="636"/>
        <v>0</v>
      </c>
      <c r="W635" s="29">
        <f t="shared" si="636"/>
        <v>0</v>
      </c>
      <c r="X635" s="28">
        <f t="shared" si="636"/>
        <v>0</v>
      </c>
      <c r="Y635" s="28">
        <f t="shared" si="636"/>
        <v>0</v>
      </c>
      <c r="Z635" s="28">
        <f t="shared" si="636"/>
        <v>0</v>
      </c>
      <c r="AA635" s="28">
        <f t="shared" si="636"/>
        <v>0</v>
      </c>
      <c r="AB635" s="28">
        <f t="shared" si="636"/>
        <v>0</v>
      </c>
      <c r="AC635" s="28">
        <f t="shared" si="636"/>
        <v>0</v>
      </c>
      <c r="AD635" s="28">
        <f t="shared" si="636"/>
        <v>0</v>
      </c>
      <c r="AE635" s="28">
        <f t="shared" si="636"/>
        <v>0</v>
      </c>
      <c r="AF635" s="28">
        <f t="shared" si="636"/>
        <v>0</v>
      </c>
    </row>
    <row r="636" spans="11:32" ht="13.5" hidden="1" customHeight="1" outlineLevel="1" x14ac:dyDescent="0.25">
      <c r="K636" s="27">
        <f>VLOOKUP(M636,Sheet2!$A$18:$L$60,Sheet1!L636+2,FALSE)</f>
        <v>8</v>
      </c>
      <c r="L636" s="23">
        <v>1</v>
      </c>
      <c r="M636" s="26" t="s">
        <v>19</v>
      </c>
      <c r="N636" s="28">
        <f t="shared" ref="N636:AF636" si="637">N222/N$404</f>
        <v>0</v>
      </c>
      <c r="O636" s="28">
        <f t="shared" si="637"/>
        <v>0</v>
      </c>
      <c r="P636" s="28">
        <f t="shared" si="637"/>
        <v>0</v>
      </c>
      <c r="Q636" s="28">
        <f t="shared" si="637"/>
        <v>0</v>
      </c>
      <c r="R636" s="28">
        <f t="shared" si="637"/>
        <v>0</v>
      </c>
      <c r="S636" s="28">
        <f t="shared" si="637"/>
        <v>0</v>
      </c>
      <c r="T636" s="28">
        <f t="shared" si="637"/>
        <v>0</v>
      </c>
      <c r="U636" s="28">
        <f t="shared" si="637"/>
        <v>0</v>
      </c>
      <c r="V636" s="29">
        <f t="shared" si="637"/>
        <v>0</v>
      </c>
      <c r="W636" s="29">
        <f t="shared" si="637"/>
        <v>0</v>
      </c>
      <c r="X636" s="28">
        <f t="shared" si="637"/>
        <v>0</v>
      </c>
      <c r="Y636" s="28">
        <f t="shared" si="637"/>
        <v>0</v>
      </c>
      <c r="Z636" s="28">
        <f t="shared" si="637"/>
        <v>0</v>
      </c>
      <c r="AA636" s="28">
        <f t="shared" si="637"/>
        <v>0</v>
      </c>
      <c r="AB636" s="28">
        <f t="shared" si="637"/>
        <v>0</v>
      </c>
      <c r="AC636" s="28">
        <f t="shared" si="637"/>
        <v>0</v>
      </c>
      <c r="AD636" s="28">
        <f t="shared" si="637"/>
        <v>0</v>
      </c>
      <c r="AE636" s="28">
        <f t="shared" si="637"/>
        <v>0</v>
      </c>
      <c r="AF636" s="28">
        <f t="shared" si="637"/>
        <v>0</v>
      </c>
    </row>
    <row r="637" spans="11:32" ht="13.5" hidden="1" customHeight="1" outlineLevel="1" x14ac:dyDescent="0.25">
      <c r="K637" s="27"/>
      <c r="L637" s="23"/>
      <c r="M637" s="26"/>
      <c r="N637" s="28">
        <f t="shared" ref="N637:AF637" si="638">N223/N$404</f>
        <v>0</v>
      </c>
      <c r="O637" s="28">
        <f t="shared" si="638"/>
        <v>0</v>
      </c>
      <c r="P637" s="28">
        <f t="shared" si="638"/>
        <v>0</v>
      </c>
      <c r="Q637" s="28">
        <f t="shared" si="638"/>
        <v>0</v>
      </c>
      <c r="R637" s="28">
        <f t="shared" si="638"/>
        <v>0</v>
      </c>
      <c r="S637" s="28">
        <f t="shared" si="638"/>
        <v>0</v>
      </c>
      <c r="T637" s="28">
        <f t="shared" si="638"/>
        <v>0</v>
      </c>
      <c r="U637" s="28">
        <f t="shared" si="638"/>
        <v>0</v>
      </c>
      <c r="V637" s="29">
        <f t="shared" si="638"/>
        <v>0</v>
      </c>
      <c r="W637" s="29">
        <f t="shared" si="638"/>
        <v>0</v>
      </c>
      <c r="X637" s="28">
        <f t="shared" si="638"/>
        <v>0</v>
      </c>
      <c r="Y637" s="28">
        <f t="shared" si="638"/>
        <v>0</v>
      </c>
      <c r="Z637" s="28">
        <f t="shared" si="638"/>
        <v>0</v>
      </c>
      <c r="AA637" s="28">
        <f t="shared" si="638"/>
        <v>0</v>
      </c>
      <c r="AB637" s="28">
        <f t="shared" si="638"/>
        <v>0</v>
      </c>
      <c r="AC637" s="28">
        <f t="shared" si="638"/>
        <v>0</v>
      </c>
      <c r="AD637" s="28">
        <f t="shared" si="638"/>
        <v>0</v>
      </c>
      <c r="AE637" s="28">
        <f t="shared" si="638"/>
        <v>0</v>
      </c>
      <c r="AF637" s="28">
        <f t="shared" si="638"/>
        <v>0</v>
      </c>
    </row>
    <row r="638" spans="11:32" ht="13.5" hidden="1" customHeight="1" outlineLevel="1" x14ac:dyDescent="0.25">
      <c r="K638" s="27">
        <f>Sheet2!AH4</f>
        <v>8</v>
      </c>
      <c r="L638" s="23">
        <v>1</v>
      </c>
      <c r="M638" s="26" t="s">
        <v>11</v>
      </c>
      <c r="N638" s="28">
        <f t="shared" ref="N638:AF638" si="639">N224/N$404</f>
        <v>0</v>
      </c>
      <c r="O638" s="28">
        <f t="shared" si="639"/>
        <v>0</v>
      </c>
      <c r="P638" s="28">
        <f t="shared" si="639"/>
        <v>0</v>
      </c>
      <c r="Q638" s="28">
        <f t="shared" si="639"/>
        <v>0</v>
      </c>
      <c r="R638" s="28">
        <f t="shared" si="639"/>
        <v>0</v>
      </c>
      <c r="S638" s="28">
        <f t="shared" si="639"/>
        <v>0</v>
      </c>
      <c r="T638" s="28">
        <f t="shared" si="639"/>
        <v>0</v>
      </c>
      <c r="U638" s="28">
        <f t="shared" si="639"/>
        <v>0</v>
      </c>
      <c r="V638" s="29">
        <f t="shared" si="639"/>
        <v>0</v>
      </c>
      <c r="W638" s="29">
        <f t="shared" si="639"/>
        <v>0</v>
      </c>
      <c r="X638" s="28">
        <f t="shared" si="639"/>
        <v>0</v>
      </c>
      <c r="Y638" s="28">
        <f t="shared" si="639"/>
        <v>0</v>
      </c>
      <c r="Z638" s="28">
        <f t="shared" si="639"/>
        <v>0</v>
      </c>
      <c r="AA638" s="28">
        <f t="shared" si="639"/>
        <v>0</v>
      </c>
      <c r="AB638" s="28">
        <f t="shared" si="639"/>
        <v>0</v>
      </c>
      <c r="AC638" s="28">
        <f t="shared" si="639"/>
        <v>0</v>
      </c>
      <c r="AD638" s="28">
        <f t="shared" si="639"/>
        <v>0</v>
      </c>
      <c r="AE638" s="28">
        <f t="shared" si="639"/>
        <v>0</v>
      </c>
      <c r="AF638" s="28">
        <f t="shared" si="639"/>
        <v>0</v>
      </c>
    </row>
    <row r="639" spans="11:32" ht="13.5" hidden="1" customHeight="1" outlineLevel="1" x14ac:dyDescent="0.25">
      <c r="K639" s="27">
        <f>Sheet2!AH5</f>
        <v>8.1199999999999992</v>
      </c>
      <c r="L639" s="23">
        <v>2</v>
      </c>
      <c r="M639" s="26" t="s">
        <v>11</v>
      </c>
      <c r="N639" s="28">
        <f t="shared" ref="N639:AF639" si="640">N225/N$404</f>
        <v>0</v>
      </c>
      <c r="O639" s="28">
        <f t="shared" si="640"/>
        <v>0</v>
      </c>
      <c r="P639" s="28">
        <f t="shared" si="640"/>
        <v>0</v>
      </c>
      <c r="Q639" s="28">
        <f t="shared" si="640"/>
        <v>0</v>
      </c>
      <c r="R639" s="28">
        <f t="shared" si="640"/>
        <v>0</v>
      </c>
      <c r="S639" s="28">
        <f t="shared" si="640"/>
        <v>0</v>
      </c>
      <c r="T639" s="28">
        <f t="shared" si="640"/>
        <v>0</v>
      </c>
      <c r="U639" s="28">
        <f t="shared" si="640"/>
        <v>0</v>
      </c>
      <c r="V639" s="29">
        <f t="shared" si="640"/>
        <v>0</v>
      </c>
      <c r="W639" s="29">
        <f t="shared" si="640"/>
        <v>0</v>
      </c>
      <c r="X639" s="28">
        <f t="shared" si="640"/>
        <v>0</v>
      </c>
      <c r="Y639" s="28">
        <f t="shared" si="640"/>
        <v>0</v>
      </c>
      <c r="Z639" s="28">
        <f t="shared" si="640"/>
        <v>0</v>
      </c>
      <c r="AA639" s="28">
        <f t="shared" si="640"/>
        <v>0</v>
      </c>
      <c r="AB639" s="28">
        <f t="shared" si="640"/>
        <v>0</v>
      </c>
      <c r="AC639" s="28">
        <f t="shared" si="640"/>
        <v>0</v>
      </c>
      <c r="AD639" s="28">
        <f t="shared" si="640"/>
        <v>0</v>
      </c>
      <c r="AE639" s="28">
        <f t="shared" si="640"/>
        <v>0</v>
      </c>
      <c r="AF639" s="28">
        <f t="shared" si="640"/>
        <v>0</v>
      </c>
    </row>
    <row r="640" spans="11:32" ht="13.5" hidden="1" customHeight="1" outlineLevel="1" x14ac:dyDescent="0.25">
      <c r="K640" s="27">
        <f>Sheet2!AH6</f>
        <v>8.2399999999999984</v>
      </c>
      <c r="L640" s="23">
        <v>3</v>
      </c>
      <c r="M640" s="26" t="s">
        <v>11</v>
      </c>
      <c r="N640" s="28">
        <f t="shared" ref="N640:AF640" si="641">N226/N$404</f>
        <v>0</v>
      </c>
      <c r="O640" s="28">
        <f t="shared" si="641"/>
        <v>0</v>
      </c>
      <c r="P640" s="28">
        <f t="shared" si="641"/>
        <v>0</v>
      </c>
      <c r="Q640" s="28">
        <f t="shared" si="641"/>
        <v>0</v>
      </c>
      <c r="R640" s="28">
        <f t="shared" si="641"/>
        <v>0</v>
      </c>
      <c r="S640" s="28">
        <f t="shared" si="641"/>
        <v>0</v>
      </c>
      <c r="T640" s="28">
        <f t="shared" si="641"/>
        <v>0</v>
      </c>
      <c r="U640" s="28">
        <f t="shared" si="641"/>
        <v>0</v>
      </c>
      <c r="V640" s="29">
        <f t="shared" si="641"/>
        <v>0</v>
      </c>
      <c r="W640" s="29">
        <f t="shared" si="641"/>
        <v>0</v>
      </c>
      <c r="X640" s="28">
        <f t="shared" si="641"/>
        <v>0</v>
      </c>
      <c r="Y640" s="28">
        <f t="shared" si="641"/>
        <v>0</v>
      </c>
      <c r="Z640" s="28">
        <f t="shared" si="641"/>
        <v>0</v>
      </c>
      <c r="AA640" s="28">
        <f t="shared" si="641"/>
        <v>0</v>
      </c>
      <c r="AB640" s="28">
        <f t="shared" si="641"/>
        <v>0</v>
      </c>
      <c r="AC640" s="28">
        <f t="shared" si="641"/>
        <v>0</v>
      </c>
      <c r="AD640" s="28">
        <f t="shared" si="641"/>
        <v>0</v>
      </c>
      <c r="AE640" s="28">
        <f t="shared" si="641"/>
        <v>0</v>
      </c>
      <c r="AF640" s="28">
        <f t="shared" si="641"/>
        <v>0</v>
      </c>
    </row>
    <row r="641" spans="11:32" ht="13.5" hidden="1" customHeight="1" outlineLevel="1" x14ac:dyDescent="0.25">
      <c r="K641" s="27">
        <f>Sheet2!AH7</f>
        <v>8.3599999999999977</v>
      </c>
      <c r="L641" s="23">
        <v>4</v>
      </c>
      <c r="M641" s="26" t="s">
        <v>11</v>
      </c>
      <c r="N641" s="28">
        <f t="shared" ref="N641:AF641" si="642">N227/N$404</f>
        <v>0</v>
      </c>
      <c r="O641" s="28">
        <f t="shared" si="642"/>
        <v>0</v>
      </c>
      <c r="P641" s="28">
        <f t="shared" si="642"/>
        <v>0</v>
      </c>
      <c r="Q641" s="28">
        <f t="shared" si="642"/>
        <v>0</v>
      </c>
      <c r="R641" s="28">
        <f t="shared" si="642"/>
        <v>0</v>
      </c>
      <c r="S641" s="28">
        <f t="shared" si="642"/>
        <v>0</v>
      </c>
      <c r="T641" s="28">
        <f t="shared" si="642"/>
        <v>0</v>
      </c>
      <c r="U641" s="28">
        <f t="shared" si="642"/>
        <v>0</v>
      </c>
      <c r="V641" s="29">
        <f t="shared" si="642"/>
        <v>0</v>
      </c>
      <c r="W641" s="29">
        <f t="shared" si="642"/>
        <v>0</v>
      </c>
      <c r="X641" s="28">
        <f t="shared" si="642"/>
        <v>0</v>
      </c>
      <c r="Y641" s="28">
        <f t="shared" si="642"/>
        <v>0</v>
      </c>
      <c r="Z641" s="28">
        <f t="shared" si="642"/>
        <v>0</v>
      </c>
      <c r="AA641" s="28">
        <f t="shared" si="642"/>
        <v>0</v>
      </c>
      <c r="AB641" s="28">
        <f t="shared" si="642"/>
        <v>0</v>
      </c>
      <c r="AC641" s="28">
        <f t="shared" si="642"/>
        <v>0</v>
      </c>
      <c r="AD641" s="28">
        <f t="shared" si="642"/>
        <v>0</v>
      </c>
      <c r="AE641" s="28">
        <f t="shared" si="642"/>
        <v>0</v>
      </c>
      <c r="AF641" s="28">
        <f t="shared" si="642"/>
        <v>0</v>
      </c>
    </row>
    <row r="642" spans="11:32" ht="13.5" hidden="1" customHeight="1" outlineLevel="1" x14ac:dyDescent="0.25">
      <c r="K642" s="27">
        <f>Sheet2!AH8</f>
        <v>8.4799999999999969</v>
      </c>
      <c r="L642" s="23">
        <v>5</v>
      </c>
      <c r="M642" s="26" t="s">
        <v>11</v>
      </c>
      <c r="N642" s="28">
        <f t="shared" ref="N642:AF642" si="643">N228/N$404</f>
        <v>0</v>
      </c>
      <c r="O642" s="28">
        <f t="shared" si="643"/>
        <v>0</v>
      </c>
      <c r="P642" s="28">
        <f t="shared" si="643"/>
        <v>0</v>
      </c>
      <c r="Q642" s="28">
        <f t="shared" si="643"/>
        <v>0</v>
      </c>
      <c r="R642" s="28">
        <f t="shared" si="643"/>
        <v>0</v>
      </c>
      <c r="S642" s="28">
        <f t="shared" si="643"/>
        <v>0</v>
      </c>
      <c r="T642" s="28">
        <f t="shared" si="643"/>
        <v>0</v>
      </c>
      <c r="U642" s="28">
        <f t="shared" si="643"/>
        <v>0</v>
      </c>
      <c r="V642" s="29">
        <f t="shared" si="643"/>
        <v>0</v>
      </c>
      <c r="W642" s="29">
        <f t="shared" si="643"/>
        <v>0</v>
      </c>
      <c r="X642" s="28">
        <f t="shared" si="643"/>
        <v>0</v>
      </c>
      <c r="Y642" s="28">
        <f t="shared" si="643"/>
        <v>0</v>
      </c>
      <c r="Z642" s="28">
        <f t="shared" si="643"/>
        <v>0</v>
      </c>
      <c r="AA642" s="28">
        <f t="shared" si="643"/>
        <v>0</v>
      </c>
      <c r="AB642" s="28">
        <f t="shared" si="643"/>
        <v>0</v>
      </c>
      <c r="AC642" s="28">
        <f t="shared" si="643"/>
        <v>0</v>
      </c>
      <c r="AD642" s="28">
        <f t="shared" si="643"/>
        <v>0</v>
      </c>
      <c r="AE642" s="28">
        <f t="shared" si="643"/>
        <v>0</v>
      </c>
      <c r="AF642" s="28">
        <f t="shared" si="643"/>
        <v>0</v>
      </c>
    </row>
    <row r="643" spans="11:32" ht="13.5" hidden="1" customHeight="1" outlineLevel="1" x14ac:dyDescent="0.25">
      <c r="K643" s="27">
        <f>Sheet2!AH9</f>
        <v>8.5999999999999961</v>
      </c>
      <c r="L643" s="23">
        <v>6</v>
      </c>
      <c r="M643" s="26" t="s">
        <v>11</v>
      </c>
      <c r="N643" s="28">
        <f t="shared" ref="N643:AF643" si="644">N229/N$404</f>
        <v>0</v>
      </c>
      <c r="O643" s="28">
        <f t="shared" si="644"/>
        <v>0</v>
      </c>
      <c r="P643" s="28">
        <f t="shared" si="644"/>
        <v>0</v>
      </c>
      <c r="Q643" s="28">
        <f t="shared" si="644"/>
        <v>0</v>
      </c>
      <c r="R643" s="28">
        <f t="shared" si="644"/>
        <v>0</v>
      </c>
      <c r="S643" s="28">
        <f t="shared" si="644"/>
        <v>0</v>
      </c>
      <c r="T643" s="28">
        <f t="shared" si="644"/>
        <v>0</v>
      </c>
      <c r="U643" s="28">
        <f t="shared" si="644"/>
        <v>0</v>
      </c>
      <c r="V643" s="29">
        <f t="shared" si="644"/>
        <v>0</v>
      </c>
      <c r="W643" s="29">
        <f t="shared" si="644"/>
        <v>0</v>
      </c>
      <c r="X643" s="28">
        <f t="shared" si="644"/>
        <v>0</v>
      </c>
      <c r="Y643" s="28">
        <f t="shared" si="644"/>
        <v>0</v>
      </c>
      <c r="Z643" s="28">
        <f t="shared" si="644"/>
        <v>0</v>
      </c>
      <c r="AA643" s="28">
        <f t="shared" si="644"/>
        <v>0</v>
      </c>
      <c r="AB643" s="28">
        <f t="shared" si="644"/>
        <v>0</v>
      </c>
      <c r="AC643" s="28">
        <f t="shared" si="644"/>
        <v>0</v>
      </c>
      <c r="AD643" s="28">
        <f t="shared" si="644"/>
        <v>0</v>
      </c>
      <c r="AE643" s="28">
        <f t="shared" si="644"/>
        <v>0</v>
      </c>
      <c r="AF643" s="28">
        <f t="shared" si="644"/>
        <v>0</v>
      </c>
    </row>
    <row r="644" spans="11:32" ht="13.5" hidden="1" customHeight="1" outlineLevel="1" x14ac:dyDescent="0.25">
      <c r="K644" s="27">
        <f>Sheet2!AH10</f>
        <v>8.7199999999999953</v>
      </c>
      <c r="L644" s="23">
        <v>7</v>
      </c>
      <c r="M644" s="26" t="s">
        <v>11</v>
      </c>
      <c r="N644" s="28">
        <f t="shared" ref="N644:AF644" si="645">N230/N$404</f>
        <v>0</v>
      </c>
      <c r="O644" s="28">
        <f t="shared" si="645"/>
        <v>0</v>
      </c>
      <c r="P644" s="28">
        <f t="shared" si="645"/>
        <v>0</v>
      </c>
      <c r="Q644" s="28">
        <f t="shared" si="645"/>
        <v>0</v>
      </c>
      <c r="R644" s="28">
        <f t="shared" si="645"/>
        <v>0</v>
      </c>
      <c r="S644" s="28">
        <f t="shared" si="645"/>
        <v>0</v>
      </c>
      <c r="T644" s="28">
        <f t="shared" si="645"/>
        <v>0</v>
      </c>
      <c r="U644" s="28">
        <f t="shared" si="645"/>
        <v>0</v>
      </c>
      <c r="V644" s="29">
        <f t="shared" si="645"/>
        <v>0</v>
      </c>
      <c r="W644" s="29">
        <f t="shared" si="645"/>
        <v>0</v>
      </c>
      <c r="X644" s="28">
        <f t="shared" si="645"/>
        <v>0</v>
      </c>
      <c r="Y644" s="28">
        <f t="shared" si="645"/>
        <v>0</v>
      </c>
      <c r="Z644" s="28">
        <f t="shared" si="645"/>
        <v>0</v>
      </c>
      <c r="AA644" s="28">
        <f t="shared" si="645"/>
        <v>0</v>
      </c>
      <c r="AB644" s="28">
        <f t="shared" si="645"/>
        <v>0</v>
      </c>
      <c r="AC644" s="28">
        <f t="shared" si="645"/>
        <v>0</v>
      </c>
      <c r="AD644" s="28">
        <f t="shared" si="645"/>
        <v>0</v>
      </c>
      <c r="AE644" s="28">
        <f t="shared" si="645"/>
        <v>0</v>
      </c>
      <c r="AF644" s="28">
        <f t="shared" si="645"/>
        <v>0</v>
      </c>
    </row>
    <row r="645" spans="11:32" ht="13.5" hidden="1" customHeight="1" outlineLevel="1" x14ac:dyDescent="0.25">
      <c r="K645" s="27">
        <f>Sheet2!AH11</f>
        <v>8.8399999999999945</v>
      </c>
      <c r="L645" s="23">
        <v>8</v>
      </c>
      <c r="M645" s="26" t="s">
        <v>11</v>
      </c>
      <c r="N645" s="28">
        <f t="shared" ref="N645:AF645" si="646">N231/N$404</f>
        <v>0</v>
      </c>
      <c r="O645" s="28">
        <f t="shared" si="646"/>
        <v>0</v>
      </c>
      <c r="P645" s="28">
        <f t="shared" si="646"/>
        <v>0</v>
      </c>
      <c r="Q645" s="28">
        <f t="shared" si="646"/>
        <v>0</v>
      </c>
      <c r="R645" s="28">
        <f t="shared" si="646"/>
        <v>0</v>
      </c>
      <c r="S645" s="28">
        <f t="shared" si="646"/>
        <v>0</v>
      </c>
      <c r="T645" s="28">
        <f t="shared" si="646"/>
        <v>0</v>
      </c>
      <c r="U645" s="28">
        <f t="shared" si="646"/>
        <v>0</v>
      </c>
      <c r="V645" s="29">
        <f t="shared" si="646"/>
        <v>0</v>
      </c>
      <c r="W645" s="29">
        <f t="shared" si="646"/>
        <v>0</v>
      </c>
      <c r="X645" s="28">
        <f t="shared" si="646"/>
        <v>0</v>
      </c>
      <c r="Y645" s="28">
        <f t="shared" si="646"/>
        <v>0</v>
      </c>
      <c r="Z645" s="28">
        <f t="shared" si="646"/>
        <v>0</v>
      </c>
      <c r="AA645" s="28">
        <f t="shared" si="646"/>
        <v>0</v>
      </c>
      <c r="AB645" s="28">
        <f t="shared" si="646"/>
        <v>0</v>
      </c>
      <c r="AC645" s="28">
        <f t="shared" si="646"/>
        <v>0</v>
      </c>
      <c r="AD645" s="28">
        <f t="shared" si="646"/>
        <v>0</v>
      </c>
      <c r="AE645" s="28">
        <f t="shared" si="646"/>
        <v>0</v>
      </c>
      <c r="AF645" s="28">
        <f t="shared" si="646"/>
        <v>0</v>
      </c>
    </row>
    <row r="646" spans="11:32" ht="13.5" hidden="1" customHeight="1" outlineLevel="1" x14ac:dyDescent="0.25">
      <c r="K646" s="27">
        <f>Sheet2!AH12</f>
        <v>8.9599999999999937</v>
      </c>
      <c r="L646" s="23">
        <v>9</v>
      </c>
      <c r="M646" s="26" t="s">
        <v>11</v>
      </c>
      <c r="N646" s="28">
        <f t="shared" ref="N646:AF646" si="647">N232/N$404</f>
        <v>0</v>
      </c>
      <c r="O646" s="28">
        <f t="shared" si="647"/>
        <v>0</v>
      </c>
      <c r="P646" s="28">
        <f t="shared" si="647"/>
        <v>0</v>
      </c>
      <c r="Q646" s="28">
        <f t="shared" si="647"/>
        <v>0</v>
      </c>
      <c r="R646" s="28">
        <f t="shared" si="647"/>
        <v>0</v>
      </c>
      <c r="S646" s="28">
        <f t="shared" si="647"/>
        <v>0</v>
      </c>
      <c r="T646" s="28">
        <f t="shared" si="647"/>
        <v>0</v>
      </c>
      <c r="U646" s="28">
        <f t="shared" si="647"/>
        <v>0</v>
      </c>
      <c r="V646" s="29">
        <f t="shared" si="647"/>
        <v>0</v>
      </c>
      <c r="W646" s="29">
        <f t="shared" si="647"/>
        <v>0</v>
      </c>
      <c r="X646" s="28">
        <f t="shared" si="647"/>
        <v>0</v>
      </c>
      <c r="Y646" s="28">
        <f t="shared" si="647"/>
        <v>0</v>
      </c>
      <c r="Z646" s="28">
        <f t="shared" si="647"/>
        <v>0</v>
      </c>
      <c r="AA646" s="28">
        <f t="shared" si="647"/>
        <v>0</v>
      </c>
      <c r="AB646" s="28">
        <f t="shared" si="647"/>
        <v>0</v>
      </c>
      <c r="AC646" s="28">
        <f t="shared" si="647"/>
        <v>0</v>
      </c>
      <c r="AD646" s="28">
        <f t="shared" si="647"/>
        <v>0</v>
      </c>
      <c r="AE646" s="28">
        <f t="shared" si="647"/>
        <v>0</v>
      </c>
      <c r="AF646" s="28">
        <f t="shared" si="647"/>
        <v>0</v>
      </c>
    </row>
    <row r="647" spans="11:32" ht="13.5" hidden="1" customHeight="1" outlineLevel="1" x14ac:dyDescent="0.25">
      <c r="K647" s="27"/>
      <c r="L647" s="23"/>
      <c r="M647" s="26"/>
      <c r="N647" s="28">
        <f t="shared" ref="N647:AF647" si="648">N233/N$404</f>
        <v>0</v>
      </c>
      <c r="O647" s="28">
        <f t="shared" si="648"/>
        <v>0</v>
      </c>
      <c r="P647" s="28">
        <f t="shared" si="648"/>
        <v>0</v>
      </c>
      <c r="Q647" s="28">
        <f t="shared" si="648"/>
        <v>0</v>
      </c>
      <c r="R647" s="28">
        <f t="shared" si="648"/>
        <v>0</v>
      </c>
      <c r="S647" s="28">
        <f t="shared" si="648"/>
        <v>0</v>
      </c>
      <c r="T647" s="28">
        <f t="shared" si="648"/>
        <v>0</v>
      </c>
      <c r="U647" s="28">
        <f t="shared" si="648"/>
        <v>0</v>
      </c>
      <c r="V647" s="29">
        <f t="shared" si="648"/>
        <v>0</v>
      </c>
      <c r="W647" s="29">
        <f t="shared" si="648"/>
        <v>0</v>
      </c>
      <c r="X647" s="28">
        <f t="shared" si="648"/>
        <v>0</v>
      </c>
      <c r="Y647" s="28">
        <f t="shared" si="648"/>
        <v>0</v>
      </c>
      <c r="Z647" s="28">
        <f t="shared" si="648"/>
        <v>0</v>
      </c>
      <c r="AA647" s="28">
        <f t="shared" si="648"/>
        <v>0</v>
      </c>
      <c r="AB647" s="28">
        <f t="shared" si="648"/>
        <v>0</v>
      </c>
      <c r="AC647" s="28">
        <f t="shared" si="648"/>
        <v>0</v>
      </c>
      <c r="AD647" s="28">
        <f t="shared" si="648"/>
        <v>0</v>
      </c>
      <c r="AE647" s="28">
        <f t="shared" si="648"/>
        <v>0</v>
      </c>
      <c r="AF647" s="28">
        <f t="shared" si="648"/>
        <v>0</v>
      </c>
    </row>
    <row r="648" spans="11:32" ht="13.5" hidden="1" customHeight="1" outlineLevel="1" x14ac:dyDescent="0.25">
      <c r="K648" s="27">
        <f>VLOOKUP(M648,Sheet2!$A$18:$L$60,Sheet1!L648+2,FALSE)</f>
        <v>8.9599999999999937</v>
      </c>
      <c r="L648" s="23">
        <v>9</v>
      </c>
      <c r="M648" s="26" t="s">
        <v>12</v>
      </c>
      <c r="N648" s="28">
        <f t="shared" ref="N648:AF648" si="649">N234/N$404</f>
        <v>0</v>
      </c>
      <c r="O648" s="28">
        <f t="shared" si="649"/>
        <v>0</v>
      </c>
      <c r="P648" s="28">
        <f t="shared" si="649"/>
        <v>0</v>
      </c>
      <c r="Q648" s="28">
        <f t="shared" si="649"/>
        <v>0</v>
      </c>
      <c r="R648" s="28">
        <f t="shared" si="649"/>
        <v>0</v>
      </c>
      <c r="S648" s="28">
        <f t="shared" si="649"/>
        <v>0</v>
      </c>
      <c r="T648" s="28">
        <f t="shared" si="649"/>
        <v>0</v>
      </c>
      <c r="U648" s="28">
        <f t="shared" si="649"/>
        <v>0</v>
      </c>
      <c r="V648" s="29">
        <f t="shared" si="649"/>
        <v>0</v>
      </c>
      <c r="W648" s="29">
        <f t="shared" si="649"/>
        <v>0</v>
      </c>
      <c r="X648" s="28">
        <f t="shared" si="649"/>
        <v>0</v>
      </c>
      <c r="Y648" s="28">
        <f t="shared" si="649"/>
        <v>0</v>
      </c>
      <c r="Z648" s="28">
        <f t="shared" si="649"/>
        <v>0</v>
      </c>
      <c r="AA648" s="28">
        <f t="shared" si="649"/>
        <v>0</v>
      </c>
      <c r="AB648" s="28">
        <f t="shared" si="649"/>
        <v>0</v>
      </c>
      <c r="AC648" s="28">
        <f t="shared" si="649"/>
        <v>0</v>
      </c>
      <c r="AD648" s="28">
        <f t="shared" si="649"/>
        <v>0</v>
      </c>
      <c r="AE648" s="28">
        <f t="shared" si="649"/>
        <v>0</v>
      </c>
      <c r="AF648" s="28">
        <f t="shared" si="649"/>
        <v>0</v>
      </c>
    </row>
    <row r="649" spans="11:32" ht="13.5" hidden="1" customHeight="1" outlineLevel="1" x14ac:dyDescent="0.25">
      <c r="K649" s="27">
        <f>VLOOKUP(M649,Sheet2!$A$18:$L$60,Sheet1!L649+2,FALSE)</f>
        <v>8.8399999999999945</v>
      </c>
      <c r="L649" s="23">
        <v>8</v>
      </c>
      <c r="M649" s="26" t="s">
        <v>13</v>
      </c>
      <c r="N649" s="28">
        <f t="shared" ref="N649:AF649" si="650">N235/N$404</f>
        <v>0</v>
      </c>
      <c r="O649" s="28">
        <f t="shared" si="650"/>
        <v>0</v>
      </c>
      <c r="P649" s="28">
        <f t="shared" si="650"/>
        <v>0</v>
      </c>
      <c r="Q649" s="28">
        <f t="shared" si="650"/>
        <v>0</v>
      </c>
      <c r="R649" s="28">
        <f t="shared" si="650"/>
        <v>0</v>
      </c>
      <c r="S649" s="28">
        <f t="shared" si="650"/>
        <v>0</v>
      </c>
      <c r="T649" s="28">
        <f t="shared" si="650"/>
        <v>0</v>
      </c>
      <c r="U649" s="28">
        <f t="shared" si="650"/>
        <v>0</v>
      </c>
      <c r="V649" s="29">
        <f t="shared" si="650"/>
        <v>0</v>
      </c>
      <c r="W649" s="29">
        <f t="shared" si="650"/>
        <v>0</v>
      </c>
      <c r="X649" s="28">
        <f t="shared" si="650"/>
        <v>0</v>
      </c>
      <c r="Y649" s="28">
        <f t="shared" si="650"/>
        <v>0</v>
      </c>
      <c r="Z649" s="28">
        <f t="shared" si="650"/>
        <v>0</v>
      </c>
      <c r="AA649" s="28">
        <f t="shared" si="650"/>
        <v>0</v>
      </c>
      <c r="AB649" s="28">
        <f t="shared" si="650"/>
        <v>0</v>
      </c>
      <c r="AC649" s="28">
        <f t="shared" si="650"/>
        <v>0</v>
      </c>
      <c r="AD649" s="28">
        <f t="shared" si="650"/>
        <v>0</v>
      </c>
      <c r="AE649" s="28">
        <f t="shared" si="650"/>
        <v>0</v>
      </c>
      <c r="AF649" s="28">
        <f t="shared" si="650"/>
        <v>0</v>
      </c>
    </row>
    <row r="650" spans="11:32" ht="13.5" hidden="1" customHeight="1" outlineLevel="1" x14ac:dyDescent="0.25">
      <c r="K650" s="27">
        <f>VLOOKUP(M650,Sheet2!$A$18:$L$60,Sheet1!L650+2,FALSE)</f>
        <v>8.7199999999999953</v>
      </c>
      <c r="L650" s="23">
        <v>7</v>
      </c>
      <c r="M650" s="26" t="s">
        <v>14</v>
      </c>
      <c r="N650" s="28">
        <f t="shared" ref="N650:AF650" si="651">N236/N$404</f>
        <v>0</v>
      </c>
      <c r="O650" s="28">
        <f t="shared" si="651"/>
        <v>0</v>
      </c>
      <c r="P650" s="28">
        <f t="shared" si="651"/>
        <v>0</v>
      </c>
      <c r="Q650" s="28">
        <f t="shared" si="651"/>
        <v>0</v>
      </c>
      <c r="R650" s="28">
        <f t="shared" si="651"/>
        <v>0</v>
      </c>
      <c r="S650" s="28">
        <f t="shared" si="651"/>
        <v>0</v>
      </c>
      <c r="T650" s="28">
        <f t="shared" si="651"/>
        <v>0</v>
      </c>
      <c r="U650" s="28">
        <f t="shared" si="651"/>
        <v>0</v>
      </c>
      <c r="V650" s="29">
        <f t="shared" si="651"/>
        <v>0</v>
      </c>
      <c r="W650" s="29">
        <f t="shared" si="651"/>
        <v>0</v>
      </c>
      <c r="X650" s="28">
        <f t="shared" si="651"/>
        <v>0</v>
      </c>
      <c r="Y650" s="28">
        <f t="shared" si="651"/>
        <v>0</v>
      </c>
      <c r="Z650" s="28">
        <f t="shared" si="651"/>
        <v>0</v>
      </c>
      <c r="AA650" s="28">
        <f t="shared" si="651"/>
        <v>0</v>
      </c>
      <c r="AB650" s="28">
        <f t="shared" si="651"/>
        <v>0</v>
      </c>
      <c r="AC650" s="28">
        <f t="shared" si="651"/>
        <v>0</v>
      </c>
      <c r="AD650" s="28">
        <f t="shared" si="651"/>
        <v>0</v>
      </c>
      <c r="AE650" s="28">
        <f t="shared" si="651"/>
        <v>0</v>
      </c>
      <c r="AF650" s="28">
        <f t="shared" si="651"/>
        <v>0</v>
      </c>
    </row>
    <row r="651" spans="11:32" ht="13.5" hidden="1" customHeight="1" outlineLevel="1" x14ac:dyDescent="0.25">
      <c r="K651" s="27">
        <f>VLOOKUP(M651,Sheet2!$A$18:$L$60,Sheet1!L651+2,FALSE)</f>
        <v>8.5999999999999961</v>
      </c>
      <c r="L651" s="23">
        <v>6</v>
      </c>
      <c r="M651" s="26" t="s">
        <v>15</v>
      </c>
      <c r="N651" s="28">
        <f t="shared" ref="N651:AF651" si="652">N237/N$404</f>
        <v>0</v>
      </c>
      <c r="O651" s="28">
        <f t="shared" si="652"/>
        <v>0</v>
      </c>
      <c r="P651" s="28">
        <f t="shared" si="652"/>
        <v>0</v>
      </c>
      <c r="Q651" s="28">
        <f t="shared" si="652"/>
        <v>0</v>
      </c>
      <c r="R651" s="28">
        <f t="shared" si="652"/>
        <v>0</v>
      </c>
      <c r="S651" s="28">
        <f t="shared" si="652"/>
        <v>0</v>
      </c>
      <c r="T651" s="28">
        <f t="shared" si="652"/>
        <v>0</v>
      </c>
      <c r="U651" s="28">
        <f t="shared" si="652"/>
        <v>0</v>
      </c>
      <c r="V651" s="29">
        <f t="shared" si="652"/>
        <v>0</v>
      </c>
      <c r="W651" s="29">
        <f t="shared" si="652"/>
        <v>0</v>
      </c>
      <c r="X651" s="28">
        <f t="shared" si="652"/>
        <v>0</v>
      </c>
      <c r="Y651" s="28">
        <f t="shared" si="652"/>
        <v>0</v>
      </c>
      <c r="Z651" s="28">
        <f t="shared" si="652"/>
        <v>0</v>
      </c>
      <c r="AA651" s="28">
        <f t="shared" si="652"/>
        <v>0</v>
      </c>
      <c r="AB651" s="28">
        <f t="shared" si="652"/>
        <v>0</v>
      </c>
      <c r="AC651" s="28">
        <f t="shared" si="652"/>
        <v>0</v>
      </c>
      <c r="AD651" s="28">
        <f t="shared" si="652"/>
        <v>0</v>
      </c>
      <c r="AE651" s="28">
        <f t="shared" si="652"/>
        <v>0</v>
      </c>
      <c r="AF651" s="28">
        <f t="shared" si="652"/>
        <v>0</v>
      </c>
    </row>
    <row r="652" spans="11:32" ht="13.5" hidden="1" customHeight="1" outlineLevel="1" x14ac:dyDescent="0.25">
      <c r="K652" s="27">
        <f>VLOOKUP(M652,Sheet2!$A$18:$L$60,Sheet1!L652+2,FALSE)</f>
        <v>8.4799999999999969</v>
      </c>
      <c r="L652" s="23">
        <v>5</v>
      </c>
      <c r="M652" s="26" t="s">
        <v>16</v>
      </c>
      <c r="N652" s="28">
        <f t="shared" ref="N652:AF652" si="653">N238/N$404</f>
        <v>0</v>
      </c>
      <c r="O652" s="28">
        <f t="shared" si="653"/>
        <v>0</v>
      </c>
      <c r="P652" s="28">
        <f t="shared" si="653"/>
        <v>0</v>
      </c>
      <c r="Q652" s="28">
        <f t="shared" si="653"/>
        <v>0</v>
      </c>
      <c r="R652" s="28">
        <f t="shared" si="653"/>
        <v>0</v>
      </c>
      <c r="S652" s="28">
        <f t="shared" si="653"/>
        <v>0</v>
      </c>
      <c r="T652" s="28">
        <f t="shared" si="653"/>
        <v>0</v>
      </c>
      <c r="U652" s="28">
        <f t="shared" si="653"/>
        <v>0</v>
      </c>
      <c r="V652" s="29">
        <f t="shared" si="653"/>
        <v>0</v>
      </c>
      <c r="W652" s="29">
        <f t="shared" si="653"/>
        <v>0</v>
      </c>
      <c r="X652" s="28">
        <f t="shared" si="653"/>
        <v>0</v>
      </c>
      <c r="Y652" s="28">
        <f t="shared" si="653"/>
        <v>0</v>
      </c>
      <c r="Z652" s="28">
        <f t="shared" si="653"/>
        <v>0</v>
      </c>
      <c r="AA652" s="28">
        <f t="shared" si="653"/>
        <v>0</v>
      </c>
      <c r="AB652" s="28">
        <f t="shared" si="653"/>
        <v>0</v>
      </c>
      <c r="AC652" s="28">
        <f t="shared" si="653"/>
        <v>0</v>
      </c>
      <c r="AD652" s="28">
        <f t="shared" si="653"/>
        <v>0</v>
      </c>
      <c r="AE652" s="28">
        <f t="shared" si="653"/>
        <v>0</v>
      </c>
      <c r="AF652" s="28">
        <f t="shared" si="653"/>
        <v>0</v>
      </c>
    </row>
    <row r="653" spans="11:32" ht="13.5" hidden="1" customHeight="1" outlineLevel="1" x14ac:dyDescent="0.25">
      <c r="K653" s="27">
        <f>VLOOKUP(M653,Sheet2!$A$18:$L$60,Sheet1!L653+2,FALSE)</f>
        <v>8.3599999999999977</v>
      </c>
      <c r="L653" s="23">
        <v>4</v>
      </c>
      <c r="M653" s="26" t="s">
        <v>17</v>
      </c>
      <c r="N653" s="28">
        <f t="shared" ref="N653:AF653" si="654">N239/N$404</f>
        <v>0</v>
      </c>
      <c r="O653" s="28">
        <f t="shared" si="654"/>
        <v>0</v>
      </c>
      <c r="P653" s="28">
        <f t="shared" si="654"/>
        <v>0</v>
      </c>
      <c r="Q653" s="28">
        <f t="shared" si="654"/>
        <v>0</v>
      </c>
      <c r="R653" s="28">
        <f t="shared" si="654"/>
        <v>0</v>
      </c>
      <c r="S653" s="28">
        <f t="shared" si="654"/>
        <v>0</v>
      </c>
      <c r="T653" s="28">
        <f t="shared" si="654"/>
        <v>0</v>
      </c>
      <c r="U653" s="28">
        <f t="shared" si="654"/>
        <v>0</v>
      </c>
      <c r="V653" s="29">
        <f t="shared" si="654"/>
        <v>0</v>
      </c>
      <c r="W653" s="29">
        <f t="shared" si="654"/>
        <v>0</v>
      </c>
      <c r="X653" s="28">
        <f t="shared" si="654"/>
        <v>0</v>
      </c>
      <c r="Y653" s="28">
        <f t="shared" si="654"/>
        <v>0</v>
      </c>
      <c r="Z653" s="28">
        <f t="shared" si="654"/>
        <v>0</v>
      </c>
      <c r="AA653" s="28">
        <f t="shared" si="654"/>
        <v>0</v>
      </c>
      <c r="AB653" s="28">
        <f t="shared" si="654"/>
        <v>0</v>
      </c>
      <c r="AC653" s="28">
        <f t="shared" si="654"/>
        <v>0</v>
      </c>
      <c r="AD653" s="28">
        <f t="shared" si="654"/>
        <v>0</v>
      </c>
      <c r="AE653" s="28">
        <f t="shared" si="654"/>
        <v>0</v>
      </c>
      <c r="AF653" s="28">
        <f t="shared" si="654"/>
        <v>0</v>
      </c>
    </row>
    <row r="654" spans="11:32" ht="13.5" hidden="1" customHeight="1" outlineLevel="1" x14ac:dyDescent="0.25">
      <c r="K654" s="27">
        <f>VLOOKUP(M654,Sheet2!$A$18:$L$60,Sheet1!L654+2,FALSE)</f>
        <v>8.2399999999999984</v>
      </c>
      <c r="L654" s="23">
        <v>3</v>
      </c>
      <c r="M654" s="26" t="s">
        <v>18</v>
      </c>
      <c r="N654" s="28">
        <f t="shared" ref="N654:AF654" si="655">N240/N$404</f>
        <v>0</v>
      </c>
      <c r="O654" s="28">
        <f t="shared" si="655"/>
        <v>0</v>
      </c>
      <c r="P654" s="28">
        <f t="shared" si="655"/>
        <v>0</v>
      </c>
      <c r="Q654" s="28">
        <f t="shared" si="655"/>
        <v>0</v>
      </c>
      <c r="R654" s="28">
        <f t="shared" si="655"/>
        <v>0</v>
      </c>
      <c r="S654" s="28">
        <f t="shared" si="655"/>
        <v>0</v>
      </c>
      <c r="T654" s="28">
        <f t="shared" si="655"/>
        <v>0</v>
      </c>
      <c r="U654" s="28">
        <f t="shared" si="655"/>
        <v>0</v>
      </c>
      <c r="V654" s="29">
        <f t="shared" si="655"/>
        <v>0</v>
      </c>
      <c r="W654" s="29">
        <f t="shared" si="655"/>
        <v>0</v>
      </c>
      <c r="X654" s="28">
        <f t="shared" si="655"/>
        <v>0</v>
      </c>
      <c r="Y654" s="28">
        <f t="shared" si="655"/>
        <v>0</v>
      </c>
      <c r="Z654" s="28">
        <f t="shared" si="655"/>
        <v>0</v>
      </c>
      <c r="AA654" s="28">
        <f t="shared" si="655"/>
        <v>0</v>
      </c>
      <c r="AB654" s="28">
        <f t="shared" si="655"/>
        <v>0</v>
      </c>
      <c r="AC654" s="28">
        <f t="shared" si="655"/>
        <v>0</v>
      </c>
      <c r="AD654" s="28">
        <f t="shared" si="655"/>
        <v>0</v>
      </c>
      <c r="AE654" s="28">
        <f t="shared" si="655"/>
        <v>0</v>
      </c>
      <c r="AF654" s="28">
        <f t="shared" si="655"/>
        <v>0</v>
      </c>
    </row>
    <row r="655" spans="11:32" ht="13.5" hidden="1" customHeight="1" outlineLevel="1" x14ac:dyDescent="0.25">
      <c r="K655" s="27">
        <f>VLOOKUP(M655,Sheet2!$A$18:$L$60,Sheet1!L655+2,FALSE)</f>
        <v>8.1199999999999992</v>
      </c>
      <c r="L655" s="23">
        <v>2</v>
      </c>
      <c r="M655" s="26" t="s">
        <v>19</v>
      </c>
      <c r="N655" s="28">
        <f t="shared" ref="N655:AF655" si="656">N241/N$404</f>
        <v>0</v>
      </c>
      <c r="O655" s="28">
        <f t="shared" si="656"/>
        <v>0</v>
      </c>
      <c r="P655" s="28">
        <f t="shared" si="656"/>
        <v>0</v>
      </c>
      <c r="Q655" s="28">
        <f t="shared" si="656"/>
        <v>0</v>
      </c>
      <c r="R655" s="28">
        <f t="shared" si="656"/>
        <v>0</v>
      </c>
      <c r="S655" s="28">
        <f t="shared" si="656"/>
        <v>0</v>
      </c>
      <c r="T655" s="28">
        <f t="shared" si="656"/>
        <v>0</v>
      </c>
      <c r="U655" s="28">
        <f t="shared" si="656"/>
        <v>0</v>
      </c>
      <c r="V655" s="29">
        <f t="shared" si="656"/>
        <v>0</v>
      </c>
      <c r="W655" s="29">
        <f t="shared" si="656"/>
        <v>0</v>
      </c>
      <c r="X655" s="28">
        <f t="shared" si="656"/>
        <v>0</v>
      </c>
      <c r="Y655" s="28">
        <f t="shared" si="656"/>
        <v>0</v>
      </c>
      <c r="Z655" s="28">
        <f t="shared" si="656"/>
        <v>0</v>
      </c>
      <c r="AA655" s="28">
        <f t="shared" si="656"/>
        <v>0</v>
      </c>
      <c r="AB655" s="28">
        <f t="shared" si="656"/>
        <v>0</v>
      </c>
      <c r="AC655" s="28">
        <f t="shared" si="656"/>
        <v>0</v>
      </c>
      <c r="AD655" s="28">
        <f t="shared" si="656"/>
        <v>0</v>
      </c>
      <c r="AE655" s="28">
        <f t="shared" si="656"/>
        <v>0</v>
      </c>
      <c r="AF655" s="28">
        <f t="shared" si="656"/>
        <v>0</v>
      </c>
    </row>
    <row r="656" spans="11:32" ht="13.5" hidden="1" customHeight="1" outlineLevel="1" x14ac:dyDescent="0.25">
      <c r="K656" s="27">
        <f>VLOOKUP(M656,Sheet2!$A$18:$L$60,Sheet1!L656+2,FALSE)</f>
        <v>8</v>
      </c>
      <c r="L656" s="23">
        <v>1</v>
      </c>
      <c r="M656" s="26" t="s">
        <v>20</v>
      </c>
      <c r="N656" s="28">
        <f t="shared" ref="N656:AF656" si="657">N242/N$404</f>
        <v>0</v>
      </c>
      <c r="O656" s="28">
        <f t="shared" si="657"/>
        <v>0</v>
      </c>
      <c r="P656" s="28">
        <f t="shared" si="657"/>
        <v>0</v>
      </c>
      <c r="Q656" s="28">
        <f t="shared" si="657"/>
        <v>0</v>
      </c>
      <c r="R656" s="28">
        <f t="shared" si="657"/>
        <v>0</v>
      </c>
      <c r="S656" s="28">
        <f t="shared" si="657"/>
        <v>0</v>
      </c>
      <c r="T656" s="28">
        <f t="shared" si="657"/>
        <v>0</v>
      </c>
      <c r="U656" s="28">
        <f t="shared" si="657"/>
        <v>0</v>
      </c>
      <c r="V656" s="29">
        <f t="shared" si="657"/>
        <v>0</v>
      </c>
      <c r="W656" s="29">
        <f t="shared" si="657"/>
        <v>0</v>
      </c>
      <c r="X656" s="28">
        <f t="shared" si="657"/>
        <v>0</v>
      </c>
      <c r="Y656" s="28">
        <f t="shared" si="657"/>
        <v>0</v>
      </c>
      <c r="Z656" s="28">
        <f t="shared" si="657"/>
        <v>0</v>
      </c>
      <c r="AA656" s="28">
        <f t="shared" si="657"/>
        <v>0</v>
      </c>
      <c r="AB656" s="28">
        <f t="shared" si="657"/>
        <v>0</v>
      </c>
      <c r="AC656" s="28">
        <f t="shared" si="657"/>
        <v>0</v>
      </c>
      <c r="AD656" s="28">
        <f t="shared" si="657"/>
        <v>0</v>
      </c>
      <c r="AE656" s="28">
        <f t="shared" si="657"/>
        <v>0</v>
      </c>
      <c r="AF656" s="28">
        <f t="shared" si="657"/>
        <v>0</v>
      </c>
    </row>
    <row r="657" spans="11:32" ht="13.5" hidden="1" customHeight="1" outlineLevel="1" x14ac:dyDescent="0.25">
      <c r="K657" s="27"/>
      <c r="L657" s="23"/>
      <c r="M657" s="26"/>
      <c r="N657" s="28">
        <f t="shared" ref="N657:AF657" si="658">N243/N$404</f>
        <v>0</v>
      </c>
      <c r="O657" s="28">
        <f t="shared" si="658"/>
        <v>0</v>
      </c>
      <c r="P657" s="28">
        <f t="shared" si="658"/>
        <v>0</v>
      </c>
      <c r="Q657" s="28">
        <f t="shared" si="658"/>
        <v>0</v>
      </c>
      <c r="R657" s="28">
        <f t="shared" si="658"/>
        <v>0</v>
      </c>
      <c r="S657" s="28">
        <f t="shared" si="658"/>
        <v>0</v>
      </c>
      <c r="T657" s="28">
        <f t="shared" si="658"/>
        <v>0</v>
      </c>
      <c r="U657" s="28">
        <f t="shared" si="658"/>
        <v>0</v>
      </c>
      <c r="V657" s="29">
        <f t="shared" si="658"/>
        <v>0</v>
      </c>
      <c r="W657" s="29">
        <f t="shared" si="658"/>
        <v>0</v>
      </c>
      <c r="X657" s="28">
        <f t="shared" si="658"/>
        <v>0</v>
      </c>
      <c r="Y657" s="28">
        <f t="shared" si="658"/>
        <v>0</v>
      </c>
      <c r="Z657" s="28">
        <f t="shared" si="658"/>
        <v>0</v>
      </c>
      <c r="AA657" s="28">
        <f t="shared" si="658"/>
        <v>0</v>
      </c>
      <c r="AB657" s="28">
        <f t="shared" si="658"/>
        <v>0</v>
      </c>
      <c r="AC657" s="28">
        <f t="shared" si="658"/>
        <v>0</v>
      </c>
      <c r="AD657" s="28">
        <f t="shared" si="658"/>
        <v>0</v>
      </c>
      <c r="AE657" s="28">
        <f t="shared" si="658"/>
        <v>0</v>
      </c>
      <c r="AF657" s="28">
        <f t="shared" si="658"/>
        <v>0</v>
      </c>
    </row>
    <row r="658" spans="11:32" ht="13.5" hidden="1" customHeight="1" outlineLevel="1" x14ac:dyDescent="0.25">
      <c r="K658" s="27">
        <f>Sheet2!AI4</f>
        <v>8</v>
      </c>
      <c r="L658" s="23">
        <v>1</v>
      </c>
      <c r="M658" s="26" t="s">
        <v>12</v>
      </c>
      <c r="N658" s="28">
        <f t="shared" ref="N658:AF658" si="659">N244/N$404</f>
        <v>0</v>
      </c>
      <c r="O658" s="28">
        <f t="shared" si="659"/>
        <v>0</v>
      </c>
      <c r="P658" s="28">
        <f t="shared" si="659"/>
        <v>0</v>
      </c>
      <c r="Q658" s="28">
        <f t="shared" si="659"/>
        <v>0</v>
      </c>
      <c r="R658" s="28">
        <f t="shared" si="659"/>
        <v>0</v>
      </c>
      <c r="S658" s="28">
        <f t="shared" si="659"/>
        <v>0</v>
      </c>
      <c r="T658" s="28">
        <f t="shared" si="659"/>
        <v>0</v>
      </c>
      <c r="U658" s="28">
        <f t="shared" si="659"/>
        <v>0</v>
      </c>
      <c r="V658" s="29">
        <f t="shared" si="659"/>
        <v>0</v>
      </c>
      <c r="W658" s="29">
        <f t="shared" si="659"/>
        <v>0</v>
      </c>
      <c r="X658" s="28">
        <f t="shared" si="659"/>
        <v>0</v>
      </c>
      <c r="Y658" s="28">
        <f t="shared" si="659"/>
        <v>0</v>
      </c>
      <c r="Z658" s="28">
        <f t="shared" si="659"/>
        <v>0</v>
      </c>
      <c r="AA658" s="28">
        <f t="shared" si="659"/>
        <v>0</v>
      </c>
      <c r="AB658" s="28">
        <f t="shared" si="659"/>
        <v>0</v>
      </c>
      <c r="AC658" s="28">
        <f t="shared" si="659"/>
        <v>0</v>
      </c>
      <c r="AD658" s="28">
        <f t="shared" si="659"/>
        <v>0</v>
      </c>
      <c r="AE658" s="28">
        <f t="shared" si="659"/>
        <v>0</v>
      </c>
      <c r="AF658" s="28">
        <f t="shared" si="659"/>
        <v>0</v>
      </c>
    </row>
    <row r="659" spans="11:32" ht="13.5" hidden="1" customHeight="1" outlineLevel="1" x14ac:dyDescent="0.25">
      <c r="K659" s="27">
        <f>Sheet2!AI5</f>
        <v>8.1199999999999992</v>
      </c>
      <c r="L659" s="23">
        <v>2</v>
      </c>
      <c r="M659" s="26" t="s">
        <v>12</v>
      </c>
      <c r="N659" s="28">
        <f t="shared" ref="N659:AF659" si="660">N245/N$404</f>
        <v>0</v>
      </c>
      <c r="O659" s="28">
        <f t="shared" si="660"/>
        <v>0</v>
      </c>
      <c r="P659" s="28">
        <f t="shared" si="660"/>
        <v>0</v>
      </c>
      <c r="Q659" s="28">
        <f t="shared" si="660"/>
        <v>0</v>
      </c>
      <c r="R659" s="28">
        <f t="shared" si="660"/>
        <v>0</v>
      </c>
      <c r="S659" s="28">
        <f t="shared" si="660"/>
        <v>0</v>
      </c>
      <c r="T659" s="28">
        <f t="shared" si="660"/>
        <v>0</v>
      </c>
      <c r="U659" s="28">
        <f t="shared" si="660"/>
        <v>0</v>
      </c>
      <c r="V659" s="29">
        <f t="shared" si="660"/>
        <v>0</v>
      </c>
      <c r="W659" s="29">
        <f t="shared" si="660"/>
        <v>0</v>
      </c>
      <c r="X659" s="28">
        <f t="shared" si="660"/>
        <v>0</v>
      </c>
      <c r="Y659" s="28">
        <f t="shared" si="660"/>
        <v>0</v>
      </c>
      <c r="Z659" s="28">
        <f t="shared" si="660"/>
        <v>0</v>
      </c>
      <c r="AA659" s="28">
        <f t="shared" si="660"/>
        <v>0</v>
      </c>
      <c r="AB659" s="28">
        <f t="shared" si="660"/>
        <v>0</v>
      </c>
      <c r="AC659" s="28">
        <f t="shared" si="660"/>
        <v>0</v>
      </c>
      <c r="AD659" s="28">
        <f t="shared" si="660"/>
        <v>0</v>
      </c>
      <c r="AE659" s="28">
        <f t="shared" si="660"/>
        <v>0</v>
      </c>
      <c r="AF659" s="28">
        <f t="shared" si="660"/>
        <v>0</v>
      </c>
    </row>
    <row r="660" spans="11:32" ht="13.5" hidden="1" customHeight="1" outlineLevel="1" x14ac:dyDescent="0.25">
      <c r="K660" s="27">
        <f>Sheet2!AI6</f>
        <v>8.2399999999999984</v>
      </c>
      <c r="L660" s="23">
        <v>3</v>
      </c>
      <c r="M660" s="26" t="s">
        <v>12</v>
      </c>
      <c r="N660" s="28">
        <f t="shared" ref="N660:AF660" si="661">N246/N$404</f>
        <v>0</v>
      </c>
      <c r="O660" s="28">
        <f t="shared" si="661"/>
        <v>0</v>
      </c>
      <c r="P660" s="28">
        <f t="shared" si="661"/>
        <v>0</v>
      </c>
      <c r="Q660" s="28">
        <f t="shared" si="661"/>
        <v>0</v>
      </c>
      <c r="R660" s="28">
        <f t="shared" si="661"/>
        <v>0</v>
      </c>
      <c r="S660" s="28">
        <f t="shared" si="661"/>
        <v>0</v>
      </c>
      <c r="T660" s="28">
        <f t="shared" si="661"/>
        <v>0</v>
      </c>
      <c r="U660" s="28">
        <f t="shared" si="661"/>
        <v>0</v>
      </c>
      <c r="V660" s="29">
        <f t="shared" si="661"/>
        <v>0</v>
      </c>
      <c r="W660" s="29">
        <f t="shared" si="661"/>
        <v>0</v>
      </c>
      <c r="X660" s="28">
        <f t="shared" si="661"/>
        <v>0</v>
      </c>
      <c r="Y660" s="28">
        <f t="shared" si="661"/>
        <v>0</v>
      </c>
      <c r="Z660" s="28">
        <f t="shared" si="661"/>
        <v>0</v>
      </c>
      <c r="AA660" s="28">
        <f t="shared" si="661"/>
        <v>0</v>
      </c>
      <c r="AB660" s="28">
        <f t="shared" si="661"/>
        <v>0</v>
      </c>
      <c r="AC660" s="28">
        <f t="shared" si="661"/>
        <v>0</v>
      </c>
      <c r="AD660" s="28">
        <f t="shared" si="661"/>
        <v>0</v>
      </c>
      <c r="AE660" s="28">
        <f t="shared" si="661"/>
        <v>0</v>
      </c>
      <c r="AF660" s="28">
        <f t="shared" si="661"/>
        <v>0</v>
      </c>
    </row>
    <row r="661" spans="11:32" ht="13.5" hidden="1" customHeight="1" outlineLevel="1" x14ac:dyDescent="0.25">
      <c r="K661" s="27">
        <f>Sheet2!AI7</f>
        <v>8.3599999999999977</v>
      </c>
      <c r="L661" s="23">
        <v>4</v>
      </c>
      <c r="M661" s="26" t="s">
        <v>12</v>
      </c>
      <c r="N661" s="28">
        <f t="shared" ref="N661:AF661" si="662">N247/N$404</f>
        <v>0</v>
      </c>
      <c r="O661" s="28">
        <f t="shared" si="662"/>
        <v>0</v>
      </c>
      <c r="P661" s="28">
        <f t="shared" si="662"/>
        <v>0</v>
      </c>
      <c r="Q661" s="28">
        <f t="shared" si="662"/>
        <v>0</v>
      </c>
      <c r="R661" s="28">
        <f t="shared" si="662"/>
        <v>0</v>
      </c>
      <c r="S661" s="28">
        <f t="shared" si="662"/>
        <v>0</v>
      </c>
      <c r="T661" s="28">
        <f t="shared" si="662"/>
        <v>0</v>
      </c>
      <c r="U661" s="28">
        <f t="shared" si="662"/>
        <v>0</v>
      </c>
      <c r="V661" s="29">
        <f t="shared" si="662"/>
        <v>0</v>
      </c>
      <c r="W661" s="29">
        <f t="shared" si="662"/>
        <v>0</v>
      </c>
      <c r="X661" s="28">
        <f t="shared" si="662"/>
        <v>0</v>
      </c>
      <c r="Y661" s="28">
        <f t="shared" si="662"/>
        <v>0</v>
      </c>
      <c r="Z661" s="28">
        <f t="shared" si="662"/>
        <v>0</v>
      </c>
      <c r="AA661" s="28">
        <f t="shared" si="662"/>
        <v>0</v>
      </c>
      <c r="AB661" s="28">
        <f t="shared" si="662"/>
        <v>0</v>
      </c>
      <c r="AC661" s="28">
        <f t="shared" si="662"/>
        <v>0</v>
      </c>
      <c r="AD661" s="28">
        <f t="shared" si="662"/>
        <v>0</v>
      </c>
      <c r="AE661" s="28">
        <f t="shared" si="662"/>
        <v>0</v>
      </c>
      <c r="AF661" s="28">
        <f t="shared" si="662"/>
        <v>0</v>
      </c>
    </row>
    <row r="662" spans="11:32" ht="13.5" hidden="1" customHeight="1" outlineLevel="1" x14ac:dyDescent="0.25">
      <c r="K662" s="27">
        <f>Sheet2!AI8</f>
        <v>8.4799999999999969</v>
      </c>
      <c r="L662" s="23">
        <v>5</v>
      </c>
      <c r="M662" s="26" t="s">
        <v>12</v>
      </c>
      <c r="N662" s="28">
        <f t="shared" ref="N662:AF662" si="663">N248/N$404</f>
        <v>0</v>
      </c>
      <c r="O662" s="28">
        <f t="shared" si="663"/>
        <v>0</v>
      </c>
      <c r="P662" s="28">
        <f t="shared" si="663"/>
        <v>0</v>
      </c>
      <c r="Q662" s="28">
        <f t="shared" si="663"/>
        <v>0</v>
      </c>
      <c r="R662" s="28">
        <f t="shared" si="663"/>
        <v>0</v>
      </c>
      <c r="S662" s="28">
        <f t="shared" si="663"/>
        <v>0</v>
      </c>
      <c r="T662" s="28">
        <f t="shared" si="663"/>
        <v>0</v>
      </c>
      <c r="U662" s="28">
        <f t="shared" si="663"/>
        <v>0</v>
      </c>
      <c r="V662" s="29">
        <f t="shared" si="663"/>
        <v>0</v>
      </c>
      <c r="W662" s="29">
        <f t="shared" si="663"/>
        <v>0</v>
      </c>
      <c r="X662" s="28">
        <f t="shared" si="663"/>
        <v>0</v>
      </c>
      <c r="Y662" s="28">
        <f t="shared" si="663"/>
        <v>0</v>
      </c>
      <c r="Z662" s="28">
        <f t="shared" si="663"/>
        <v>0</v>
      </c>
      <c r="AA662" s="28">
        <f t="shared" si="663"/>
        <v>0</v>
      </c>
      <c r="AB662" s="28">
        <f t="shared" si="663"/>
        <v>0</v>
      </c>
      <c r="AC662" s="28">
        <f t="shared" si="663"/>
        <v>0</v>
      </c>
      <c r="AD662" s="28">
        <f t="shared" si="663"/>
        <v>0</v>
      </c>
      <c r="AE662" s="28">
        <f t="shared" si="663"/>
        <v>0</v>
      </c>
      <c r="AF662" s="28">
        <f t="shared" si="663"/>
        <v>0</v>
      </c>
    </row>
    <row r="663" spans="11:32" ht="13.5" hidden="1" customHeight="1" outlineLevel="1" x14ac:dyDescent="0.25">
      <c r="K663" s="27">
        <f>Sheet2!AI9</f>
        <v>8.5999999999999961</v>
      </c>
      <c r="L663" s="23">
        <v>6</v>
      </c>
      <c r="M663" s="26" t="s">
        <v>12</v>
      </c>
      <c r="N663" s="28">
        <f t="shared" ref="N663:AF663" si="664">N249/N$404</f>
        <v>0</v>
      </c>
      <c r="O663" s="28">
        <f t="shared" si="664"/>
        <v>0</v>
      </c>
      <c r="P663" s="28">
        <f t="shared" si="664"/>
        <v>0</v>
      </c>
      <c r="Q663" s="28">
        <f t="shared" si="664"/>
        <v>0</v>
      </c>
      <c r="R663" s="28">
        <f t="shared" si="664"/>
        <v>0</v>
      </c>
      <c r="S663" s="28">
        <f t="shared" si="664"/>
        <v>0</v>
      </c>
      <c r="T663" s="28">
        <f t="shared" si="664"/>
        <v>0</v>
      </c>
      <c r="U663" s="28">
        <f t="shared" si="664"/>
        <v>0</v>
      </c>
      <c r="V663" s="29">
        <f t="shared" si="664"/>
        <v>0</v>
      </c>
      <c r="W663" s="29">
        <f t="shared" si="664"/>
        <v>0</v>
      </c>
      <c r="X663" s="28">
        <f t="shared" si="664"/>
        <v>0</v>
      </c>
      <c r="Y663" s="28">
        <f t="shared" si="664"/>
        <v>0</v>
      </c>
      <c r="Z663" s="28">
        <f t="shared" si="664"/>
        <v>0</v>
      </c>
      <c r="AA663" s="28">
        <f t="shared" si="664"/>
        <v>0</v>
      </c>
      <c r="AB663" s="28">
        <f t="shared" si="664"/>
        <v>0</v>
      </c>
      <c r="AC663" s="28">
        <f t="shared" si="664"/>
        <v>0</v>
      </c>
      <c r="AD663" s="28">
        <f t="shared" si="664"/>
        <v>0</v>
      </c>
      <c r="AE663" s="28">
        <f t="shared" si="664"/>
        <v>0</v>
      </c>
      <c r="AF663" s="28">
        <f t="shared" si="664"/>
        <v>0</v>
      </c>
    </row>
    <row r="664" spans="11:32" ht="13.5" hidden="1" customHeight="1" outlineLevel="1" x14ac:dyDescent="0.25">
      <c r="K664" s="27">
        <f>Sheet2!AI10</f>
        <v>8.7199999999999953</v>
      </c>
      <c r="L664" s="23">
        <v>7</v>
      </c>
      <c r="M664" s="26" t="s">
        <v>12</v>
      </c>
      <c r="N664" s="28">
        <f t="shared" ref="N664:AF664" si="665">N250/N$404</f>
        <v>0</v>
      </c>
      <c r="O664" s="28">
        <f t="shared" si="665"/>
        <v>0</v>
      </c>
      <c r="P664" s="28">
        <f t="shared" si="665"/>
        <v>0</v>
      </c>
      <c r="Q664" s="28">
        <f t="shared" si="665"/>
        <v>0</v>
      </c>
      <c r="R664" s="28">
        <f t="shared" si="665"/>
        <v>0</v>
      </c>
      <c r="S664" s="28">
        <f t="shared" si="665"/>
        <v>0</v>
      </c>
      <c r="T664" s="28">
        <f t="shared" si="665"/>
        <v>0</v>
      </c>
      <c r="U664" s="28">
        <f t="shared" si="665"/>
        <v>0</v>
      </c>
      <c r="V664" s="29">
        <f t="shared" si="665"/>
        <v>0</v>
      </c>
      <c r="W664" s="29">
        <f t="shared" si="665"/>
        <v>0</v>
      </c>
      <c r="X664" s="28">
        <f t="shared" si="665"/>
        <v>0</v>
      </c>
      <c r="Y664" s="28">
        <f t="shared" si="665"/>
        <v>0</v>
      </c>
      <c r="Z664" s="28">
        <f t="shared" si="665"/>
        <v>0</v>
      </c>
      <c r="AA664" s="28">
        <f t="shared" si="665"/>
        <v>0</v>
      </c>
      <c r="AB664" s="28">
        <f t="shared" si="665"/>
        <v>0</v>
      </c>
      <c r="AC664" s="28">
        <f t="shared" si="665"/>
        <v>0</v>
      </c>
      <c r="AD664" s="28">
        <f t="shared" si="665"/>
        <v>0</v>
      </c>
      <c r="AE664" s="28">
        <f t="shared" si="665"/>
        <v>0</v>
      </c>
      <c r="AF664" s="28">
        <f t="shared" si="665"/>
        <v>0</v>
      </c>
    </row>
    <row r="665" spans="11:32" ht="13.5" hidden="1" customHeight="1" outlineLevel="1" x14ac:dyDescent="0.25">
      <c r="K665" s="27">
        <f>Sheet2!AI11</f>
        <v>8.8399999999999945</v>
      </c>
      <c r="L665" s="23">
        <v>8</v>
      </c>
      <c r="M665" s="26" t="s">
        <v>12</v>
      </c>
      <c r="N665" s="28">
        <f t="shared" ref="N665:AF665" si="666">N251/N$404</f>
        <v>0</v>
      </c>
      <c r="O665" s="28">
        <f t="shared" si="666"/>
        <v>0</v>
      </c>
      <c r="P665" s="28">
        <f t="shared" si="666"/>
        <v>0</v>
      </c>
      <c r="Q665" s="28">
        <f t="shared" si="666"/>
        <v>0</v>
      </c>
      <c r="R665" s="28">
        <f t="shared" si="666"/>
        <v>0</v>
      </c>
      <c r="S665" s="28">
        <f t="shared" si="666"/>
        <v>0</v>
      </c>
      <c r="T665" s="28">
        <f t="shared" si="666"/>
        <v>0</v>
      </c>
      <c r="U665" s="28">
        <f t="shared" si="666"/>
        <v>0</v>
      </c>
      <c r="V665" s="29">
        <f t="shared" si="666"/>
        <v>0</v>
      </c>
      <c r="W665" s="29">
        <f t="shared" si="666"/>
        <v>0</v>
      </c>
      <c r="X665" s="28">
        <f t="shared" si="666"/>
        <v>0</v>
      </c>
      <c r="Y665" s="28">
        <f t="shared" si="666"/>
        <v>0</v>
      </c>
      <c r="Z665" s="28">
        <f t="shared" si="666"/>
        <v>0</v>
      </c>
      <c r="AA665" s="28">
        <f t="shared" si="666"/>
        <v>0</v>
      </c>
      <c r="AB665" s="28">
        <f t="shared" si="666"/>
        <v>0</v>
      </c>
      <c r="AC665" s="28">
        <f t="shared" si="666"/>
        <v>0</v>
      </c>
      <c r="AD665" s="28">
        <f t="shared" si="666"/>
        <v>0</v>
      </c>
      <c r="AE665" s="28">
        <f t="shared" si="666"/>
        <v>0</v>
      </c>
      <c r="AF665" s="28">
        <f t="shared" si="666"/>
        <v>0</v>
      </c>
    </row>
    <row r="666" spans="11:32" ht="13.5" hidden="1" customHeight="1" outlineLevel="1" x14ac:dyDescent="0.25">
      <c r="K666" s="27">
        <f>Sheet2!AI12</f>
        <v>8.9599999999999937</v>
      </c>
      <c r="L666" s="23">
        <v>9</v>
      </c>
      <c r="M666" s="26" t="s">
        <v>12</v>
      </c>
      <c r="N666" s="28">
        <f t="shared" ref="N666:AF666" si="667">N252/N$404</f>
        <v>0</v>
      </c>
      <c r="O666" s="28">
        <f t="shared" si="667"/>
        <v>0</v>
      </c>
      <c r="P666" s="28">
        <f t="shared" si="667"/>
        <v>0</v>
      </c>
      <c r="Q666" s="28">
        <f t="shared" si="667"/>
        <v>0</v>
      </c>
      <c r="R666" s="28">
        <f t="shared" si="667"/>
        <v>0</v>
      </c>
      <c r="S666" s="28">
        <f t="shared" si="667"/>
        <v>0</v>
      </c>
      <c r="T666" s="28">
        <f t="shared" si="667"/>
        <v>0</v>
      </c>
      <c r="U666" s="28">
        <f t="shared" si="667"/>
        <v>0</v>
      </c>
      <c r="V666" s="29">
        <f t="shared" si="667"/>
        <v>0</v>
      </c>
      <c r="W666" s="29">
        <f t="shared" si="667"/>
        <v>0</v>
      </c>
      <c r="X666" s="28">
        <f t="shared" si="667"/>
        <v>0</v>
      </c>
      <c r="Y666" s="28">
        <f t="shared" si="667"/>
        <v>0</v>
      </c>
      <c r="Z666" s="28">
        <f t="shared" si="667"/>
        <v>0</v>
      </c>
      <c r="AA666" s="28">
        <f t="shared" si="667"/>
        <v>0</v>
      </c>
      <c r="AB666" s="28">
        <f t="shared" si="667"/>
        <v>0</v>
      </c>
      <c r="AC666" s="28">
        <f t="shared" si="667"/>
        <v>0</v>
      </c>
      <c r="AD666" s="28">
        <f t="shared" si="667"/>
        <v>0</v>
      </c>
      <c r="AE666" s="28">
        <f t="shared" si="667"/>
        <v>0</v>
      </c>
      <c r="AF666" s="28">
        <f t="shared" si="667"/>
        <v>0</v>
      </c>
    </row>
    <row r="667" spans="11:32" ht="13.5" hidden="1" customHeight="1" outlineLevel="1" x14ac:dyDescent="0.25">
      <c r="K667" s="27"/>
      <c r="L667" s="23"/>
      <c r="M667" s="26"/>
      <c r="N667" s="28">
        <f t="shared" ref="N667:AF667" si="668">N253/N$404</f>
        <v>0</v>
      </c>
      <c r="O667" s="28">
        <f t="shared" si="668"/>
        <v>0</v>
      </c>
      <c r="P667" s="28">
        <f t="shared" si="668"/>
        <v>0</v>
      </c>
      <c r="Q667" s="28">
        <f t="shared" si="668"/>
        <v>0</v>
      </c>
      <c r="R667" s="28">
        <f t="shared" si="668"/>
        <v>0</v>
      </c>
      <c r="S667" s="28">
        <f t="shared" si="668"/>
        <v>0</v>
      </c>
      <c r="T667" s="28">
        <f t="shared" si="668"/>
        <v>0</v>
      </c>
      <c r="U667" s="28">
        <f t="shared" si="668"/>
        <v>0</v>
      </c>
      <c r="V667" s="29">
        <f t="shared" si="668"/>
        <v>0</v>
      </c>
      <c r="W667" s="29">
        <f t="shared" si="668"/>
        <v>0</v>
      </c>
      <c r="X667" s="28">
        <f t="shared" si="668"/>
        <v>0</v>
      </c>
      <c r="Y667" s="28">
        <f t="shared" si="668"/>
        <v>0</v>
      </c>
      <c r="Z667" s="28">
        <f t="shared" si="668"/>
        <v>0</v>
      </c>
      <c r="AA667" s="28">
        <f t="shared" si="668"/>
        <v>0</v>
      </c>
      <c r="AB667" s="28">
        <f t="shared" si="668"/>
        <v>0</v>
      </c>
      <c r="AC667" s="28">
        <f t="shared" si="668"/>
        <v>0</v>
      </c>
      <c r="AD667" s="28">
        <f t="shared" si="668"/>
        <v>0</v>
      </c>
      <c r="AE667" s="28">
        <f t="shared" si="668"/>
        <v>0</v>
      </c>
      <c r="AF667" s="28">
        <f t="shared" si="668"/>
        <v>0</v>
      </c>
    </row>
    <row r="668" spans="11:32" ht="13.5" hidden="1" customHeight="1" outlineLevel="1" x14ac:dyDescent="0.25">
      <c r="K668" s="27">
        <f>VLOOKUP(M668,Sheet2!$A$18:$L$60,Sheet1!L668+2,FALSE)</f>
        <v>8.9599999999999937</v>
      </c>
      <c r="L668" s="23">
        <v>9</v>
      </c>
      <c r="M668" s="26" t="s">
        <v>13</v>
      </c>
      <c r="N668" s="28">
        <f t="shared" ref="N668:AF668" si="669">N254/N$404</f>
        <v>0</v>
      </c>
      <c r="O668" s="28">
        <f t="shared" si="669"/>
        <v>0</v>
      </c>
      <c r="P668" s="28">
        <f t="shared" si="669"/>
        <v>0</v>
      </c>
      <c r="Q668" s="28">
        <f t="shared" si="669"/>
        <v>0</v>
      </c>
      <c r="R668" s="28">
        <f t="shared" si="669"/>
        <v>0</v>
      </c>
      <c r="S668" s="28">
        <f t="shared" si="669"/>
        <v>0</v>
      </c>
      <c r="T668" s="28">
        <f t="shared" si="669"/>
        <v>0</v>
      </c>
      <c r="U668" s="28">
        <f t="shared" si="669"/>
        <v>0</v>
      </c>
      <c r="V668" s="29">
        <f t="shared" si="669"/>
        <v>0</v>
      </c>
      <c r="W668" s="29">
        <f t="shared" si="669"/>
        <v>0</v>
      </c>
      <c r="X668" s="28">
        <f t="shared" si="669"/>
        <v>0</v>
      </c>
      <c r="Y668" s="28">
        <f t="shared" si="669"/>
        <v>0</v>
      </c>
      <c r="Z668" s="28">
        <f t="shared" si="669"/>
        <v>0</v>
      </c>
      <c r="AA668" s="28">
        <f t="shared" si="669"/>
        <v>0</v>
      </c>
      <c r="AB668" s="28">
        <f t="shared" si="669"/>
        <v>0</v>
      </c>
      <c r="AC668" s="28">
        <f t="shared" si="669"/>
        <v>0</v>
      </c>
      <c r="AD668" s="28">
        <f t="shared" si="669"/>
        <v>0</v>
      </c>
      <c r="AE668" s="28">
        <f t="shared" si="669"/>
        <v>0</v>
      </c>
      <c r="AF668" s="28">
        <f t="shared" si="669"/>
        <v>0</v>
      </c>
    </row>
    <row r="669" spans="11:32" ht="13.5" hidden="1" customHeight="1" outlineLevel="1" x14ac:dyDescent="0.25">
      <c r="K669" s="27">
        <f>VLOOKUP(M669,Sheet2!$A$18:$L$60,Sheet1!L669+2,FALSE)</f>
        <v>8.8399999999999945</v>
      </c>
      <c r="L669" s="23">
        <v>8</v>
      </c>
      <c r="M669" s="26" t="s">
        <v>14</v>
      </c>
      <c r="N669" s="28">
        <f t="shared" ref="N669:AF669" si="670">N255/N$404</f>
        <v>0</v>
      </c>
      <c r="O669" s="28">
        <f t="shared" si="670"/>
        <v>0</v>
      </c>
      <c r="P669" s="28">
        <f t="shared" si="670"/>
        <v>0</v>
      </c>
      <c r="Q669" s="28">
        <f t="shared" si="670"/>
        <v>0</v>
      </c>
      <c r="R669" s="28">
        <f t="shared" si="670"/>
        <v>0</v>
      </c>
      <c r="S669" s="28">
        <f t="shared" si="670"/>
        <v>0</v>
      </c>
      <c r="T669" s="28">
        <f t="shared" si="670"/>
        <v>0</v>
      </c>
      <c r="U669" s="28">
        <f t="shared" si="670"/>
        <v>0</v>
      </c>
      <c r="V669" s="29">
        <f t="shared" si="670"/>
        <v>0</v>
      </c>
      <c r="W669" s="28">
        <f t="shared" si="670"/>
        <v>0</v>
      </c>
      <c r="X669" s="28">
        <f t="shared" si="670"/>
        <v>0</v>
      </c>
      <c r="Y669" s="28">
        <f t="shared" si="670"/>
        <v>0</v>
      </c>
      <c r="Z669" s="28">
        <f t="shared" si="670"/>
        <v>0</v>
      </c>
      <c r="AA669" s="28">
        <f t="shared" si="670"/>
        <v>0</v>
      </c>
      <c r="AB669" s="28">
        <f t="shared" si="670"/>
        <v>0</v>
      </c>
      <c r="AC669" s="28">
        <f t="shared" si="670"/>
        <v>0</v>
      </c>
      <c r="AD669" s="28">
        <f t="shared" si="670"/>
        <v>0</v>
      </c>
      <c r="AE669" s="28">
        <f t="shared" si="670"/>
        <v>0</v>
      </c>
      <c r="AF669" s="28">
        <f t="shared" si="670"/>
        <v>0</v>
      </c>
    </row>
    <row r="670" spans="11:32" ht="13.5" hidden="1" customHeight="1" outlineLevel="1" x14ac:dyDescent="0.25">
      <c r="K670" s="27">
        <f>VLOOKUP(M670,Sheet2!$A$18:$L$60,Sheet1!L670+2,FALSE)</f>
        <v>8.7199999999999953</v>
      </c>
      <c r="L670" s="23">
        <v>7</v>
      </c>
      <c r="M670" s="26" t="s">
        <v>15</v>
      </c>
      <c r="N670" s="28">
        <f t="shared" ref="N670:AF670" si="671">N256/N$404</f>
        <v>0</v>
      </c>
      <c r="O670" s="28">
        <f t="shared" si="671"/>
        <v>0</v>
      </c>
      <c r="P670" s="28">
        <f t="shared" si="671"/>
        <v>0</v>
      </c>
      <c r="Q670" s="28">
        <f t="shared" si="671"/>
        <v>0</v>
      </c>
      <c r="R670" s="28">
        <f t="shared" si="671"/>
        <v>0</v>
      </c>
      <c r="S670" s="28">
        <f t="shared" si="671"/>
        <v>0</v>
      </c>
      <c r="T670" s="28">
        <f t="shared" si="671"/>
        <v>0</v>
      </c>
      <c r="U670" s="28">
        <f t="shared" si="671"/>
        <v>0</v>
      </c>
      <c r="V670" s="29">
        <f t="shared" si="671"/>
        <v>0</v>
      </c>
      <c r="W670" s="28">
        <f t="shared" si="671"/>
        <v>0</v>
      </c>
      <c r="X670" s="28">
        <f t="shared" si="671"/>
        <v>0</v>
      </c>
      <c r="Y670" s="28">
        <f t="shared" si="671"/>
        <v>0</v>
      </c>
      <c r="Z670" s="28">
        <f t="shared" si="671"/>
        <v>0</v>
      </c>
      <c r="AA670" s="28">
        <f t="shared" si="671"/>
        <v>0</v>
      </c>
      <c r="AB670" s="28">
        <f t="shared" si="671"/>
        <v>0</v>
      </c>
      <c r="AC670" s="28">
        <f t="shared" si="671"/>
        <v>0</v>
      </c>
      <c r="AD670" s="28">
        <f t="shared" si="671"/>
        <v>0</v>
      </c>
      <c r="AE670" s="28">
        <f t="shared" si="671"/>
        <v>0</v>
      </c>
      <c r="AF670" s="28">
        <f t="shared" si="671"/>
        <v>0</v>
      </c>
    </row>
    <row r="671" spans="11:32" ht="13.5" hidden="1" customHeight="1" outlineLevel="1" x14ac:dyDescent="0.25">
      <c r="K671" s="27">
        <f>VLOOKUP(M671,Sheet2!$A$18:$L$60,Sheet1!L671+2,FALSE)</f>
        <v>8.5999999999999961</v>
      </c>
      <c r="L671" s="23">
        <v>6</v>
      </c>
      <c r="M671" s="26" t="s">
        <v>16</v>
      </c>
      <c r="N671" s="28">
        <f t="shared" ref="N671:AF671" si="672">N257/N$404</f>
        <v>0</v>
      </c>
      <c r="O671" s="28">
        <f t="shared" si="672"/>
        <v>0</v>
      </c>
      <c r="P671" s="28">
        <f t="shared" si="672"/>
        <v>0</v>
      </c>
      <c r="Q671" s="28">
        <f t="shared" si="672"/>
        <v>0</v>
      </c>
      <c r="R671" s="28">
        <f t="shared" si="672"/>
        <v>0</v>
      </c>
      <c r="S671" s="28">
        <f t="shared" si="672"/>
        <v>0</v>
      </c>
      <c r="T671" s="28">
        <f t="shared" si="672"/>
        <v>0</v>
      </c>
      <c r="U671" s="28">
        <f t="shared" si="672"/>
        <v>0</v>
      </c>
      <c r="V671" s="29">
        <f t="shared" si="672"/>
        <v>0</v>
      </c>
      <c r="W671" s="28">
        <f t="shared" si="672"/>
        <v>0</v>
      </c>
      <c r="X671" s="28">
        <f t="shared" si="672"/>
        <v>0</v>
      </c>
      <c r="Y671" s="28">
        <f t="shared" si="672"/>
        <v>0</v>
      </c>
      <c r="Z671" s="28">
        <f t="shared" si="672"/>
        <v>0</v>
      </c>
      <c r="AA671" s="28">
        <f t="shared" si="672"/>
        <v>0</v>
      </c>
      <c r="AB671" s="28">
        <f t="shared" si="672"/>
        <v>0</v>
      </c>
      <c r="AC671" s="28">
        <f t="shared" si="672"/>
        <v>0</v>
      </c>
      <c r="AD671" s="28">
        <f t="shared" si="672"/>
        <v>0</v>
      </c>
      <c r="AE671" s="28">
        <f t="shared" si="672"/>
        <v>0</v>
      </c>
      <c r="AF671" s="28">
        <f t="shared" si="672"/>
        <v>0</v>
      </c>
    </row>
    <row r="672" spans="11:32" ht="13.5" hidden="1" customHeight="1" outlineLevel="1" x14ac:dyDescent="0.25">
      <c r="K672" s="27">
        <f>VLOOKUP(M672,Sheet2!$A$18:$L$60,Sheet1!L672+2,FALSE)</f>
        <v>8.4799999999999969</v>
      </c>
      <c r="L672" s="23">
        <v>5</v>
      </c>
      <c r="M672" s="26" t="s">
        <v>17</v>
      </c>
      <c r="N672" s="28">
        <f t="shared" ref="N672:AF672" si="673">N258/N$404</f>
        <v>0</v>
      </c>
      <c r="O672" s="28">
        <f t="shared" si="673"/>
        <v>0</v>
      </c>
      <c r="P672" s="28">
        <f t="shared" si="673"/>
        <v>0</v>
      </c>
      <c r="Q672" s="28">
        <f t="shared" si="673"/>
        <v>0</v>
      </c>
      <c r="R672" s="28">
        <f t="shared" si="673"/>
        <v>0</v>
      </c>
      <c r="S672" s="28">
        <f t="shared" si="673"/>
        <v>0</v>
      </c>
      <c r="T672" s="28">
        <f t="shared" si="673"/>
        <v>0</v>
      </c>
      <c r="U672" s="28">
        <f t="shared" si="673"/>
        <v>0</v>
      </c>
      <c r="V672" s="29">
        <f t="shared" si="673"/>
        <v>0</v>
      </c>
      <c r="W672" s="28">
        <f t="shared" si="673"/>
        <v>0</v>
      </c>
      <c r="X672" s="28">
        <f t="shared" si="673"/>
        <v>0</v>
      </c>
      <c r="Y672" s="28">
        <f t="shared" si="673"/>
        <v>0</v>
      </c>
      <c r="Z672" s="28">
        <f t="shared" si="673"/>
        <v>0</v>
      </c>
      <c r="AA672" s="28">
        <f t="shared" si="673"/>
        <v>0</v>
      </c>
      <c r="AB672" s="28">
        <f t="shared" si="673"/>
        <v>0</v>
      </c>
      <c r="AC672" s="28">
        <f t="shared" si="673"/>
        <v>0</v>
      </c>
      <c r="AD672" s="28">
        <f t="shared" si="673"/>
        <v>0</v>
      </c>
      <c r="AE672" s="28">
        <f t="shared" si="673"/>
        <v>0</v>
      </c>
      <c r="AF672" s="28">
        <f t="shared" si="673"/>
        <v>0</v>
      </c>
    </row>
    <row r="673" spans="11:32" ht="13.5" hidden="1" customHeight="1" outlineLevel="1" x14ac:dyDescent="0.25">
      <c r="K673" s="27">
        <f>VLOOKUP(M673,Sheet2!$A$18:$L$60,Sheet1!L673+2,FALSE)</f>
        <v>8.3599999999999977</v>
      </c>
      <c r="L673" s="23">
        <v>4</v>
      </c>
      <c r="M673" s="26" t="s">
        <v>18</v>
      </c>
      <c r="N673" s="28">
        <f t="shared" ref="N673:AF673" si="674">N259/N$404</f>
        <v>0</v>
      </c>
      <c r="O673" s="28">
        <f t="shared" si="674"/>
        <v>0</v>
      </c>
      <c r="P673" s="28">
        <f t="shared" si="674"/>
        <v>0</v>
      </c>
      <c r="Q673" s="28">
        <f t="shared" si="674"/>
        <v>0</v>
      </c>
      <c r="R673" s="28">
        <f t="shared" si="674"/>
        <v>0</v>
      </c>
      <c r="S673" s="28">
        <f t="shared" si="674"/>
        <v>0</v>
      </c>
      <c r="T673" s="28">
        <f t="shared" si="674"/>
        <v>0</v>
      </c>
      <c r="U673" s="28">
        <f t="shared" si="674"/>
        <v>0</v>
      </c>
      <c r="V673" s="29">
        <f t="shared" si="674"/>
        <v>0</v>
      </c>
      <c r="W673" s="28">
        <f t="shared" si="674"/>
        <v>0</v>
      </c>
      <c r="X673" s="28">
        <f t="shared" si="674"/>
        <v>0</v>
      </c>
      <c r="Y673" s="28">
        <f t="shared" si="674"/>
        <v>0</v>
      </c>
      <c r="Z673" s="28">
        <f t="shared" si="674"/>
        <v>0</v>
      </c>
      <c r="AA673" s="28">
        <f t="shared" si="674"/>
        <v>0</v>
      </c>
      <c r="AB673" s="28">
        <f t="shared" si="674"/>
        <v>0</v>
      </c>
      <c r="AC673" s="28">
        <f t="shared" si="674"/>
        <v>0</v>
      </c>
      <c r="AD673" s="28">
        <f t="shared" si="674"/>
        <v>0</v>
      </c>
      <c r="AE673" s="28">
        <f t="shared" si="674"/>
        <v>0</v>
      </c>
      <c r="AF673" s="28">
        <f t="shared" si="674"/>
        <v>0</v>
      </c>
    </row>
    <row r="674" spans="11:32" ht="13.5" hidden="1" customHeight="1" outlineLevel="1" x14ac:dyDescent="0.25">
      <c r="K674" s="27">
        <f>VLOOKUP(M674,Sheet2!$A$18:$L$60,Sheet1!L674+2,FALSE)</f>
        <v>8.2399999999999984</v>
      </c>
      <c r="L674" s="23">
        <v>3</v>
      </c>
      <c r="M674" s="26" t="s">
        <v>19</v>
      </c>
      <c r="N674" s="28">
        <f t="shared" ref="N674:AF674" si="675">N260/N$404</f>
        <v>0</v>
      </c>
      <c r="O674" s="28">
        <f t="shared" si="675"/>
        <v>0</v>
      </c>
      <c r="P674" s="28">
        <f t="shared" si="675"/>
        <v>0</v>
      </c>
      <c r="Q674" s="28">
        <f t="shared" si="675"/>
        <v>0</v>
      </c>
      <c r="R674" s="28">
        <f t="shared" si="675"/>
        <v>0</v>
      </c>
      <c r="S674" s="28">
        <f t="shared" si="675"/>
        <v>0</v>
      </c>
      <c r="T674" s="28">
        <f t="shared" si="675"/>
        <v>0</v>
      </c>
      <c r="U674" s="28">
        <f t="shared" si="675"/>
        <v>0</v>
      </c>
      <c r="V674" s="29">
        <f t="shared" si="675"/>
        <v>0</v>
      </c>
      <c r="W674" s="28">
        <f t="shared" si="675"/>
        <v>0</v>
      </c>
      <c r="X674" s="28">
        <f t="shared" si="675"/>
        <v>0</v>
      </c>
      <c r="Y674" s="28">
        <f t="shared" si="675"/>
        <v>0</v>
      </c>
      <c r="Z674" s="28">
        <f t="shared" si="675"/>
        <v>0</v>
      </c>
      <c r="AA674" s="28">
        <f t="shared" si="675"/>
        <v>0</v>
      </c>
      <c r="AB674" s="28">
        <f t="shared" si="675"/>
        <v>0</v>
      </c>
      <c r="AC674" s="28">
        <f t="shared" si="675"/>
        <v>0</v>
      </c>
      <c r="AD674" s="28">
        <f t="shared" si="675"/>
        <v>0</v>
      </c>
      <c r="AE674" s="28">
        <f t="shared" si="675"/>
        <v>0</v>
      </c>
      <c r="AF674" s="28">
        <f t="shared" si="675"/>
        <v>0</v>
      </c>
    </row>
    <row r="675" spans="11:32" ht="13.5" hidden="1" customHeight="1" outlineLevel="1" x14ac:dyDescent="0.25">
      <c r="K675" s="27">
        <f>VLOOKUP(M675,Sheet2!$A$18:$L$60,Sheet1!L675+2,FALSE)</f>
        <v>8.1199999999999992</v>
      </c>
      <c r="L675" s="23">
        <v>2</v>
      </c>
      <c r="M675" s="26" t="s">
        <v>20</v>
      </c>
      <c r="N675" s="28">
        <f t="shared" ref="N675:AF675" si="676">N261/N$404</f>
        <v>0</v>
      </c>
      <c r="O675" s="28">
        <f t="shared" si="676"/>
        <v>0</v>
      </c>
      <c r="P675" s="28">
        <f t="shared" si="676"/>
        <v>0</v>
      </c>
      <c r="Q675" s="28">
        <f t="shared" si="676"/>
        <v>0</v>
      </c>
      <c r="R675" s="28">
        <f t="shared" si="676"/>
        <v>0</v>
      </c>
      <c r="S675" s="28">
        <f t="shared" si="676"/>
        <v>0</v>
      </c>
      <c r="T675" s="28">
        <f t="shared" si="676"/>
        <v>0</v>
      </c>
      <c r="U675" s="28">
        <f t="shared" si="676"/>
        <v>0</v>
      </c>
      <c r="V675" s="29">
        <f t="shared" si="676"/>
        <v>0</v>
      </c>
      <c r="W675" s="28">
        <f t="shared" si="676"/>
        <v>0</v>
      </c>
      <c r="X675" s="28">
        <f t="shared" si="676"/>
        <v>0</v>
      </c>
      <c r="Y675" s="28">
        <f t="shared" si="676"/>
        <v>0</v>
      </c>
      <c r="Z675" s="28">
        <f t="shared" si="676"/>
        <v>0</v>
      </c>
      <c r="AA675" s="28">
        <f t="shared" si="676"/>
        <v>0</v>
      </c>
      <c r="AB675" s="28">
        <f t="shared" si="676"/>
        <v>0</v>
      </c>
      <c r="AC675" s="28">
        <f t="shared" si="676"/>
        <v>0</v>
      </c>
      <c r="AD675" s="28">
        <f t="shared" si="676"/>
        <v>0</v>
      </c>
      <c r="AE675" s="28">
        <f t="shared" si="676"/>
        <v>0</v>
      </c>
      <c r="AF675" s="28">
        <f t="shared" si="676"/>
        <v>0</v>
      </c>
    </row>
    <row r="676" spans="11:32" ht="13.5" hidden="1" customHeight="1" outlineLevel="1" x14ac:dyDescent="0.25">
      <c r="K676" s="27">
        <f>VLOOKUP(M676,Sheet2!$A$18:$L$60,Sheet1!L676+2,FALSE)</f>
        <v>8</v>
      </c>
      <c r="L676" s="23">
        <v>1</v>
      </c>
      <c r="M676" s="26" t="s">
        <v>21</v>
      </c>
      <c r="N676" s="28">
        <f t="shared" ref="N676:AF676" si="677">N262/N$404</f>
        <v>0</v>
      </c>
      <c r="O676" s="28">
        <f t="shared" si="677"/>
        <v>0</v>
      </c>
      <c r="P676" s="28">
        <f t="shared" si="677"/>
        <v>0</v>
      </c>
      <c r="Q676" s="28">
        <f t="shared" si="677"/>
        <v>0</v>
      </c>
      <c r="R676" s="28">
        <f t="shared" si="677"/>
        <v>0</v>
      </c>
      <c r="S676" s="28">
        <f t="shared" si="677"/>
        <v>0</v>
      </c>
      <c r="T676" s="28">
        <f t="shared" si="677"/>
        <v>0</v>
      </c>
      <c r="U676" s="28">
        <f t="shared" si="677"/>
        <v>0</v>
      </c>
      <c r="V676" s="29">
        <f t="shared" si="677"/>
        <v>0</v>
      </c>
      <c r="W676" s="28">
        <f t="shared" si="677"/>
        <v>0</v>
      </c>
      <c r="X676" s="28">
        <f t="shared" si="677"/>
        <v>0</v>
      </c>
      <c r="Y676" s="28">
        <f t="shared" si="677"/>
        <v>0</v>
      </c>
      <c r="Z676" s="28">
        <f t="shared" si="677"/>
        <v>0</v>
      </c>
      <c r="AA676" s="28">
        <f t="shared" si="677"/>
        <v>0</v>
      </c>
      <c r="AB676" s="28">
        <f t="shared" si="677"/>
        <v>0</v>
      </c>
      <c r="AC676" s="28">
        <f t="shared" si="677"/>
        <v>0</v>
      </c>
      <c r="AD676" s="28">
        <f t="shared" si="677"/>
        <v>0</v>
      </c>
      <c r="AE676" s="28">
        <f t="shared" si="677"/>
        <v>0</v>
      </c>
      <c r="AF676" s="28">
        <f t="shared" si="677"/>
        <v>0</v>
      </c>
    </row>
    <row r="677" spans="11:32" ht="13.5" hidden="1" customHeight="1" outlineLevel="1" x14ac:dyDescent="0.25">
      <c r="K677" s="27"/>
      <c r="L677" s="23"/>
      <c r="M677" s="26"/>
      <c r="N677" s="28">
        <f t="shared" ref="N677:AF677" si="678">N263/N$404</f>
        <v>0</v>
      </c>
      <c r="O677" s="28">
        <f t="shared" si="678"/>
        <v>0</v>
      </c>
      <c r="P677" s="28">
        <f t="shared" si="678"/>
        <v>0</v>
      </c>
      <c r="Q677" s="28">
        <f t="shared" si="678"/>
        <v>0</v>
      </c>
      <c r="R677" s="28">
        <f t="shared" si="678"/>
        <v>0</v>
      </c>
      <c r="S677" s="28">
        <f t="shared" si="678"/>
        <v>0</v>
      </c>
      <c r="T677" s="28">
        <f t="shared" si="678"/>
        <v>0</v>
      </c>
      <c r="U677" s="28">
        <f t="shared" si="678"/>
        <v>0</v>
      </c>
      <c r="V677" s="29">
        <f t="shared" si="678"/>
        <v>0</v>
      </c>
      <c r="W677" s="28">
        <f t="shared" si="678"/>
        <v>0</v>
      </c>
      <c r="X677" s="28">
        <f t="shared" si="678"/>
        <v>0</v>
      </c>
      <c r="Y677" s="28">
        <f t="shared" si="678"/>
        <v>0</v>
      </c>
      <c r="Z677" s="28">
        <f t="shared" si="678"/>
        <v>0</v>
      </c>
      <c r="AA677" s="28">
        <f t="shared" si="678"/>
        <v>0</v>
      </c>
      <c r="AB677" s="28">
        <f t="shared" si="678"/>
        <v>0</v>
      </c>
      <c r="AC677" s="28">
        <f t="shared" si="678"/>
        <v>0</v>
      </c>
      <c r="AD677" s="28">
        <f t="shared" si="678"/>
        <v>0</v>
      </c>
      <c r="AE677" s="28">
        <f t="shared" si="678"/>
        <v>0</v>
      </c>
      <c r="AF677" s="28">
        <f t="shared" si="678"/>
        <v>0</v>
      </c>
    </row>
    <row r="678" spans="11:32" ht="13.5" hidden="1" customHeight="1" outlineLevel="1" x14ac:dyDescent="0.25">
      <c r="K678" s="27">
        <f>Sheet2!AJ4</f>
        <v>8</v>
      </c>
      <c r="L678" s="23">
        <v>1</v>
      </c>
      <c r="M678" s="26" t="s">
        <v>13</v>
      </c>
      <c r="N678" s="28">
        <f t="shared" ref="N678:AF678" si="679">N264/N$404</f>
        <v>0</v>
      </c>
      <c r="O678" s="28">
        <f t="shared" si="679"/>
        <v>0</v>
      </c>
      <c r="P678" s="28">
        <f t="shared" si="679"/>
        <v>0</v>
      </c>
      <c r="Q678" s="28">
        <f t="shared" si="679"/>
        <v>0</v>
      </c>
      <c r="R678" s="28">
        <f t="shared" si="679"/>
        <v>0</v>
      </c>
      <c r="S678" s="28">
        <f t="shared" si="679"/>
        <v>0</v>
      </c>
      <c r="T678" s="28">
        <f t="shared" si="679"/>
        <v>0</v>
      </c>
      <c r="U678" s="28">
        <f t="shared" si="679"/>
        <v>0</v>
      </c>
      <c r="V678" s="29">
        <f t="shared" si="679"/>
        <v>0</v>
      </c>
      <c r="W678" s="28">
        <f t="shared" si="679"/>
        <v>0</v>
      </c>
      <c r="X678" s="28">
        <f t="shared" si="679"/>
        <v>0</v>
      </c>
      <c r="Y678" s="28">
        <f t="shared" si="679"/>
        <v>0</v>
      </c>
      <c r="Z678" s="28">
        <f t="shared" si="679"/>
        <v>0</v>
      </c>
      <c r="AA678" s="28">
        <f t="shared" si="679"/>
        <v>0</v>
      </c>
      <c r="AB678" s="28">
        <f t="shared" si="679"/>
        <v>0</v>
      </c>
      <c r="AC678" s="28">
        <f t="shared" si="679"/>
        <v>0</v>
      </c>
      <c r="AD678" s="28">
        <f t="shared" si="679"/>
        <v>0</v>
      </c>
      <c r="AE678" s="28">
        <f t="shared" si="679"/>
        <v>0</v>
      </c>
      <c r="AF678" s="28">
        <f t="shared" si="679"/>
        <v>0</v>
      </c>
    </row>
    <row r="679" spans="11:32" ht="13.5" hidden="1" customHeight="1" outlineLevel="1" x14ac:dyDescent="0.25">
      <c r="K679" s="27">
        <f>Sheet2!AJ5</f>
        <v>8.1199999999999992</v>
      </c>
      <c r="L679" s="23">
        <v>2</v>
      </c>
      <c r="M679" s="26" t="s">
        <v>13</v>
      </c>
      <c r="N679" s="28">
        <f t="shared" ref="N679:AF679" si="680">N265/N$404</f>
        <v>0</v>
      </c>
      <c r="O679" s="28">
        <f t="shared" si="680"/>
        <v>0</v>
      </c>
      <c r="P679" s="28">
        <f t="shared" si="680"/>
        <v>0</v>
      </c>
      <c r="Q679" s="28">
        <f t="shared" si="680"/>
        <v>0</v>
      </c>
      <c r="R679" s="28">
        <f t="shared" si="680"/>
        <v>0</v>
      </c>
      <c r="S679" s="28">
        <f t="shared" si="680"/>
        <v>0</v>
      </c>
      <c r="T679" s="28">
        <f t="shared" si="680"/>
        <v>0</v>
      </c>
      <c r="U679" s="28">
        <f t="shared" si="680"/>
        <v>0</v>
      </c>
      <c r="V679" s="29">
        <f t="shared" si="680"/>
        <v>0</v>
      </c>
      <c r="W679" s="28">
        <f t="shared" si="680"/>
        <v>0</v>
      </c>
      <c r="X679" s="28">
        <f t="shared" si="680"/>
        <v>0</v>
      </c>
      <c r="Y679" s="28">
        <f t="shared" si="680"/>
        <v>0</v>
      </c>
      <c r="Z679" s="28">
        <f t="shared" si="680"/>
        <v>0</v>
      </c>
      <c r="AA679" s="28">
        <f t="shared" si="680"/>
        <v>0</v>
      </c>
      <c r="AB679" s="28">
        <f t="shared" si="680"/>
        <v>0</v>
      </c>
      <c r="AC679" s="28">
        <f t="shared" si="680"/>
        <v>0</v>
      </c>
      <c r="AD679" s="28">
        <f t="shared" si="680"/>
        <v>0</v>
      </c>
      <c r="AE679" s="28">
        <f t="shared" si="680"/>
        <v>0</v>
      </c>
      <c r="AF679" s="28">
        <f t="shared" si="680"/>
        <v>0</v>
      </c>
    </row>
    <row r="680" spans="11:32" ht="13.5" hidden="1" customHeight="1" outlineLevel="1" x14ac:dyDescent="0.25">
      <c r="K680" s="27">
        <f>Sheet2!AJ6</f>
        <v>8.2399999999999984</v>
      </c>
      <c r="L680" s="23">
        <v>3</v>
      </c>
      <c r="M680" s="26" t="s">
        <v>13</v>
      </c>
      <c r="N680" s="28">
        <f t="shared" ref="N680:AF680" si="681">N266/N$404</f>
        <v>0</v>
      </c>
      <c r="O680" s="28">
        <f t="shared" si="681"/>
        <v>0</v>
      </c>
      <c r="P680" s="28">
        <f t="shared" si="681"/>
        <v>0</v>
      </c>
      <c r="Q680" s="28">
        <f t="shared" si="681"/>
        <v>0</v>
      </c>
      <c r="R680" s="28">
        <f t="shared" si="681"/>
        <v>0</v>
      </c>
      <c r="S680" s="28">
        <f t="shared" si="681"/>
        <v>0</v>
      </c>
      <c r="T680" s="28">
        <f t="shared" si="681"/>
        <v>0</v>
      </c>
      <c r="U680" s="28">
        <f t="shared" si="681"/>
        <v>0</v>
      </c>
      <c r="V680" s="29">
        <f t="shared" si="681"/>
        <v>0</v>
      </c>
      <c r="W680" s="28">
        <f t="shared" si="681"/>
        <v>0</v>
      </c>
      <c r="X680" s="28">
        <f t="shared" si="681"/>
        <v>0</v>
      </c>
      <c r="Y680" s="28">
        <f t="shared" si="681"/>
        <v>0</v>
      </c>
      <c r="Z680" s="28">
        <f t="shared" si="681"/>
        <v>0</v>
      </c>
      <c r="AA680" s="28">
        <f t="shared" si="681"/>
        <v>0</v>
      </c>
      <c r="AB680" s="28">
        <f t="shared" si="681"/>
        <v>0</v>
      </c>
      <c r="AC680" s="28">
        <f t="shared" si="681"/>
        <v>0</v>
      </c>
      <c r="AD680" s="28">
        <f t="shared" si="681"/>
        <v>0</v>
      </c>
      <c r="AE680" s="28">
        <f t="shared" si="681"/>
        <v>0</v>
      </c>
      <c r="AF680" s="28">
        <f t="shared" si="681"/>
        <v>0</v>
      </c>
    </row>
    <row r="681" spans="11:32" ht="13.5" hidden="1" customHeight="1" outlineLevel="1" x14ac:dyDescent="0.25">
      <c r="K681" s="27">
        <f>Sheet2!AJ7</f>
        <v>8.3599999999999977</v>
      </c>
      <c r="L681" s="23">
        <v>4</v>
      </c>
      <c r="M681" s="26" t="s">
        <v>13</v>
      </c>
      <c r="N681" s="28">
        <f t="shared" ref="N681:AF681" si="682">N267/N$404</f>
        <v>0</v>
      </c>
      <c r="O681" s="28">
        <f t="shared" si="682"/>
        <v>0</v>
      </c>
      <c r="P681" s="28">
        <f t="shared" si="682"/>
        <v>0</v>
      </c>
      <c r="Q681" s="28">
        <f t="shared" si="682"/>
        <v>0</v>
      </c>
      <c r="R681" s="28">
        <f t="shared" si="682"/>
        <v>0</v>
      </c>
      <c r="S681" s="28">
        <f t="shared" si="682"/>
        <v>0</v>
      </c>
      <c r="T681" s="28">
        <f t="shared" si="682"/>
        <v>0</v>
      </c>
      <c r="U681" s="28">
        <f t="shared" si="682"/>
        <v>0</v>
      </c>
      <c r="V681" s="29">
        <f t="shared" si="682"/>
        <v>0</v>
      </c>
      <c r="W681" s="28">
        <f t="shared" si="682"/>
        <v>0</v>
      </c>
      <c r="X681" s="28">
        <f t="shared" si="682"/>
        <v>0</v>
      </c>
      <c r="Y681" s="28">
        <f t="shared" si="682"/>
        <v>0</v>
      </c>
      <c r="Z681" s="28">
        <f t="shared" si="682"/>
        <v>0</v>
      </c>
      <c r="AA681" s="28">
        <f t="shared" si="682"/>
        <v>0</v>
      </c>
      <c r="AB681" s="28">
        <f t="shared" si="682"/>
        <v>0</v>
      </c>
      <c r="AC681" s="28">
        <f t="shared" si="682"/>
        <v>0</v>
      </c>
      <c r="AD681" s="28">
        <f t="shared" si="682"/>
        <v>0</v>
      </c>
      <c r="AE681" s="28">
        <f t="shared" si="682"/>
        <v>0</v>
      </c>
      <c r="AF681" s="28">
        <f t="shared" si="682"/>
        <v>0</v>
      </c>
    </row>
    <row r="682" spans="11:32" ht="13.5" hidden="1" customHeight="1" outlineLevel="1" x14ac:dyDescent="0.25">
      <c r="K682" s="27">
        <f>Sheet2!AJ8</f>
        <v>8.4799999999999969</v>
      </c>
      <c r="L682" s="23">
        <v>5</v>
      </c>
      <c r="M682" s="26" t="s">
        <v>13</v>
      </c>
      <c r="N682" s="28">
        <f t="shared" ref="N682:AF682" si="683">N268/N$404</f>
        <v>0</v>
      </c>
      <c r="O682" s="28">
        <f t="shared" si="683"/>
        <v>0</v>
      </c>
      <c r="P682" s="28">
        <f t="shared" si="683"/>
        <v>0</v>
      </c>
      <c r="Q682" s="28">
        <f t="shared" si="683"/>
        <v>0</v>
      </c>
      <c r="R682" s="28">
        <f t="shared" si="683"/>
        <v>0</v>
      </c>
      <c r="S682" s="28">
        <f t="shared" si="683"/>
        <v>0</v>
      </c>
      <c r="T682" s="28">
        <f t="shared" si="683"/>
        <v>0</v>
      </c>
      <c r="U682" s="28">
        <f t="shared" si="683"/>
        <v>0</v>
      </c>
      <c r="V682" s="29">
        <f t="shared" si="683"/>
        <v>0</v>
      </c>
      <c r="W682" s="28">
        <f t="shared" si="683"/>
        <v>0</v>
      </c>
      <c r="X682" s="28">
        <f t="shared" si="683"/>
        <v>0</v>
      </c>
      <c r="Y682" s="28">
        <f t="shared" si="683"/>
        <v>0</v>
      </c>
      <c r="Z682" s="28">
        <f t="shared" si="683"/>
        <v>0</v>
      </c>
      <c r="AA682" s="28">
        <f t="shared" si="683"/>
        <v>0</v>
      </c>
      <c r="AB682" s="28">
        <f t="shared" si="683"/>
        <v>0</v>
      </c>
      <c r="AC682" s="28">
        <f t="shared" si="683"/>
        <v>0</v>
      </c>
      <c r="AD682" s="28">
        <f t="shared" si="683"/>
        <v>0</v>
      </c>
      <c r="AE682" s="28">
        <f t="shared" si="683"/>
        <v>0</v>
      </c>
      <c r="AF682" s="28">
        <f t="shared" si="683"/>
        <v>0</v>
      </c>
    </row>
    <row r="683" spans="11:32" ht="13.5" hidden="1" customHeight="1" outlineLevel="1" x14ac:dyDescent="0.25">
      <c r="K683" s="27">
        <f>Sheet2!AJ9</f>
        <v>8.5999999999999961</v>
      </c>
      <c r="L683" s="23">
        <v>6</v>
      </c>
      <c r="M683" s="26" t="s">
        <v>13</v>
      </c>
      <c r="N683" s="28">
        <f t="shared" ref="N683:AF683" si="684">N269/N$404</f>
        <v>0</v>
      </c>
      <c r="O683" s="28">
        <f t="shared" si="684"/>
        <v>0</v>
      </c>
      <c r="P683" s="28">
        <f t="shared" si="684"/>
        <v>0</v>
      </c>
      <c r="Q683" s="28">
        <f t="shared" si="684"/>
        <v>0</v>
      </c>
      <c r="R683" s="28">
        <f t="shared" si="684"/>
        <v>0</v>
      </c>
      <c r="S683" s="28">
        <f t="shared" si="684"/>
        <v>0</v>
      </c>
      <c r="T683" s="28">
        <f t="shared" si="684"/>
        <v>0</v>
      </c>
      <c r="U683" s="28">
        <f t="shared" si="684"/>
        <v>0</v>
      </c>
      <c r="V683" s="29">
        <f t="shared" si="684"/>
        <v>0</v>
      </c>
      <c r="W683" s="28">
        <f t="shared" si="684"/>
        <v>0</v>
      </c>
      <c r="X683" s="28">
        <f t="shared" si="684"/>
        <v>0</v>
      </c>
      <c r="Y683" s="28">
        <f t="shared" si="684"/>
        <v>0</v>
      </c>
      <c r="Z683" s="28">
        <f t="shared" si="684"/>
        <v>0</v>
      </c>
      <c r="AA683" s="28">
        <f t="shared" si="684"/>
        <v>0</v>
      </c>
      <c r="AB683" s="28">
        <f t="shared" si="684"/>
        <v>0</v>
      </c>
      <c r="AC683" s="28">
        <f t="shared" si="684"/>
        <v>0</v>
      </c>
      <c r="AD683" s="28">
        <f t="shared" si="684"/>
        <v>0</v>
      </c>
      <c r="AE683" s="28">
        <f t="shared" si="684"/>
        <v>0</v>
      </c>
      <c r="AF683" s="28">
        <f t="shared" si="684"/>
        <v>0</v>
      </c>
    </row>
    <row r="684" spans="11:32" ht="13.5" hidden="1" customHeight="1" outlineLevel="1" x14ac:dyDescent="0.25">
      <c r="K684" s="27">
        <f>Sheet2!AJ10</f>
        <v>8.7199999999999953</v>
      </c>
      <c r="L684" s="23">
        <v>7</v>
      </c>
      <c r="M684" s="26" t="s">
        <v>13</v>
      </c>
      <c r="N684" s="28">
        <f t="shared" ref="N684:AF684" si="685">N270/N$404</f>
        <v>0</v>
      </c>
      <c r="O684" s="28">
        <f t="shared" si="685"/>
        <v>0</v>
      </c>
      <c r="P684" s="28">
        <f t="shared" si="685"/>
        <v>0</v>
      </c>
      <c r="Q684" s="28">
        <f t="shared" si="685"/>
        <v>0</v>
      </c>
      <c r="R684" s="28">
        <f t="shared" si="685"/>
        <v>0</v>
      </c>
      <c r="S684" s="28">
        <f t="shared" si="685"/>
        <v>0</v>
      </c>
      <c r="T684" s="28">
        <f t="shared" si="685"/>
        <v>0</v>
      </c>
      <c r="U684" s="28">
        <f t="shared" si="685"/>
        <v>0</v>
      </c>
      <c r="V684" s="29">
        <f t="shared" si="685"/>
        <v>0</v>
      </c>
      <c r="W684" s="28">
        <f t="shared" si="685"/>
        <v>0</v>
      </c>
      <c r="X684" s="28">
        <f t="shared" si="685"/>
        <v>0</v>
      </c>
      <c r="Y684" s="28">
        <f t="shared" si="685"/>
        <v>0</v>
      </c>
      <c r="Z684" s="28">
        <f t="shared" si="685"/>
        <v>0</v>
      </c>
      <c r="AA684" s="28">
        <f t="shared" si="685"/>
        <v>0</v>
      </c>
      <c r="AB684" s="28">
        <f t="shared" si="685"/>
        <v>0</v>
      </c>
      <c r="AC684" s="28">
        <f t="shared" si="685"/>
        <v>0</v>
      </c>
      <c r="AD684" s="28">
        <f t="shared" si="685"/>
        <v>0</v>
      </c>
      <c r="AE684" s="28">
        <f t="shared" si="685"/>
        <v>0</v>
      </c>
      <c r="AF684" s="28">
        <f t="shared" si="685"/>
        <v>0</v>
      </c>
    </row>
    <row r="685" spans="11:32" ht="13.5" hidden="1" customHeight="1" outlineLevel="1" x14ac:dyDescent="0.25">
      <c r="K685" s="27">
        <f>Sheet2!AJ11</f>
        <v>8.8399999999999945</v>
      </c>
      <c r="L685" s="23">
        <v>8</v>
      </c>
      <c r="M685" s="26" t="s">
        <v>13</v>
      </c>
      <c r="N685" s="28">
        <f t="shared" ref="N685:AF685" si="686">N271/N$404</f>
        <v>0</v>
      </c>
      <c r="O685" s="28">
        <f t="shared" si="686"/>
        <v>0</v>
      </c>
      <c r="P685" s="28">
        <f t="shared" si="686"/>
        <v>0</v>
      </c>
      <c r="Q685" s="28">
        <f t="shared" si="686"/>
        <v>0</v>
      </c>
      <c r="R685" s="28">
        <f t="shared" si="686"/>
        <v>0</v>
      </c>
      <c r="S685" s="28">
        <f t="shared" si="686"/>
        <v>0</v>
      </c>
      <c r="T685" s="28">
        <f t="shared" si="686"/>
        <v>0</v>
      </c>
      <c r="U685" s="28">
        <f t="shared" si="686"/>
        <v>0</v>
      </c>
      <c r="V685" s="29">
        <f t="shared" si="686"/>
        <v>0</v>
      </c>
      <c r="W685" s="28">
        <f t="shared" si="686"/>
        <v>0</v>
      </c>
      <c r="X685" s="28">
        <f t="shared" si="686"/>
        <v>0</v>
      </c>
      <c r="Y685" s="28">
        <f t="shared" si="686"/>
        <v>0</v>
      </c>
      <c r="Z685" s="28">
        <f t="shared" si="686"/>
        <v>0</v>
      </c>
      <c r="AA685" s="28">
        <f t="shared" si="686"/>
        <v>0</v>
      </c>
      <c r="AB685" s="28">
        <f t="shared" si="686"/>
        <v>0</v>
      </c>
      <c r="AC685" s="28">
        <f t="shared" si="686"/>
        <v>0</v>
      </c>
      <c r="AD685" s="28">
        <f t="shared" si="686"/>
        <v>0</v>
      </c>
      <c r="AE685" s="28">
        <f t="shared" si="686"/>
        <v>0</v>
      </c>
      <c r="AF685" s="28">
        <f t="shared" si="686"/>
        <v>0</v>
      </c>
    </row>
    <row r="686" spans="11:32" ht="13.5" hidden="1" customHeight="1" outlineLevel="1" x14ac:dyDescent="0.25">
      <c r="K686" s="27">
        <f>Sheet2!AJ12</f>
        <v>8.9599999999999937</v>
      </c>
      <c r="L686" s="23">
        <v>9</v>
      </c>
      <c r="M686" s="26" t="s">
        <v>13</v>
      </c>
      <c r="N686" s="28">
        <f t="shared" ref="N686:AF686" si="687">N272/N$404</f>
        <v>0</v>
      </c>
      <c r="O686" s="28">
        <f t="shared" si="687"/>
        <v>0</v>
      </c>
      <c r="P686" s="28">
        <f t="shared" si="687"/>
        <v>0</v>
      </c>
      <c r="Q686" s="28">
        <f t="shared" si="687"/>
        <v>0</v>
      </c>
      <c r="R686" s="28">
        <f t="shared" si="687"/>
        <v>0</v>
      </c>
      <c r="S686" s="28">
        <f t="shared" si="687"/>
        <v>0</v>
      </c>
      <c r="T686" s="28">
        <f t="shared" si="687"/>
        <v>0</v>
      </c>
      <c r="U686" s="28">
        <f t="shared" si="687"/>
        <v>0</v>
      </c>
      <c r="V686" s="29">
        <f t="shared" si="687"/>
        <v>0</v>
      </c>
      <c r="W686" s="28">
        <f t="shared" si="687"/>
        <v>0</v>
      </c>
      <c r="X686" s="28">
        <f t="shared" si="687"/>
        <v>0</v>
      </c>
      <c r="Y686" s="28">
        <f t="shared" si="687"/>
        <v>0</v>
      </c>
      <c r="Z686" s="28">
        <f t="shared" si="687"/>
        <v>0</v>
      </c>
      <c r="AA686" s="28">
        <f t="shared" si="687"/>
        <v>0</v>
      </c>
      <c r="AB686" s="28">
        <f t="shared" si="687"/>
        <v>0</v>
      </c>
      <c r="AC686" s="28">
        <f t="shared" si="687"/>
        <v>0</v>
      </c>
      <c r="AD686" s="28">
        <f t="shared" si="687"/>
        <v>0</v>
      </c>
      <c r="AE686" s="28">
        <f t="shared" si="687"/>
        <v>0</v>
      </c>
      <c r="AF686" s="28">
        <f t="shared" si="687"/>
        <v>0</v>
      </c>
    </row>
    <row r="687" spans="11:32" ht="13.5" hidden="1" customHeight="1" outlineLevel="1" x14ac:dyDescent="0.25">
      <c r="K687" s="27"/>
      <c r="L687" s="23"/>
      <c r="M687" s="26"/>
      <c r="N687" s="28">
        <f t="shared" ref="N687:AF687" si="688">N273/N$404</f>
        <v>0</v>
      </c>
      <c r="O687" s="28">
        <f t="shared" si="688"/>
        <v>0</v>
      </c>
      <c r="P687" s="28">
        <f t="shared" si="688"/>
        <v>0</v>
      </c>
      <c r="Q687" s="28">
        <f t="shared" si="688"/>
        <v>0</v>
      </c>
      <c r="R687" s="28">
        <f t="shared" si="688"/>
        <v>0</v>
      </c>
      <c r="S687" s="28">
        <f t="shared" si="688"/>
        <v>0</v>
      </c>
      <c r="T687" s="28">
        <f t="shared" si="688"/>
        <v>0</v>
      </c>
      <c r="U687" s="28">
        <f t="shared" si="688"/>
        <v>0</v>
      </c>
      <c r="V687" s="29">
        <f t="shared" si="688"/>
        <v>0</v>
      </c>
      <c r="W687" s="28">
        <f t="shared" si="688"/>
        <v>0</v>
      </c>
      <c r="X687" s="28">
        <f t="shared" si="688"/>
        <v>0</v>
      </c>
      <c r="Y687" s="28">
        <f t="shared" si="688"/>
        <v>0</v>
      </c>
      <c r="Z687" s="28">
        <f t="shared" si="688"/>
        <v>0</v>
      </c>
      <c r="AA687" s="28">
        <f t="shared" si="688"/>
        <v>0</v>
      </c>
      <c r="AB687" s="28">
        <f t="shared" si="688"/>
        <v>0</v>
      </c>
      <c r="AC687" s="28">
        <f t="shared" si="688"/>
        <v>0</v>
      </c>
      <c r="AD687" s="28">
        <f t="shared" si="688"/>
        <v>0</v>
      </c>
      <c r="AE687" s="28">
        <f t="shared" si="688"/>
        <v>0</v>
      </c>
      <c r="AF687" s="28">
        <f t="shared" si="688"/>
        <v>0</v>
      </c>
    </row>
    <row r="688" spans="11:32" ht="13.5" hidden="1" customHeight="1" outlineLevel="1" x14ac:dyDescent="0.25">
      <c r="K688" s="27">
        <f>VLOOKUP(M688,Sheet2!$A$18:$L$60,Sheet1!L688+2,FALSE)</f>
        <v>8.9599999999999937</v>
      </c>
      <c r="L688" s="23">
        <v>9</v>
      </c>
      <c r="M688" s="26" t="s">
        <v>14</v>
      </c>
      <c r="N688" s="28">
        <f t="shared" ref="N688:AF688" si="689">N274/N$404</f>
        <v>0</v>
      </c>
      <c r="O688" s="28">
        <f t="shared" si="689"/>
        <v>0</v>
      </c>
      <c r="P688" s="28">
        <f t="shared" si="689"/>
        <v>0</v>
      </c>
      <c r="Q688" s="28">
        <f t="shared" si="689"/>
        <v>0</v>
      </c>
      <c r="R688" s="28">
        <f t="shared" si="689"/>
        <v>0</v>
      </c>
      <c r="S688" s="28">
        <f t="shared" si="689"/>
        <v>0</v>
      </c>
      <c r="T688" s="28">
        <f t="shared" si="689"/>
        <v>0</v>
      </c>
      <c r="U688" s="28">
        <f t="shared" si="689"/>
        <v>0</v>
      </c>
      <c r="V688" s="29">
        <f t="shared" si="689"/>
        <v>0</v>
      </c>
      <c r="W688" s="28">
        <f t="shared" si="689"/>
        <v>0</v>
      </c>
      <c r="X688" s="28">
        <f t="shared" si="689"/>
        <v>0</v>
      </c>
      <c r="Y688" s="28">
        <f t="shared" si="689"/>
        <v>0</v>
      </c>
      <c r="Z688" s="28">
        <f t="shared" si="689"/>
        <v>0</v>
      </c>
      <c r="AA688" s="28">
        <f t="shared" si="689"/>
        <v>0</v>
      </c>
      <c r="AB688" s="28">
        <f t="shared" si="689"/>
        <v>0</v>
      </c>
      <c r="AC688" s="28">
        <f t="shared" si="689"/>
        <v>0</v>
      </c>
      <c r="AD688" s="28">
        <f t="shared" si="689"/>
        <v>0</v>
      </c>
      <c r="AE688" s="28">
        <f t="shared" si="689"/>
        <v>0</v>
      </c>
      <c r="AF688" s="28">
        <f t="shared" si="689"/>
        <v>0</v>
      </c>
    </row>
    <row r="689" spans="11:32" ht="13.5" hidden="1" customHeight="1" outlineLevel="1" x14ac:dyDescent="0.25">
      <c r="K689" s="27">
        <f>VLOOKUP(M689,Sheet2!$A$18:$L$60,Sheet1!L689+2,FALSE)</f>
        <v>8.8399999999999945</v>
      </c>
      <c r="L689" s="23">
        <v>8</v>
      </c>
      <c r="M689" s="26" t="s">
        <v>15</v>
      </c>
      <c r="N689" s="28">
        <f t="shared" ref="N689:AF689" si="690">N275/N$404</f>
        <v>0</v>
      </c>
      <c r="O689" s="28">
        <f t="shared" si="690"/>
        <v>0</v>
      </c>
      <c r="P689" s="28">
        <f t="shared" si="690"/>
        <v>0</v>
      </c>
      <c r="Q689" s="28">
        <f t="shared" si="690"/>
        <v>0</v>
      </c>
      <c r="R689" s="28">
        <f t="shared" si="690"/>
        <v>0</v>
      </c>
      <c r="S689" s="28">
        <f t="shared" si="690"/>
        <v>0</v>
      </c>
      <c r="T689" s="28">
        <f t="shared" si="690"/>
        <v>0</v>
      </c>
      <c r="U689" s="28">
        <f t="shared" si="690"/>
        <v>0</v>
      </c>
      <c r="V689" s="29">
        <f t="shared" si="690"/>
        <v>0</v>
      </c>
      <c r="W689" s="28">
        <f t="shared" si="690"/>
        <v>0</v>
      </c>
      <c r="X689" s="28">
        <f t="shared" si="690"/>
        <v>0</v>
      </c>
      <c r="Y689" s="28">
        <f t="shared" si="690"/>
        <v>0</v>
      </c>
      <c r="Z689" s="28">
        <f t="shared" si="690"/>
        <v>0</v>
      </c>
      <c r="AA689" s="28">
        <f t="shared" si="690"/>
        <v>0</v>
      </c>
      <c r="AB689" s="28">
        <f t="shared" si="690"/>
        <v>0</v>
      </c>
      <c r="AC689" s="28">
        <f t="shared" si="690"/>
        <v>0</v>
      </c>
      <c r="AD689" s="28">
        <f t="shared" si="690"/>
        <v>0</v>
      </c>
      <c r="AE689" s="28">
        <f t="shared" si="690"/>
        <v>0</v>
      </c>
      <c r="AF689" s="28">
        <f t="shared" si="690"/>
        <v>0</v>
      </c>
    </row>
    <row r="690" spans="11:32" ht="13.5" hidden="1" customHeight="1" outlineLevel="1" x14ac:dyDescent="0.25">
      <c r="K690" s="27">
        <f>VLOOKUP(M690,Sheet2!$A$18:$L$60,Sheet1!L690+2,FALSE)</f>
        <v>8.7199999999999953</v>
      </c>
      <c r="L690" s="23">
        <v>7</v>
      </c>
      <c r="M690" s="26" t="s">
        <v>16</v>
      </c>
      <c r="N690" s="28">
        <f t="shared" ref="N690:AF690" si="691">N276/N$404</f>
        <v>0</v>
      </c>
      <c r="O690" s="28">
        <f t="shared" si="691"/>
        <v>0</v>
      </c>
      <c r="P690" s="28">
        <f t="shared" si="691"/>
        <v>0</v>
      </c>
      <c r="Q690" s="28">
        <f t="shared" si="691"/>
        <v>0</v>
      </c>
      <c r="R690" s="28">
        <f t="shared" si="691"/>
        <v>0</v>
      </c>
      <c r="S690" s="28">
        <f t="shared" si="691"/>
        <v>0</v>
      </c>
      <c r="T690" s="28">
        <f t="shared" si="691"/>
        <v>0</v>
      </c>
      <c r="U690" s="28">
        <f t="shared" si="691"/>
        <v>0</v>
      </c>
      <c r="V690" s="29">
        <f t="shared" si="691"/>
        <v>0</v>
      </c>
      <c r="W690" s="28">
        <f t="shared" si="691"/>
        <v>0</v>
      </c>
      <c r="X690" s="28">
        <f t="shared" si="691"/>
        <v>0</v>
      </c>
      <c r="Y690" s="28">
        <f t="shared" si="691"/>
        <v>0</v>
      </c>
      <c r="Z690" s="28">
        <f t="shared" si="691"/>
        <v>0</v>
      </c>
      <c r="AA690" s="28">
        <f t="shared" si="691"/>
        <v>0</v>
      </c>
      <c r="AB690" s="28">
        <f t="shared" si="691"/>
        <v>0</v>
      </c>
      <c r="AC690" s="28">
        <f t="shared" si="691"/>
        <v>0</v>
      </c>
      <c r="AD690" s="28">
        <f t="shared" si="691"/>
        <v>0</v>
      </c>
      <c r="AE690" s="28">
        <f t="shared" si="691"/>
        <v>0</v>
      </c>
      <c r="AF690" s="28">
        <f t="shared" si="691"/>
        <v>0</v>
      </c>
    </row>
    <row r="691" spans="11:32" ht="13.5" hidden="1" customHeight="1" outlineLevel="1" x14ac:dyDescent="0.25">
      <c r="K691" s="27">
        <f>VLOOKUP(M691,Sheet2!$A$18:$L$60,Sheet1!L691+2,FALSE)</f>
        <v>8.5999999999999961</v>
      </c>
      <c r="L691" s="23">
        <v>6</v>
      </c>
      <c r="M691" s="26" t="s">
        <v>17</v>
      </c>
      <c r="N691" s="28">
        <f t="shared" ref="N691:AF691" si="692">N277/N$404</f>
        <v>0</v>
      </c>
      <c r="O691" s="28">
        <f t="shared" si="692"/>
        <v>0</v>
      </c>
      <c r="P691" s="28">
        <f t="shared" si="692"/>
        <v>0</v>
      </c>
      <c r="Q691" s="28">
        <f t="shared" si="692"/>
        <v>0</v>
      </c>
      <c r="R691" s="28">
        <f t="shared" si="692"/>
        <v>0</v>
      </c>
      <c r="S691" s="28">
        <f t="shared" si="692"/>
        <v>0</v>
      </c>
      <c r="T691" s="28">
        <f t="shared" si="692"/>
        <v>0</v>
      </c>
      <c r="U691" s="28">
        <f t="shared" si="692"/>
        <v>0</v>
      </c>
      <c r="V691" s="29">
        <f t="shared" si="692"/>
        <v>0</v>
      </c>
      <c r="W691" s="28">
        <f t="shared" si="692"/>
        <v>0</v>
      </c>
      <c r="X691" s="28">
        <f t="shared" si="692"/>
        <v>0</v>
      </c>
      <c r="Y691" s="28">
        <f t="shared" si="692"/>
        <v>0</v>
      </c>
      <c r="Z691" s="28">
        <f t="shared" si="692"/>
        <v>0</v>
      </c>
      <c r="AA691" s="28">
        <f t="shared" si="692"/>
        <v>0</v>
      </c>
      <c r="AB691" s="28">
        <f t="shared" si="692"/>
        <v>0</v>
      </c>
      <c r="AC691" s="28">
        <f t="shared" si="692"/>
        <v>0</v>
      </c>
      <c r="AD691" s="28">
        <f t="shared" si="692"/>
        <v>0</v>
      </c>
      <c r="AE691" s="28">
        <f t="shared" si="692"/>
        <v>0</v>
      </c>
      <c r="AF691" s="28">
        <f t="shared" si="692"/>
        <v>0</v>
      </c>
    </row>
    <row r="692" spans="11:32" ht="13.5" hidden="1" customHeight="1" outlineLevel="1" x14ac:dyDescent="0.25">
      <c r="K692" s="27">
        <f>VLOOKUP(M692,Sheet2!$A$18:$L$60,Sheet1!L692+2,FALSE)</f>
        <v>8.4799999999999969</v>
      </c>
      <c r="L692" s="23">
        <v>5</v>
      </c>
      <c r="M692" s="26" t="s">
        <v>18</v>
      </c>
      <c r="N692" s="28">
        <f t="shared" ref="N692:AF692" si="693">N278/N$404</f>
        <v>0</v>
      </c>
      <c r="O692" s="28">
        <f t="shared" si="693"/>
        <v>0</v>
      </c>
      <c r="P692" s="28">
        <f t="shared" si="693"/>
        <v>0</v>
      </c>
      <c r="Q692" s="28">
        <f t="shared" si="693"/>
        <v>0</v>
      </c>
      <c r="R692" s="28">
        <f t="shared" si="693"/>
        <v>0</v>
      </c>
      <c r="S692" s="28">
        <f t="shared" si="693"/>
        <v>0</v>
      </c>
      <c r="T692" s="28">
        <f t="shared" si="693"/>
        <v>0</v>
      </c>
      <c r="U692" s="28">
        <f t="shared" si="693"/>
        <v>0</v>
      </c>
      <c r="V692" s="29">
        <f t="shared" si="693"/>
        <v>0</v>
      </c>
      <c r="W692" s="28">
        <f t="shared" si="693"/>
        <v>0</v>
      </c>
      <c r="X692" s="28">
        <f t="shared" si="693"/>
        <v>0</v>
      </c>
      <c r="Y692" s="28">
        <f t="shared" si="693"/>
        <v>0</v>
      </c>
      <c r="Z692" s="28">
        <f t="shared" si="693"/>
        <v>0</v>
      </c>
      <c r="AA692" s="28">
        <f t="shared" si="693"/>
        <v>0</v>
      </c>
      <c r="AB692" s="28">
        <f t="shared" si="693"/>
        <v>0</v>
      </c>
      <c r="AC692" s="28">
        <f t="shared" si="693"/>
        <v>0</v>
      </c>
      <c r="AD692" s="28">
        <f t="shared" si="693"/>
        <v>0</v>
      </c>
      <c r="AE692" s="28">
        <f t="shared" si="693"/>
        <v>0</v>
      </c>
      <c r="AF692" s="28">
        <f t="shared" si="693"/>
        <v>0</v>
      </c>
    </row>
    <row r="693" spans="11:32" ht="13.5" hidden="1" customHeight="1" outlineLevel="1" x14ac:dyDescent="0.25">
      <c r="K693" s="27">
        <f>VLOOKUP(M693,Sheet2!$A$18:$L$60,Sheet1!L693+2,FALSE)</f>
        <v>8.3599999999999977</v>
      </c>
      <c r="L693" s="23">
        <v>4</v>
      </c>
      <c r="M693" s="26" t="s">
        <v>19</v>
      </c>
      <c r="N693" s="28">
        <f t="shared" ref="N693:AF693" si="694">N279/N$404</f>
        <v>0</v>
      </c>
      <c r="O693" s="28">
        <f t="shared" si="694"/>
        <v>0</v>
      </c>
      <c r="P693" s="28">
        <f t="shared" si="694"/>
        <v>0</v>
      </c>
      <c r="Q693" s="28">
        <f t="shared" si="694"/>
        <v>0</v>
      </c>
      <c r="R693" s="28">
        <f t="shared" si="694"/>
        <v>0</v>
      </c>
      <c r="S693" s="28">
        <f t="shared" si="694"/>
        <v>0</v>
      </c>
      <c r="T693" s="28">
        <f t="shared" si="694"/>
        <v>0</v>
      </c>
      <c r="U693" s="28">
        <f t="shared" si="694"/>
        <v>0</v>
      </c>
      <c r="V693" s="29">
        <f t="shared" si="694"/>
        <v>0</v>
      </c>
      <c r="W693" s="28">
        <f t="shared" si="694"/>
        <v>0</v>
      </c>
      <c r="X693" s="28">
        <f t="shared" si="694"/>
        <v>0</v>
      </c>
      <c r="Y693" s="28">
        <f t="shared" si="694"/>
        <v>0</v>
      </c>
      <c r="Z693" s="28">
        <f t="shared" si="694"/>
        <v>0</v>
      </c>
      <c r="AA693" s="28">
        <f t="shared" si="694"/>
        <v>0</v>
      </c>
      <c r="AB693" s="28">
        <f t="shared" si="694"/>
        <v>0</v>
      </c>
      <c r="AC693" s="28">
        <f t="shared" si="694"/>
        <v>0</v>
      </c>
      <c r="AD693" s="28">
        <f t="shared" si="694"/>
        <v>0</v>
      </c>
      <c r="AE693" s="28">
        <f t="shared" si="694"/>
        <v>0</v>
      </c>
      <c r="AF693" s="28">
        <f t="shared" si="694"/>
        <v>0</v>
      </c>
    </row>
    <row r="694" spans="11:32" ht="13.5" hidden="1" customHeight="1" outlineLevel="1" x14ac:dyDescent="0.25">
      <c r="K694" s="27">
        <f>VLOOKUP(M694,Sheet2!$A$18:$L$60,Sheet1!L694+2,FALSE)</f>
        <v>8.2399999999999984</v>
      </c>
      <c r="L694" s="23">
        <v>3</v>
      </c>
      <c r="M694" s="26" t="s">
        <v>20</v>
      </c>
      <c r="N694" s="28">
        <f t="shared" ref="N694:AF694" si="695">N280/N$404</f>
        <v>0</v>
      </c>
      <c r="O694" s="28">
        <f t="shared" si="695"/>
        <v>0</v>
      </c>
      <c r="P694" s="28">
        <f t="shared" si="695"/>
        <v>0</v>
      </c>
      <c r="Q694" s="28">
        <f t="shared" si="695"/>
        <v>0</v>
      </c>
      <c r="R694" s="28">
        <f t="shared" si="695"/>
        <v>0</v>
      </c>
      <c r="S694" s="28">
        <f t="shared" si="695"/>
        <v>0</v>
      </c>
      <c r="T694" s="28">
        <f t="shared" si="695"/>
        <v>0</v>
      </c>
      <c r="U694" s="28">
        <f t="shared" si="695"/>
        <v>0</v>
      </c>
      <c r="V694" s="29">
        <f t="shared" si="695"/>
        <v>0</v>
      </c>
      <c r="W694" s="28">
        <f t="shared" si="695"/>
        <v>0</v>
      </c>
      <c r="X694" s="28">
        <f t="shared" si="695"/>
        <v>0</v>
      </c>
      <c r="Y694" s="28">
        <f t="shared" si="695"/>
        <v>0</v>
      </c>
      <c r="Z694" s="28">
        <f t="shared" si="695"/>
        <v>0</v>
      </c>
      <c r="AA694" s="28">
        <f t="shared" si="695"/>
        <v>0</v>
      </c>
      <c r="AB694" s="28">
        <f t="shared" si="695"/>
        <v>0</v>
      </c>
      <c r="AC694" s="28">
        <f t="shared" si="695"/>
        <v>0</v>
      </c>
      <c r="AD694" s="28">
        <f t="shared" si="695"/>
        <v>0</v>
      </c>
      <c r="AE694" s="28">
        <f t="shared" si="695"/>
        <v>0</v>
      </c>
      <c r="AF694" s="28">
        <f t="shared" si="695"/>
        <v>0</v>
      </c>
    </row>
    <row r="695" spans="11:32" ht="13.5" hidden="1" customHeight="1" outlineLevel="1" x14ac:dyDescent="0.25">
      <c r="K695" s="27">
        <f>VLOOKUP(M695,Sheet2!$A$18:$L$60,Sheet1!L695+2,FALSE)</f>
        <v>8.1199999999999992</v>
      </c>
      <c r="L695" s="23">
        <v>2</v>
      </c>
      <c r="M695" s="26" t="s">
        <v>21</v>
      </c>
      <c r="N695" s="28">
        <f t="shared" ref="N695:AF695" si="696">N281/N$404</f>
        <v>0</v>
      </c>
      <c r="O695" s="28">
        <f t="shared" si="696"/>
        <v>0</v>
      </c>
      <c r="P695" s="28">
        <f t="shared" si="696"/>
        <v>0</v>
      </c>
      <c r="Q695" s="28">
        <f t="shared" si="696"/>
        <v>0</v>
      </c>
      <c r="R695" s="28">
        <f t="shared" si="696"/>
        <v>0</v>
      </c>
      <c r="S695" s="28">
        <f t="shared" si="696"/>
        <v>0</v>
      </c>
      <c r="T695" s="28">
        <f t="shared" si="696"/>
        <v>0</v>
      </c>
      <c r="U695" s="28">
        <f t="shared" si="696"/>
        <v>0</v>
      </c>
      <c r="V695" s="29">
        <f t="shared" si="696"/>
        <v>0</v>
      </c>
      <c r="W695" s="28">
        <f t="shared" si="696"/>
        <v>0</v>
      </c>
      <c r="X695" s="28">
        <f t="shared" si="696"/>
        <v>0</v>
      </c>
      <c r="Y695" s="28">
        <f t="shared" si="696"/>
        <v>0</v>
      </c>
      <c r="Z695" s="28">
        <f t="shared" si="696"/>
        <v>0</v>
      </c>
      <c r="AA695" s="28">
        <f t="shared" si="696"/>
        <v>0</v>
      </c>
      <c r="AB695" s="28">
        <f t="shared" si="696"/>
        <v>0</v>
      </c>
      <c r="AC695" s="28">
        <f t="shared" si="696"/>
        <v>0</v>
      </c>
      <c r="AD695" s="28">
        <f t="shared" si="696"/>
        <v>0</v>
      </c>
      <c r="AE695" s="28">
        <f t="shared" si="696"/>
        <v>0</v>
      </c>
      <c r="AF695" s="28">
        <f t="shared" si="696"/>
        <v>0</v>
      </c>
    </row>
    <row r="696" spans="11:32" ht="13.5" hidden="1" customHeight="1" outlineLevel="1" x14ac:dyDescent="0.25">
      <c r="K696" s="27">
        <f>VLOOKUP(M696,Sheet2!$A$18:$L$60,Sheet1!L696+2,FALSE)</f>
        <v>8</v>
      </c>
      <c r="L696" s="23">
        <v>1</v>
      </c>
      <c r="M696" s="26" t="s">
        <v>22</v>
      </c>
      <c r="N696" s="28">
        <f t="shared" ref="N696:AF696" si="697">N282/N$404</f>
        <v>0</v>
      </c>
      <c r="O696" s="28">
        <f t="shared" si="697"/>
        <v>0</v>
      </c>
      <c r="P696" s="28">
        <f t="shared" si="697"/>
        <v>0</v>
      </c>
      <c r="Q696" s="28">
        <f t="shared" si="697"/>
        <v>0</v>
      </c>
      <c r="R696" s="28">
        <f t="shared" si="697"/>
        <v>0</v>
      </c>
      <c r="S696" s="28">
        <f t="shared" si="697"/>
        <v>0</v>
      </c>
      <c r="T696" s="28">
        <f t="shared" si="697"/>
        <v>0</v>
      </c>
      <c r="U696" s="28">
        <f t="shared" si="697"/>
        <v>0</v>
      </c>
      <c r="V696" s="29">
        <f t="shared" si="697"/>
        <v>0</v>
      </c>
      <c r="W696" s="28">
        <f t="shared" si="697"/>
        <v>0</v>
      </c>
      <c r="X696" s="28">
        <f t="shared" si="697"/>
        <v>0</v>
      </c>
      <c r="Y696" s="28">
        <f t="shared" si="697"/>
        <v>0</v>
      </c>
      <c r="Z696" s="28">
        <f t="shared" si="697"/>
        <v>0</v>
      </c>
      <c r="AA696" s="28">
        <f t="shared" si="697"/>
        <v>0</v>
      </c>
      <c r="AB696" s="28">
        <f t="shared" si="697"/>
        <v>0</v>
      </c>
      <c r="AC696" s="28">
        <f t="shared" si="697"/>
        <v>0</v>
      </c>
      <c r="AD696" s="28">
        <f t="shared" si="697"/>
        <v>0</v>
      </c>
      <c r="AE696" s="28">
        <f t="shared" si="697"/>
        <v>0</v>
      </c>
      <c r="AF696" s="28">
        <f t="shared" si="697"/>
        <v>0</v>
      </c>
    </row>
    <row r="697" spans="11:32" ht="13.5" hidden="1" customHeight="1" outlineLevel="1" x14ac:dyDescent="0.25">
      <c r="K697" s="27"/>
      <c r="L697" s="23"/>
      <c r="M697" s="26"/>
      <c r="N697" s="28">
        <f t="shared" ref="N697:AF697" si="698">N283/N$404</f>
        <v>0</v>
      </c>
      <c r="O697" s="28">
        <f t="shared" si="698"/>
        <v>0</v>
      </c>
      <c r="P697" s="28">
        <f t="shared" si="698"/>
        <v>0</v>
      </c>
      <c r="Q697" s="28">
        <f t="shared" si="698"/>
        <v>0</v>
      </c>
      <c r="R697" s="28">
        <f t="shared" si="698"/>
        <v>0</v>
      </c>
      <c r="S697" s="28">
        <f t="shared" si="698"/>
        <v>0</v>
      </c>
      <c r="T697" s="28">
        <f t="shared" si="698"/>
        <v>0</v>
      </c>
      <c r="U697" s="28">
        <f t="shared" si="698"/>
        <v>0</v>
      </c>
      <c r="V697" s="29">
        <f t="shared" si="698"/>
        <v>0</v>
      </c>
      <c r="W697" s="28">
        <f t="shared" si="698"/>
        <v>0</v>
      </c>
      <c r="X697" s="28">
        <f t="shared" si="698"/>
        <v>0</v>
      </c>
      <c r="Y697" s="28">
        <f t="shared" si="698"/>
        <v>0</v>
      </c>
      <c r="Z697" s="28">
        <f t="shared" si="698"/>
        <v>0</v>
      </c>
      <c r="AA697" s="28">
        <f t="shared" si="698"/>
        <v>0</v>
      </c>
      <c r="AB697" s="28">
        <f t="shared" si="698"/>
        <v>0</v>
      </c>
      <c r="AC697" s="28">
        <f t="shared" si="698"/>
        <v>0</v>
      </c>
      <c r="AD697" s="28">
        <f t="shared" si="698"/>
        <v>0</v>
      </c>
      <c r="AE697" s="28">
        <f t="shared" si="698"/>
        <v>0</v>
      </c>
      <c r="AF697" s="28">
        <f t="shared" si="698"/>
        <v>0</v>
      </c>
    </row>
    <row r="698" spans="11:32" ht="13.5" hidden="1" customHeight="1" outlineLevel="1" x14ac:dyDescent="0.25">
      <c r="K698" s="27">
        <f>Sheet2!AK4</f>
        <v>8</v>
      </c>
      <c r="L698" s="23">
        <v>1</v>
      </c>
      <c r="M698" s="26" t="s">
        <v>14</v>
      </c>
      <c r="N698" s="28">
        <f t="shared" ref="N698:AF698" si="699">N284/N$404</f>
        <v>0</v>
      </c>
      <c r="O698" s="28">
        <f t="shared" si="699"/>
        <v>0</v>
      </c>
      <c r="P698" s="28">
        <f t="shared" si="699"/>
        <v>0</v>
      </c>
      <c r="Q698" s="28">
        <f t="shared" si="699"/>
        <v>0</v>
      </c>
      <c r="R698" s="28">
        <f t="shared" si="699"/>
        <v>0</v>
      </c>
      <c r="S698" s="28">
        <f t="shared" si="699"/>
        <v>0</v>
      </c>
      <c r="T698" s="28">
        <f t="shared" si="699"/>
        <v>0</v>
      </c>
      <c r="U698" s="28">
        <f t="shared" si="699"/>
        <v>0</v>
      </c>
      <c r="V698" s="29">
        <f t="shared" si="699"/>
        <v>0</v>
      </c>
      <c r="W698" s="28">
        <f t="shared" si="699"/>
        <v>0</v>
      </c>
      <c r="X698" s="28">
        <f t="shared" si="699"/>
        <v>0</v>
      </c>
      <c r="Y698" s="28">
        <f t="shared" si="699"/>
        <v>0</v>
      </c>
      <c r="Z698" s="28">
        <f t="shared" si="699"/>
        <v>0</v>
      </c>
      <c r="AA698" s="28">
        <f t="shared" si="699"/>
        <v>0</v>
      </c>
      <c r="AB698" s="28">
        <f t="shared" si="699"/>
        <v>0</v>
      </c>
      <c r="AC698" s="28">
        <f t="shared" si="699"/>
        <v>0</v>
      </c>
      <c r="AD698" s="28">
        <f t="shared" si="699"/>
        <v>0</v>
      </c>
      <c r="AE698" s="28">
        <f t="shared" si="699"/>
        <v>0</v>
      </c>
      <c r="AF698" s="28">
        <f t="shared" si="699"/>
        <v>0</v>
      </c>
    </row>
    <row r="699" spans="11:32" ht="13.5" hidden="1" customHeight="1" outlineLevel="1" x14ac:dyDescent="0.25">
      <c r="K699" s="27">
        <f>Sheet2!AK5</f>
        <v>8.1199999999999992</v>
      </c>
      <c r="L699" s="23">
        <v>2</v>
      </c>
      <c r="M699" s="26" t="s">
        <v>14</v>
      </c>
      <c r="N699" s="28">
        <f t="shared" ref="N699:AF699" si="700">N285/N$404</f>
        <v>0</v>
      </c>
      <c r="O699" s="28">
        <f t="shared" si="700"/>
        <v>0</v>
      </c>
      <c r="P699" s="28">
        <f t="shared" si="700"/>
        <v>0</v>
      </c>
      <c r="Q699" s="28">
        <f t="shared" si="700"/>
        <v>0</v>
      </c>
      <c r="R699" s="28">
        <f t="shared" si="700"/>
        <v>0</v>
      </c>
      <c r="S699" s="28">
        <f t="shared" si="700"/>
        <v>0</v>
      </c>
      <c r="T699" s="28">
        <f t="shared" si="700"/>
        <v>0</v>
      </c>
      <c r="U699" s="28">
        <f t="shared" si="700"/>
        <v>0</v>
      </c>
      <c r="V699" s="29">
        <f t="shared" si="700"/>
        <v>0</v>
      </c>
      <c r="W699" s="28">
        <f t="shared" si="700"/>
        <v>0</v>
      </c>
      <c r="X699" s="28">
        <f t="shared" si="700"/>
        <v>0</v>
      </c>
      <c r="Y699" s="28">
        <f t="shared" si="700"/>
        <v>0</v>
      </c>
      <c r="Z699" s="28">
        <f t="shared" si="700"/>
        <v>0</v>
      </c>
      <c r="AA699" s="28">
        <f t="shared" si="700"/>
        <v>0</v>
      </c>
      <c r="AB699" s="28">
        <f t="shared" si="700"/>
        <v>0</v>
      </c>
      <c r="AC699" s="28">
        <f t="shared" si="700"/>
        <v>0</v>
      </c>
      <c r="AD699" s="28">
        <f t="shared" si="700"/>
        <v>0</v>
      </c>
      <c r="AE699" s="28">
        <f t="shared" si="700"/>
        <v>0</v>
      </c>
      <c r="AF699" s="28">
        <f t="shared" si="700"/>
        <v>0</v>
      </c>
    </row>
    <row r="700" spans="11:32" ht="13.5" hidden="1" customHeight="1" outlineLevel="1" x14ac:dyDescent="0.25">
      <c r="K700" s="27">
        <f>Sheet2!AK6</f>
        <v>8.2399999999999984</v>
      </c>
      <c r="L700" s="23">
        <v>3</v>
      </c>
      <c r="M700" s="26" t="s">
        <v>14</v>
      </c>
      <c r="N700" s="28">
        <f t="shared" ref="N700:AF700" si="701">N286/N$404</f>
        <v>0</v>
      </c>
      <c r="O700" s="28">
        <f t="shared" si="701"/>
        <v>0</v>
      </c>
      <c r="P700" s="28">
        <f t="shared" si="701"/>
        <v>0</v>
      </c>
      <c r="Q700" s="28">
        <f t="shared" si="701"/>
        <v>0</v>
      </c>
      <c r="R700" s="28">
        <f t="shared" si="701"/>
        <v>0</v>
      </c>
      <c r="S700" s="28">
        <f t="shared" si="701"/>
        <v>0</v>
      </c>
      <c r="T700" s="28">
        <f t="shared" si="701"/>
        <v>0</v>
      </c>
      <c r="U700" s="28">
        <f t="shared" si="701"/>
        <v>0</v>
      </c>
      <c r="V700" s="29">
        <f t="shared" si="701"/>
        <v>0</v>
      </c>
      <c r="W700" s="28">
        <f t="shared" si="701"/>
        <v>0</v>
      </c>
      <c r="X700" s="28">
        <f t="shared" si="701"/>
        <v>0</v>
      </c>
      <c r="Y700" s="28">
        <f t="shared" si="701"/>
        <v>0</v>
      </c>
      <c r="Z700" s="28">
        <f t="shared" si="701"/>
        <v>0</v>
      </c>
      <c r="AA700" s="28">
        <f t="shared" si="701"/>
        <v>0</v>
      </c>
      <c r="AB700" s="28">
        <f t="shared" si="701"/>
        <v>0</v>
      </c>
      <c r="AC700" s="28">
        <f t="shared" si="701"/>
        <v>0</v>
      </c>
      <c r="AD700" s="28">
        <f t="shared" si="701"/>
        <v>0</v>
      </c>
      <c r="AE700" s="28">
        <f t="shared" si="701"/>
        <v>0</v>
      </c>
      <c r="AF700" s="28">
        <f t="shared" si="701"/>
        <v>0</v>
      </c>
    </row>
    <row r="701" spans="11:32" ht="13.5" hidden="1" customHeight="1" outlineLevel="1" x14ac:dyDescent="0.25">
      <c r="K701" s="27">
        <f>Sheet2!AK7</f>
        <v>8.3599999999999977</v>
      </c>
      <c r="L701" s="23">
        <v>4</v>
      </c>
      <c r="M701" s="26" t="s">
        <v>14</v>
      </c>
      <c r="N701" s="28">
        <f t="shared" ref="N701:AF701" si="702">N287/N$404</f>
        <v>0</v>
      </c>
      <c r="O701" s="28">
        <f t="shared" si="702"/>
        <v>0</v>
      </c>
      <c r="P701" s="28">
        <f t="shared" si="702"/>
        <v>0</v>
      </c>
      <c r="Q701" s="28">
        <f t="shared" si="702"/>
        <v>0</v>
      </c>
      <c r="R701" s="28">
        <f t="shared" si="702"/>
        <v>0</v>
      </c>
      <c r="S701" s="28">
        <f t="shared" si="702"/>
        <v>0</v>
      </c>
      <c r="T701" s="28">
        <f t="shared" si="702"/>
        <v>0</v>
      </c>
      <c r="U701" s="28">
        <f t="shared" si="702"/>
        <v>0</v>
      </c>
      <c r="V701" s="29">
        <f t="shared" si="702"/>
        <v>0</v>
      </c>
      <c r="W701" s="28">
        <f t="shared" si="702"/>
        <v>0</v>
      </c>
      <c r="X701" s="28">
        <f t="shared" si="702"/>
        <v>0</v>
      </c>
      <c r="Y701" s="28">
        <f t="shared" si="702"/>
        <v>0</v>
      </c>
      <c r="Z701" s="28">
        <f t="shared" si="702"/>
        <v>0</v>
      </c>
      <c r="AA701" s="28">
        <f t="shared" si="702"/>
        <v>0</v>
      </c>
      <c r="AB701" s="28">
        <f t="shared" si="702"/>
        <v>0</v>
      </c>
      <c r="AC701" s="28">
        <f t="shared" si="702"/>
        <v>0</v>
      </c>
      <c r="AD701" s="28">
        <f t="shared" si="702"/>
        <v>0</v>
      </c>
      <c r="AE701" s="28">
        <f t="shared" si="702"/>
        <v>0</v>
      </c>
      <c r="AF701" s="28">
        <f t="shared" si="702"/>
        <v>0</v>
      </c>
    </row>
    <row r="702" spans="11:32" ht="13.5" hidden="1" customHeight="1" outlineLevel="1" x14ac:dyDescent="0.25">
      <c r="K702" s="27">
        <f>Sheet2!AK8</f>
        <v>8.4799999999999969</v>
      </c>
      <c r="L702" s="23">
        <v>5</v>
      </c>
      <c r="M702" s="26" t="s">
        <v>14</v>
      </c>
      <c r="N702" s="28">
        <f t="shared" ref="N702:AF702" si="703">N288/N$404</f>
        <v>0</v>
      </c>
      <c r="O702" s="28">
        <f t="shared" si="703"/>
        <v>0</v>
      </c>
      <c r="P702" s="28">
        <f t="shared" si="703"/>
        <v>0</v>
      </c>
      <c r="Q702" s="28">
        <f t="shared" si="703"/>
        <v>0</v>
      </c>
      <c r="R702" s="28">
        <f t="shared" si="703"/>
        <v>0</v>
      </c>
      <c r="S702" s="28">
        <f t="shared" si="703"/>
        <v>0</v>
      </c>
      <c r="T702" s="28">
        <f t="shared" si="703"/>
        <v>0</v>
      </c>
      <c r="U702" s="28">
        <f t="shared" si="703"/>
        <v>0</v>
      </c>
      <c r="V702" s="29">
        <f t="shared" si="703"/>
        <v>0</v>
      </c>
      <c r="W702" s="28">
        <f t="shared" si="703"/>
        <v>0</v>
      </c>
      <c r="X702" s="28">
        <f t="shared" si="703"/>
        <v>0</v>
      </c>
      <c r="Y702" s="28">
        <f t="shared" si="703"/>
        <v>0</v>
      </c>
      <c r="Z702" s="28">
        <f t="shared" si="703"/>
        <v>0</v>
      </c>
      <c r="AA702" s="28">
        <f t="shared" si="703"/>
        <v>0</v>
      </c>
      <c r="AB702" s="28">
        <f t="shared" si="703"/>
        <v>0</v>
      </c>
      <c r="AC702" s="28">
        <f t="shared" si="703"/>
        <v>0</v>
      </c>
      <c r="AD702" s="28">
        <f t="shared" si="703"/>
        <v>0</v>
      </c>
      <c r="AE702" s="28">
        <f t="shared" si="703"/>
        <v>0</v>
      </c>
      <c r="AF702" s="28">
        <f t="shared" si="703"/>
        <v>0</v>
      </c>
    </row>
    <row r="703" spans="11:32" ht="13.5" hidden="1" customHeight="1" outlineLevel="1" x14ac:dyDescent="0.25">
      <c r="K703" s="27">
        <f>Sheet2!AK9</f>
        <v>8.5999999999999961</v>
      </c>
      <c r="L703" s="23">
        <v>6</v>
      </c>
      <c r="M703" s="26" t="s">
        <v>14</v>
      </c>
      <c r="N703" s="28">
        <f t="shared" ref="N703:AF703" si="704">N289/N$404</f>
        <v>0</v>
      </c>
      <c r="O703" s="28">
        <f t="shared" si="704"/>
        <v>0</v>
      </c>
      <c r="P703" s="28">
        <f t="shared" si="704"/>
        <v>0</v>
      </c>
      <c r="Q703" s="28">
        <f t="shared" si="704"/>
        <v>0</v>
      </c>
      <c r="R703" s="28">
        <f t="shared" si="704"/>
        <v>0</v>
      </c>
      <c r="S703" s="28">
        <f t="shared" si="704"/>
        <v>0</v>
      </c>
      <c r="T703" s="28">
        <f t="shared" si="704"/>
        <v>0</v>
      </c>
      <c r="U703" s="28">
        <f t="shared" si="704"/>
        <v>0</v>
      </c>
      <c r="V703" s="29">
        <f t="shared" si="704"/>
        <v>0</v>
      </c>
      <c r="W703" s="28">
        <f t="shared" si="704"/>
        <v>0</v>
      </c>
      <c r="X703" s="28">
        <f t="shared" si="704"/>
        <v>0</v>
      </c>
      <c r="Y703" s="28">
        <f t="shared" si="704"/>
        <v>0</v>
      </c>
      <c r="Z703" s="28">
        <f t="shared" si="704"/>
        <v>0</v>
      </c>
      <c r="AA703" s="28">
        <f t="shared" si="704"/>
        <v>0</v>
      </c>
      <c r="AB703" s="28">
        <f t="shared" si="704"/>
        <v>0</v>
      </c>
      <c r="AC703" s="28">
        <f t="shared" si="704"/>
        <v>0</v>
      </c>
      <c r="AD703" s="28">
        <f t="shared" si="704"/>
        <v>0</v>
      </c>
      <c r="AE703" s="28">
        <f t="shared" si="704"/>
        <v>0</v>
      </c>
      <c r="AF703" s="28">
        <f t="shared" si="704"/>
        <v>0</v>
      </c>
    </row>
    <row r="704" spans="11:32" ht="13.5" hidden="1" customHeight="1" outlineLevel="1" x14ac:dyDescent="0.25">
      <c r="K704" s="27">
        <f>Sheet2!AK10</f>
        <v>8.7199999999999953</v>
      </c>
      <c r="L704" s="23">
        <v>7</v>
      </c>
      <c r="M704" s="26" t="s">
        <v>14</v>
      </c>
      <c r="N704" s="28">
        <f t="shared" ref="N704:AF704" si="705">N290/N$404</f>
        <v>0</v>
      </c>
      <c r="O704" s="28">
        <f t="shared" si="705"/>
        <v>0</v>
      </c>
      <c r="P704" s="28">
        <f t="shared" si="705"/>
        <v>0</v>
      </c>
      <c r="Q704" s="28">
        <f t="shared" si="705"/>
        <v>0</v>
      </c>
      <c r="R704" s="28">
        <f t="shared" si="705"/>
        <v>0</v>
      </c>
      <c r="S704" s="28">
        <f t="shared" si="705"/>
        <v>0</v>
      </c>
      <c r="T704" s="28">
        <f t="shared" si="705"/>
        <v>0</v>
      </c>
      <c r="U704" s="28">
        <f t="shared" si="705"/>
        <v>0</v>
      </c>
      <c r="V704" s="29">
        <f t="shared" si="705"/>
        <v>0</v>
      </c>
      <c r="W704" s="28">
        <f t="shared" si="705"/>
        <v>0</v>
      </c>
      <c r="X704" s="28">
        <f t="shared" si="705"/>
        <v>0</v>
      </c>
      <c r="Y704" s="28">
        <f t="shared" si="705"/>
        <v>0</v>
      </c>
      <c r="Z704" s="28">
        <f t="shared" si="705"/>
        <v>0</v>
      </c>
      <c r="AA704" s="28">
        <f t="shared" si="705"/>
        <v>0</v>
      </c>
      <c r="AB704" s="28">
        <f t="shared" si="705"/>
        <v>0</v>
      </c>
      <c r="AC704" s="28">
        <f t="shared" si="705"/>
        <v>0</v>
      </c>
      <c r="AD704" s="28">
        <f t="shared" si="705"/>
        <v>0</v>
      </c>
      <c r="AE704" s="28">
        <f t="shared" si="705"/>
        <v>0</v>
      </c>
      <c r="AF704" s="28">
        <f t="shared" si="705"/>
        <v>0</v>
      </c>
    </row>
    <row r="705" spans="11:32" ht="13.5" hidden="1" customHeight="1" outlineLevel="1" x14ac:dyDescent="0.25">
      <c r="K705" s="27">
        <f>Sheet2!AK11</f>
        <v>8.8399999999999945</v>
      </c>
      <c r="L705" s="23">
        <v>8</v>
      </c>
      <c r="M705" s="26" t="s">
        <v>14</v>
      </c>
      <c r="N705" s="28">
        <f t="shared" ref="N705:AF705" si="706">N291/N$404</f>
        <v>0</v>
      </c>
      <c r="O705" s="28">
        <f t="shared" si="706"/>
        <v>0</v>
      </c>
      <c r="P705" s="28">
        <f t="shared" si="706"/>
        <v>0</v>
      </c>
      <c r="Q705" s="28">
        <f t="shared" si="706"/>
        <v>0</v>
      </c>
      <c r="R705" s="28">
        <f t="shared" si="706"/>
        <v>0</v>
      </c>
      <c r="S705" s="28">
        <f t="shared" si="706"/>
        <v>0</v>
      </c>
      <c r="T705" s="28">
        <f t="shared" si="706"/>
        <v>0</v>
      </c>
      <c r="U705" s="28">
        <f t="shared" si="706"/>
        <v>0</v>
      </c>
      <c r="V705" s="29">
        <f t="shared" si="706"/>
        <v>0</v>
      </c>
      <c r="W705" s="28">
        <f t="shared" si="706"/>
        <v>0</v>
      </c>
      <c r="X705" s="28">
        <f t="shared" si="706"/>
        <v>0</v>
      </c>
      <c r="Y705" s="28">
        <f t="shared" si="706"/>
        <v>0</v>
      </c>
      <c r="Z705" s="28">
        <f t="shared" si="706"/>
        <v>0</v>
      </c>
      <c r="AA705" s="28">
        <f t="shared" si="706"/>
        <v>0</v>
      </c>
      <c r="AB705" s="28">
        <f t="shared" si="706"/>
        <v>0</v>
      </c>
      <c r="AC705" s="28">
        <f t="shared" si="706"/>
        <v>0</v>
      </c>
      <c r="AD705" s="28">
        <f t="shared" si="706"/>
        <v>0</v>
      </c>
      <c r="AE705" s="28">
        <f t="shared" si="706"/>
        <v>0</v>
      </c>
      <c r="AF705" s="28">
        <f t="shared" si="706"/>
        <v>0</v>
      </c>
    </row>
    <row r="706" spans="11:32" ht="13.5" hidden="1" customHeight="1" outlineLevel="1" x14ac:dyDescent="0.25">
      <c r="K706" s="27">
        <f>Sheet2!AK12</f>
        <v>8.9599999999999937</v>
      </c>
      <c r="L706" s="23">
        <v>9</v>
      </c>
      <c r="M706" s="26" t="s">
        <v>14</v>
      </c>
      <c r="N706" s="28">
        <f t="shared" ref="N706:AF706" si="707">N292/N$404</f>
        <v>0</v>
      </c>
      <c r="O706" s="28">
        <f t="shared" si="707"/>
        <v>0</v>
      </c>
      <c r="P706" s="28">
        <f t="shared" si="707"/>
        <v>0</v>
      </c>
      <c r="Q706" s="28">
        <f t="shared" si="707"/>
        <v>0</v>
      </c>
      <c r="R706" s="28">
        <f t="shared" si="707"/>
        <v>0</v>
      </c>
      <c r="S706" s="28">
        <f t="shared" si="707"/>
        <v>0</v>
      </c>
      <c r="T706" s="28">
        <f t="shared" si="707"/>
        <v>0</v>
      </c>
      <c r="U706" s="28">
        <f t="shared" si="707"/>
        <v>0</v>
      </c>
      <c r="V706" s="29">
        <f t="shared" si="707"/>
        <v>0</v>
      </c>
      <c r="W706" s="28">
        <f t="shared" si="707"/>
        <v>0</v>
      </c>
      <c r="X706" s="28">
        <f t="shared" si="707"/>
        <v>0</v>
      </c>
      <c r="Y706" s="28">
        <f t="shared" si="707"/>
        <v>0</v>
      </c>
      <c r="Z706" s="28">
        <f t="shared" si="707"/>
        <v>0</v>
      </c>
      <c r="AA706" s="28">
        <f t="shared" si="707"/>
        <v>0</v>
      </c>
      <c r="AB706" s="28">
        <f t="shared" si="707"/>
        <v>0</v>
      </c>
      <c r="AC706" s="28">
        <f t="shared" si="707"/>
        <v>0</v>
      </c>
      <c r="AD706" s="28">
        <f t="shared" si="707"/>
        <v>0</v>
      </c>
      <c r="AE706" s="28">
        <f t="shared" si="707"/>
        <v>0</v>
      </c>
      <c r="AF706" s="28">
        <f t="shared" si="707"/>
        <v>0</v>
      </c>
    </row>
    <row r="707" spans="11:32" ht="13.5" hidden="1" customHeight="1" outlineLevel="1" x14ac:dyDescent="0.25">
      <c r="K707" s="27"/>
      <c r="L707" s="23"/>
      <c r="M707" s="26"/>
      <c r="N707" s="28">
        <f t="shared" ref="N707:AF707" si="708">N293/N$404</f>
        <v>0</v>
      </c>
      <c r="O707" s="28">
        <f t="shared" si="708"/>
        <v>0</v>
      </c>
      <c r="P707" s="28">
        <f t="shared" si="708"/>
        <v>0</v>
      </c>
      <c r="Q707" s="28">
        <f t="shared" si="708"/>
        <v>0</v>
      </c>
      <c r="R707" s="28">
        <f t="shared" si="708"/>
        <v>0</v>
      </c>
      <c r="S707" s="28">
        <f t="shared" si="708"/>
        <v>0</v>
      </c>
      <c r="T707" s="28">
        <f t="shared" si="708"/>
        <v>0</v>
      </c>
      <c r="U707" s="28">
        <f t="shared" si="708"/>
        <v>0</v>
      </c>
      <c r="V707" s="29">
        <f t="shared" si="708"/>
        <v>0</v>
      </c>
      <c r="W707" s="28">
        <f t="shared" si="708"/>
        <v>0</v>
      </c>
      <c r="X707" s="28">
        <f t="shared" si="708"/>
        <v>0</v>
      </c>
      <c r="Y707" s="28">
        <f t="shared" si="708"/>
        <v>0</v>
      </c>
      <c r="Z707" s="28">
        <f t="shared" si="708"/>
        <v>0</v>
      </c>
      <c r="AA707" s="28">
        <f t="shared" si="708"/>
        <v>0</v>
      </c>
      <c r="AB707" s="28">
        <f t="shared" si="708"/>
        <v>0</v>
      </c>
      <c r="AC707" s="28">
        <f t="shared" si="708"/>
        <v>0</v>
      </c>
      <c r="AD707" s="28">
        <f t="shared" si="708"/>
        <v>0</v>
      </c>
      <c r="AE707" s="28">
        <f t="shared" si="708"/>
        <v>0</v>
      </c>
      <c r="AF707" s="28">
        <f t="shared" si="708"/>
        <v>0</v>
      </c>
    </row>
    <row r="708" spans="11:32" ht="13.5" hidden="1" customHeight="1" outlineLevel="1" x14ac:dyDescent="0.25">
      <c r="K708" s="27">
        <f>VLOOKUP(M708,Sheet2!$A$18:$L$60,Sheet1!L708+2,FALSE)</f>
        <v>8.9599999999999937</v>
      </c>
      <c r="L708" s="23">
        <v>9</v>
      </c>
      <c r="M708" s="26" t="s">
        <v>15</v>
      </c>
      <c r="N708" s="28">
        <f t="shared" ref="N708:AF708" si="709">N294/N$404</f>
        <v>0</v>
      </c>
      <c r="O708" s="28">
        <f t="shared" si="709"/>
        <v>0</v>
      </c>
      <c r="P708" s="28">
        <f t="shared" si="709"/>
        <v>0</v>
      </c>
      <c r="Q708" s="28">
        <f t="shared" si="709"/>
        <v>0</v>
      </c>
      <c r="R708" s="28">
        <f t="shared" si="709"/>
        <v>0</v>
      </c>
      <c r="S708" s="28">
        <f t="shared" si="709"/>
        <v>0</v>
      </c>
      <c r="T708" s="28">
        <f t="shared" si="709"/>
        <v>0</v>
      </c>
      <c r="U708" s="28">
        <f t="shared" si="709"/>
        <v>0</v>
      </c>
      <c r="V708" s="29">
        <f t="shared" si="709"/>
        <v>0</v>
      </c>
      <c r="W708" s="28">
        <f t="shared" si="709"/>
        <v>0</v>
      </c>
      <c r="X708" s="28">
        <f t="shared" si="709"/>
        <v>0</v>
      </c>
      <c r="Y708" s="28">
        <f t="shared" si="709"/>
        <v>0</v>
      </c>
      <c r="Z708" s="28">
        <f t="shared" si="709"/>
        <v>0</v>
      </c>
      <c r="AA708" s="28">
        <f t="shared" si="709"/>
        <v>0</v>
      </c>
      <c r="AB708" s="28">
        <f t="shared" si="709"/>
        <v>0</v>
      </c>
      <c r="AC708" s="28">
        <f t="shared" si="709"/>
        <v>0</v>
      </c>
      <c r="AD708" s="28">
        <f t="shared" si="709"/>
        <v>0</v>
      </c>
      <c r="AE708" s="28">
        <f t="shared" si="709"/>
        <v>0</v>
      </c>
      <c r="AF708" s="28">
        <f t="shared" si="709"/>
        <v>0</v>
      </c>
    </row>
    <row r="709" spans="11:32" ht="13.5" hidden="1" customHeight="1" outlineLevel="1" x14ac:dyDescent="0.25">
      <c r="K709" s="27">
        <f>VLOOKUP(M709,Sheet2!$A$18:$L$60,Sheet1!L709+2,FALSE)</f>
        <v>8.8399999999999945</v>
      </c>
      <c r="L709" s="23">
        <v>8</v>
      </c>
      <c r="M709" s="26" t="s">
        <v>16</v>
      </c>
      <c r="N709" s="28">
        <f t="shared" ref="N709:AF709" si="710">N295/N$404</f>
        <v>0</v>
      </c>
      <c r="O709" s="28">
        <f t="shared" si="710"/>
        <v>0</v>
      </c>
      <c r="P709" s="28">
        <f t="shared" si="710"/>
        <v>0</v>
      </c>
      <c r="Q709" s="28">
        <f t="shared" si="710"/>
        <v>0</v>
      </c>
      <c r="R709" s="28">
        <f t="shared" si="710"/>
        <v>0</v>
      </c>
      <c r="S709" s="28">
        <f t="shared" si="710"/>
        <v>0</v>
      </c>
      <c r="T709" s="28">
        <f t="shared" si="710"/>
        <v>0</v>
      </c>
      <c r="U709" s="28">
        <f t="shared" si="710"/>
        <v>0</v>
      </c>
      <c r="V709" s="29">
        <f t="shared" si="710"/>
        <v>0</v>
      </c>
      <c r="W709" s="28">
        <f t="shared" si="710"/>
        <v>0</v>
      </c>
      <c r="X709" s="28">
        <f t="shared" si="710"/>
        <v>0</v>
      </c>
      <c r="Y709" s="28">
        <f t="shared" si="710"/>
        <v>0</v>
      </c>
      <c r="Z709" s="28">
        <f t="shared" si="710"/>
        <v>0</v>
      </c>
      <c r="AA709" s="28">
        <f t="shared" si="710"/>
        <v>0</v>
      </c>
      <c r="AB709" s="28">
        <f t="shared" si="710"/>
        <v>0</v>
      </c>
      <c r="AC709" s="28">
        <f t="shared" si="710"/>
        <v>0</v>
      </c>
      <c r="AD709" s="28">
        <f t="shared" si="710"/>
        <v>0</v>
      </c>
      <c r="AE709" s="28">
        <f t="shared" si="710"/>
        <v>0</v>
      </c>
      <c r="AF709" s="28">
        <f t="shared" si="710"/>
        <v>0</v>
      </c>
    </row>
    <row r="710" spans="11:32" ht="13.5" hidden="1" customHeight="1" outlineLevel="1" x14ac:dyDescent="0.25">
      <c r="K710" s="27">
        <f>VLOOKUP(M710,Sheet2!$A$18:$L$60,Sheet1!L710+2,FALSE)</f>
        <v>8.7199999999999953</v>
      </c>
      <c r="L710" s="23">
        <v>7</v>
      </c>
      <c r="M710" s="26" t="s">
        <v>17</v>
      </c>
      <c r="N710" s="28">
        <f t="shared" ref="N710:AF710" si="711">N296/N$404</f>
        <v>0</v>
      </c>
      <c r="O710" s="28">
        <f t="shared" si="711"/>
        <v>0</v>
      </c>
      <c r="P710" s="28">
        <f t="shared" si="711"/>
        <v>0</v>
      </c>
      <c r="Q710" s="28">
        <f t="shared" si="711"/>
        <v>0</v>
      </c>
      <c r="R710" s="28">
        <f t="shared" si="711"/>
        <v>0</v>
      </c>
      <c r="S710" s="28">
        <f t="shared" si="711"/>
        <v>0</v>
      </c>
      <c r="T710" s="28">
        <f t="shared" si="711"/>
        <v>0</v>
      </c>
      <c r="U710" s="28">
        <f t="shared" si="711"/>
        <v>0</v>
      </c>
      <c r="V710" s="29">
        <f t="shared" si="711"/>
        <v>0</v>
      </c>
      <c r="W710" s="28">
        <f t="shared" si="711"/>
        <v>0</v>
      </c>
      <c r="X710" s="28">
        <f t="shared" si="711"/>
        <v>0</v>
      </c>
      <c r="Y710" s="28">
        <f t="shared" si="711"/>
        <v>0</v>
      </c>
      <c r="Z710" s="28">
        <f t="shared" si="711"/>
        <v>0</v>
      </c>
      <c r="AA710" s="28">
        <f t="shared" si="711"/>
        <v>0</v>
      </c>
      <c r="AB710" s="28">
        <f t="shared" si="711"/>
        <v>0</v>
      </c>
      <c r="AC710" s="28">
        <f t="shared" si="711"/>
        <v>0</v>
      </c>
      <c r="AD710" s="28">
        <f t="shared" si="711"/>
        <v>0</v>
      </c>
      <c r="AE710" s="28">
        <f t="shared" si="711"/>
        <v>0</v>
      </c>
      <c r="AF710" s="28">
        <f t="shared" si="711"/>
        <v>0</v>
      </c>
    </row>
    <row r="711" spans="11:32" ht="13.5" hidden="1" customHeight="1" outlineLevel="1" x14ac:dyDescent="0.25">
      <c r="K711" s="27">
        <f>VLOOKUP(M711,Sheet2!$A$18:$L$60,Sheet1!L711+2,FALSE)</f>
        <v>8.5999999999999961</v>
      </c>
      <c r="L711" s="23">
        <v>6</v>
      </c>
      <c r="M711" s="26" t="s">
        <v>18</v>
      </c>
      <c r="N711" s="28">
        <f t="shared" ref="N711:AF711" si="712">N297/N$404</f>
        <v>0</v>
      </c>
      <c r="O711" s="28">
        <f t="shared" si="712"/>
        <v>0</v>
      </c>
      <c r="P711" s="28">
        <f t="shared" si="712"/>
        <v>0</v>
      </c>
      <c r="Q711" s="28">
        <f t="shared" si="712"/>
        <v>0</v>
      </c>
      <c r="R711" s="28">
        <f t="shared" si="712"/>
        <v>0</v>
      </c>
      <c r="S711" s="28">
        <f t="shared" si="712"/>
        <v>0</v>
      </c>
      <c r="T711" s="28">
        <f t="shared" si="712"/>
        <v>0</v>
      </c>
      <c r="U711" s="28">
        <f t="shared" si="712"/>
        <v>0</v>
      </c>
      <c r="V711" s="29">
        <f t="shared" si="712"/>
        <v>0</v>
      </c>
      <c r="W711" s="28">
        <f t="shared" si="712"/>
        <v>0</v>
      </c>
      <c r="X711" s="28">
        <f t="shared" si="712"/>
        <v>0</v>
      </c>
      <c r="Y711" s="28">
        <f t="shared" si="712"/>
        <v>0</v>
      </c>
      <c r="Z711" s="28">
        <f t="shared" si="712"/>
        <v>0</v>
      </c>
      <c r="AA711" s="28">
        <f t="shared" si="712"/>
        <v>0</v>
      </c>
      <c r="AB711" s="28">
        <f t="shared" si="712"/>
        <v>0</v>
      </c>
      <c r="AC711" s="28">
        <f t="shared" si="712"/>
        <v>0</v>
      </c>
      <c r="AD711" s="28">
        <f t="shared" si="712"/>
        <v>0</v>
      </c>
      <c r="AE711" s="28">
        <f t="shared" si="712"/>
        <v>0</v>
      </c>
      <c r="AF711" s="28">
        <f t="shared" si="712"/>
        <v>0</v>
      </c>
    </row>
    <row r="712" spans="11:32" ht="13.5" hidden="1" customHeight="1" outlineLevel="1" x14ac:dyDescent="0.25">
      <c r="K712" s="27">
        <f>VLOOKUP(M712,Sheet2!$A$18:$L$60,Sheet1!L712+2,FALSE)</f>
        <v>8.4799999999999969</v>
      </c>
      <c r="L712" s="23">
        <v>5</v>
      </c>
      <c r="M712" s="26" t="s">
        <v>19</v>
      </c>
      <c r="N712" s="28">
        <f t="shared" ref="N712:AF712" si="713">N298/N$404</f>
        <v>0</v>
      </c>
      <c r="O712" s="28">
        <f t="shared" si="713"/>
        <v>0</v>
      </c>
      <c r="P712" s="28">
        <f t="shared" si="713"/>
        <v>0</v>
      </c>
      <c r="Q712" s="28">
        <f t="shared" si="713"/>
        <v>0</v>
      </c>
      <c r="R712" s="28">
        <f t="shared" si="713"/>
        <v>0</v>
      </c>
      <c r="S712" s="28">
        <f t="shared" si="713"/>
        <v>0</v>
      </c>
      <c r="T712" s="28">
        <f t="shared" si="713"/>
        <v>0</v>
      </c>
      <c r="U712" s="28">
        <f t="shared" si="713"/>
        <v>0</v>
      </c>
      <c r="V712" s="29">
        <f t="shared" si="713"/>
        <v>0</v>
      </c>
      <c r="W712" s="28">
        <f t="shared" si="713"/>
        <v>0</v>
      </c>
      <c r="X712" s="28">
        <f t="shared" si="713"/>
        <v>0</v>
      </c>
      <c r="Y712" s="28">
        <f t="shared" si="713"/>
        <v>0</v>
      </c>
      <c r="Z712" s="28">
        <f t="shared" si="713"/>
        <v>0</v>
      </c>
      <c r="AA712" s="28">
        <f t="shared" si="713"/>
        <v>0</v>
      </c>
      <c r="AB712" s="28">
        <f t="shared" si="713"/>
        <v>0</v>
      </c>
      <c r="AC712" s="28">
        <f t="shared" si="713"/>
        <v>0</v>
      </c>
      <c r="AD712" s="28">
        <f t="shared" si="713"/>
        <v>0</v>
      </c>
      <c r="AE712" s="28">
        <f t="shared" si="713"/>
        <v>0</v>
      </c>
      <c r="AF712" s="28">
        <f t="shared" si="713"/>
        <v>0</v>
      </c>
    </row>
    <row r="713" spans="11:32" ht="13.5" hidden="1" customHeight="1" outlineLevel="1" x14ac:dyDescent="0.25">
      <c r="K713" s="27">
        <f>VLOOKUP(M713,Sheet2!$A$18:$L$60,Sheet1!L713+2,FALSE)</f>
        <v>8.3599999999999977</v>
      </c>
      <c r="L713" s="23">
        <v>4</v>
      </c>
      <c r="M713" s="26" t="s">
        <v>20</v>
      </c>
      <c r="N713" s="28">
        <f t="shared" ref="N713:AF713" si="714">N299/N$404</f>
        <v>0</v>
      </c>
      <c r="O713" s="28">
        <f t="shared" si="714"/>
        <v>0</v>
      </c>
      <c r="P713" s="28">
        <f t="shared" si="714"/>
        <v>0</v>
      </c>
      <c r="Q713" s="28">
        <f t="shared" si="714"/>
        <v>0</v>
      </c>
      <c r="R713" s="28">
        <f t="shared" si="714"/>
        <v>0</v>
      </c>
      <c r="S713" s="28">
        <f t="shared" si="714"/>
        <v>0</v>
      </c>
      <c r="T713" s="28">
        <f t="shared" si="714"/>
        <v>0</v>
      </c>
      <c r="U713" s="28">
        <f t="shared" si="714"/>
        <v>0</v>
      </c>
      <c r="V713" s="29">
        <f t="shared" si="714"/>
        <v>0</v>
      </c>
      <c r="W713" s="28">
        <f t="shared" si="714"/>
        <v>0</v>
      </c>
      <c r="X713" s="28">
        <f t="shared" si="714"/>
        <v>0</v>
      </c>
      <c r="Y713" s="28">
        <f t="shared" si="714"/>
        <v>0</v>
      </c>
      <c r="Z713" s="28">
        <f t="shared" si="714"/>
        <v>0</v>
      </c>
      <c r="AA713" s="28">
        <f t="shared" si="714"/>
        <v>0</v>
      </c>
      <c r="AB713" s="28">
        <f t="shared" si="714"/>
        <v>0</v>
      </c>
      <c r="AC713" s="28">
        <f t="shared" si="714"/>
        <v>0</v>
      </c>
      <c r="AD713" s="28">
        <f t="shared" si="714"/>
        <v>0</v>
      </c>
      <c r="AE713" s="28">
        <f t="shared" si="714"/>
        <v>0</v>
      </c>
      <c r="AF713" s="28">
        <f t="shared" si="714"/>
        <v>0</v>
      </c>
    </row>
    <row r="714" spans="11:32" ht="13.5" hidden="1" customHeight="1" outlineLevel="1" x14ac:dyDescent="0.25">
      <c r="K714" s="27">
        <f>VLOOKUP(M714,Sheet2!$A$18:$L$60,Sheet1!L714+2,FALSE)</f>
        <v>8.2399999999999984</v>
      </c>
      <c r="L714" s="23">
        <v>3</v>
      </c>
      <c r="M714" s="26" t="s">
        <v>21</v>
      </c>
      <c r="N714" s="28">
        <f t="shared" ref="N714:AF714" si="715">N300/N$404</f>
        <v>0</v>
      </c>
      <c r="O714" s="28">
        <f t="shared" si="715"/>
        <v>0</v>
      </c>
      <c r="P714" s="28">
        <f t="shared" si="715"/>
        <v>0</v>
      </c>
      <c r="Q714" s="28">
        <f t="shared" si="715"/>
        <v>0</v>
      </c>
      <c r="R714" s="28">
        <f t="shared" si="715"/>
        <v>0</v>
      </c>
      <c r="S714" s="28">
        <f t="shared" si="715"/>
        <v>0</v>
      </c>
      <c r="T714" s="28">
        <f t="shared" si="715"/>
        <v>0</v>
      </c>
      <c r="U714" s="28">
        <f t="shared" si="715"/>
        <v>0</v>
      </c>
      <c r="V714" s="29">
        <f t="shared" si="715"/>
        <v>0</v>
      </c>
      <c r="W714" s="28">
        <f t="shared" si="715"/>
        <v>0</v>
      </c>
      <c r="X714" s="28">
        <f t="shared" si="715"/>
        <v>0</v>
      </c>
      <c r="Y714" s="28">
        <f t="shared" si="715"/>
        <v>0</v>
      </c>
      <c r="Z714" s="28">
        <f t="shared" si="715"/>
        <v>0</v>
      </c>
      <c r="AA714" s="28">
        <f t="shared" si="715"/>
        <v>0</v>
      </c>
      <c r="AB714" s="28">
        <f t="shared" si="715"/>
        <v>0</v>
      </c>
      <c r="AC714" s="28">
        <f t="shared" si="715"/>
        <v>0</v>
      </c>
      <c r="AD714" s="28">
        <f t="shared" si="715"/>
        <v>0</v>
      </c>
      <c r="AE714" s="28">
        <f t="shared" si="715"/>
        <v>0</v>
      </c>
      <c r="AF714" s="28">
        <f t="shared" si="715"/>
        <v>0</v>
      </c>
    </row>
    <row r="715" spans="11:32" ht="13.5" hidden="1" customHeight="1" outlineLevel="1" x14ac:dyDescent="0.25">
      <c r="K715" s="27">
        <f>VLOOKUP(M715,Sheet2!$A$18:$L$60,Sheet1!L715+2,FALSE)</f>
        <v>8.1199999999999992</v>
      </c>
      <c r="L715" s="23">
        <v>2</v>
      </c>
      <c r="M715" s="26" t="s">
        <v>22</v>
      </c>
      <c r="N715" s="28">
        <f t="shared" ref="N715:AF715" si="716">N301/N$404</f>
        <v>0</v>
      </c>
      <c r="O715" s="28">
        <f t="shared" si="716"/>
        <v>0</v>
      </c>
      <c r="P715" s="28">
        <f t="shared" si="716"/>
        <v>0</v>
      </c>
      <c r="Q715" s="28">
        <f t="shared" si="716"/>
        <v>0</v>
      </c>
      <c r="R715" s="28">
        <f t="shared" si="716"/>
        <v>0</v>
      </c>
      <c r="S715" s="28">
        <f t="shared" si="716"/>
        <v>0</v>
      </c>
      <c r="T715" s="28">
        <f t="shared" si="716"/>
        <v>0</v>
      </c>
      <c r="U715" s="28">
        <f t="shared" si="716"/>
        <v>0</v>
      </c>
      <c r="V715" s="29">
        <f t="shared" si="716"/>
        <v>0</v>
      </c>
      <c r="W715" s="28">
        <f t="shared" si="716"/>
        <v>0</v>
      </c>
      <c r="X715" s="28">
        <f t="shared" si="716"/>
        <v>0</v>
      </c>
      <c r="Y715" s="28">
        <f t="shared" si="716"/>
        <v>0</v>
      </c>
      <c r="Z715" s="28">
        <f t="shared" si="716"/>
        <v>0</v>
      </c>
      <c r="AA715" s="28">
        <f t="shared" si="716"/>
        <v>0</v>
      </c>
      <c r="AB715" s="28">
        <f t="shared" si="716"/>
        <v>0</v>
      </c>
      <c r="AC715" s="28">
        <f t="shared" si="716"/>
        <v>0</v>
      </c>
      <c r="AD715" s="28">
        <f t="shared" si="716"/>
        <v>0</v>
      </c>
      <c r="AE715" s="28">
        <f t="shared" si="716"/>
        <v>0</v>
      </c>
      <c r="AF715" s="28">
        <f t="shared" si="716"/>
        <v>0</v>
      </c>
    </row>
    <row r="716" spans="11:32" ht="13.5" hidden="1" customHeight="1" outlineLevel="1" x14ac:dyDescent="0.25">
      <c r="K716" s="27"/>
      <c r="L716" s="23">
        <v>1</v>
      </c>
      <c r="M716" s="26" t="s">
        <v>23</v>
      </c>
      <c r="N716" s="28">
        <f t="shared" ref="N716:AF716" si="717">N302/N$404</f>
        <v>0</v>
      </c>
      <c r="O716" s="28">
        <f t="shared" si="717"/>
        <v>0</v>
      </c>
      <c r="P716" s="28">
        <f t="shared" si="717"/>
        <v>0</v>
      </c>
      <c r="Q716" s="28">
        <f t="shared" si="717"/>
        <v>0</v>
      </c>
      <c r="R716" s="28">
        <f t="shared" si="717"/>
        <v>0</v>
      </c>
      <c r="S716" s="28">
        <f t="shared" si="717"/>
        <v>0</v>
      </c>
      <c r="T716" s="28">
        <f t="shared" si="717"/>
        <v>0</v>
      </c>
      <c r="U716" s="28">
        <f t="shared" si="717"/>
        <v>0</v>
      </c>
      <c r="V716" s="29">
        <f t="shared" si="717"/>
        <v>0</v>
      </c>
      <c r="W716" s="28">
        <f t="shared" si="717"/>
        <v>0</v>
      </c>
      <c r="X716" s="28">
        <f t="shared" si="717"/>
        <v>0</v>
      </c>
      <c r="Y716" s="28">
        <f t="shared" si="717"/>
        <v>0</v>
      </c>
      <c r="Z716" s="28">
        <f t="shared" si="717"/>
        <v>0</v>
      </c>
      <c r="AA716" s="28">
        <f t="shared" si="717"/>
        <v>0</v>
      </c>
      <c r="AB716" s="28">
        <f t="shared" si="717"/>
        <v>0</v>
      </c>
      <c r="AC716" s="28">
        <f t="shared" si="717"/>
        <v>0</v>
      </c>
      <c r="AD716" s="28">
        <f t="shared" si="717"/>
        <v>0</v>
      </c>
      <c r="AE716" s="28">
        <f t="shared" si="717"/>
        <v>0</v>
      </c>
      <c r="AF716" s="28">
        <f t="shared" si="717"/>
        <v>0</v>
      </c>
    </row>
    <row r="717" spans="11:32" ht="13.5" hidden="1" customHeight="1" outlineLevel="1" x14ac:dyDescent="0.25">
      <c r="K717" s="27"/>
      <c r="L717" s="23"/>
      <c r="M717" s="26"/>
      <c r="N717" s="28">
        <f t="shared" ref="N717:AF717" si="718">N303/N$404</f>
        <v>0</v>
      </c>
      <c r="O717" s="28">
        <f t="shared" si="718"/>
        <v>0</v>
      </c>
      <c r="P717" s="28">
        <f t="shared" si="718"/>
        <v>0</v>
      </c>
      <c r="Q717" s="28">
        <f t="shared" si="718"/>
        <v>0</v>
      </c>
      <c r="R717" s="28">
        <f t="shared" si="718"/>
        <v>0</v>
      </c>
      <c r="S717" s="28">
        <f t="shared" si="718"/>
        <v>0</v>
      </c>
      <c r="T717" s="28">
        <f t="shared" si="718"/>
        <v>0</v>
      </c>
      <c r="U717" s="28">
        <f t="shared" si="718"/>
        <v>0</v>
      </c>
      <c r="V717" s="29">
        <f t="shared" si="718"/>
        <v>0</v>
      </c>
      <c r="W717" s="28">
        <f t="shared" si="718"/>
        <v>0</v>
      </c>
      <c r="X717" s="28">
        <f t="shared" si="718"/>
        <v>0</v>
      </c>
      <c r="Y717" s="28">
        <f t="shared" si="718"/>
        <v>0</v>
      </c>
      <c r="Z717" s="28">
        <f t="shared" si="718"/>
        <v>0</v>
      </c>
      <c r="AA717" s="28">
        <f t="shared" si="718"/>
        <v>0</v>
      </c>
      <c r="AB717" s="28">
        <f t="shared" si="718"/>
        <v>0</v>
      </c>
      <c r="AC717" s="28">
        <f t="shared" si="718"/>
        <v>0</v>
      </c>
      <c r="AD717" s="28">
        <f t="shared" si="718"/>
        <v>0</v>
      </c>
      <c r="AE717" s="28">
        <f t="shared" si="718"/>
        <v>0</v>
      </c>
      <c r="AF717" s="28">
        <f t="shared" si="718"/>
        <v>0</v>
      </c>
    </row>
    <row r="718" spans="11:32" ht="13.5" hidden="1" customHeight="1" outlineLevel="1" x14ac:dyDescent="0.25">
      <c r="K718" s="27">
        <f>Sheet2!AL4</f>
        <v>8</v>
      </c>
      <c r="L718" s="23">
        <v>1</v>
      </c>
      <c r="M718" s="26" t="s">
        <v>15</v>
      </c>
      <c r="N718" s="28">
        <f t="shared" ref="N718:AF718" si="719">N304/N$404</f>
        <v>0</v>
      </c>
      <c r="O718" s="28">
        <f t="shared" si="719"/>
        <v>0</v>
      </c>
      <c r="P718" s="28">
        <f t="shared" si="719"/>
        <v>0</v>
      </c>
      <c r="Q718" s="28">
        <f t="shared" si="719"/>
        <v>0</v>
      </c>
      <c r="R718" s="28">
        <f t="shared" si="719"/>
        <v>0</v>
      </c>
      <c r="S718" s="28">
        <f t="shared" si="719"/>
        <v>0</v>
      </c>
      <c r="T718" s="28">
        <f t="shared" si="719"/>
        <v>0</v>
      </c>
      <c r="U718" s="28">
        <f t="shared" si="719"/>
        <v>0</v>
      </c>
      <c r="V718" s="29">
        <f t="shared" si="719"/>
        <v>0</v>
      </c>
      <c r="W718" s="28">
        <f t="shared" si="719"/>
        <v>0</v>
      </c>
      <c r="X718" s="28">
        <f t="shared" si="719"/>
        <v>0</v>
      </c>
      <c r="Y718" s="28">
        <f t="shared" si="719"/>
        <v>0</v>
      </c>
      <c r="Z718" s="28">
        <f t="shared" si="719"/>
        <v>0</v>
      </c>
      <c r="AA718" s="28">
        <f t="shared" si="719"/>
        <v>0</v>
      </c>
      <c r="AB718" s="28">
        <f t="shared" si="719"/>
        <v>0</v>
      </c>
      <c r="AC718" s="28">
        <f t="shared" si="719"/>
        <v>0</v>
      </c>
      <c r="AD718" s="28">
        <f t="shared" si="719"/>
        <v>0</v>
      </c>
      <c r="AE718" s="28">
        <f t="shared" si="719"/>
        <v>0</v>
      </c>
      <c r="AF718" s="28">
        <f t="shared" si="719"/>
        <v>0</v>
      </c>
    </row>
    <row r="719" spans="11:32" ht="13.5" hidden="1" customHeight="1" outlineLevel="1" x14ac:dyDescent="0.25">
      <c r="K719" s="27">
        <f>Sheet2!AL5</f>
        <v>8.1199999999999992</v>
      </c>
      <c r="L719" s="23">
        <v>2</v>
      </c>
      <c r="M719" s="26" t="s">
        <v>15</v>
      </c>
      <c r="N719" s="28">
        <f t="shared" ref="N719:AF719" si="720">N305/N$404</f>
        <v>0</v>
      </c>
      <c r="O719" s="28">
        <f t="shared" si="720"/>
        <v>0</v>
      </c>
      <c r="P719" s="28">
        <f t="shared" si="720"/>
        <v>0</v>
      </c>
      <c r="Q719" s="28">
        <f t="shared" si="720"/>
        <v>0</v>
      </c>
      <c r="R719" s="28">
        <f t="shared" si="720"/>
        <v>0</v>
      </c>
      <c r="S719" s="28">
        <f t="shared" si="720"/>
        <v>0</v>
      </c>
      <c r="T719" s="28">
        <f t="shared" si="720"/>
        <v>0</v>
      </c>
      <c r="U719" s="28">
        <f t="shared" si="720"/>
        <v>0</v>
      </c>
      <c r="V719" s="29">
        <f t="shared" si="720"/>
        <v>0</v>
      </c>
      <c r="W719" s="28">
        <f t="shared" si="720"/>
        <v>0</v>
      </c>
      <c r="X719" s="28">
        <f t="shared" si="720"/>
        <v>0</v>
      </c>
      <c r="Y719" s="28">
        <f t="shared" si="720"/>
        <v>0</v>
      </c>
      <c r="Z719" s="28">
        <f t="shared" si="720"/>
        <v>0</v>
      </c>
      <c r="AA719" s="28">
        <f t="shared" si="720"/>
        <v>0</v>
      </c>
      <c r="AB719" s="28">
        <f t="shared" si="720"/>
        <v>0</v>
      </c>
      <c r="AC719" s="28">
        <f t="shared" si="720"/>
        <v>0</v>
      </c>
      <c r="AD719" s="28">
        <f t="shared" si="720"/>
        <v>0</v>
      </c>
      <c r="AE719" s="28">
        <f t="shared" si="720"/>
        <v>0</v>
      </c>
      <c r="AF719" s="28">
        <f t="shared" si="720"/>
        <v>0</v>
      </c>
    </row>
    <row r="720" spans="11:32" ht="13.5" hidden="1" customHeight="1" outlineLevel="1" x14ac:dyDescent="0.25">
      <c r="K720" s="27">
        <f>Sheet2!AL6</f>
        <v>8.2399999999999984</v>
      </c>
      <c r="L720" s="23">
        <v>3</v>
      </c>
      <c r="M720" s="26" t="s">
        <v>15</v>
      </c>
      <c r="N720" s="28">
        <f t="shared" ref="N720:AF720" si="721">N306/N$404</f>
        <v>0</v>
      </c>
      <c r="O720" s="28">
        <f t="shared" si="721"/>
        <v>0</v>
      </c>
      <c r="P720" s="28">
        <f t="shared" si="721"/>
        <v>0</v>
      </c>
      <c r="Q720" s="28">
        <f t="shared" si="721"/>
        <v>0</v>
      </c>
      <c r="R720" s="28">
        <f t="shared" si="721"/>
        <v>0</v>
      </c>
      <c r="S720" s="28">
        <f t="shared" si="721"/>
        <v>0</v>
      </c>
      <c r="T720" s="28">
        <f t="shared" si="721"/>
        <v>0</v>
      </c>
      <c r="U720" s="28">
        <f t="shared" si="721"/>
        <v>0</v>
      </c>
      <c r="V720" s="29">
        <f t="shared" si="721"/>
        <v>0</v>
      </c>
      <c r="W720" s="28">
        <f t="shared" si="721"/>
        <v>0</v>
      </c>
      <c r="X720" s="28">
        <f t="shared" si="721"/>
        <v>0</v>
      </c>
      <c r="Y720" s="28">
        <f t="shared" si="721"/>
        <v>0</v>
      </c>
      <c r="Z720" s="28">
        <f t="shared" si="721"/>
        <v>0</v>
      </c>
      <c r="AA720" s="28">
        <f t="shared" si="721"/>
        <v>0</v>
      </c>
      <c r="AB720" s="28">
        <f t="shared" si="721"/>
        <v>0</v>
      </c>
      <c r="AC720" s="28">
        <f t="shared" si="721"/>
        <v>0</v>
      </c>
      <c r="AD720" s="28">
        <f t="shared" si="721"/>
        <v>0</v>
      </c>
      <c r="AE720" s="28">
        <f t="shared" si="721"/>
        <v>0</v>
      </c>
      <c r="AF720" s="28">
        <f t="shared" si="721"/>
        <v>0</v>
      </c>
    </row>
    <row r="721" spans="11:32" ht="13.5" hidden="1" customHeight="1" outlineLevel="1" x14ac:dyDescent="0.25">
      <c r="K721" s="27">
        <f>Sheet2!AL7</f>
        <v>8.3599999999999977</v>
      </c>
      <c r="L721" s="23">
        <v>4</v>
      </c>
      <c r="M721" s="26" t="s">
        <v>15</v>
      </c>
      <c r="N721" s="28">
        <f t="shared" ref="N721:AF721" si="722">N307/N$404</f>
        <v>0</v>
      </c>
      <c r="O721" s="28">
        <f t="shared" si="722"/>
        <v>0</v>
      </c>
      <c r="P721" s="28">
        <f t="shared" si="722"/>
        <v>0</v>
      </c>
      <c r="Q721" s="28">
        <f t="shared" si="722"/>
        <v>0</v>
      </c>
      <c r="R721" s="28">
        <f t="shared" si="722"/>
        <v>0</v>
      </c>
      <c r="S721" s="28">
        <f t="shared" si="722"/>
        <v>0</v>
      </c>
      <c r="T721" s="28">
        <f t="shared" si="722"/>
        <v>0</v>
      </c>
      <c r="U721" s="28">
        <f t="shared" si="722"/>
        <v>0</v>
      </c>
      <c r="V721" s="29">
        <f t="shared" si="722"/>
        <v>0</v>
      </c>
      <c r="W721" s="28">
        <f t="shared" si="722"/>
        <v>0</v>
      </c>
      <c r="X721" s="28">
        <f t="shared" si="722"/>
        <v>0</v>
      </c>
      <c r="Y721" s="28">
        <f t="shared" si="722"/>
        <v>0</v>
      </c>
      <c r="Z721" s="28">
        <f t="shared" si="722"/>
        <v>0</v>
      </c>
      <c r="AA721" s="28">
        <f t="shared" si="722"/>
        <v>0</v>
      </c>
      <c r="AB721" s="28">
        <f t="shared" si="722"/>
        <v>0</v>
      </c>
      <c r="AC721" s="28">
        <f t="shared" si="722"/>
        <v>0</v>
      </c>
      <c r="AD721" s="28">
        <f t="shared" si="722"/>
        <v>0</v>
      </c>
      <c r="AE721" s="28">
        <f t="shared" si="722"/>
        <v>0</v>
      </c>
      <c r="AF721" s="28">
        <f t="shared" si="722"/>
        <v>0</v>
      </c>
    </row>
    <row r="722" spans="11:32" ht="13.5" hidden="1" customHeight="1" outlineLevel="1" x14ac:dyDescent="0.25">
      <c r="K722" s="27">
        <f>Sheet2!AL8</f>
        <v>8.4799999999999969</v>
      </c>
      <c r="L722" s="23">
        <v>5</v>
      </c>
      <c r="M722" s="26" t="s">
        <v>15</v>
      </c>
      <c r="N722" s="28">
        <f t="shared" ref="N722:AF722" si="723">N308/N$404</f>
        <v>0</v>
      </c>
      <c r="O722" s="28">
        <f t="shared" si="723"/>
        <v>0</v>
      </c>
      <c r="P722" s="28">
        <f t="shared" si="723"/>
        <v>0</v>
      </c>
      <c r="Q722" s="28">
        <f t="shared" si="723"/>
        <v>0</v>
      </c>
      <c r="R722" s="28">
        <f t="shared" si="723"/>
        <v>0</v>
      </c>
      <c r="S722" s="28">
        <f t="shared" si="723"/>
        <v>0</v>
      </c>
      <c r="T722" s="28">
        <f t="shared" si="723"/>
        <v>0</v>
      </c>
      <c r="U722" s="28">
        <f t="shared" si="723"/>
        <v>0</v>
      </c>
      <c r="V722" s="29">
        <f t="shared" si="723"/>
        <v>0</v>
      </c>
      <c r="W722" s="28">
        <f t="shared" si="723"/>
        <v>0</v>
      </c>
      <c r="X722" s="28">
        <f t="shared" si="723"/>
        <v>0</v>
      </c>
      <c r="Y722" s="28">
        <f t="shared" si="723"/>
        <v>0</v>
      </c>
      <c r="Z722" s="28">
        <f t="shared" si="723"/>
        <v>0</v>
      </c>
      <c r="AA722" s="28">
        <f t="shared" si="723"/>
        <v>0</v>
      </c>
      <c r="AB722" s="28">
        <f t="shared" si="723"/>
        <v>0</v>
      </c>
      <c r="AC722" s="28">
        <f t="shared" si="723"/>
        <v>0</v>
      </c>
      <c r="AD722" s="28">
        <f t="shared" si="723"/>
        <v>0</v>
      </c>
      <c r="AE722" s="28">
        <f t="shared" si="723"/>
        <v>0</v>
      </c>
      <c r="AF722" s="28">
        <f t="shared" si="723"/>
        <v>0</v>
      </c>
    </row>
    <row r="723" spans="11:32" ht="13.5" hidden="1" customHeight="1" outlineLevel="1" x14ac:dyDescent="0.25">
      <c r="K723" s="27">
        <f>Sheet2!AL9</f>
        <v>8.5999999999999961</v>
      </c>
      <c r="L723" s="23">
        <v>6</v>
      </c>
      <c r="M723" s="26" t="s">
        <v>15</v>
      </c>
      <c r="N723" s="28">
        <f t="shared" ref="N723:AF723" si="724">N309/N$404</f>
        <v>0</v>
      </c>
      <c r="O723" s="28">
        <f t="shared" si="724"/>
        <v>0</v>
      </c>
      <c r="P723" s="28">
        <f t="shared" si="724"/>
        <v>0</v>
      </c>
      <c r="Q723" s="28">
        <f t="shared" si="724"/>
        <v>0</v>
      </c>
      <c r="R723" s="28">
        <f t="shared" si="724"/>
        <v>0</v>
      </c>
      <c r="S723" s="28">
        <f t="shared" si="724"/>
        <v>0</v>
      </c>
      <c r="T723" s="28">
        <f t="shared" si="724"/>
        <v>0</v>
      </c>
      <c r="U723" s="28">
        <f t="shared" si="724"/>
        <v>0</v>
      </c>
      <c r="V723" s="29">
        <f t="shared" si="724"/>
        <v>0</v>
      </c>
      <c r="W723" s="28">
        <f t="shared" si="724"/>
        <v>0</v>
      </c>
      <c r="X723" s="28">
        <f t="shared" si="724"/>
        <v>0</v>
      </c>
      <c r="Y723" s="28">
        <f t="shared" si="724"/>
        <v>0</v>
      </c>
      <c r="Z723" s="28">
        <f t="shared" si="724"/>
        <v>0</v>
      </c>
      <c r="AA723" s="28">
        <f t="shared" si="724"/>
        <v>0</v>
      </c>
      <c r="AB723" s="28">
        <f t="shared" si="724"/>
        <v>0</v>
      </c>
      <c r="AC723" s="28">
        <f t="shared" si="724"/>
        <v>0</v>
      </c>
      <c r="AD723" s="28">
        <f t="shared" si="724"/>
        <v>0</v>
      </c>
      <c r="AE723" s="28">
        <f t="shared" si="724"/>
        <v>0</v>
      </c>
      <c r="AF723" s="28">
        <f t="shared" si="724"/>
        <v>0</v>
      </c>
    </row>
    <row r="724" spans="11:32" ht="13.5" hidden="1" customHeight="1" outlineLevel="1" x14ac:dyDescent="0.25">
      <c r="K724" s="27">
        <f>Sheet2!AL10</f>
        <v>8.7199999999999953</v>
      </c>
      <c r="L724" s="23">
        <v>7</v>
      </c>
      <c r="M724" s="26" t="s">
        <v>15</v>
      </c>
      <c r="N724" s="28">
        <f t="shared" ref="N724:AF724" si="725">N310/N$404</f>
        <v>0</v>
      </c>
      <c r="O724" s="28">
        <f t="shared" si="725"/>
        <v>0</v>
      </c>
      <c r="P724" s="28">
        <f t="shared" si="725"/>
        <v>0</v>
      </c>
      <c r="Q724" s="28">
        <f t="shared" si="725"/>
        <v>0</v>
      </c>
      <c r="R724" s="28">
        <f t="shared" si="725"/>
        <v>0</v>
      </c>
      <c r="S724" s="28">
        <f t="shared" si="725"/>
        <v>0</v>
      </c>
      <c r="T724" s="28">
        <f t="shared" si="725"/>
        <v>0</v>
      </c>
      <c r="U724" s="28">
        <f t="shared" si="725"/>
        <v>0</v>
      </c>
      <c r="V724" s="29">
        <f t="shared" si="725"/>
        <v>0</v>
      </c>
      <c r="W724" s="28">
        <f t="shared" si="725"/>
        <v>0</v>
      </c>
      <c r="X724" s="28">
        <f t="shared" si="725"/>
        <v>0</v>
      </c>
      <c r="Y724" s="28">
        <f t="shared" si="725"/>
        <v>0</v>
      </c>
      <c r="Z724" s="28">
        <f t="shared" si="725"/>
        <v>0</v>
      </c>
      <c r="AA724" s="28">
        <f t="shared" si="725"/>
        <v>0</v>
      </c>
      <c r="AB724" s="28">
        <f t="shared" si="725"/>
        <v>0</v>
      </c>
      <c r="AC724" s="28">
        <f t="shared" si="725"/>
        <v>0</v>
      </c>
      <c r="AD724" s="28">
        <f t="shared" si="725"/>
        <v>0</v>
      </c>
      <c r="AE724" s="28">
        <f t="shared" si="725"/>
        <v>0</v>
      </c>
      <c r="AF724" s="28">
        <f t="shared" si="725"/>
        <v>0</v>
      </c>
    </row>
    <row r="725" spans="11:32" ht="13.5" hidden="1" customHeight="1" outlineLevel="1" x14ac:dyDescent="0.25">
      <c r="K725" s="27">
        <f>Sheet2!AL11</f>
        <v>8.8399999999999945</v>
      </c>
      <c r="L725" s="23">
        <v>8</v>
      </c>
      <c r="M725" s="26" t="s">
        <v>15</v>
      </c>
      <c r="N725" s="28">
        <f t="shared" ref="N725:AF725" si="726">N311/N$404</f>
        <v>0</v>
      </c>
      <c r="O725" s="28">
        <f t="shared" si="726"/>
        <v>0</v>
      </c>
      <c r="P725" s="28">
        <f t="shared" si="726"/>
        <v>0</v>
      </c>
      <c r="Q725" s="28">
        <f t="shared" si="726"/>
        <v>0</v>
      </c>
      <c r="R725" s="28">
        <f t="shared" si="726"/>
        <v>0</v>
      </c>
      <c r="S725" s="28">
        <f t="shared" si="726"/>
        <v>0</v>
      </c>
      <c r="T725" s="28">
        <f t="shared" si="726"/>
        <v>0</v>
      </c>
      <c r="U725" s="28">
        <f t="shared" si="726"/>
        <v>0</v>
      </c>
      <c r="V725" s="29">
        <f t="shared" si="726"/>
        <v>0</v>
      </c>
      <c r="W725" s="28">
        <f t="shared" si="726"/>
        <v>0</v>
      </c>
      <c r="X725" s="28">
        <f t="shared" si="726"/>
        <v>0</v>
      </c>
      <c r="Y725" s="28">
        <f t="shared" si="726"/>
        <v>0</v>
      </c>
      <c r="Z725" s="28">
        <f t="shared" si="726"/>
        <v>0</v>
      </c>
      <c r="AA725" s="28">
        <f t="shared" si="726"/>
        <v>0</v>
      </c>
      <c r="AB725" s="28">
        <f t="shared" si="726"/>
        <v>0</v>
      </c>
      <c r="AC725" s="28">
        <f t="shared" si="726"/>
        <v>0</v>
      </c>
      <c r="AD725" s="28">
        <f t="shared" si="726"/>
        <v>0</v>
      </c>
      <c r="AE725" s="28">
        <f t="shared" si="726"/>
        <v>0</v>
      </c>
      <c r="AF725" s="28">
        <f t="shared" si="726"/>
        <v>0</v>
      </c>
    </row>
    <row r="726" spans="11:32" ht="13.5" hidden="1" customHeight="1" outlineLevel="1" x14ac:dyDescent="0.25">
      <c r="K726" s="27">
        <f>Sheet2!AL12</f>
        <v>8.9599999999999937</v>
      </c>
      <c r="L726" s="23">
        <v>9</v>
      </c>
      <c r="M726" s="26" t="s">
        <v>15</v>
      </c>
      <c r="N726" s="28">
        <f t="shared" ref="N726:AF726" si="727">N312/N$404</f>
        <v>0</v>
      </c>
      <c r="O726" s="28">
        <f t="shared" si="727"/>
        <v>0</v>
      </c>
      <c r="P726" s="28">
        <f t="shared" si="727"/>
        <v>0</v>
      </c>
      <c r="Q726" s="28">
        <f t="shared" si="727"/>
        <v>0</v>
      </c>
      <c r="R726" s="28">
        <f t="shared" si="727"/>
        <v>0</v>
      </c>
      <c r="S726" s="28">
        <f t="shared" si="727"/>
        <v>0</v>
      </c>
      <c r="T726" s="28">
        <f t="shared" si="727"/>
        <v>0</v>
      </c>
      <c r="U726" s="28">
        <f t="shared" si="727"/>
        <v>0</v>
      </c>
      <c r="V726" s="29">
        <f t="shared" si="727"/>
        <v>0</v>
      </c>
      <c r="W726" s="28">
        <f t="shared" si="727"/>
        <v>0</v>
      </c>
      <c r="X726" s="28">
        <f t="shared" si="727"/>
        <v>0</v>
      </c>
      <c r="Y726" s="28">
        <f t="shared" si="727"/>
        <v>0</v>
      </c>
      <c r="Z726" s="28">
        <f t="shared" si="727"/>
        <v>0</v>
      </c>
      <c r="AA726" s="28">
        <f t="shared" si="727"/>
        <v>0</v>
      </c>
      <c r="AB726" s="28">
        <f t="shared" si="727"/>
        <v>0</v>
      </c>
      <c r="AC726" s="28">
        <f t="shared" si="727"/>
        <v>0</v>
      </c>
      <c r="AD726" s="28">
        <f t="shared" si="727"/>
        <v>0</v>
      </c>
      <c r="AE726" s="28">
        <f t="shared" si="727"/>
        <v>0</v>
      </c>
      <c r="AF726" s="28">
        <f t="shared" si="727"/>
        <v>0</v>
      </c>
    </row>
    <row r="727" spans="11:32" ht="13.5" hidden="1" customHeight="1" outlineLevel="1" x14ac:dyDescent="0.25">
      <c r="K727" s="27"/>
      <c r="L727" s="23"/>
      <c r="M727" s="26"/>
      <c r="N727" s="28">
        <f t="shared" ref="N727:AF727" si="728">N313/N$404</f>
        <v>0</v>
      </c>
      <c r="O727" s="28">
        <f t="shared" si="728"/>
        <v>0</v>
      </c>
      <c r="P727" s="28">
        <f t="shared" si="728"/>
        <v>0</v>
      </c>
      <c r="Q727" s="28">
        <f t="shared" si="728"/>
        <v>0</v>
      </c>
      <c r="R727" s="28">
        <f t="shared" si="728"/>
        <v>0</v>
      </c>
      <c r="S727" s="28">
        <f t="shared" si="728"/>
        <v>0</v>
      </c>
      <c r="T727" s="28">
        <f t="shared" si="728"/>
        <v>0</v>
      </c>
      <c r="U727" s="28">
        <f t="shared" si="728"/>
        <v>0</v>
      </c>
      <c r="V727" s="29">
        <f t="shared" si="728"/>
        <v>0</v>
      </c>
      <c r="W727" s="28">
        <f t="shared" si="728"/>
        <v>0</v>
      </c>
      <c r="X727" s="28">
        <f t="shared" si="728"/>
        <v>0</v>
      </c>
      <c r="Y727" s="28">
        <f t="shared" si="728"/>
        <v>0</v>
      </c>
      <c r="Z727" s="28">
        <f t="shared" si="728"/>
        <v>0</v>
      </c>
      <c r="AA727" s="28">
        <f t="shared" si="728"/>
        <v>0</v>
      </c>
      <c r="AB727" s="28">
        <f t="shared" si="728"/>
        <v>0</v>
      </c>
      <c r="AC727" s="28">
        <f t="shared" si="728"/>
        <v>0</v>
      </c>
      <c r="AD727" s="28">
        <f t="shared" si="728"/>
        <v>0</v>
      </c>
      <c r="AE727" s="28">
        <f t="shared" si="728"/>
        <v>0</v>
      </c>
      <c r="AF727" s="28">
        <f t="shared" si="728"/>
        <v>0</v>
      </c>
    </row>
    <row r="728" spans="11:32" ht="13.5" hidden="1" customHeight="1" outlineLevel="1" x14ac:dyDescent="0.25">
      <c r="K728" s="27">
        <f>VLOOKUP(M728,Sheet2!$A$18:$L$60,Sheet1!L728+2,FALSE)</f>
        <v>8.9599999999999937</v>
      </c>
      <c r="L728" s="23">
        <v>9</v>
      </c>
      <c r="M728" s="26" t="s">
        <v>16</v>
      </c>
      <c r="N728" s="28">
        <f t="shared" ref="N728:AF728" si="729">N314/N$404</f>
        <v>0</v>
      </c>
      <c r="O728" s="28">
        <f t="shared" si="729"/>
        <v>0</v>
      </c>
      <c r="P728" s="28">
        <f t="shared" si="729"/>
        <v>0</v>
      </c>
      <c r="Q728" s="28">
        <f t="shared" si="729"/>
        <v>0</v>
      </c>
      <c r="R728" s="28">
        <f t="shared" si="729"/>
        <v>0</v>
      </c>
      <c r="S728" s="28">
        <f t="shared" si="729"/>
        <v>0</v>
      </c>
      <c r="T728" s="28">
        <f t="shared" si="729"/>
        <v>0</v>
      </c>
      <c r="U728" s="28">
        <f t="shared" si="729"/>
        <v>0</v>
      </c>
      <c r="V728" s="29">
        <f t="shared" si="729"/>
        <v>0</v>
      </c>
      <c r="W728" s="28">
        <f t="shared" si="729"/>
        <v>0</v>
      </c>
      <c r="X728" s="28">
        <f t="shared" si="729"/>
        <v>0</v>
      </c>
      <c r="Y728" s="28">
        <f t="shared" si="729"/>
        <v>0</v>
      </c>
      <c r="Z728" s="28">
        <f t="shared" si="729"/>
        <v>0</v>
      </c>
      <c r="AA728" s="28">
        <f t="shared" si="729"/>
        <v>0</v>
      </c>
      <c r="AB728" s="28">
        <f t="shared" si="729"/>
        <v>0</v>
      </c>
      <c r="AC728" s="28">
        <f t="shared" si="729"/>
        <v>0</v>
      </c>
      <c r="AD728" s="28">
        <f t="shared" si="729"/>
        <v>0</v>
      </c>
      <c r="AE728" s="28">
        <f t="shared" si="729"/>
        <v>0</v>
      </c>
      <c r="AF728" s="28">
        <f t="shared" si="729"/>
        <v>0</v>
      </c>
    </row>
    <row r="729" spans="11:32" ht="13.5" hidden="1" customHeight="1" outlineLevel="1" x14ac:dyDescent="0.25">
      <c r="K729" s="27">
        <f>VLOOKUP(M729,Sheet2!$A$18:$L$60,Sheet1!L729+2,FALSE)</f>
        <v>8.8399999999999945</v>
      </c>
      <c r="L729" s="23">
        <v>8</v>
      </c>
      <c r="M729" s="26" t="s">
        <v>17</v>
      </c>
      <c r="N729" s="28">
        <f t="shared" ref="N729:AF729" si="730">N315/N$404</f>
        <v>0</v>
      </c>
      <c r="O729" s="28">
        <f t="shared" si="730"/>
        <v>0</v>
      </c>
      <c r="P729" s="28">
        <f t="shared" si="730"/>
        <v>0</v>
      </c>
      <c r="Q729" s="28">
        <f t="shared" si="730"/>
        <v>0</v>
      </c>
      <c r="R729" s="28">
        <f t="shared" si="730"/>
        <v>0</v>
      </c>
      <c r="S729" s="28">
        <f t="shared" si="730"/>
        <v>0</v>
      </c>
      <c r="T729" s="28">
        <f t="shared" si="730"/>
        <v>0</v>
      </c>
      <c r="U729" s="28">
        <f t="shared" si="730"/>
        <v>0</v>
      </c>
      <c r="V729" s="29">
        <f t="shared" si="730"/>
        <v>0</v>
      </c>
      <c r="W729" s="28">
        <f t="shared" si="730"/>
        <v>0</v>
      </c>
      <c r="X729" s="28">
        <f t="shared" si="730"/>
        <v>0</v>
      </c>
      <c r="Y729" s="28">
        <f t="shared" si="730"/>
        <v>0</v>
      </c>
      <c r="Z729" s="28">
        <f t="shared" si="730"/>
        <v>0</v>
      </c>
      <c r="AA729" s="28">
        <f t="shared" si="730"/>
        <v>0</v>
      </c>
      <c r="AB729" s="28">
        <f t="shared" si="730"/>
        <v>0</v>
      </c>
      <c r="AC729" s="28">
        <f t="shared" si="730"/>
        <v>0</v>
      </c>
      <c r="AD729" s="28">
        <f t="shared" si="730"/>
        <v>0</v>
      </c>
      <c r="AE729" s="28">
        <f t="shared" si="730"/>
        <v>0</v>
      </c>
      <c r="AF729" s="28">
        <f t="shared" si="730"/>
        <v>0</v>
      </c>
    </row>
    <row r="730" spans="11:32" ht="13.5" hidden="1" customHeight="1" outlineLevel="1" x14ac:dyDescent="0.25">
      <c r="K730" s="27">
        <f>VLOOKUP(M730,Sheet2!$A$18:$L$60,Sheet1!L730+2,FALSE)</f>
        <v>8.7199999999999953</v>
      </c>
      <c r="L730" s="23">
        <v>7</v>
      </c>
      <c r="M730" s="26" t="s">
        <v>18</v>
      </c>
      <c r="N730" s="28">
        <f t="shared" ref="N730:AF730" si="731">N316/N$404</f>
        <v>0</v>
      </c>
      <c r="O730" s="28">
        <f t="shared" si="731"/>
        <v>0</v>
      </c>
      <c r="P730" s="28">
        <f t="shared" si="731"/>
        <v>0</v>
      </c>
      <c r="Q730" s="28">
        <f t="shared" si="731"/>
        <v>0</v>
      </c>
      <c r="R730" s="28">
        <f t="shared" si="731"/>
        <v>0</v>
      </c>
      <c r="S730" s="28">
        <f t="shared" si="731"/>
        <v>0</v>
      </c>
      <c r="T730" s="28">
        <f t="shared" si="731"/>
        <v>0</v>
      </c>
      <c r="U730" s="28">
        <f t="shared" si="731"/>
        <v>0</v>
      </c>
      <c r="V730" s="29">
        <f t="shared" si="731"/>
        <v>0</v>
      </c>
      <c r="W730" s="28">
        <f t="shared" si="731"/>
        <v>0</v>
      </c>
      <c r="X730" s="28">
        <f t="shared" si="731"/>
        <v>0</v>
      </c>
      <c r="Y730" s="28">
        <f t="shared" si="731"/>
        <v>0</v>
      </c>
      <c r="Z730" s="28">
        <f t="shared" si="731"/>
        <v>0</v>
      </c>
      <c r="AA730" s="28">
        <f t="shared" si="731"/>
        <v>0</v>
      </c>
      <c r="AB730" s="28">
        <f t="shared" si="731"/>
        <v>0</v>
      </c>
      <c r="AC730" s="28">
        <f t="shared" si="731"/>
        <v>0</v>
      </c>
      <c r="AD730" s="28">
        <f t="shared" si="731"/>
        <v>0</v>
      </c>
      <c r="AE730" s="28">
        <f t="shared" si="731"/>
        <v>0</v>
      </c>
      <c r="AF730" s="28">
        <f t="shared" si="731"/>
        <v>0</v>
      </c>
    </row>
    <row r="731" spans="11:32" ht="13.5" hidden="1" customHeight="1" outlineLevel="1" x14ac:dyDescent="0.25">
      <c r="K731" s="27">
        <f>VLOOKUP(M731,Sheet2!$A$18:$L$60,Sheet1!L731+2,FALSE)</f>
        <v>8.5999999999999961</v>
      </c>
      <c r="L731" s="23">
        <v>6</v>
      </c>
      <c r="M731" s="26" t="s">
        <v>19</v>
      </c>
      <c r="N731" s="28">
        <f t="shared" ref="N731:AF731" si="732">N317/N$404</f>
        <v>0</v>
      </c>
      <c r="O731" s="28">
        <f t="shared" si="732"/>
        <v>0</v>
      </c>
      <c r="P731" s="28">
        <f t="shared" si="732"/>
        <v>0</v>
      </c>
      <c r="Q731" s="28">
        <f t="shared" si="732"/>
        <v>0</v>
      </c>
      <c r="R731" s="28">
        <f t="shared" si="732"/>
        <v>0</v>
      </c>
      <c r="S731" s="28">
        <f t="shared" si="732"/>
        <v>0</v>
      </c>
      <c r="T731" s="28">
        <f t="shared" si="732"/>
        <v>0</v>
      </c>
      <c r="U731" s="28">
        <f t="shared" si="732"/>
        <v>0</v>
      </c>
      <c r="V731" s="29">
        <f t="shared" si="732"/>
        <v>0</v>
      </c>
      <c r="W731" s="28">
        <f t="shared" si="732"/>
        <v>0</v>
      </c>
      <c r="X731" s="28">
        <f t="shared" si="732"/>
        <v>0</v>
      </c>
      <c r="Y731" s="28">
        <f t="shared" si="732"/>
        <v>0</v>
      </c>
      <c r="Z731" s="28">
        <f t="shared" si="732"/>
        <v>0</v>
      </c>
      <c r="AA731" s="28">
        <f t="shared" si="732"/>
        <v>0</v>
      </c>
      <c r="AB731" s="28">
        <f t="shared" si="732"/>
        <v>0</v>
      </c>
      <c r="AC731" s="28">
        <f t="shared" si="732"/>
        <v>0</v>
      </c>
      <c r="AD731" s="28">
        <f t="shared" si="732"/>
        <v>0</v>
      </c>
      <c r="AE731" s="28">
        <f t="shared" si="732"/>
        <v>0</v>
      </c>
      <c r="AF731" s="28">
        <f t="shared" si="732"/>
        <v>0</v>
      </c>
    </row>
    <row r="732" spans="11:32" ht="13.5" hidden="1" customHeight="1" outlineLevel="1" x14ac:dyDescent="0.25">
      <c r="K732" s="27">
        <f>VLOOKUP(M732,Sheet2!$A$18:$L$60,Sheet1!L732+2,FALSE)</f>
        <v>8.4799999999999969</v>
      </c>
      <c r="L732" s="23">
        <v>5</v>
      </c>
      <c r="M732" s="26" t="s">
        <v>20</v>
      </c>
      <c r="N732" s="28">
        <f t="shared" ref="N732:AF732" si="733">N318/N$404</f>
        <v>0</v>
      </c>
      <c r="O732" s="28">
        <f t="shared" si="733"/>
        <v>0</v>
      </c>
      <c r="P732" s="28">
        <f t="shared" si="733"/>
        <v>0</v>
      </c>
      <c r="Q732" s="28">
        <f t="shared" si="733"/>
        <v>0</v>
      </c>
      <c r="R732" s="28">
        <f t="shared" si="733"/>
        <v>0</v>
      </c>
      <c r="S732" s="28">
        <f t="shared" si="733"/>
        <v>0</v>
      </c>
      <c r="T732" s="28">
        <f t="shared" si="733"/>
        <v>0</v>
      </c>
      <c r="U732" s="28">
        <f t="shared" si="733"/>
        <v>0</v>
      </c>
      <c r="V732" s="29">
        <f t="shared" si="733"/>
        <v>0</v>
      </c>
      <c r="W732" s="28">
        <f t="shared" si="733"/>
        <v>0</v>
      </c>
      <c r="X732" s="28">
        <f t="shared" si="733"/>
        <v>0</v>
      </c>
      <c r="Y732" s="28">
        <f t="shared" si="733"/>
        <v>0</v>
      </c>
      <c r="Z732" s="28">
        <f t="shared" si="733"/>
        <v>0</v>
      </c>
      <c r="AA732" s="28">
        <f t="shared" si="733"/>
        <v>0</v>
      </c>
      <c r="AB732" s="28">
        <f t="shared" si="733"/>
        <v>0</v>
      </c>
      <c r="AC732" s="28">
        <f t="shared" si="733"/>
        <v>0</v>
      </c>
      <c r="AD732" s="28">
        <f t="shared" si="733"/>
        <v>0</v>
      </c>
      <c r="AE732" s="28">
        <f t="shared" si="733"/>
        <v>0</v>
      </c>
      <c r="AF732" s="28">
        <f t="shared" si="733"/>
        <v>0</v>
      </c>
    </row>
    <row r="733" spans="11:32" ht="13.5" hidden="1" customHeight="1" outlineLevel="1" x14ac:dyDescent="0.25">
      <c r="K733" s="27">
        <f>VLOOKUP(M733,Sheet2!$A$18:$L$60,Sheet1!L733+2,FALSE)</f>
        <v>8.3599999999999977</v>
      </c>
      <c r="L733" s="23">
        <v>4</v>
      </c>
      <c r="M733" s="26" t="s">
        <v>21</v>
      </c>
      <c r="N733" s="28">
        <f t="shared" ref="N733:AF733" si="734">N319/N$404</f>
        <v>0</v>
      </c>
      <c r="O733" s="28">
        <f t="shared" si="734"/>
        <v>0</v>
      </c>
      <c r="P733" s="28">
        <f t="shared" si="734"/>
        <v>0</v>
      </c>
      <c r="Q733" s="28">
        <f t="shared" si="734"/>
        <v>0</v>
      </c>
      <c r="R733" s="28">
        <f t="shared" si="734"/>
        <v>0</v>
      </c>
      <c r="S733" s="28">
        <f t="shared" si="734"/>
        <v>0</v>
      </c>
      <c r="T733" s="28">
        <f t="shared" si="734"/>
        <v>0</v>
      </c>
      <c r="U733" s="28">
        <f t="shared" si="734"/>
        <v>0</v>
      </c>
      <c r="V733" s="29">
        <f t="shared" si="734"/>
        <v>0</v>
      </c>
      <c r="W733" s="28">
        <f t="shared" si="734"/>
        <v>0</v>
      </c>
      <c r="X733" s="28">
        <f t="shared" si="734"/>
        <v>0</v>
      </c>
      <c r="Y733" s="28">
        <f t="shared" si="734"/>
        <v>0</v>
      </c>
      <c r="Z733" s="28">
        <f t="shared" si="734"/>
        <v>0</v>
      </c>
      <c r="AA733" s="28">
        <f t="shared" si="734"/>
        <v>0</v>
      </c>
      <c r="AB733" s="28">
        <f t="shared" si="734"/>
        <v>0</v>
      </c>
      <c r="AC733" s="28">
        <f t="shared" si="734"/>
        <v>0</v>
      </c>
      <c r="AD733" s="28">
        <f t="shared" si="734"/>
        <v>0</v>
      </c>
      <c r="AE733" s="28">
        <f t="shared" si="734"/>
        <v>0</v>
      </c>
      <c r="AF733" s="28">
        <f t="shared" si="734"/>
        <v>0</v>
      </c>
    </row>
    <row r="734" spans="11:32" ht="13.5" hidden="1" customHeight="1" outlineLevel="1" x14ac:dyDescent="0.25">
      <c r="K734" s="27">
        <f>VLOOKUP(M734,Sheet2!$A$18:$L$60,Sheet1!L734+2,FALSE)</f>
        <v>8.2399999999999984</v>
      </c>
      <c r="L734" s="23">
        <v>3</v>
      </c>
      <c r="M734" s="26" t="s">
        <v>22</v>
      </c>
      <c r="N734" s="28">
        <f t="shared" ref="N734:AF734" si="735">N320/N$404</f>
        <v>0</v>
      </c>
      <c r="O734" s="28">
        <f t="shared" si="735"/>
        <v>0</v>
      </c>
      <c r="P734" s="28">
        <f t="shared" si="735"/>
        <v>0</v>
      </c>
      <c r="Q734" s="28">
        <f t="shared" si="735"/>
        <v>0</v>
      </c>
      <c r="R734" s="28">
        <f t="shared" si="735"/>
        <v>0</v>
      </c>
      <c r="S734" s="28">
        <f t="shared" si="735"/>
        <v>0</v>
      </c>
      <c r="T734" s="28">
        <f t="shared" si="735"/>
        <v>0</v>
      </c>
      <c r="U734" s="28">
        <f t="shared" si="735"/>
        <v>0</v>
      </c>
      <c r="V734" s="29">
        <f t="shared" si="735"/>
        <v>0</v>
      </c>
      <c r="W734" s="28">
        <f t="shared" si="735"/>
        <v>0</v>
      </c>
      <c r="X734" s="28">
        <f t="shared" si="735"/>
        <v>0</v>
      </c>
      <c r="Y734" s="28">
        <f t="shared" si="735"/>
        <v>0</v>
      </c>
      <c r="Z734" s="28">
        <f t="shared" si="735"/>
        <v>0</v>
      </c>
      <c r="AA734" s="28">
        <f t="shared" si="735"/>
        <v>0</v>
      </c>
      <c r="AB734" s="28">
        <f t="shared" si="735"/>
        <v>0</v>
      </c>
      <c r="AC734" s="28">
        <f t="shared" si="735"/>
        <v>0</v>
      </c>
      <c r="AD734" s="28">
        <f t="shared" si="735"/>
        <v>0</v>
      </c>
      <c r="AE734" s="28">
        <f t="shared" si="735"/>
        <v>0</v>
      </c>
      <c r="AF734" s="28">
        <f t="shared" si="735"/>
        <v>0</v>
      </c>
    </row>
    <row r="735" spans="11:32" ht="13.5" hidden="1" customHeight="1" outlineLevel="1" x14ac:dyDescent="0.25">
      <c r="K735" s="27"/>
      <c r="L735" s="23">
        <v>2</v>
      </c>
      <c r="M735" s="26" t="s">
        <v>23</v>
      </c>
      <c r="N735" s="28">
        <f t="shared" ref="N735:AF735" si="736">N321/N$404</f>
        <v>0</v>
      </c>
      <c r="O735" s="28">
        <f t="shared" si="736"/>
        <v>0</v>
      </c>
      <c r="P735" s="28">
        <f t="shared" si="736"/>
        <v>0</v>
      </c>
      <c r="Q735" s="28">
        <f t="shared" si="736"/>
        <v>0</v>
      </c>
      <c r="R735" s="28">
        <f t="shared" si="736"/>
        <v>0</v>
      </c>
      <c r="S735" s="28">
        <f t="shared" si="736"/>
        <v>0</v>
      </c>
      <c r="T735" s="28">
        <f t="shared" si="736"/>
        <v>0</v>
      </c>
      <c r="U735" s="28">
        <f t="shared" si="736"/>
        <v>0</v>
      </c>
      <c r="V735" s="29">
        <f t="shared" si="736"/>
        <v>0</v>
      </c>
      <c r="W735" s="28">
        <f t="shared" si="736"/>
        <v>0</v>
      </c>
      <c r="X735" s="28">
        <f t="shared" si="736"/>
        <v>0</v>
      </c>
      <c r="Y735" s="28">
        <f t="shared" si="736"/>
        <v>0</v>
      </c>
      <c r="Z735" s="28">
        <f t="shared" si="736"/>
        <v>0</v>
      </c>
      <c r="AA735" s="28">
        <f t="shared" si="736"/>
        <v>0</v>
      </c>
      <c r="AB735" s="28">
        <f t="shared" si="736"/>
        <v>0</v>
      </c>
      <c r="AC735" s="28">
        <f t="shared" si="736"/>
        <v>0</v>
      </c>
      <c r="AD735" s="28">
        <f t="shared" si="736"/>
        <v>0</v>
      </c>
      <c r="AE735" s="28">
        <f t="shared" si="736"/>
        <v>0</v>
      </c>
      <c r="AF735" s="28">
        <f t="shared" si="736"/>
        <v>0</v>
      </c>
    </row>
    <row r="736" spans="11:32" ht="13.5" hidden="1" customHeight="1" outlineLevel="1" x14ac:dyDescent="0.25">
      <c r="K736" s="27"/>
      <c r="L736" s="23">
        <v>1</v>
      </c>
      <c r="M736" s="26" t="s">
        <v>24</v>
      </c>
      <c r="N736" s="28">
        <f t="shared" ref="N736:AF736" si="737">N322/N$404</f>
        <v>0</v>
      </c>
      <c r="O736" s="28">
        <f t="shared" si="737"/>
        <v>0</v>
      </c>
      <c r="P736" s="28">
        <f t="shared" si="737"/>
        <v>0</v>
      </c>
      <c r="Q736" s="28">
        <f t="shared" si="737"/>
        <v>0</v>
      </c>
      <c r="R736" s="28">
        <f t="shared" si="737"/>
        <v>0</v>
      </c>
      <c r="S736" s="28">
        <f t="shared" si="737"/>
        <v>0</v>
      </c>
      <c r="T736" s="28">
        <f t="shared" si="737"/>
        <v>0</v>
      </c>
      <c r="U736" s="28">
        <f t="shared" si="737"/>
        <v>0</v>
      </c>
      <c r="V736" s="29">
        <f t="shared" si="737"/>
        <v>0</v>
      </c>
      <c r="W736" s="28">
        <f t="shared" si="737"/>
        <v>0</v>
      </c>
      <c r="X736" s="28">
        <f t="shared" si="737"/>
        <v>0</v>
      </c>
      <c r="Y736" s="28">
        <f t="shared" si="737"/>
        <v>0</v>
      </c>
      <c r="Z736" s="28">
        <f t="shared" si="737"/>
        <v>0</v>
      </c>
      <c r="AA736" s="28">
        <f t="shared" si="737"/>
        <v>0</v>
      </c>
      <c r="AB736" s="28">
        <f t="shared" si="737"/>
        <v>0</v>
      </c>
      <c r="AC736" s="28">
        <f t="shared" si="737"/>
        <v>0</v>
      </c>
      <c r="AD736" s="28">
        <f t="shared" si="737"/>
        <v>0</v>
      </c>
      <c r="AE736" s="28">
        <f t="shared" si="737"/>
        <v>0</v>
      </c>
      <c r="AF736" s="28">
        <f t="shared" si="737"/>
        <v>0</v>
      </c>
    </row>
    <row r="737" spans="11:32" ht="13.5" hidden="1" customHeight="1" outlineLevel="1" x14ac:dyDescent="0.25">
      <c r="K737" s="27"/>
      <c r="L737" s="23"/>
      <c r="M737" s="26"/>
      <c r="N737" s="28">
        <f t="shared" ref="N737:AF737" si="738">N323/N$404</f>
        <v>0</v>
      </c>
      <c r="O737" s="28">
        <f t="shared" si="738"/>
        <v>0</v>
      </c>
      <c r="P737" s="28">
        <f t="shared" si="738"/>
        <v>0</v>
      </c>
      <c r="Q737" s="28">
        <f t="shared" si="738"/>
        <v>0</v>
      </c>
      <c r="R737" s="28">
        <f t="shared" si="738"/>
        <v>0</v>
      </c>
      <c r="S737" s="28">
        <f t="shared" si="738"/>
        <v>0</v>
      </c>
      <c r="T737" s="28">
        <f t="shared" si="738"/>
        <v>0</v>
      </c>
      <c r="U737" s="28">
        <f t="shared" si="738"/>
        <v>0</v>
      </c>
      <c r="V737" s="29">
        <f t="shared" si="738"/>
        <v>0</v>
      </c>
      <c r="W737" s="28">
        <f t="shared" si="738"/>
        <v>0</v>
      </c>
      <c r="X737" s="28">
        <f t="shared" si="738"/>
        <v>0</v>
      </c>
      <c r="Y737" s="28">
        <f t="shared" si="738"/>
        <v>0</v>
      </c>
      <c r="Z737" s="28">
        <f t="shared" si="738"/>
        <v>0</v>
      </c>
      <c r="AA737" s="28">
        <f t="shared" si="738"/>
        <v>0</v>
      </c>
      <c r="AB737" s="28">
        <f t="shared" si="738"/>
        <v>0</v>
      </c>
      <c r="AC737" s="28">
        <f t="shared" si="738"/>
        <v>0</v>
      </c>
      <c r="AD737" s="28">
        <f t="shared" si="738"/>
        <v>0</v>
      </c>
      <c r="AE737" s="28">
        <f t="shared" si="738"/>
        <v>0</v>
      </c>
      <c r="AF737" s="28">
        <f t="shared" si="738"/>
        <v>0</v>
      </c>
    </row>
    <row r="738" spans="11:32" ht="13.5" hidden="1" customHeight="1" outlineLevel="1" x14ac:dyDescent="0.25">
      <c r="K738" s="27">
        <f>Sheet2!AM4</f>
        <v>8</v>
      </c>
      <c r="L738" s="23">
        <v>1</v>
      </c>
      <c r="M738" s="26" t="s">
        <v>16</v>
      </c>
      <c r="N738" s="28">
        <f t="shared" ref="N738:AF738" si="739">N324/N$404</f>
        <v>0</v>
      </c>
      <c r="O738" s="28">
        <f t="shared" si="739"/>
        <v>0</v>
      </c>
      <c r="P738" s="28">
        <f t="shared" si="739"/>
        <v>0</v>
      </c>
      <c r="Q738" s="28">
        <f t="shared" si="739"/>
        <v>0</v>
      </c>
      <c r="R738" s="28">
        <f t="shared" si="739"/>
        <v>0</v>
      </c>
      <c r="S738" s="28">
        <f t="shared" si="739"/>
        <v>0</v>
      </c>
      <c r="T738" s="28">
        <f t="shared" si="739"/>
        <v>0</v>
      </c>
      <c r="U738" s="28">
        <f t="shared" si="739"/>
        <v>0</v>
      </c>
      <c r="V738" s="29">
        <f t="shared" si="739"/>
        <v>0</v>
      </c>
      <c r="W738" s="28">
        <f t="shared" si="739"/>
        <v>0</v>
      </c>
      <c r="X738" s="28">
        <f t="shared" si="739"/>
        <v>0</v>
      </c>
      <c r="Y738" s="28">
        <f t="shared" si="739"/>
        <v>0</v>
      </c>
      <c r="Z738" s="28">
        <f t="shared" si="739"/>
        <v>0</v>
      </c>
      <c r="AA738" s="28">
        <f t="shared" si="739"/>
        <v>0</v>
      </c>
      <c r="AB738" s="28">
        <f t="shared" si="739"/>
        <v>0</v>
      </c>
      <c r="AC738" s="28">
        <f t="shared" si="739"/>
        <v>0</v>
      </c>
      <c r="AD738" s="28">
        <f t="shared" si="739"/>
        <v>0</v>
      </c>
      <c r="AE738" s="28">
        <f t="shared" si="739"/>
        <v>0</v>
      </c>
      <c r="AF738" s="28">
        <f t="shared" si="739"/>
        <v>0</v>
      </c>
    </row>
    <row r="739" spans="11:32" ht="13.5" hidden="1" customHeight="1" outlineLevel="1" x14ac:dyDescent="0.25">
      <c r="K739" s="27">
        <f>Sheet2!AM5</f>
        <v>8.1199999999999992</v>
      </c>
      <c r="L739" s="23">
        <v>2</v>
      </c>
      <c r="M739" s="26" t="s">
        <v>16</v>
      </c>
      <c r="N739" s="28">
        <f t="shared" ref="N739:AF739" si="740">N325/N$404</f>
        <v>0</v>
      </c>
      <c r="O739" s="28">
        <f t="shared" si="740"/>
        <v>0</v>
      </c>
      <c r="P739" s="28">
        <f t="shared" si="740"/>
        <v>0</v>
      </c>
      <c r="Q739" s="28">
        <f t="shared" si="740"/>
        <v>0</v>
      </c>
      <c r="R739" s="28">
        <f t="shared" si="740"/>
        <v>0</v>
      </c>
      <c r="S739" s="28">
        <f t="shared" si="740"/>
        <v>0</v>
      </c>
      <c r="T739" s="28">
        <f t="shared" si="740"/>
        <v>0</v>
      </c>
      <c r="U739" s="28">
        <f t="shared" si="740"/>
        <v>0</v>
      </c>
      <c r="V739" s="29">
        <f t="shared" si="740"/>
        <v>0</v>
      </c>
      <c r="W739" s="28">
        <f t="shared" si="740"/>
        <v>0</v>
      </c>
      <c r="X739" s="28">
        <f t="shared" si="740"/>
        <v>0</v>
      </c>
      <c r="Y739" s="28">
        <f t="shared" si="740"/>
        <v>0</v>
      </c>
      <c r="Z739" s="28">
        <f t="shared" si="740"/>
        <v>0</v>
      </c>
      <c r="AA739" s="28">
        <f t="shared" si="740"/>
        <v>0</v>
      </c>
      <c r="AB739" s="28">
        <f t="shared" si="740"/>
        <v>0</v>
      </c>
      <c r="AC739" s="28">
        <f t="shared" si="740"/>
        <v>0</v>
      </c>
      <c r="AD739" s="28">
        <f t="shared" si="740"/>
        <v>0</v>
      </c>
      <c r="AE739" s="28">
        <f t="shared" si="740"/>
        <v>0</v>
      </c>
      <c r="AF739" s="28">
        <f t="shared" si="740"/>
        <v>0</v>
      </c>
    </row>
    <row r="740" spans="11:32" ht="13.5" hidden="1" customHeight="1" outlineLevel="1" x14ac:dyDescent="0.25">
      <c r="K740" s="27">
        <f>Sheet2!AM6</f>
        <v>8.2399999999999984</v>
      </c>
      <c r="L740" s="23">
        <v>3</v>
      </c>
      <c r="M740" s="26" t="s">
        <v>16</v>
      </c>
      <c r="N740" s="28">
        <f t="shared" ref="N740:AF740" si="741">N326/N$404</f>
        <v>0</v>
      </c>
      <c r="O740" s="28">
        <f t="shared" si="741"/>
        <v>0</v>
      </c>
      <c r="P740" s="28">
        <f t="shared" si="741"/>
        <v>0</v>
      </c>
      <c r="Q740" s="28">
        <f t="shared" si="741"/>
        <v>0</v>
      </c>
      <c r="R740" s="28">
        <f t="shared" si="741"/>
        <v>0</v>
      </c>
      <c r="S740" s="28">
        <f t="shared" si="741"/>
        <v>0</v>
      </c>
      <c r="T740" s="28">
        <f t="shared" si="741"/>
        <v>0</v>
      </c>
      <c r="U740" s="28">
        <f t="shared" si="741"/>
        <v>0</v>
      </c>
      <c r="V740" s="29">
        <f t="shared" si="741"/>
        <v>0</v>
      </c>
      <c r="W740" s="28">
        <f t="shared" si="741"/>
        <v>0</v>
      </c>
      <c r="X740" s="28">
        <f t="shared" si="741"/>
        <v>0</v>
      </c>
      <c r="Y740" s="28">
        <f t="shared" si="741"/>
        <v>0</v>
      </c>
      <c r="Z740" s="28">
        <f t="shared" si="741"/>
        <v>0</v>
      </c>
      <c r="AA740" s="28">
        <f t="shared" si="741"/>
        <v>0</v>
      </c>
      <c r="AB740" s="28">
        <f t="shared" si="741"/>
        <v>0</v>
      </c>
      <c r="AC740" s="28">
        <f t="shared" si="741"/>
        <v>0</v>
      </c>
      <c r="AD740" s="28">
        <f t="shared" si="741"/>
        <v>0</v>
      </c>
      <c r="AE740" s="28">
        <f t="shared" si="741"/>
        <v>0</v>
      </c>
      <c r="AF740" s="28">
        <f t="shared" si="741"/>
        <v>0</v>
      </c>
    </row>
    <row r="741" spans="11:32" ht="13.5" hidden="1" customHeight="1" outlineLevel="1" x14ac:dyDescent="0.25">
      <c r="K741" s="27">
        <f>Sheet2!AM7</f>
        <v>8.3599999999999977</v>
      </c>
      <c r="L741" s="23">
        <v>4</v>
      </c>
      <c r="M741" s="26" t="s">
        <v>16</v>
      </c>
      <c r="N741" s="28">
        <f t="shared" ref="N741:AF741" si="742">N327/N$404</f>
        <v>0</v>
      </c>
      <c r="O741" s="28">
        <f t="shared" si="742"/>
        <v>0</v>
      </c>
      <c r="P741" s="28">
        <f t="shared" si="742"/>
        <v>0</v>
      </c>
      <c r="Q741" s="28">
        <f t="shared" si="742"/>
        <v>0</v>
      </c>
      <c r="R741" s="28">
        <f t="shared" si="742"/>
        <v>0</v>
      </c>
      <c r="S741" s="28">
        <f t="shared" si="742"/>
        <v>0</v>
      </c>
      <c r="T741" s="28">
        <f t="shared" si="742"/>
        <v>0</v>
      </c>
      <c r="U741" s="28">
        <f t="shared" si="742"/>
        <v>0</v>
      </c>
      <c r="V741" s="29">
        <f t="shared" si="742"/>
        <v>0</v>
      </c>
      <c r="W741" s="28">
        <f t="shared" si="742"/>
        <v>0</v>
      </c>
      <c r="X741" s="28">
        <f t="shared" si="742"/>
        <v>0</v>
      </c>
      <c r="Y741" s="28">
        <f t="shared" si="742"/>
        <v>0</v>
      </c>
      <c r="Z741" s="28">
        <f t="shared" si="742"/>
        <v>0</v>
      </c>
      <c r="AA741" s="28">
        <f t="shared" si="742"/>
        <v>0</v>
      </c>
      <c r="AB741" s="28">
        <f t="shared" si="742"/>
        <v>0</v>
      </c>
      <c r="AC741" s="28">
        <f t="shared" si="742"/>
        <v>0</v>
      </c>
      <c r="AD741" s="28">
        <f t="shared" si="742"/>
        <v>0</v>
      </c>
      <c r="AE741" s="28">
        <f t="shared" si="742"/>
        <v>0</v>
      </c>
      <c r="AF741" s="28">
        <f t="shared" si="742"/>
        <v>0</v>
      </c>
    </row>
    <row r="742" spans="11:32" ht="13.5" hidden="1" customHeight="1" outlineLevel="1" x14ac:dyDescent="0.25">
      <c r="K742" s="27">
        <f>Sheet2!AM8</f>
        <v>8.4799999999999969</v>
      </c>
      <c r="L742" s="23">
        <v>5</v>
      </c>
      <c r="M742" s="26" t="s">
        <v>16</v>
      </c>
      <c r="N742" s="28">
        <f t="shared" ref="N742:AF742" si="743">N328/N$404</f>
        <v>0</v>
      </c>
      <c r="O742" s="28">
        <f t="shared" si="743"/>
        <v>0</v>
      </c>
      <c r="P742" s="28">
        <f t="shared" si="743"/>
        <v>0</v>
      </c>
      <c r="Q742" s="28">
        <f t="shared" si="743"/>
        <v>0</v>
      </c>
      <c r="R742" s="28">
        <f t="shared" si="743"/>
        <v>0</v>
      </c>
      <c r="S742" s="28">
        <f t="shared" si="743"/>
        <v>0</v>
      </c>
      <c r="T742" s="28">
        <f t="shared" si="743"/>
        <v>0</v>
      </c>
      <c r="U742" s="28">
        <f t="shared" si="743"/>
        <v>0</v>
      </c>
      <c r="V742" s="29">
        <f t="shared" si="743"/>
        <v>0</v>
      </c>
      <c r="W742" s="28">
        <f t="shared" si="743"/>
        <v>0</v>
      </c>
      <c r="X742" s="28">
        <f t="shared" si="743"/>
        <v>0</v>
      </c>
      <c r="Y742" s="28">
        <f t="shared" si="743"/>
        <v>0</v>
      </c>
      <c r="Z742" s="28">
        <f t="shared" si="743"/>
        <v>0</v>
      </c>
      <c r="AA742" s="28">
        <f t="shared" si="743"/>
        <v>0</v>
      </c>
      <c r="AB742" s="28">
        <f t="shared" si="743"/>
        <v>0</v>
      </c>
      <c r="AC742" s="28">
        <f t="shared" si="743"/>
        <v>0</v>
      </c>
      <c r="AD742" s="28">
        <f t="shared" si="743"/>
        <v>0</v>
      </c>
      <c r="AE742" s="28">
        <f t="shared" si="743"/>
        <v>0</v>
      </c>
      <c r="AF742" s="28">
        <f t="shared" si="743"/>
        <v>0</v>
      </c>
    </row>
    <row r="743" spans="11:32" ht="13.5" hidden="1" customHeight="1" outlineLevel="1" x14ac:dyDescent="0.25">
      <c r="K743" s="27">
        <f>Sheet2!AM9</f>
        <v>8.5999999999999961</v>
      </c>
      <c r="L743" s="23">
        <v>6</v>
      </c>
      <c r="M743" s="26" t="s">
        <v>16</v>
      </c>
      <c r="N743" s="28">
        <f t="shared" ref="N743:AF743" si="744">N329/N$404</f>
        <v>0</v>
      </c>
      <c r="O743" s="28">
        <f t="shared" si="744"/>
        <v>0</v>
      </c>
      <c r="P743" s="28">
        <f t="shared" si="744"/>
        <v>0</v>
      </c>
      <c r="Q743" s="28">
        <f t="shared" si="744"/>
        <v>0</v>
      </c>
      <c r="R743" s="28">
        <f t="shared" si="744"/>
        <v>0</v>
      </c>
      <c r="S743" s="28">
        <f t="shared" si="744"/>
        <v>0</v>
      </c>
      <c r="T743" s="28">
        <f t="shared" si="744"/>
        <v>0</v>
      </c>
      <c r="U743" s="28">
        <f t="shared" si="744"/>
        <v>0</v>
      </c>
      <c r="V743" s="29">
        <f t="shared" si="744"/>
        <v>0</v>
      </c>
      <c r="W743" s="28">
        <f t="shared" si="744"/>
        <v>0</v>
      </c>
      <c r="X743" s="28">
        <f t="shared" si="744"/>
        <v>0</v>
      </c>
      <c r="Y743" s="28">
        <f t="shared" si="744"/>
        <v>0</v>
      </c>
      <c r="Z743" s="28">
        <f t="shared" si="744"/>
        <v>0</v>
      </c>
      <c r="AA743" s="28">
        <f t="shared" si="744"/>
        <v>0</v>
      </c>
      <c r="AB743" s="28">
        <f t="shared" si="744"/>
        <v>0</v>
      </c>
      <c r="AC743" s="28">
        <f t="shared" si="744"/>
        <v>0</v>
      </c>
      <c r="AD743" s="28">
        <f t="shared" si="744"/>
        <v>0</v>
      </c>
      <c r="AE743" s="28">
        <f t="shared" si="744"/>
        <v>0</v>
      </c>
      <c r="AF743" s="28">
        <f t="shared" si="744"/>
        <v>0</v>
      </c>
    </row>
    <row r="744" spans="11:32" ht="13.5" hidden="1" customHeight="1" outlineLevel="1" x14ac:dyDescent="0.25">
      <c r="K744" s="27">
        <f>Sheet2!AM10</f>
        <v>8.7199999999999953</v>
      </c>
      <c r="L744" s="23">
        <v>7</v>
      </c>
      <c r="M744" s="26" t="s">
        <v>16</v>
      </c>
      <c r="N744" s="28">
        <f t="shared" ref="N744:AF744" si="745">N330/N$404</f>
        <v>0</v>
      </c>
      <c r="O744" s="28">
        <f t="shared" si="745"/>
        <v>0</v>
      </c>
      <c r="P744" s="28">
        <f t="shared" si="745"/>
        <v>0</v>
      </c>
      <c r="Q744" s="28">
        <f t="shared" si="745"/>
        <v>0</v>
      </c>
      <c r="R744" s="28">
        <f t="shared" si="745"/>
        <v>0</v>
      </c>
      <c r="S744" s="28">
        <f t="shared" si="745"/>
        <v>0</v>
      </c>
      <c r="T744" s="28">
        <f t="shared" si="745"/>
        <v>0</v>
      </c>
      <c r="U744" s="28">
        <f t="shared" si="745"/>
        <v>0</v>
      </c>
      <c r="V744" s="29">
        <f t="shared" si="745"/>
        <v>0</v>
      </c>
      <c r="W744" s="28">
        <f t="shared" si="745"/>
        <v>0</v>
      </c>
      <c r="X744" s="28">
        <f t="shared" si="745"/>
        <v>0</v>
      </c>
      <c r="Y744" s="28">
        <f t="shared" si="745"/>
        <v>0</v>
      </c>
      <c r="Z744" s="28">
        <f t="shared" si="745"/>
        <v>0</v>
      </c>
      <c r="AA744" s="28">
        <f t="shared" si="745"/>
        <v>0</v>
      </c>
      <c r="AB744" s="28">
        <f t="shared" si="745"/>
        <v>0</v>
      </c>
      <c r="AC744" s="28">
        <f t="shared" si="745"/>
        <v>0</v>
      </c>
      <c r="AD744" s="28">
        <f t="shared" si="745"/>
        <v>0</v>
      </c>
      <c r="AE744" s="28">
        <f t="shared" si="745"/>
        <v>0</v>
      </c>
      <c r="AF744" s="28">
        <f t="shared" si="745"/>
        <v>0</v>
      </c>
    </row>
    <row r="745" spans="11:32" ht="13.5" hidden="1" customHeight="1" outlineLevel="1" x14ac:dyDescent="0.25">
      <c r="K745" s="27">
        <f>Sheet2!AM11</f>
        <v>8.8399999999999945</v>
      </c>
      <c r="L745" s="23">
        <v>8</v>
      </c>
      <c r="M745" s="26" t="s">
        <v>16</v>
      </c>
      <c r="N745" s="28">
        <f t="shared" ref="N745:AF745" si="746">N331/N$404</f>
        <v>0</v>
      </c>
      <c r="O745" s="28">
        <f t="shared" si="746"/>
        <v>0</v>
      </c>
      <c r="P745" s="28">
        <f t="shared" si="746"/>
        <v>0</v>
      </c>
      <c r="Q745" s="28">
        <f t="shared" si="746"/>
        <v>0</v>
      </c>
      <c r="R745" s="28">
        <f t="shared" si="746"/>
        <v>0</v>
      </c>
      <c r="S745" s="28">
        <f t="shared" si="746"/>
        <v>0</v>
      </c>
      <c r="T745" s="28">
        <f t="shared" si="746"/>
        <v>0</v>
      </c>
      <c r="U745" s="28">
        <f t="shared" si="746"/>
        <v>0</v>
      </c>
      <c r="V745" s="29">
        <f t="shared" si="746"/>
        <v>0</v>
      </c>
      <c r="W745" s="28">
        <f t="shared" si="746"/>
        <v>0</v>
      </c>
      <c r="X745" s="28">
        <f t="shared" si="746"/>
        <v>0</v>
      </c>
      <c r="Y745" s="28">
        <f t="shared" si="746"/>
        <v>0</v>
      </c>
      <c r="Z745" s="28">
        <f t="shared" si="746"/>
        <v>0</v>
      </c>
      <c r="AA745" s="28">
        <f t="shared" si="746"/>
        <v>0</v>
      </c>
      <c r="AB745" s="28">
        <f t="shared" si="746"/>
        <v>0</v>
      </c>
      <c r="AC745" s="28">
        <f t="shared" si="746"/>
        <v>0</v>
      </c>
      <c r="AD745" s="28">
        <f t="shared" si="746"/>
        <v>0</v>
      </c>
      <c r="AE745" s="28">
        <f t="shared" si="746"/>
        <v>0</v>
      </c>
      <c r="AF745" s="28">
        <f t="shared" si="746"/>
        <v>0</v>
      </c>
    </row>
    <row r="746" spans="11:32" ht="13.5" hidden="1" customHeight="1" outlineLevel="1" x14ac:dyDescent="0.25">
      <c r="K746" s="27">
        <f>Sheet2!AM12</f>
        <v>8.9599999999999937</v>
      </c>
      <c r="L746" s="23">
        <v>9</v>
      </c>
      <c r="M746" s="26" t="s">
        <v>16</v>
      </c>
      <c r="N746" s="28">
        <f t="shared" ref="N746:AF746" si="747">N332/N$404</f>
        <v>0</v>
      </c>
      <c r="O746" s="28">
        <f t="shared" si="747"/>
        <v>0</v>
      </c>
      <c r="P746" s="28">
        <f t="shared" si="747"/>
        <v>0</v>
      </c>
      <c r="Q746" s="28">
        <f t="shared" si="747"/>
        <v>0</v>
      </c>
      <c r="R746" s="28">
        <f t="shared" si="747"/>
        <v>0</v>
      </c>
      <c r="S746" s="28">
        <f t="shared" si="747"/>
        <v>0</v>
      </c>
      <c r="T746" s="28">
        <f t="shared" si="747"/>
        <v>0</v>
      </c>
      <c r="U746" s="28">
        <f t="shared" si="747"/>
        <v>0</v>
      </c>
      <c r="V746" s="29">
        <f t="shared" si="747"/>
        <v>0</v>
      </c>
      <c r="W746" s="28">
        <f t="shared" si="747"/>
        <v>0</v>
      </c>
      <c r="X746" s="28">
        <f t="shared" si="747"/>
        <v>0</v>
      </c>
      <c r="Y746" s="28">
        <f t="shared" si="747"/>
        <v>0</v>
      </c>
      <c r="Z746" s="28">
        <f t="shared" si="747"/>
        <v>0</v>
      </c>
      <c r="AA746" s="28">
        <f t="shared" si="747"/>
        <v>0</v>
      </c>
      <c r="AB746" s="28">
        <f t="shared" si="747"/>
        <v>0</v>
      </c>
      <c r="AC746" s="28">
        <f t="shared" si="747"/>
        <v>0</v>
      </c>
      <c r="AD746" s="28">
        <f t="shared" si="747"/>
        <v>0</v>
      </c>
      <c r="AE746" s="28">
        <f t="shared" si="747"/>
        <v>0</v>
      </c>
      <c r="AF746" s="28">
        <f t="shared" si="747"/>
        <v>0</v>
      </c>
    </row>
    <row r="747" spans="11:32" ht="13.5" hidden="1" customHeight="1" outlineLevel="1" x14ac:dyDescent="0.25">
      <c r="K747" s="27"/>
      <c r="L747" s="23"/>
      <c r="M747" s="26"/>
      <c r="N747" s="28">
        <f t="shared" ref="N747:AF747" si="748">N333/N$404</f>
        <v>0</v>
      </c>
      <c r="O747" s="28">
        <f t="shared" si="748"/>
        <v>0</v>
      </c>
      <c r="P747" s="28">
        <f t="shared" si="748"/>
        <v>0</v>
      </c>
      <c r="Q747" s="28">
        <f t="shared" si="748"/>
        <v>0</v>
      </c>
      <c r="R747" s="28">
        <f t="shared" si="748"/>
        <v>0</v>
      </c>
      <c r="S747" s="28">
        <f t="shared" si="748"/>
        <v>0</v>
      </c>
      <c r="T747" s="28">
        <f t="shared" si="748"/>
        <v>0</v>
      </c>
      <c r="U747" s="28">
        <f t="shared" si="748"/>
        <v>0</v>
      </c>
      <c r="V747" s="29">
        <f t="shared" si="748"/>
        <v>0</v>
      </c>
      <c r="W747" s="28">
        <f t="shared" si="748"/>
        <v>0</v>
      </c>
      <c r="X747" s="28">
        <f t="shared" si="748"/>
        <v>0</v>
      </c>
      <c r="Y747" s="28">
        <f t="shared" si="748"/>
        <v>0</v>
      </c>
      <c r="Z747" s="28">
        <f t="shared" si="748"/>
        <v>0</v>
      </c>
      <c r="AA747" s="28">
        <f t="shared" si="748"/>
        <v>0</v>
      </c>
      <c r="AB747" s="28">
        <f t="shared" si="748"/>
        <v>0</v>
      </c>
      <c r="AC747" s="28">
        <f t="shared" si="748"/>
        <v>0</v>
      </c>
      <c r="AD747" s="28">
        <f t="shared" si="748"/>
        <v>0</v>
      </c>
      <c r="AE747" s="28">
        <f t="shared" si="748"/>
        <v>0</v>
      </c>
      <c r="AF747" s="28">
        <f t="shared" si="748"/>
        <v>0</v>
      </c>
    </row>
    <row r="748" spans="11:32" ht="13.5" hidden="1" customHeight="1" outlineLevel="1" x14ac:dyDescent="0.25">
      <c r="K748" s="27">
        <f>VLOOKUP(M748,Sheet2!$A$18:$L$60,Sheet1!L748+2,FALSE)</f>
        <v>8.9599999999999937</v>
      </c>
      <c r="L748" s="23">
        <v>9</v>
      </c>
      <c r="M748" s="26" t="s">
        <v>17</v>
      </c>
      <c r="N748" s="28">
        <f t="shared" ref="N748:AF748" si="749">N334/N$404</f>
        <v>0</v>
      </c>
      <c r="O748" s="28">
        <f t="shared" si="749"/>
        <v>0</v>
      </c>
      <c r="P748" s="28">
        <f t="shared" si="749"/>
        <v>0</v>
      </c>
      <c r="Q748" s="28">
        <f t="shared" si="749"/>
        <v>0</v>
      </c>
      <c r="R748" s="28">
        <f t="shared" si="749"/>
        <v>0</v>
      </c>
      <c r="S748" s="28">
        <f t="shared" si="749"/>
        <v>0</v>
      </c>
      <c r="T748" s="28">
        <f t="shared" si="749"/>
        <v>0</v>
      </c>
      <c r="U748" s="28">
        <f t="shared" si="749"/>
        <v>0</v>
      </c>
      <c r="V748" s="29">
        <f t="shared" si="749"/>
        <v>0</v>
      </c>
      <c r="W748" s="28">
        <f t="shared" si="749"/>
        <v>0</v>
      </c>
      <c r="X748" s="28">
        <f t="shared" si="749"/>
        <v>0</v>
      </c>
      <c r="Y748" s="28">
        <f t="shared" si="749"/>
        <v>0</v>
      </c>
      <c r="Z748" s="28">
        <f t="shared" si="749"/>
        <v>0</v>
      </c>
      <c r="AA748" s="28">
        <f t="shared" si="749"/>
        <v>0</v>
      </c>
      <c r="AB748" s="28">
        <f t="shared" si="749"/>
        <v>0</v>
      </c>
      <c r="AC748" s="28">
        <f t="shared" si="749"/>
        <v>0</v>
      </c>
      <c r="AD748" s="28">
        <f t="shared" si="749"/>
        <v>0</v>
      </c>
      <c r="AE748" s="28">
        <f t="shared" si="749"/>
        <v>0</v>
      </c>
      <c r="AF748" s="28">
        <f t="shared" si="749"/>
        <v>0</v>
      </c>
    </row>
    <row r="749" spans="11:32" ht="13.5" hidden="1" customHeight="1" outlineLevel="1" x14ac:dyDescent="0.25">
      <c r="K749" s="27">
        <f>VLOOKUP(M749,Sheet2!$A$18:$L$60,Sheet1!L749+2,FALSE)</f>
        <v>8.8399999999999945</v>
      </c>
      <c r="L749" s="23">
        <v>8</v>
      </c>
      <c r="M749" s="26" t="s">
        <v>18</v>
      </c>
      <c r="N749" s="28">
        <f t="shared" ref="N749:AF749" si="750">N335/N$404</f>
        <v>0</v>
      </c>
      <c r="O749" s="28">
        <f t="shared" si="750"/>
        <v>0</v>
      </c>
      <c r="P749" s="28">
        <f t="shared" si="750"/>
        <v>0</v>
      </c>
      <c r="Q749" s="28">
        <f t="shared" si="750"/>
        <v>0</v>
      </c>
      <c r="R749" s="28">
        <f t="shared" si="750"/>
        <v>0</v>
      </c>
      <c r="S749" s="28">
        <f t="shared" si="750"/>
        <v>0</v>
      </c>
      <c r="T749" s="28">
        <f t="shared" si="750"/>
        <v>0</v>
      </c>
      <c r="U749" s="28">
        <f t="shared" si="750"/>
        <v>0</v>
      </c>
      <c r="V749" s="29">
        <f t="shared" si="750"/>
        <v>0</v>
      </c>
      <c r="W749" s="28">
        <f t="shared" si="750"/>
        <v>0</v>
      </c>
      <c r="X749" s="28">
        <f t="shared" si="750"/>
        <v>0</v>
      </c>
      <c r="Y749" s="28">
        <f t="shared" si="750"/>
        <v>0</v>
      </c>
      <c r="Z749" s="28">
        <f t="shared" si="750"/>
        <v>0</v>
      </c>
      <c r="AA749" s="28">
        <f t="shared" si="750"/>
        <v>0</v>
      </c>
      <c r="AB749" s="28">
        <f t="shared" si="750"/>
        <v>0</v>
      </c>
      <c r="AC749" s="28">
        <f t="shared" si="750"/>
        <v>0</v>
      </c>
      <c r="AD749" s="28">
        <f t="shared" si="750"/>
        <v>0</v>
      </c>
      <c r="AE749" s="28">
        <f t="shared" si="750"/>
        <v>0</v>
      </c>
      <c r="AF749" s="28">
        <f t="shared" si="750"/>
        <v>0</v>
      </c>
    </row>
    <row r="750" spans="11:32" ht="13.5" hidden="1" customHeight="1" outlineLevel="1" x14ac:dyDescent="0.25">
      <c r="K750" s="27">
        <f>VLOOKUP(M750,Sheet2!$A$18:$L$60,Sheet1!L750+2,FALSE)</f>
        <v>8.7199999999999953</v>
      </c>
      <c r="L750" s="23">
        <v>7</v>
      </c>
      <c r="M750" s="26" t="s">
        <v>19</v>
      </c>
      <c r="N750" s="28">
        <f t="shared" ref="N750:AF750" si="751">N336/N$404</f>
        <v>0</v>
      </c>
      <c r="O750" s="28">
        <f t="shared" si="751"/>
        <v>0</v>
      </c>
      <c r="P750" s="28">
        <f t="shared" si="751"/>
        <v>0</v>
      </c>
      <c r="Q750" s="28">
        <f t="shared" si="751"/>
        <v>0</v>
      </c>
      <c r="R750" s="28">
        <f t="shared" si="751"/>
        <v>0</v>
      </c>
      <c r="S750" s="28">
        <f t="shared" si="751"/>
        <v>0</v>
      </c>
      <c r="T750" s="28">
        <f t="shared" si="751"/>
        <v>0</v>
      </c>
      <c r="U750" s="28">
        <f t="shared" si="751"/>
        <v>0</v>
      </c>
      <c r="V750" s="29">
        <f t="shared" si="751"/>
        <v>0</v>
      </c>
      <c r="W750" s="28">
        <f t="shared" si="751"/>
        <v>0</v>
      </c>
      <c r="X750" s="28">
        <f t="shared" si="751"/>
        <v>0</v>
      </c>
      <c r="Y750" s="28">
        <f t="shared" si="751"/>
        <v>0</v>
      </c>
      <c r="Z750" s="28">
        <f t="shared" si="751"/>
        <v>0</v>
      </c>
      <c r="AA750" s="28">
        <f t="shared" si="751"/>
        <v>0</v>
      </c>
      <c r="AB750" s="28">
        <f t="shared" si="751"/>
        <v>0</v>
      </c>
      <c r="AC750" s="28">
        <f t="shared" si="751"/>
        <v>0</v>
      </c>
      <c r="AD750" s="28">
        <f t="shared" si="751"/>
        <v>0</v>
      </c>
      <c r="AE750" s="28">
        <f t="shared" si="751"/>
        <v>0</v>
      </c>
      <c r="AF750" s="28">
        <f t="shared" si="751"/>
        <v>0</v>
      </c>
    </row>
    <row r="751" spans="11:32" ht="13.5" hidden="1" customHeight="1" outlineLevel="1" x14ac:dyDescent="0.25">
      <c r="K751" s="27">
        <f>VLOOKUP(M751,Sheet2!$A$18:$L$60,Sheet1!L751+2,FALSE)</f>
        <v>8.5999999999999961</v>
      </c>
      <c r="L751" s="23">
        <v>6</v>
      </c>
      <c r="M751" s="26" t="s">
        <v>20</v>
      </c>
      <c r="N751" s="28">
        <f t="shared" ref="N751:AF751" si="752">N337/N$404</f>
        <v>0</v>
      </c>
      <c r="O751" s="28">
        <f t="shared" si="752"/>
        <v>0</v>
      </c>
      <c r="P751" s="28">
        <f t="shared" si="752"/>
        <v>0</v>
      </c>
      <c r="Q751" s="28">
        <f t="shared" si="752"/>
        <v>0</v>
      </c>
      <c r="R751" s="28">
        <f t="shared" si="752"/>
        <v>0</v>
      </c>
      <c r="S751" s="28">
        <f t="shared" si="752"/>
        <v>0</v>
      </c>
      <c r="T751" s="28">
        <f t="shared" si="752"/>
        <v>0</v>
      </c>
      <c r="U751" s="28">
        <f t="shared" si="752"/>
        <v>0</v>
      </c>
      <c r="V751" s="29">
        <f t="shared" si="752"/>
        <v>0</v>
      </c>
      <c r="W751" s="28">
        <f t="shared" si="752"/>
        <v>0</v>
      </c>
      <c r="X751" s="28">
        <f t="shared" si="752"/>
        <v>0</v>
      </c>
      <c r="Y751" s="28">
        <f t="shared" si="752"/>
        <v>0</v>
      </c>
      <c r="Z751" s="28">
        <f t="shared" si="752"/>
        <v>0</v>
      </c>
      <c r="AA751" s="28">
        <f t="shared" si="752"/>
        <v>0</v>
      </c>
      <c r="AB751" s="28">
        <f t="shared" si="752"/>
        <v>0</v>
      </c>
      <c r="AC751" s="28">
        <f t="shared" si="752"/>
        <v>0</v>
      </c>
      <c r="AD751" s="28">
        <f t="shared" si="752"/>
        <v>0</v>
      </c>
      <c r="AE751" s="28">
        <f t="shared" si="752"/>
        <v>0</v>
      </c>
      <c r="AF751" s="28">
        <f t="shared" si="752"/>
        <v>0</v>
      </c>
    </row>
    <row r="752" spans="11:32" ht="13.5" hidden="1" customHeight="1" outlineLevel="1" x14ac:dyDescent="0.25">
      <c r="K752" s="27">
        <f>VLOOKUP(M752,Sheet2!$A$18:$L$60,Sheet1!L752+2,FALSE)</f>
        <v>8.4799999999999969</v>
      </c>
      <c r="L752" s="23">
        <v>5</v>
      </c>
      <c r="M752" s="26" t="s">
        <v>21</v>
      </c>
      <c r="N752" s="28">
        <f t="shared" ref="N752:AF752" si="753">N338/N$404</f>
        <v>0</v>
      </c>
      <c r="O752" s="28">
        <f t="shared" si="753"/>
        <v>0</v>
      </c>
      <c r="P752" s="28">
        <f t="shared" si="753"/>
        <v>0</v>
      </c>
      <c r="Q752" s="28">
        <f t="shared" si="753"/>
        <v>0</v>
      </c>
      <c r="R752" s="28">
        <f t="shared" si="753"/>
        <v>0</v>
      </c>
      <c r="S752" s="28">
        <f t="shared" si="753"/>
        <v>0</v>
      </c>
      <c r="T752" s="28">
        <f t="shared" si="753"/>
        <v>0</v>
      </c>
      <c r="U752" s="28">
        <f t="shared" si="753"/>
        <v>0</v>
      </c>
      <c r="V752" s="29">
        <f t="shared" si="753"/>
        <v>0</v>
      </c>
      <c r="W752" s="28">
        <f t="shared" si="753"/>
        <v>0</v>
      </c>
      <c r="X752" s="28">
        <f t="shared" si="753"/>
        <v>0</v>
      </c>
      <c r="Y752" s="28">
        <f t="shared" si="753"/>
        <v>0</v>
      </c>
      <c r="Z752" s="28">
        <f t="shared" si="753"/>
        <v>0</v>
      </c>
      <c r="AA752" s="28">
        <f t="shared" si="753"/>
        <v>0</v>
      </c>
      <c r="AB752" s="28">
        <f t="shared" si="753"/>
        <v>0</v>
      </c>
      <c r="AC752" s="28">
        <f t="shared" si="753"/>
        <v>0</v>
      </c>
      <c r="AD752" s="28">
        <f t="shared" si="753"/>
        <v>0</v>
      </c>
      <c r="AE752" s="28">
        <f t="shared" si="753"/>
        <v>0</v>
      </c>
      <c r="AF752" s="28">
        <f t="shared" si="753"/>
        <v>0</v>
      </c>
    </row>
    <row r="753" spans="11:32" ht="13.5" hidden="1" customHeight="1" outlineLevel="1" x14ac:dyDescent="0.25">
      <c r="K753" s="27">
        <f>VLOOKUP(M753,Sheet2!$A$18:$L$60,Sheet1!L753+2,FALSE)</f>
        <v>8.3599999999999977</v>
      </c>
      <c r="L753" s="23">
        <v>4</v>
      </c>
      <c r="M753" s="26" t="s">
        <v>22</v>
      </c>
      <c r="N753" s="28">
        <f t="shared" ref="N753:AF753" si="754">N339/N$404</f>
        <v>0</v>
      </c>
      <c r="O753" s="28">
        <f t="shared" si="754"/>
        <v>0</v>
      </c>
      <c r="P753" s="28">
        <f t="shared" si="754"/>
        <v>0</v>
      </c>
      <c r="Q753" s="28">
        <f t="shared" si="754"/>
        <v>0</v>
      </c>
      <c r="R753" s="28">
        <f t="shared" si="754"/>
        <v>0</v>
      </c>
      <c r="S753" s="28">
        <f t="shared" si="754"/>
        <v>0</v>
      </c>
      <c r="T753" s="28">
        <f t="shared" si="754"/>
        <v>0</v>
      </c>
      <c r="U753" s="28">
        <f t="shared" si="754"/>
        <v>0</v>
      </c>
      <c r="V753" s="29">
        <f t="shared" si="754"/>
        <v>0</v>
      </c>
      <c r="W753" s="28">
        <f t="shared" si="754"/>
        <v>0</v>
      </c>
      <c r="X753" s="28">
        <f t="shared" si="754"/>
        <v>0</v>
      </c>
      <c r="Y753" s="28">
        <f t="shared" si="754"/>
        <v>0</v>
      </c>
      <c r="Z753" s="28">
        <f t="shared" si="754"/>
        <v>0</v>
      </c>
      <c r="AA753" s="28">
        <f t="shared" si="754"/>
        <v>0</v>
      </c>
      <c r="AB753" s="28">
        <f t="shared" si="754"/>
        <v>0</v>
      </c>
      <c r="AC753" s="28">
        <f t="shared" si="754"/>
        <v>0</v>
      </c>
      <c r="AD753" s="28">
        <f t="shared" si="754"/>
        <v>0</v>
      </c>
      <c r="AE753" s="28">
        <f t="shared" si="754"/>
        <v>0</v>
      </c>
      <c r="AF753" s="28">
        <f t="shared" si="754"/>
        <v>0</v>
      </c>
    </row>
    <row r="754" spans="11:32" ht="13.5" hidden="1" customHeight="1" outlineLevel="1" x14ac:dyDescent="0.25">
      <c r="K754" s="27"/>
      <c r="L754" s="23">
        <v>3</v>
      </c>
      <c r="M754" s="26" t="s">
        <v>23</v>
      </c>
      <c r="N754" s="28">
        <f t="shared" ref="N754:AF754" si="755">N340/N$404</f>
        <v>0</v>
      </c>
      <c r="O754" s="28">
        <f t="shared" si="755"/>
        <v>0</v>
      </c>
      <c r="P754" s="28">
        <f t="shared" si="755"/>
        <v>0</v>
      </c>
      <c r="Q754" s="28">
        <f t="shared" si="755"/>
        <v>0</v>
      </c>
      <c r="R754" s="28">
        <f t="shared" si="755"/>
        <v>0</v>
      </c>
      <c r="S754" s="28">
        <f t="shared" si="755"/>
        <v>0</v>
      </c>
      <c r="T754" s="28">
        <f t="shared" si="755"/>
        <v>0</v>
      </c>
      <c r="U754" s="28">
        <f t="shared" si="755"/>
        <v>0</v>
      </c>
      <c r="V754" s="29">
        <f t="shared" si="755"/>
        <v>0</v>
      </c>
      <c r="W754" s="28">
        <f t="shared" si="755"/>
        <v>0</v>
      </c>
      <c r="X754" s="28">
        <f t="shared" si="755"/>
        <v>0</v>
      </c>
      <c r="Y754" s="28">
        <f t="shared" si="755"/>
        <v>0</v>
      </c>
      <c r="Z754" s="28">
        <f t="shared" si="755"/>
        <v>0</v>
      </c>
      <c r="AA754" s="28">
        <f t="shared" si="755"/>
        <v>0</v>
      </c>
      <c r="AB754" s="28">
        <f t="shared" si="755"/>
        <v>0</v>
      </c>
      <c r="AC754" s="28">
        <f t="shared" si="755"/>
        <v>0</v>
      </c>
      <c r="AD754" s="28">
        <f t="shared" si="755"/>
        <v>0</v>
      </c>
      <c r="AE754" s="28">
        <f t="shared" si="755"/>
        <v>0</v>
      </c>
      <c r="AF754" s="28">
        <f t="shared" si="755"/>
        <v>0</v>
      </c>
    </row>
    <row r="755" spans="11:32" ht="13.5" hidden="1" customHeight="1" outlineLevel="1" x14ac:dyDescent="0.25">
      <c r="K755" s="27"/>
      <c r="L755" s="23">
        <v>2</v>
      </c>
      <c r="M755" s="26" t="s">
        <v>24</v>
      </c>
      <c r="N755" s="28">
        <f t="shared" ref="N755:AF755" si="756">N341/N$404</f>
        <v>0</v>
      </c>
      <c r="O755" s="28">
        <f t="shared" si="756"/>
        <v>0</v>
      </c>
      <c r="P755" s="28">
        <f t="shared" si="756"/>
        <v>0</v>
      </c>
      <c r="Q755" s="28">
        <f t="shared" si="756"/>
        <v>0</v>
      </c>
      <c r="R755" s="28">
        <f t="shared" si="756"/>
        <v>0</v>
      </c>
      <c r="S755" s="28">
        <f t="shared" si="756"/>
        <v>0</v>
      </c>
      <c r="T755" s="28">
        <f t="shared" si="756"/>
        <v>0</v>
      </c>
      <c r="U755" s="28">
        <f t="shared" si="756"/>
        <v>0</v>
      </c>
      <c r="V755" s="29">
        <f t="shared" si="756"/>
        <v>0</v>
      </c>
      <c r="W755" s="28">
        <f t="shared" si="756"/>
        <v>0</v>
      </c>
      <c r="X755" s="28">
        <f t="shared" si="756"/>
        <v>0</v>
      </c>
      <c r="Y755" s="28">
        <f t="shared" si="756"/>
        <v>0</v>
      </c>
      <c r="Z755" s="28">
        <f t="shared" si="756"/>
        <v>0</v>
      </c>
      <c r="AA755" s="28">
        <f t="shared" si="756"/>
        <v>0</v>
      </c>
      <c r="AB755" s="28">
        <f t="shared" si="756"/>
        <v>0</v>
      </c>
      <c r="AC755" s="28">
        <f t="shared" si="756"/>
        <v>0</v>
      </c>
      <c r="AD755" s="28">
        <f t="shared" si="756"/>
        <v>0</v>
      </c>
      <c r="AE755" s="28">
        <f t="shared" si="756"/>
        <v>0</v>
      </c>
      <c r="AF755" s="28">
        <f t="shared" si="756"/>
        <v>0</v>
      </c>
    </row>
    <row r="756" spans="11:32" ht="13.5" hidden="1" customHeight="1" outlineLevel="1" x14ac:dyDescent="0.25">
      <c r="K756" s="27"/>
      <c r="L756" s="23">
        <v>1</v>
      </c>
      <c r="M756" s="26" t="s">
        <v>25</v>
      </c>
      <c r="N756" s="28">
        <f t="shared" ref="N756:AF756" si="757">N342/N$404</f>
        <v>0</v>
      </c>
      <c r="O756" s="28">
        <f t="shared" si="757"/>
        <v>0</v>
      </c>
      <c r="P756" s="28">
        <f t="shared" si="757"/>
        <v>0</v>
      </c>
      <c r="Q756" s="28">
        <f t="shared" si="757"/>
        <v>0</v>
      </c>
      <c r="R756" s="28">
        <f t="shared" si="757"/>
        <v>0</v>
      </c>
      <c r="S756" s="28">
        <f t="shared" si="757"/>
        <v>0</v>
      </c>
      <c r="T756" s="28">
        <f t="shared" si="757"/>
        <v>0</v>
      </c>
      <c r="U756" s="28">
        <f t="shared" si="757"/>
        <v>0</v>
      </c>
      <c r="V756" s="29">
        <f t="shared" si="757"/>
        <v>0</v>
      </c>
      <c r="W756" s="28">
        <f t="shared" si="757"/>
        <v>0</v>
      </c>
      <c r="X756" s="28">
        <f t="shared" si="757"/>
        <v>0</v>
      </c>
      <c r="Y756" s="28">
        <f t="shared" si="757"/>
        <v>0</v>
      </c>
      <c r="Z756" s="28">
        <f t="shared" si="757"/>
        <v>0</v>
      </c>
      <c r="AA756" s="28">
        <f t="shared" si="757"/>
        <v>0</v>
      </c>
      <c r="AB756" s="28">
        <f t="shared" si="757"/>
        <v>0</v>
      </c>
      <c r="AC756" s="28">
        <f t="shared" si="757"/>
        <v>0</v>
      </c>
      <c r="AD756" s="28">
        <f t="shared" si="757"/>
        <v>0</v>
      </c>
      <c r="AE756" s="28">
        <f t="shared" si="757"/>
        <v>0</v>
      </c>
      <c r="AF756" s="28">
        <f t="shared" si="757"/>
        <v>0</v>
      </c>
    </row>
    <row r="757" spans="11:32" ht="13.5" hidden="1" customHeight="1" outlineLevel="1" x14ac:dyDescent="0.25">
      <c r="K757" s="27"/>
      <c r="L757" s="23"/>
      <c r="M757" s="26"/>
      <c r="N757" s="28">
        <f t="shared" ref="N757:AF757" si="758">N343/N$404</f>
        <v>0</v>
      </c>
      <c r="O757" s="28">
        <f t="shared" si="758"/>
        <v>0</v>
      </c>
      <c r="P757" s="28">
        <f t="shared" si="758"/>
        <v>0</v>
      </c>
      <c r="Q757" s="28">
        <f t="shared" si="758"/>
        <v>0</v>
      </c>
      <c r="R757" s="28">
        <f t="shared" si="758"/>
        <v>0</v>
      </c>
      <c r="S757" s="28">
        <f t="shared" si="758"/>
        <v>0</v>
      </c>
      <c r="T757" s="28">
        <f t="shared" si="758"/>
        <v>0</v>
      </c>
      <c r="U757" s="28">
        <f t="shared" si="758"/>
        <v>0</v>
      </c>
      <c r="V757" s="28">
        <f t="shared" si="758"/>
        <v>0</v>
      </c>
      <c r="W757" s="28">
        <f t="shared" si="758"/>
        <v>0</v>
      </c>
      <c r="X757" s="28">
        <f t="shared" si="758"/>
        <v>0</v>
      </c>
      <c r="Y757" s="28">
        <f t="shared" si="758"/>
        <v>0</v>
      </c>
      <c r="Z757" s="28">
        <f t="shared" si="758"/>
        <v>0</v>
      </c>
      <c r="AA757" s="28">
        <f t="shared" si="758"/>
        <v>0</v>
      </c>
      <c r="AB757" s="28">
        <f t="shared" si="758"/>
        <v>0</v>
      </c>
      <c r="AC757" s="28">
        <f t="shared" si="758"/>
        <v>0</v>
      </c>
      <c r="AD757" s="28">
        <f t="shared" si="758"/>
        <v>0</v>
      </c>
      <c r="AE757" s="28">
        <f t="shared" si="758"/>
        <v>0</v>
      </c>
      <c r="AF757" s="28">
        <f t="shared" si="758"/>
        <v>0</v>
      </c>
    </row>
    <row r="758" spans="11:32" ht="13.5" hidden="1" customHeight="1" outlineLevel="1" x14ac:dyDescent="0.25">
      <c r="K758" s="27">
        <f>Sheet2!AN4</f>
        <v>8</v>
      </c>
      <c r="L758" s="23">
        <v>1</v>
      </c>
      <c r="M758" s="26" t="s">
        <v>17</v>
      </c>
      <c r="N758" s="28">
        <f t="shared" ref="N758:AF758" si="759">N344/N$404</f>
        <v>0</v>
      </c>
      <c r="O758" s="28">
        <f t="shared" si="759"/>
        <v>0</v>
      </c>
      <c r="P758" s="28">
        <f t="shared" si="759"/>
        <v>0</v>
      </c>
      <c r="Q758" s="28">
        <f t="shared" si="759"/>
        <v>0</v>
      </c>
      <c r="R758" s="28">
        <f t="shared" si="759"/>
        <v>0</v>
      </c>
      <c r="S758" s="28">
        <f t="shared" si="759"/>
        <v>0</v>
      </c>
      <c r="T758" s="28">
        <f t="shared" si="759"/>
        <v>0</v>
      </c>
      <c r="U758" s="28">
        <f t="shared" si="759"/>
        <v>0</v>
      </c>
      <c r="V758" s="28">
        <f t="shared" si="759"/>
        <v>0</v>
      </c>
      <c r="W758" s="28">
        <f t="shared" si="759"/>
        <v>0</v>
      </c>
      <c r="X758" s="28">
        <f t="shared" si="759"/>
        <v>0</v>
      </c>
      <c r="Y758" s="28">
        <f t="shared" si="759"/>
        <v>0</v>
      </c>
      <c r="Z758" s="28">
        <f t="shared" si="759"/>
        <v>0</v>
      </c>
      <c r="AA758" s="28">
        <f t="shared" si="759"/>
        <v>0</v>
      </c>
      <c r="AB758" s="28">
        <f t="shared" si="759"/>
        <v>0</v>
      </c>
      <c r="AC758" s="28">
        <f t="shared" si="759"/>
        <v>0</v>
      </c>
      <c r="AD758" s="28">
        <f t="shared" si="759"/>
        <v>0</v>
      </c>
      <c r="AE758" s="28">
        <f t="shared" si="759"/>
        <v>0</v>
      </c>
      <c r="AF758" s="28">
        <f t="shared" si="759"/>
        <v>0</v>
      </c>
    </row>
    <row r="759" spans="11:32" ht="13.5" hidden="1" customHeight="1" outlineLevel="1" x14ac:dyDescent="0.25">
      <c r="K759" s="27">
        <f>Sheet2!AN5</f>
        <v>8.1199999999999992</v>
      </c>
      <c r="L759" s="23">
        <v>2</v>
      </c>
      <c r="M759" s="26" t="s">
        <v>17</v>
      </c>
      <c r="N759" s="28">
        <f t="shared" ref="N759:AF759" si="760">N345/N$404</f>
        <v>0</v>
      </c>
      <c r="O759" s="28">
        <f t="shared" si="760"/>
        <v>0</v>
      </c>
      <c r="P759" s="28">
        <f t="shared" si="760"/>
        <v>0</v>
      </c>
      <c r="Q759" s="28">
        <f t="shared" si="760"/>
        <v>0</v>
      </c>
      <c r="R759" s="28">
        <f t="shared" si="760"/>
        <v>0</v>
      </c>
      <c r="S759" s="28">
        <f t="shared" si="760"/>
        <v>0</v>
      </c>
      <c r="T759" s="28">
        <f t="shared" si="760"/>
        <v>0</v>
      </c>
      <c r="U759" s="28">
        <f t="shared" si="760"/>
        <v>0</v>
      </c>
      <c r="V759" s="28">
        <f t="shared" si="760"/>
        <v>0</v>
      </c>
      <c r="W759" s="28">
        <f t="shared" si="760"/>
        <v>0</v>
      </c>
      <c r="X759" s="28">
        <f t="shared" si="760"/>
        <v>0</v>
      </c>
      <c r="Y759" s="28">
        <f t="shared" si="760"/>
        <v>0</v>
      </c>
      <c r="Z759" s="28">
        <f t="shared" si="760"/>
        <v>0</v>
      </c>
      <c r="AA759" s="28">
        <f t="shared" si="760"/>
        <v>0</v>
      </c>
      <c r="AB759" s="28">
        <f t="shared" si="760"/>
        <v>0</v>
      </c>
      <c r="AC759" s="28">
        <f t="shared" si="760"/>
        <v>0</v>
      </c>
      <c r="AD759" s="28">
        <f t="shared" si="760"/>
        <v>0</v>
      </c>
      <c r="AE759" s="28">
        <f t="shared" si="760"/>
        <v>0</v>
      </c>
      <c r="AF759" s="28">
        <f t="shared" si="760"/>
        <v>0</v>
      </c>
    </row>
    <row r="760" spans="11:32" ht="13.5" hidden="1" customHeight="1" outlineLevel="1" x14ac:dyDescent="0.25">
      <c r="K760" s="27">
        <f>Sheet2!AN6</f>
        <v>8.2399999999999984</v>
      </c>
      <c r="L760" s="23">
        <v>3</v>
      </c>
      <c r="M760" s="26" t="s">
        <v>17</v>
      </c>
      <c r="N760" s="28">
        <f t="shared" ref="N760:AF760" si="761">N346/N$404</f>
        <v>0</v>
      </c>
      <c r="O760" s="28">
        <f t="shared" si="761"/>
        <v>0</v>
      </c>
      <c r="P760" s="28">
        <f t="shared" si="761"/>
        <v>0</v>
      </c>
      <c r="Q760" s="28">
        <f t="shared" si="761"/>
        <v>0</v>
      </c>
      <c r="R760" s="28">
        <f t="shared" si="761"/>
        <v>0</v>
      </c>
      <c r="S760" s="28">
        <f t="shared" si="761"/>
        <v>0</v>
      </c>
      <c r="T760" s="28">
        <f t="shared" si="761"/>
        <v>0</v>
      </c>
      <c r="U760" s="28">
        <f t="shared" si="761"/>
        <v>0</v>
      </c>
      <c r="V760" s="28">
        <f t="shared" si="761"/>
        <v>0</v>
      </c>
      <c r="W760" s="28">
        <f t="shared" si="761"/>
        <v>0</v>
      </c>
      <c r="X760" s="28">
        <f t="shared" si="761"/>
        <v>0</v>
      </c>
      <c r="Y760" s="28">
        <f t="shared" si="761"/>
        <v>0</v>
      </c>
      <c r="Z760" s="28">
        <f t="shared" si="761"/>
        <v>0</v>
      </c>
      <c r="AA760" s="28">
        <f t="shared" si="761"/>
        <v>0</v>
      </c>
      <c r="AB760" s="28">
        <f t="shared" si="761"/>
        <v>0</v>
      </c>
      <c r="AC760" s="28">
        <f t="shared" si="761"/>
        <v>0</v>
      </c>
      <c r="AD760" s="28">
        <f t="shared" si="761"/>
        <v>0</v>
      </c>
      <c r="AE760" s="28">
        <f t="shared" si="761"/>
        <v>0</v>
      </c>
      <c r="AF760" s="28">
        <f t="shared" si="761"/>
        <v>0</v>
      </c>
    </row>
    <row r="761" spans="11:32" ht="13.5" hidden="1" customHeight="1" outlineLevel="1" x14ac:dyDescent="0.25">
      <c r="K761" s="27">
        <f>Sheet2!AN7</f>
        <v>8.3599999999999977</v>
      </c>
      <c r="L761" s="23">
        <v>4</v>
      </c>
      <c r="M761" s="26" t="s">
        <v>17</v>
      </c>
      <c r="N761" s="28">
        <f t="shared" ref="N761:AF761" si="762">N347/N$404</f>
        <v>0</v>
      </c>
      <c r="O761" s="28">
        <f t="shared" si="762"/>
        <v>0</v>
      </c>
      <c r="P761" s="28">
        <f t="shared" si="762"/>
        <v>0</v>
      </c>
      <c r="Q761" s="28">
        <f t="shared" si="762"/>
        <v>0</v>
      </c>
      <c r="R761" s="28">
        <f t="shared" si="762"/>
        <v>0</v>
      </c>
      <c r="S761" s="28">
        <f t="shared" si="762"/>
        <v>0</v>
      </c>
      <c r="T761" s="28">
        <f t="shared" si="762"/>
        <v>0</v>
      </c>
      <c r="U761" s="28">
        <f t="shared" si="762"/>
        <v>0</v>
      </c>
      <c r="V761" s="28">
        <f t="shared" si="762"/>
        <v>0</v>
      </c>
      <c r="W761" s="28">
        <f t="shared" si="762"/>
        <v>0</v>
      </c>
      <c r="X761" s="28">
        <f t="shared" si="762"/>
        <v>0</v>
      </c>
      <c r="Y761" s="28">
        <f t="shared" si="762"/>
        <v>0</v>
      </c>
      <c r="Z761" s="28">
        <f t="shared" si="762"/>
        <v>0</v>
      </c>
      <c r="AA761" s="28">
        <f t="shared" si="762"/>
        <v>0</v>
      </c>
      <c r="AB761" s="28">
        <f t="shared" si="762"/>
        <v>0</v>
      </c>
      <c r="AC761" s="28">
        <f t="shared" si="762"/>
        <v>0</v>
      </c>
      <c r="AD761" s="28">
        <f t="shared" si="762"/>
        <v>0</v>
      </c>
      <c r="AE761" s="28">
        <f t="shared" si="762"/>
        <v>0</v>
      </c>
      <c r="AF761" s="28">
        <f t="shared" si="762"/>
        <v>0</v>
      </c>
    </row>
    <row r="762" spans="11:32" ht="13.5" hidden="1" customHeight="1" outlineLevel="1" x14ac:dyDescent="0.25">
      <c r="K762" s="27">
        <f>Sheet2!AN8</f>
        <v>8.4799999999999969</v>
      </c>
      <c r="L762" s="23">
        <v>5</v>
      </c>
      <c r="M762" s="26" t="s">
        <v>17</v>
      </c>
      <c r="N762" s="28">
        <f t="shared" ref="N762:AF762" si="763">N348/N$404</f>
        <v>0</v>
      </c>
      <c r="O762" s="28">
        <f t="shared" si="763"/>
        <v>0</v>
      </c>
      <c r="P762" s="28">
        <f t="shared" si="763"/>
        <v>0</v>
      </c>
      <c r="Q762" s="28">
        <f t="shared" si="763"/>
        <v>0</v>
      </c>
      <c r="R762" s="28">
        <f t="shared" si="763"/>
        <v>0</v>
      </c>
      <c r="S762" s="28">
        <f t="shared" si="763"/>
        <v>0</v>
      </c>
      <c r="T762" s="28">
        <f t="shared" si="763"/>
        <v>0</v>
      </c>
      <c r="U762" s="28">
        <f t="shared" si="763"/>
        <v>0</v>
      </c>
      <c r="V762" s="28">
        <f t="shared" si="763"/>
        <v>0</v>
      </c>
      <c r="W762" s="28">
        <f t="shared" si="763"/>
        <v>0</v>
      </c>
      <c r="X762" s="28">
        <f t="shared" si="763"/>
        <v>0</v>
      </c>
      <c r="Y762" s="28">
        <f t="shared" si="763"/>
        <v>0</v>
      </c>
      <c r="Z762" s="28">
        <f t="shared" si="763"/>
        <v>0</v>
      </c>
      <c r="AA762" s="28">
        <f t="shared" si="763"/>
        <v>0</v>
      </c>
      <c r="AB762" s="28">
        <f t="shared" si="763"/>
        <v>0</v>
      </c>
      <c r="AC762" s="28">
        <f t="shared" si="763"/>
        <v>0</v>
      </c>
      <c r="AD762" s="28">
        <f t="shared" si="763"/>
        <v>0</v>
      </c>
      <c r="AE762" s="28">
        <f t="shared" si="763"/>
        <v>0</v>
      </c>
      <c r="AF762" s="28">
        <f t="shared" si="763"/>
        <v>0</v>
      </c>
    </row>
    <row r="763" spans="11:32" ht="13.5" hidden="1" customHeight="1" outlineLevel="1" x14ac:dyDescent="0.25">
      <c r="K763" s="27">
        <f>Sheet2!AN9</f>
        <v>8.5999999999999961</v>
      </c>
      <c r="L763" s="23">
        <v>6</v>
      </c>
      <c r="M763" s="26" t="s">
        <v>17</v>
      </c>
      <c r="N763" s="28">
        <f t="shared" ref="N763:AF763" si="764">N349/N$404</f>
        <v>0</v>
      </c>
      <c r="O763" s="28">
        <f t="shared" si="764"/>
        <v>0</v>
      </c>
      <c r="P763" s="28">
        <f t="shared" si="764"/>
        <v>0</v>
      </c>
      <c r="Q763" s="28">
        <f t="shared" si="764"/>
        <v>0</v>
      </c>
      <c r="R763" s="28">
        <f t="shared" si="764"/>
        <v>0</v>
      </c>
      <c r="S763" s="28">
        <f t="shared" si="764"/>
        <v>0</v>
      </c>
      <c r="T763" s="28">
        <f t="shared" si="764"/>
        <v>0</v>
      </c>
      <c r="U763" s="28">
        <f t="shared" si="764"/>
        <v>0</v>
      </c>
      <c r="V763" s="28">
        <f t="shared" si="764"/>
        <v>0</v>
      </c>
      <c r="W763" s="28">
        <f t="shared" si="764"/>
        <v>0</v>
      </c>
      <c r="X763" s="28">
        <f t="shared" si="764"/>
        <v>0</v>
      </c>
      <c r="Y763" s="28">
        <f t="shared" si="764"/>
        <v>0</v>
      </c>
      <c r="Z763" s="28">
        <f t="shared" si="764"/>
        <v>0</v>
      </c>
      <c r="AA763" s="28">
        <f t="shared" si="764"/>
        <v>0</v>
      </c>
      <c r="AB763" s="28">
        <f t="shared" si="764"/>
        <v>0</v>
      </c>
      <c r="AC763" s="28">
        <f t="shared" si="764"/>
        <v>0</v>
      </c>
      <c r="AD763" s="28">
        <f t="shared" si="764"/>
        <v>0</v>
      </c>
      <c r="AE763" s="28">
        <f t="shared" si="764"/>
        <v>0</v>
      </c>
      <c r="AF763" s="28">
        <f t="shared" si="764"/>
        <v>0</v>
      </c>
    </row>
    <row r="764" spans="11:32" ht="13.5" hidden="1" customHeight="1" outlineLevel="1" x14ac:dyDescent="0.25">
      <c r="K764" s="27">
        <f>Sheet2!AN10</f>
        <v>8.7199999999999953</v>
      </c>
      <c r="L764" s="23">
        <v>7</v>
      </c>
      <c r="M764" s="26" t="s">
        <v>17</v>
      </c>
      <c r="N764" s="28">
        <f t="shared" ref="N764:AF764" si="765">N350/N$404</f>
        <v>0</v>
      </c>
      <c r="O764" s="28">
        <f t="shared" si="765"/>
        <v>0</v>
      </c>
      <c r="P764" s="28">
        <f t="shared" si="765"/>
        <v>0</v>
      </c>
      <c r="Q764" s="28">
        <f t="shared" si="765"/>
        <v>0</v>
      </c>
      <c r="R764" s="28">
        <f t="shared" si="765"/>
        <v>0</v>
      </c>
      <c r="S764" s="28">
        <f t="shared" si="765"/>
        <v>0</v>
      </c>
      <c r="T764" s="28">
        <f t="shared" si="765"/>
        <v>0</v>
      </c>
      <c r="U764" s="28">
        <f t="shared" si="765"/>
        <v>0</v>
      </c>
      <c r="V764" s="28">
        <f t="shared" si="765"/>
        <v>0</v>
      </c>
      <c r="W764" s="28">
        <f t="shared" si="765"/>
        <v>0</v>
      </c>
      <c r="X764" s="28">
        <f t="shared" si="765"/>
        <v>0</v>
      </c>
      <c r="Y764" s="28">
        <f t="shared" si="765"/>
        <v>0</v>
      </c>
      <c r="Z764" s="28">
        <f t="shared" si="765"/>
        <v>0</v>
      </c>
      <c r="AA764" s="28">
        <f t="shared" si="765"/>
        <v>0</v>
      </c>
      <c r="AB764" s="28">
        <f t="shared" si="765"/>
        <v>0</v>
      </c>
      <c r="AC764" s="28">
        <f t="shared" si="765"/>
        <v>0</v>
      </c>
      <c r="AD764" s="28">
        <f t="shared" si="765"/>
        <v>0</v>
      </c>
      <c r="AE764" s="28">
        <f t="shared" si="765"/>
        <v>0</v>
      </c>
      <c r="AF764" s="28">
        <f t="shared" si="765"/>
        <v>0</v>
      </c>
    </row>
    <row r="765" spans="11:32" ht="13.5" hidden="1" customHeight="1" outlineLevel="1" x14ac:dyDescent="0.25">
      <c r="K765" s="27">
        <f>Sheet2!AN11</f>
        <v>8.8399999999999945</v>
      </c>
      <c r="L765" s="23">
        <v>8</v>
      </c>
      <c r="M765" s="26" t="s">
        <v>17</v>
      </c>
      <c r="N765" s="28">
        <f t="shared" ref="N765:AF765" si="766">N351/N$404</f>
        <v>0</v>
      </c>
      <c r="O765" s="28">
        <f t="shared" si="766"/>
        <v>0</v>
      </c>
      <c r="P765" s="28">
        <f t="shared" si="766"/>
        <v>0</v>
      </c>
      <c r="Q765" s="28">
        <f t="shared" si="766"/>
        <v>0</v>
      </c>
      <c r="R765" s="28">
        <f t="shared" si="766"/>
        <v>0</v>
      </c>
      <c r="S765" s="28">
        <f t="shared" si="766"/>
        <v>0</v>
      </c>
      <c r="T765" s="28">
        <f t="shared" si="766"/>
        <v>0</v>
      </c>
      <c r="U765" s="28">
        <f t="shared" si="766"/>
        <v>0</v>
      </c>
      <c r="V765" s="28">
        <f t="shared" si="766"/>
        <v>0</v>
      </c>
      <c r="W765" s="28">
        <f t="shared" si="766"/>
        <v>0</v>
      </c>
      <c r="X765" s="28">
        <f t="shared" si="766"/>
        <v>0</v>
      </c>
      <c r="Y765" s="28">
        <f t="shared" si="766"/>
        <v>0</v>
      </c>
      <c r="Z765" s="28">
        <f t="shared" si="766"/>
        <v>0</v>
      </c>
      <c r="AA765" s="28">
        <f t="shared" si="766"/>
        <v>0</v>
      </c>
      <c r="AB765" s="28">
        <f t="shared" si="766"/>
        <v>0</v>
      </c>
      <c r="AC765" s="28">
        <f t="shared" si="766"/>
        <v>0</v>
      </c>
      <c r="AD765" s="28">
        <f t="shared" si="766"/>
        <v>0</v>
      </c>
      <c r="AE765" s="28">
        <f t="shared" si="766"/>
        <v>0</v>
      </c>
      <c r="AF765" s="28">
        <f t="shared" si="766"/>
        <v>0</v>
      </c>
    </row>
    <row r="766" spans="11:32" ht="13.5" hidden="1" customHeight="1" outlineLevel="1" x14ac:dyDescent="0.25">
      <c r="K766" s="27">
        <f>Sheet2!AN12</f>
        <v>8.9599999999999937</v>
      </c>
      <c r="L766" s="23">
        <v>9</v>
      </c>
      <c r="M766" s="26" t="s">
        <v>17</v>
      </c>
      <c r="N766" s="28">
        <f t="shared" ref="N766:AF766" si="767">N352/N$404</f>
        <v>0</v>
      </c>
      <c r="O766" s="28">
        <f t="shared" si="767"/>
        <v>0</v>
      </c>
      <c r="P766" s="28">
        <f t="shared" si="767"/>
        <v>0</v>
      </c>
      <c r="Q766" s="28">
        <f t="shared" si="767"/>
        <v>0</v>
      </c>
      <c r="R766" s="28">
        <f t="shared" si="767"/>
        <v>0</v>
      </c>
      <c r="S766" s="28">
        <f t="shared" si="767"/>
        <v>0</v>
      </c>
      <c r="T766" s="28">
        <f t="shared" si="767"/>
        <v>0</v>
      </c>
      <c r="U766" s="28">
        <f t="shared" si="767"/>
        <v>0</v>
      </c>
      <c r="V766" s="28">
        <f t="shared" si="767"/>
        <v>0</v>
      </c>
      <c r="W766" s="28">
        <f t="shared" si="767"/>
        <v>0</v>
      </c>
      <c r="X766" s="28">
        <f t="shared" si="767"/>
        <v>0</v>
      </c>
      <c r="Y766" s="28">
        <f t="shared" si="767"/>
        <v>0</v>
      </c>
      <c r="Z766" s="28">
        <f t="shared" si="767"/>
        <v>0</v>
      </c>
      <c r="AA766" s="28">
        <f t="shared" si="767"/>
        <v>0</v>
      </c>
      <c r="AB766" s="28">
        <f t="shared" si="767"/>
        <v>0</v>
      </c>
      <c r="AC766" s="28">
        <f t="shared" si="767"/>
        <v>0</v>
      </c>
      <c r="AD766" s="28">
        <f t="shared" si="767"/>
        <v>0</v>
      </c>
      <c r="AE766" s="28">
        <f t="shared" si="767"/>
        <v>0</v>
      </c>
      <c r="AF766" s="28">
        <f t="shared" si="767"/>
        <v>0</v>
      </c>
    </row>
    <row r="767" spans="11:32" ht="13.5" customHeight="1" collapsed="1" x14ac:dyDescent="0.25">
      <c r="AF767" s="7"/>
    </row>
    <row r="768" spans="11:32" ht="13.5" customHeight="1" thickBot="1" x14ac:dyDescent="0.35">
      <c r="M768" s="81" t="s">
        <v>59</v>
      </c>
      <c r="N768" s="77">
        <f>SUM(N407:N766)</f>
        <v>0.99999999999999989</v>
      </c>
      <c r="O768" s="77">
        <f t="shared" ref="O768:AF768" si="768">SUM(O407:O766)</f>
        <v>0.99999999999999989</v>
      </c>
      <c r="P768" s="77">
        <f t="shared" si="768"/>
        <v>0.99999999999999989</v>
      </c>
      <c r="Q768" s="77">
        <f t="shared" si="768"/>
        <v>0.99999999999999989</v>
      </c>
      <c r="R768" s="77">
        <f t="shared" si="768"/>
        <v>0.99999999999999989</v>
      </c>
      <c r="S768" s="77">
        <f t="shared" si="768"/>
        <v>0.99999999999999989</v>
      </c>
      <c r="T768" s="77">
        <f>SUM(T407:T766)</f>
        <v>0.99999999999999989</v>
      </c>
      <c r="U768" s="77">
        <f t="shared" si="768"/>
        <v>0.99999999999999989</v>
      </c>
      <c r="V768" s="77">
        <f t="shared" si="768"/>
        <v>0.99999999999999989</v>
      </c>
      <c r="W768" s="77">
        <f t="shared" si="768"/>
        <v>0.99999999999999989</v>
      </c>
      <c r="X768" s="77">
        <f t="shared" si="768"/>
        <v>0.99999999999999989</v>
      </c>
      <c r="Y768" s="77">
        <f t="shared" si="768"/>
        <v>0.99999999999999989</v>
      </c>
      <c r="Z768" s="77">
        <f t="shared" si="768"/>
        <v>0.99999999999999989</v>
      </c>
      <c r="AA768" s="77">
        <f t="shared" si="768"/>
        <v>0.99999999999999989</v>
      </c>
      <c r="AB768" s="77">
        <f t="shared" si="768"/>
        <v>0.99999999999999989</v>
      </c>
      <c r="AC768" s="77">
        <f t="shared" si="768"/>
        <v>0.99999999999999989</v>
      </c>
      <c r="AD768" s="77">
        <f t="shared" si="768"/>
        <v>0.99999999999999989</v>
      </c>
      <c r="AE768" s="77">
        <f t="shared" si="768"/>
        <v>0.99999999999999989</v>
      </c>
      <c r="AF768" s="77">
        <f t="shared" si="768"/>
        <v>0.99999999999999989</v>
      </c>
    </row>
    <row r="769" spans="1:32" ht="13.5" customHeight="1" thickTop="1" x14ac:dyDescent="0.3">
      <c r="M769" s="81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5"/>
      <c r="AA769" s="95"/>
      <c r="AB769" s="95"/>
      <c r="AC769" s="95"/>
      <c r="AD769" s="95"/>
      <c r="AE769" s="95"/>
      <c r="AF769" s="95"/>
    </row>
    <row r="770" spans="1:32" ht="13.5" customHeight="1" x14ac:dyDescent="0.3">
      <c r="M770" s="81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  <c r="AA770" s="95"/>
      <c r="AB770" s="95"/>
      <c r="AC770" s="95"/>
      <c r="AD770" s="95"/>
      <c r="AE770" s="95"/>
      <c r="AF770" s="95"/>
    </row>
    <row r="771" spans="1:32" s="78" customFormat="1" ht="20.25" customHeight="1" x14ac:dyDescent="0.4">
      <c r="A771" s="98" t="s">
        <v>67</v>
      </c>
      <c r="B771" s="98"/>
      <c r="C771" s="98"/>
      <c r="D771" s="98"/>
      <c r="E771" s="98"/>
      <c r="M771" s="79"/>
      <c r="N771" s="80"/>
    </row>
    <row r="772" spans="1:32" s="7" customFormat="1" ht="20.25" customHeight="1" thickBot="1" x14ac:dyDescent="0.45">
      <c r="A772" s="96"/>
      <c r="B772" s="96"/>
      <c r="C772" s="96"/>
      <c r="D772" s="96"/>
      <c r="E772" s="96"/>
      <c r="M772" s="97"/>
      <c r="N772" s="6"/>
    </row>
    <row r="773" spans="1:32" ht="13.5" customHeight="1" x14ac:dyDescent="0.25">
      <c r="L773" s="68" t="s">
        <v>62</v>
      </c>
      <c r="M773" s="85"/>
      <c r="N773" s="86">
        <f>SUMPRODUCT($K407:$K766,N407:N766)</f>
        <v>7.5207692307692309</v>
      </c>
      <c r="O773" s="86">
        <f t="shared" ref="O773:T773" si="769">SUMPRODUCT($K407:$K766,O407:O766)</f>
        <v>7.7172307692307687</v>
      </c>
      <c r="P773" s="86">
        <f t="shared" si="769"/>
        <v>7.9132307692307675</v>
      </c>
      <c r="Q773" s="86">
        <f t="shared" si="769"/>
        <v>8.1087692307692283</v>
      </c>
      <c r="R773" s="86">
        <f t="shared" si="769"/>
        <v>8.3038461538461501</v>
      </c>
      <c r="S773" s="86">
        <f t="shared" si="769"/>
        <v>8.4984615384615338</v>
      </c>
      <c r="T773" s="86">
        <f t="shared" si="769"/>
        <v>8.6926153846153795</v>
      </c>
      <c r="U773" s="86">
        <f>SUMPRODUCT($K407:$K766,U407:U766)</f>
        <v>8.8863076923076871</v>
      </c>
      <c r="V773" s="86">
        <f>SUMPRODUCT($K407:$K766,V407:V766)</f>
        <v>9.0795384615384549</v>
      </c>
      <c r="W773" s="86">
        <f>SUMPRODUCT($K407:$K766,W407:W766)</f>
        <v>9.079999999999993</v>
      </c>
      <c r="X773" s="87">
        <f t="shared" ref="X773" si="770">SUMPRODUCT($K407:$K766,X407:X766)</f>
        <v>9.079999999999993</v>
      </c>
      <c r="AF773" s="7"/>
    </row>
    <row r="774" spans="1:32" ht="13.5" customHeight="1" x14ac:dyDescent="0.25">
      <c r="L774" s="71" t="s">
        <v>63</v>
      </c>
      <c r="M774" s="82"/>
      <c r="N774" s="83">
        <f>AVERAGE(Sheet2!O13:X13)</f>
        <v>7.4799999999999995</v>
      </c>
      <c r="O774" s="83">
        <f>AVERAGE(Sheet2!P13:Y13)</f>
        <v>7.6799999999999979</v>
      </c>
      <c r="P774" s="83">
        <f>AVERAGE(Sheet2!Q13:Z13)</f>
        <v>7.8799999999999981</v>
      </c>
      <c r="Q774" s="83">
        <f>AVERAGE(Sheet2!R13:AA13)</f>
        <v>8.0799999999999965</v>
      </c>
      <c r="R774" s="83">
        <f>AVERAGE(Sheet2!S13:AB13)</f>
        <v>8.2799999999999976</v>
      </c>
      <c r="S774" s="83">
        <f>AVERAGE(Sheet2!T13:AC13)</f>
        <v>8.4799999999999951</v>
      </c>
      <c r="T774" s="83">
        <f>AVERAGE(Sheet2!U13:AD13)</f>
        <v>8.6799999999999962</v>
      </c>
      <c r="U774" s="83">
        <f>AVERAGE(Sheet2!V13:AE13)</f>
        <v>8.8799999999999937</v>
      </c>
      <c r="V774" s="83">
        <f>AVERAGE(Sheet2!W13:AF13)</f>
        <v>9.0799999999999947</v>
      </c>
      <c r="W774" s="83">
        <f>AVERAGE(Sheet2!X13:AG13)</f>
        <v>9.0799999999999947</v>
      </c>
      <c r="X774" s="88">
        <f>AVERAGE(Sheet2!Y13:AH13)</f>
        <v>9.0799999999999947</v>
      </c>
      <c r="AF774" s="7"/>
    </row>
    <row r="775" spans="1:32" ht="13.5" customHeight="1" thickBot="1" x14ac:dyDescent="0.3">
      <c r="L775" s="71" t="s">
        <v>52</v>
      </c>
      <c r="M775" s="82"/>
      <c r="N775" s="84">
        <f>N773-N774</f>
        <v>4.0769230769231335E-2</v>
      </c>
      <c r="O775" s="84">
        <f t="shared" ref="O775:R775" si="771">O773-O774</f>
        <v>3.7230769230770733E-2</v>
      </c>
      <c r="P775" s="84">
        <f t="shared" si="771"/>
        <v>3.3230769230769397E-2</v>
      </c>
      <c r="Q775" s="84">
        <f t="shared" si="771"/>
        <v>2.8769230769231768E-2</v>
      </c>
      <c r="R775" s="84">
        <f t="shared" si="771"/>
        <v>2.3846153846152518E-2</v>
      </c>
      <c r="S775" s="84">
        <f t="shared" ref="S775" si="772">S773-S774</f>
        <v>1.8461538461538751E-2</v>
      </c>
      <c r="T775" s="84">
        <f t="shared" ref="T775" si="773">T773-T774</f>
        <v>1.2615384615383363E-2</v>
      </c>
      <c r="U775" s="84">
        <f t="shared" ref="U775" si="774">U773-U774</f>
        <v>6.3076923076934577E-3</v>
      </c>
      <c r="V775" s="84">
        <f t="shared" ref="V775" si="775">V773-V774</f>
        <v>-4.6153846153984546E-4</v>
      </c>
      <c r="W775" s="84">
        <f t="shared" ref="W775:X775" si="776">W773-W774</f>
        <v>0</v>
      </c>
      <c r="X775" s="89">
        <f t="shared" si="776"/>
        <v>0</v>
      </c>
      <c r="AF775" s="7"/>
    </row>
    <row r="776" spans="1:32" ht="13.5" customHeight="1" thickTop="1" x14ac:dyDescent="0.25">
      <c r="L776" s="71"/>
      <c r="M776" s="8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3"/>
      <c r="AF776" s="7"/>
    </row>
    <row r="777" spans="1:32" ht="13.5" customHeight="1" x14ac:dyDescent="0.25">
      <c r="L777" s="71" t="s">
        <v>10</v>
      </c>
      <c r="M777" s="82"/>
      <c r="N777" s="90">
        <f t="shared" ref="N777:X777" si="777">N773*N404/100</f>
        <v>78.216000000000008</v>
      </c>
      <c r="O777" s="90">
        <f t="shared" si="777"/>
        <v>80.259199999999993</v>
      </c>
      <c r="P777" s="90">
        <f t="shared" si="777"/>
        <v>82.297599999999989</v>
      </c>
      <c r="Q777" s="90">
        <f t="shared" si="777"/>
        <v>84.331199999999967</v>
      </c>
      <c r="R777" s="90">
        <f t="shared" si="777"/>
        <v>86.359999999999957</v>
      </c>
      <c r="S777" s="90">
        <f t="shared" si="777"/>
        <v>88.383999999999958</v>
      </c>
      <c r="T777" s="90">
        <f t="shared" si="777"/>
        <v>90.403199999999941</v>
      </c>
      <c r="U777" s="90">
        <f t="shared" si="777"/>
        <v>92.41759999999995</v>
      </c>
      <c r="V777" s="90">
        <f t="shared" si="777"/>
        <v>94.427199999999942</v>
      </c>
      <c r="W777" s="90">
        <f t="shared" si="777"/>
        <v>94.431999999999931</v>
      </c>
      <c r="X777" s="91">
        <f t="shared" si="777"/>
        <v>94.431999999999931</v>
      </c>
      <c r="AF777" s="7"/>
    </row>
    <row r="778" spans="1:32" ht="13.5" customHeight="1" x14ac:dyDescent="0.25">
      <c r="L778" s="71" t="s">
        <v>64</v>
      </c>
      <c r="M778" s="82"/>
      <c r="N778" s="90">
        <f t="shared" ref="N778:X778" si="778">N404*N774/100</f>
        <v>77.792000000000002</v>
      </c>
      <c r="O778" s="90">
        <f t="shared" si="778"/>
        <v>79.871999999999986</v>
      </c>
      <c r="P778" s="90">
        <f t="shared" si="778"/>
        <v>81.951999999999984</v>
      </c>
      <c r="Q778" s="90">
        <f t="shared" si="778"/>
        <v>84.031999999999968</v>
      </c>
      <c r="R778" s="90">
        <f t="shared" si="778"/>
        <v>86.111999999999966</v>
      </c>
      <c r="S778" s="90">
        <f t="shared" si="778"/>
        <v>88.19199999999995</v>
      </c>
      <c r="T778" s="90">
        <f t="shared" si="778"/>
        <v>90.271999999999949</v>
      </c>
      <c r="U778" s="90">
        <f t="shared" si="778"/>
        <v>92.351999999999933</v>
      </c>
      <c r="V778" s="90">
        <f t="shared" si="778"/>
        <v>94.43199999999996</v>
      </c>
      <c r="W778" s="90">
        <f t="shared" si="778"/>
        <v>94.43199999999996</v>
      </c>
      <c r="X778" s="91">
        <f t="shared" si="778"/>
        <v>94.43199999999996</v>
      </c>
      <c r="AF778" s="7"/>
    </row>
    <row r="779" spans="1:32" ht="13.5" customHeight="1" thickBot="1" x14ac:dyDescent="0.3">
      <c r="L779" s="74" t="s">
        <v>52</v>
      </c>
      <c r="M779" s="92"/>
      <c r="N779" s="93">
        <f>N777-N778</f>
        <v>0.42400000000000659</v>
      </c>
      <c r="O779" s="93">
        <f>O777-O778</f>
        <v>0.38720000000000709</v>
      </c>
      <c r="P779" s="93">
        <f t="shared" ref="P779:X779" si="779">P777-P778</f>
        <v>0.34560000000000457</v>
      </c>
      <c r="Q779" s="93">
        <f t="shared" si="779"/>
        <v>0.29919999999999902</v>
      </c>
      <c r="R779" s="93">
        <f t="shared" si="779"/>
        <v>0.24799999999999045</v>
      </c>
      <c r="S779" s="93">
        <f t="shared" si="779"/>
        <v>0.19200000000000728</v>
      </c>
      <c r="T779" s="93">
        <f t="shared" si="779"/>
        <v>0.13119999999999266</v>
      </c>
      <c r="U779" s="93">
        <f t="shared" si="779"/>
        <v>6.5600000000017644E-2</v>
      </c>
      <c r="V779" s="93">
        <f t="shared" si="779"/>
        <v>-4.8000000000172349E-3</v>
      </c>
      <c r="W779" s="93">
        <f t="shared" si="779"/>
        <v>0</v>
      </c>
      <c r="X779" s="94">
        <f t="shared" si="779"/>
        <v>0</v>
      </c>
      <c r="AF779" s="7"/>
    </row>
    <row r="780" spans="1:32" ht="13.5" customHeight="1" x14ac:dyDescent="0.25">
      <c r="N780" s="3"/>
      <c r="AF780" s="3"/>
    </row>
    <row r="781" spans="1:32" ht="13.5" customHeight="1" x14ac:dyDescent="0.25">
      <c r="AF781" s="7"/>
    </row>
    <row r="782" spans="1:32" ht="13.5" customHeight="1" x14ac:dyDescent="0.25">
      <c r="AF782" s="7"/>
    </row>
    <row r="783" spans="1:32" s="78" customFormat="1" ht="20.25" customHeight="1" x14ac:dyDescent="0.4">
      <c r="A783" s="98" t="s">
        <v>66</v>
      </c>
      <c r="B783" s="98"/>
      <c r="C783" s="98"/>
      <c r="D783" s="98"/>
      <c r="E783" s="98"/>
      <c r="M783" s="79"/>
      <c r="N783" s="80"/>
    </row>
    <row r="784" spans="1:32" ht="13.5" customHeight="1" x14ac:dyDescent="0.25">
      <c r="N784" s="3"/>
      <c r="AF784" s="7"/>
    </row>
    <row r="785" spans="14:32" ht="13.5" customHeight="1" x14ac:dyDescent="0.25">
      <c r="N785" s="3"/>
      <c r="AF785" s="7"/>
    </row>
    <row r="786" spans="14:32" ht="13.5" customHeight="1" x14ac:dyDescent="0.25">
      <c r="N786" s="3"/>
      <c r="AF786" s="7"/>
    </row>
    <row r="787" spans="14:32" ht="13.5" customHeight="1" x14ac:dyDescent="0.25">
      <c r="N787" s="3"/>
      <c r="AF787" s="7"/>
    </row>
    <row r="788" spans="14:32" ht="13.5" customHeight="1" x14ac:dyDescent="0.25">
      <c r="N788" s="3"/>
      <c r="AF788" s="7"/>
    </row>
    <row r="789" spans="14:32" ht="13.5" customHeight="1" x14ac:dyDescent="0.25">
      <c r="N789" s="3"/>
      <c r="AF789" s="7"/>
    </row>
    <row r="790" spans="14:32" ht="13.5" customHeight="1" x14ac:dyDescent="0.25">
      <c r="N790" s="3"/>
      <c r="AF790" s="7"/>
    </row>
    <row r="791" spans="14:32" ht="13.5" customHeight="1" x14ac:dyDescent="0.25">
      <c r="N791" s="3"/>
      <c r="AF791" s="7"/>
    </row>
    <row r="792" spans="14:32" ht="13.5" customHeight="1" x14ac:dyDescent="0.25">
      <c r="N792" s="3"/>
      <c r="AF792" s="7"/>
    </row>
    <row r="793" spans="14:32" ht="13.5" customHeight="1" x14ac:dyDescent="0.25">
      <c r="N793" s="3"/>
      <c r="AF793" s="7"/>
    </row>
    <row r="794" spans="14:32" ht="13.5" customHeight="1" x14ac:dyDescent="0.25">
      <c r="N794" s="3"/>
      <c r="AF794" s="7"/>
    </row>
    <row r="795" spans="14:32" ht="13.5" customHeight="1" x14ac:dyDescent="0.25">
      <c r="N795" s="3"/>
      <c r="AF795" s="7"/>
    </row>
    <row r="796" spans="14:32" ht="13.5" customHeight="1" x14ac:dyDescent="0.25">
      <c r="N796" s="3"/>
      <c r="AF796" s="7"/>
    </row>
    <row r="797" spans="14:32" x14ac:dyDescent="0.25">
      <c r="N797" s="3"/>
      <c r="AF797" s="7"/>
    </row>
    <row r="798" spans="14:32" x14ac:dyDescent="0.25">
      <c r="N798" s="3"/>
      <c r="AF798" s="7"/>
    </row>
    <row r="799" spans="14:32" x14ac:dyDescent="0.25">
      <c r="N799" s="3"/>
      <c r="AF799" s="7"/>
    </row>
    <row r="800" spans="14:32" x14ac:dyDescent="0.25">
      <c r="N800" s="3"/>
      <c r="AF800" s="7"/>
    </row>
    <row r="801" spans="14:32" x14ac:dyDescent="0.25">
      <c r="N801" s="3"/>
      <c r="AF801" s="7"/>
    </row>
    <row r="802" spans="14:32" x14ac:dyDescent="0.25">
      <c r="N802" s="3"/>
      <c r="AF802" s="7"/>
    </row>
    <row r="803" spans="14:32" x14ac:dyDescent="0.25">
      <c r="N803" s="3"/>
      <c r="AF803" s="7"/>
    </row>
    <row r="804" spans="14:32" x14ac:dyDescent="0.25">
      <c r="N804" s="3"/>
      <c r="AF804" s="7"/>
    </row>
    <row r="805" spans="14:32" x14ac:dyDescent="0.25">
      <c r="N805" s="3"/>
      <c r="AF805" s="7"/>
    </row>
    <row r="806" spans="14:32" x14ac:dyDescent="0.25">
      <c r="N806" s="3"/>
      <c r="AF806" s="7"/>
    </row>
    <row r="807" spans="14:32" x14ac:dyDescent="0.25">
      <c r="N807" s="3"/>
      <c r="AF807" s="7"/>
    </row>
    <row r="808" spans="14:32" x14ac:dyDescent="0.25">
      <c r="N808" s="3"/>
      <c r="AF808" s="7"/>
    </row>
    <row r="809" spans="14:32" x14ac:dyDescent="0.25">
      <c r="N809" s="3"/>
      <c r="AF809" s="7"/>
    </row>
    <row r="810" spans="14:32" x14ac:dyDescent="0.25">
      <c r="N810" s="3"/>
      <c r="AF810" s="7"/>
    </row>
    <row r="811" spans="14:32" x14ac:dyDescent="0.25">
      <c r="AF811" s="7"/>
    </row>
    <row r="812" spans="14:32" x14ac:dyDescent="0.25">
      <c r="AF812" s="7"/>
    </row>
    <row r="813" spans="14:32" x14ac:dyDescent="0.25">
      <c r="AF813" s="7"/>
    </row>
    <row r="814" spans="14:32" x14ac:dyDescent="0.25">
      <c r="AF814" s="7"/>
    </row>
    <row r="815" spans="14:32" x14ac:dyDescent="0.25">
      <c r="AF815" s="7"/>
    </row>
    <row r="816" spans="14:32" x14ac:dyDescent="0.25">
      <c r="AF816" s="7"/>
    </row>
    <row r="817" spans="32:32" x14ac:dyDescent="0.25">
      <c r="AF817" s="7"/>
    </row>
    <row r="818" spans="32:32" x14ac:dyDescent="0.25">
      <c r="AF818" s="7"/>
    </row>
    <row r="819" spans="32:32" x14ac:dyDescent="0.25">
      <c r="AF819" s="7"/>
    </row>
    <row r="820" spans="32:32" x14ac:dyDescent="0.25">
      <c r="AF820" s="7"/>
    </row>
    <row r="821" spans="32:32" x14ac:dyDescent="0.25">
      <c r="AF821" s="7"/>
    </row>
    <row r="822" spans="32:32" x14ac:dyDescent="0.25">
      <c r="AF822" s="7"/>
    </row>
    <row r="823" spans="32:32" x14ac:dyDescent="0.25">
      <c r="AF823" s="7"/>
    </row>
    <row r="824" spans="32:32" x14ac:dyDescent="0.25">
      <c r="AF824" s="7"/>
    </row>
    <row r="825" spans="32:32" x14ac:dyDescent="0.25">
      <c r="AF825" s="7"/>
    </row>
    <row r="826" spans="32:32" x14ac:dyDescent="0.25">
      <c r="AF826" s="7"/>
    </row>
    <row r="827" spans="32:32" x14ac:dyDescent="0.25">
      <c r="AF827" s="7"/>
    </row>
    <row r="828" spans="32:32" x14ac:dyDescent="0.25">
      <c r="AF828" s="7"/>
    </row>
    <row r="829" spans="32:32" x14ac:dyDescent="0.25">
      <c r="AF829" s="7"/>
    </row>
    <row r="830" spans="32:32" x14ac:dyDescent="0.25">
      <c r="AF830" s="7"/>
    </row>
    <row r="831" spans="32:32" x14ac:dyDescent="0.25">
      <c r="AF831" s="7"/>
    </row>
    <row r="832" spans="32:32" x14ac:dyDescent="0.25">
      <c r="AF832" s="7"/>
    </row>
    <row r="833" spans="32:32" x14ac:dyDescent="0.25">
      <c r="AF833" s="7"/>
    </row>
    <row r="834" spans="32:32" x14ac:dyDescent="0.25">
      <c r="AF834" s="7"/>
    </row>
    <row r="835" spans="32:32" x14ac:dyDescent="0.25">
      <c r="AF835" s="7"/>
    </row>
    <row r="836" spans="32:32" x14ac:dyDescent="0.25">
      <c r="AF836" s="7"/>
    </row>
    <row r="837" spans="32:32" x14ac:dyDescent="0.25">
      <c r="AF837" s="7"/>
    </row>
    <row r="838" spans="32:32" x14ac:dyDescent="0.25">
      <c r="AF838" s="7"/>
    </row>
    <row r="839" spans="32:32" x14ac:dyDescent="0.25">
      <c r="AF839" s="7"/>
    </row>
    <row r="840" spans="32:32" x14ac:dyDescent="0.25">
      <c r="AF840" s="7"/>
    </row>
    <row r="841" spans="32:32" x14ac:dyDescent="0.25">
      <c r="AF841" s="7"/>
    </row>
    <row r="842" spans="32:32" x14ac:dyDescent="0.25">
      <c r="AF842" s="7"/>
    </row>
    <row r="843" spans="32:32" x14ac:dyDescent="0.25">
      <c r="AF843" s="7"/>
    </row>
    <row r="844" spans="32:32" x14ac:dyDescent="0.25">
      <c r="AF844" s="7"/>
    </row>
    <row r="845" spans="32:32" x14ac:dyDescent="0.25">
      <c r="AF845" s="7"/>
    </row>
    <row r="846" spans="32:32" x14ac:dyDescent="0.25">
      <c r="AF846" s="7"/>
    </row>
    <row r="847" spans="32:32" x14ac:dyDescent="0.25">
      <c r="AF847" s="7"/>
    </row>
    <row r="848" spans="32:32" x14ac:dyDescent="0.25">
      <c r="AF848" s="7"/>
    </row>
    <row r="849" spans="32:32" x14ac:dyDescent="0.25">
      <c r="AF849" s="7"/>
    </row>
    <row r="850" spans="32:32" x14ac:dyDescent="0.25">
      <c r="AF850" s="7"/>
    </row>
    <row r="851" spans="32:32" x14ac:dyDescent="0.25">
      <c r="AF851" s="7"/>
    </row>
    <row r="852" spans="32:32" x14ac:dyDescent="0.25">
      <c r="AF852" s="7"/>
    </row>
    <row r="853" spans="32:32" x14ac:dyDescent="0.25">
      <c r="AF853" s="7"/>
    </row>
    <row r="854" spans="32:32" x14ac:dyDescent="0.25">
      <c r="AF854" s="7"/>
    </row>
    <row r="855" spans="32:32" x14ac:dyDescent="0.25">
      <c r="AF855" s="7"/>
    </row>
    <row r="856" spans="32:32" x14ac:dyDescent="0.25">
      <c r="AF856" s="7"/>
    </row>
    <row r="857" spans="32:32" x14ac:dyDescent="0.25">
      <c r="AF857" s="7"/>
    </row>
    <row r="858" spans="32:32" x14ac:dyDescent="0.25">
      <c r="AF858" s="7"/>
    </row>
    <row r="859" spans="32:32" x14ac:dyDescent="0.25">
      <c r="AF859" s="7"/>
    </row>
    <row r="860" spans="32:32" x14ac:dyDescent="0.25">
      <c r="AF860" s="7"/>
    </row>
    <row r="861" spans="32:32" x14ac:dyDescent="0.25">
      <c r="AF861" s="7"/>
    </row>
    <row r="862" spans="32:32" x14ac:dyDescent="0.25">
      <c r="AF862" s="7"/>
    </row>
    <row r="863" spans="32:32" x14ac:dyDescent="0.25">
      <c r="AF863" s="7"/>
    </row>
    <row r="864" spans="32:32" x14ac:dyDescent="0.25">
      <c r="AF864" s="7"/>
    </row>
    <row r="865" spans="32:32" x14ac:dyDescent="0.25">
      <c r="AF865" s="7"/>
    </row>
    <row r="866" spans="32:32" x14ac:dyDescent="0.25">
      <c r="AF866" s="7"/>
    </row>
    <row r="867" spans="32:32" x14ac:dyDescent="0.25">
      <c r="AF867" s="7"/>
    </row>
    <row r="868" spans="32:32" x14ac:dyDescent="0.25">
      <c r="AF868" s="7"/>
    </row>
    <row r="869" spans="32:32" x14ac:dyDescent="0.25">
      <c r="AF869" s="7"/>
    </row>
    <row r="870" spans="32:32" x14ac:dyDescent="0.25">
      <c r="AF870" s="7"/>
    </row>
    <row r="871" spans="32:32" x14ac:dyDescent="0.25">
      <c r="AF871" s="7"/>
    </row>
    <row r="872" spans="32:32" x14ac:dyDescent="0.25">
      <c r="AF872" s="7"/>
    </row>
    <row r="873" spans="32:32" x14ac:dyDescent="0.25">
      <c r="AF873" s="7"/>
    </row>
    <row r="874" spans="32:32" x14ac:dyDescent="0.25">
      <c r="AF874" s="7"/>
    </row>
    <row r="875" spans="32:32" x14ac:dyDescent="0.25">
      <c r="AF875" s="7"/>
    </row>
    <row r="876" spans="32:32" x14ac:dyDescent="0.25">
      <c r="AF876" s="7"/>
    </row>
    <row r="877" spans="32:32" x14ac:dyDescent="0.25">
      <c r="AF877" s="7"/>
    </row>
    <row r="878" spans="32:32" x14ac:dyDescent="0.25">
      <c r="AF878" s="7"/>
    </row>
    <row r="879" spans="32:32" x14ac:dyDescent="0.25">
      <c r="AF879" s="7"/>
    </row>
    <row r="880" spans="32:32" x14ac:dyDescent="0.25">
      <c r="AF880" s="7"/>
    </row>
    <row r="881" spans="32:32" x14ac:dyDescent="0.25">
      <c r="AF881" s="7"/>
    </row>
    <row r="882" spans="32:32" x14ac:dyDescent="0.25">
      <c r="AF882" s="7"/>
    </row>
    <row r="883" spans="32:32" x14ac:dyDescent="0.25">
      <c r="AF883" s="7"/>
    </row>
    <row r="884" spans="32:32" x14ac:dyDescent="0.25">
      <c r="AF884" s="7"/>
    </row>
    <row r="885" spans="32:32" x14ac:dyDescent="0.25">
      <c r="AF885" s="7"/>
    </row>
    <row r="886" spans="32:32" x14ac:dyDescent="0.25">
      <c r="AF886" s="7"/>
    </row>
    <row r="887" spans="32:32" x14ac:dyDescent="0.25">
      <c r="AF887" s="7"/>
    </row>
    <row r="888" spans="32:32" x14ac:dyDescent="0.25">
      <c r="AF888" s="7"/>
    </row>
    <row r="889" spans="32:32" x14ac:dyDescent="0.25">
      <c r="AF889" s="7"/>
    </row>
    <row r="890" spans="32:32" x14ac:dyDescent="0.25">
      <c r="AF890" s="7"/>
    </row>
    <row r="891" spans="32:32" x14ac:dyDescent="0.25">
      <c r="AF891" s="7"/>
    </row>
    <row r="892" spans="32:32" x14ac:dyDescent="0.25">
      <c r="AF892" s="7"/>
    </row>
    <row r="893" spans="32:32" x14ac:dyDescent="0.25">
      <c r="AF893" s="7"/>
    </row>
    <row r="894" spans="32:32" x14ac:dyDescent="0.25">
      <c r="AF894" s="7"/>
    </row>
    <row r="895" spans="32:32" x14ac:dyDescent="0.25">
      <c r="AF895" s="7"/>
    </row>
    <row r="896" spans="32:32" x14ac:dyDescent="0.25">
      <c r="AF896" s="7"/>
    </row>
    <row r="897" spans="32:32" x14ac:dyDescent="0.25">
      <c r="AF897" s="7"/>
    </row>
    <row r="898" spans="32:32" x14ac:dyDescent="0.25">
      <c r="AF898" s="7"/>
    </row>
    <row r="899" spans="32:32" x14ac:dyDescent="0.25">
      <c r="AF899" s="7"/>
    </row>
    <row r="900" spans="32:32" x14ac:dyDescent="0.25">
      <c r="AF900" s="7"/>
    </row>
    <row r="901" spans="32:32" x14ac:dyDescent="0.25">
      <c r="AF901" s="7"/>
    </row>
    <row r="902" spans="32:32" x14ac:dyDescent="0.25">
      <c r="AF902" s="7"/>
    </row>
    <row r="903" spans="32:32" x14ac:dyDescent="0.25">
      <c r="AF903" s="7"/>
    </row>
    <row r="904" spans="32:32" x14ac:dyDescent="0.25">
      <c r="AF904" s="7"/>
    </row>
    <row r="905" spans="32:32" x14ac:dyDescent="0.25">
      <c r="AF905" s="7"/>
    </row>
    <row r="906" spans="32:32" x14ac:dyDescent="0.25">
      <c r="AF906" s="7"/>
    </row>
    <row r="907" spans="32:32" x14ac:dyDescent="0.25">
      <c r="AF907" s="7"/>
    </row>
    <row r="908" spans="32:32" x14ac:dyDescent="0.25">
      <c r="AF908" s="7"/>
    </row>
    <row r="909" spans="32:32" x14ac:dyDescent="0.25">
      <c r="AF909" s="7"/>
    </row>
    <row r="910" spans="32:32" x14ac:dyDescent="0.25">
      <c r="AF910" s="7"/>
    </row>
    <row r="911" spans="32:32" x14ac:dyDescent="0.25">
      <c r="AF911" s="7"/>
    </row>
    <row r="912" spans="32:32" x14ac:dyDescent="0.25">
      <c r="AF912" s="7"/>
    </row>
    <row r="913" spans="32:32" x14ac:dyDescent="0.25">
      <c r="AF913" s="7"/>
    </row>
    <row r="914" spans="32:32" x14ac:dyDescent="0.25">
      <c r="AF914" s="7"/>
    </row>
    <row r="915" spans="32:32" x14ac:dyDescent="0.25">
      <c r="AF915" s="7"/>
    </row>
    <row r="916" spans="32:32" x14ac:dyDescent="0.25">
      <c r="AF916" s="7"/>
    </row>
    <row r="917" spans="32:32" x14ac:dyDescent="0.25">
      <c r="AF917" s="7"/>
    </row>
    <row r="918" spans="32:32" x14ac:dyDescent="0.25">
      <c r="AF918" s="7"/>
    </row>
    <row r="919" spans="32:32" x14ac:dyDescent="0.25">
      <c r="AF919" s="7"/>
    </row>
    <row r="920" spans="32:32" x14ac:dyDescent="0.25">
      <c r="AF920" s="7"/>
    </row>
    <row r="921" spans="32:32" x14ac:dyDescent="0.25">
      <c r="AF921" s="7"/>
    </row>
    <row r="922" spans="32:32" x14ac:dyDescent="0.25">
      <c r="AF922" s="7"/>
    </row>
    <row r="923" spans="32:32" x14ac:dyDescent="0.25">
      <c r="AF923" s="7"/>
    </row>
    <row r="924" spans="32:32" x14ac:dyDescent="0.25">
      <c r="AF924" s="7"/>
    </row>
    <row r="925" spans="32:32" x14ac:dyDescent="0.25">
      <c r="AF925" s="7"/>
    </row>
    <row r="926" spans="32:32" x14ac:dyDescent="0.25">
      <c r="AF926" s="7"/>
    </row>
    <row r="927" spans="32:32" x14ac:dyDescent="0.25">
      <c r="AF927" s="7"/>
    </row>
    <row r="928" spans="32:32" x14ac:dyDescent="0.25">
      <c r="AF928" s="7"/>
    </row>
    <row r="929" spans="32:32" x14ac:dyDescent="0.25">
      <c r="AF929" s="7"/>
    </row>
    <row r="930" spans="32:32" x14ac:dyDescent="0.25">
      <c r="AF930" s="7"/>
    </row>
    <row r="931" spans="32:32" x14ac:dyDescent="0.25">
      <c r="AF931" s="7"/>
    </row>
    <row r="932" spans="32:32" x14ac:dyDescent="0.25">
      <c r="AF932" s="7"/>
    </row>
    <row r="933" spans="32:32" x14ac:dyDescent="0.25">
      <c r="AF933" s="7"/>
    </row>
    <row r="934" spans="32:32" x14ac:dyDescent="0.25">
      <c r="AF934" s="7"/>
    </row>
    <row r="935" spans="32:32" x14ac:dyDescent="0.25">
      <c r="AF935" s="7"/>
    </row>
    <row r="936" spans="32:32" x14ac:dyDescent="0.25">
      <c r="AF936" s="7"/>
    </row>
    <row r="937" spans="32:32" x14ac:dyDescent="0.25">
      <c r="AF937" s="7"/>
    </row>
    <row r="938" spans="32:32" x14ac:dyDescent="0.25">
      <c r="AF938" s="7"/>
    </row>
    <row r="939" spans="32:32" x14ac:dyDescent="0.25">
      <c r="AF939" s="7"/>
    </row>
    <row r="940" spans="32:32" x14ac:dyDescent="0.25">
      <c r="AF940" s="7"/>
    </row>
    <row r="941" spans="32:32" x14ac:dyDescent="0.25">
      <c r="AF941" s="7"/>
    </row>
    <row r="942" spans="32:32" x14ac:dyDescent="0.25">
      <c r="AF942" s="7"/>
    </row>
    <row r="943" spans="32:32" x14ac:dyDescent="0.25">
      <c r="AF943" s="7"/>
    </row>
    <row r="944" spans="32:32" x14ac:dyDescent="0.25">
      <c r="AF944" s="7"/>
    </row>
    <row r="945" spans="32:32" x14ac:dyDescent="0.25">
      <c r="AF945" s="7"/>
    </row>
    <row r="946" spans="32:32" x14ac:dyDescent="0.25">
      <c r="AF946" s="7"/>
    </row>
    <row r="947" spans="32:32" x14ac:dyDescent="0.25">
      <c r="AF947" s="7"/>
    </row>
    <row r="948" spans="32:32" x14ac:dyDescent="0.25">
      <c r="AF948" s="7"/>
    </row>
    <row r="949" spans="32:32" x14ac:dyDescent="0.25">
      <c r="AF949" s="7"/>
    </row>
    <row r="950" spans="32:32" x14ac:dyDescent="0.25">
      <c r="AF950" s="7"/>
    </row>
    <row r="951" spans="32:32" x14ac:dyDescent="0.25">
      <c r="AF951" s="7"/>
    </row>
    <row r="952" spans="32:32" x14ac:dyDescent="0.25">
      <c r="AF952" s="7"/>
    </row>
    <row r="953" spans="32:32" x14ac:dyDescent="0.25">
      <c r="AF953" s="7"/>
    </row>
    <row r="954" spans="32:32" x14ac:dyDescent="0.25">
      <c r="AF954" s="7"/>
    </row>
    <row r="955" spans="32:32" x14ac:dyDescent="0.25">
      <c r="AF955" s="7"/>
    </row>
    <row r="956" spans="32:32" x14ac:dyDescent="0.25">
      <c r="AF956" s="7"/>
    </row>
    <row r="957" spans="32:32" x14ac:dyDescent="0.25">
      <c r="AF957" s="7"/>
    </row>
    <row r="958" spans="32:32" x14ac:dyDescent="0.25">
      <c r="AF958" s="7"/>
    </row>
    <row r="959" spans="32:32" x14ac:dyDescent="0.25">
      <c r="AF959" s="7"/>
    </row>
    <row r="960" spans="32:32" x14ac:dyDescent="0.25">
      <c r="AF960" s="7"/>
    </row>
    <row r="961" spans="32:32" x14ac:dyDescent="0.25">
      <c r="AF961" s="7"/>
    </row>
    <row r="962" spans="32:32" x14ac:dyDescent="0.25">
      <c r="AF962" s="7"/>
    </row>
    <row r="963" spans="32:32" x14ac:dyDescent="0.25">
      <c r="AF963" s="7"/>
    </row>
    <row r="964" spans="32:32" x14ac:dyDescent="0.25">
      <c r="AF964" s="7"/>
    </row>
    <row r="965" spans="32:32" x14ac:dyDescent="0.25">
      <c r="AF965" s="7"/>
    </row>
    <row r="966" spans="32:32" x14ac:dyDescent="0.25">
      <c r="AF966" s="7"/>
    </row>
    <row r="967" spans="32:32" x14ac:dyDescent="0.25">
      <c r="AF967" s="7"/>
    </row>
    <row r="968" spans="32:32" x14ac:dyDescent="0.25">
      <c r="AF968" s="7"/>
    </row>
    <row r="969" spans="32:32" x14ac:dyDescent="0.25">
      <c r="AF969" s="7"/>
    </row>
    <row r="970" spans="32:32" x14ac:dyDescent="0.25">
      <c r="AF970" s="7"/>
    </row>
    <row r="971" spans="32:32" x14ac:dyDescent="0.25">
      <c r="AF971" s="7"/>
    </row>
    <row r="972" spans="32:32" x14ac:dyDescent="0.25">
      <c r="AF972" s="7"/>
    </row>
    <row r="973" spans="32:32" x14ac:dyDescent="0.25">
      <c r="AF973" s="7"/>
    </row>
    <row r="974" spans="32:32" x14ac:dyDescent="0.25">
      <c r="AF974" s="7"/>
    </row>
    <row r="975" spans="32:32" x14ac:dyDescent="0.25">
      <c r="AF975" s="7"/>
    </row>
    <row r="976" spans="32:32" x14ac:dyDescent="0.25">
      <c r="AF976" s="7"/>
    </row>
    <row r="977" spans="32:32" x14ac:dyDescent="0.25">
      <c r="AF977" s="7"/>
    </row>
    <row r="978" spans="32:32" x14ac:dyDescent="0.25">
      <c r="AF978" s="7"/>
    </row>
    <row r="979" spans="32:32" x14ac:dyDescent="0.25">
      <c r="AF979" s="7"/>
    </row>
    <row r="980" spans="32:32" x14ac:dyDescent="0.25">
      <c r="AF980" s="7"/>
    </row>
    <row r="981" spans="32:32" x14ac:dyDescent="0.25">
      <c r="AF981" s="7"/>
    </row>
    <row r="982" spans="32:32" x14ac:dyDescent="0.25">
      <c r="AF982" s="7"/>
    </row>
    <row r="983" spans="32:32" x14ac:dyDescent="0.25">
      <c r="AF983" s="7"/>
    </row>
    <row r="984" spans="32:32" x14ac:dyDescent="0.25">
      <c r="AF984" s="7"/>
    </row>
    <row r="985" spans="32:32" x14ac:dyDescent="0.25">
      <c r="AF985" s="7"/>
    </row>
    <row r="986" spans="32:32" x14ac:dyDescent="0.25">
      <c r="AF986" s="7"/>
    </row>
    <row r="987" spans="32:32" x14ac:dyDescent="0.25">
      <c r="AF987" s="7"/>
    </row>
    <row r="988" spans="32:32" x14ac:dyDescent="0.25">
      <c r="AF988" s="7"/>
    </row>
    <row r="989" spans="32:32" x14ac:dyDescent="0.25">
      <c r="AF989" s="7"/>
    </row>
    <row r="990" spans="32:32" x14ac:dyDescent="0.25">
      <c r="AF990" s="7"/>
    </row>
    <row r="991" spans="32:32" x14ac:dyDescent="0.25">
      <c r="AF991" s="7"/>
    </row>
    <row r="992" spans="32:32" x14ac:dyDescent="0.25">
      <c r="AF992" s="7"/>
    </row>
    <row r="993" spans="32:32" x14ac:dyDescent="0.25">
      <c r="AF993" s="7"/>
    </row>
    <row r="994" spans="32:32" x14ac:dyDescent="0.25">
      <c r="AF994" s="7"/>
    </row>
    <row r="995" spans="32:32" x14ac:dyDescent="0.25">
      <c r="AF995" s="7"/>
    </row>
    <row r="996" spans="32:32" x14ac:dyDescent="0.25">
      <c r="AF996" s="7"/>
    </row>
    <row r="997" spans="32:32" x14ac:dyDescent="0.25">
      <c r="AF997" s="7"/>
    </row>
    <row r="998" spans="32:32" x14ac:dyDescent="0.25">
      <c r="AF998" s="7"/>
    </row>
    <row r="999" spans="32:32" x14ac:dyDescent="0.25">
      <c r="AF999" s="7"/>
    </row>
    <row r="1000" spans="32:32" x14ac:dyDescent="0.25">
      <c r="AF1000" s="7"/>
    </row>
    <row r="1001" spans="32:32" x14ac:dyDescent="0.25">
      <c r="AF1001" s="7"/>
    </row>
    <row r="1002" spans="32:32" x14ac:dyDescent="0.25">
      <c r="AF1002" s="7"/>
    </row>
    <row r="1003" spans="32:32" x14ac:dyDescent="0.25">
      <c r="AF1003" s="7"/>
    </row>
    <row r="1004" spans="32:32" x14ac:dyDescent="0.25">
      <c r="AF1004" s="7"/>
    </row>
    <row r="1005" spans="32:32" x14ac:dyDescent="0.25">
      <c r="AF1005" s="7"/>
    </row>
    <row r="1006" spans="32:32" x14ac:dyDescent="0.25">
      <c r="AF1006" s="7"/>
    </row>
    <row r="1007" spans="32:32" x14ac:dyDescent="0.25">
      <c r="AF1007" s="7"/>
    </row>
    <row r="1008" spans="32:32" x14ac:dyDescent="0.25">
      <c r="AF1008" s="7"/>
    </row>
    <row r="1009" spans="32:32" x14ac:dyDescent="0.25">
      <c r="AF1009" s="7"/>
    </row>
    <row r="1010" spans="32:32" x14ac:dyDescent="0.25">
      <c r="AF1010" s="7"/>
    </row>
    <row r="1011" spans="32:32" x14ac:dyDescent="0.25">
      <c r="AF1011" s="7"/>
    </row>
    <row r="1012" spans="32:32" x14ac:dyDescent="0.25">
      <c r="AF1012" s="7"/>
    </row>
    <row r="1013" spans="32:32" x14ac:dyDescent="0.25">
      <c r="AF1013" s="7"/>
    </row>
    <row r="1014" spans="32:32" x14ac:dyDescent="0.25">
      <c r="AF1014" s="7"/>
    </row>
    <row r="1015" spans="32:32" x14ac:dyDescent="0.25">
      <c r="AF1015" s="7"/>
    </row>
    <row r="1016" spans="32:32" x14ac:dyDescent="0.25">
      <c r="AF1016" s="7"/>
    </row>
    <row r="1017" spans="32:32" x14ac:dyDescent="0.25">
      <c r="AF1017" s="7"/>
    </row>
    <row r="1018" spans="32:32" x14ac:dyDescent="0.25">
      <c r="AF1018" s="7"/>
    </row>
    <row r="1019" spans="32:32" x14ac:dyDescent="0.25">
      <c r="AF1019" s="7"/>
    </row>
    <row r="1020" spans="32:32" x14ac:dyDescent="0.25">
      <c r="AF1020" s="7"/>
    </row>
    <row r="1021" spans="32:32" x14ac:dyDescent="0.25">
      <c r="AF1021" s="7"/>
    </row>
    <row r="1022" spans="32:32" x14ac:dyDescent="0.25">
      <c r="AF1022" s="7"/>
    </row>
    <row r="1023" spans="32:32" x14ac:dyDescent="0.25">
      <c r="AF1023" s="7"/>
    </row>
    <row r="1024" spans="32:32" x14ac:dyDescent="0.25">
      <c r="AF1024" s="7"/>
    </row>
    <row r="1025" spans="32:32" x14ac:dyDescent="0.25">
      <c r="AF1025" s="7"/>
    </row>
    <row r="1026" spans="32:32" x14ac:dyDescent="0.25">
      <c r="AF1026" s="7"/>
    </row>
    <row r="1027" spans="32:32" x14ac:dyDescent="0.25">
      <c r="AF1027" s="7"/>
    </row>
    <row r="1028" spans="32:32" x14ac:dyDescent="0.25">
      <c r="AF1028" s="7"/>
    </row>
    <row r="1029" spans="32:32" x14ac:dyDescent="0.25">
      <c r="AF1029" s="7"/>
    </row>
    <row r="1030" spans="32:32" x14ac:dyDescent="0.25">
      <c r="AF1030" s="7"/>
    </row>
    <row r="1031" spans="32:32" x14ac:dyDescent="0.25">
      <c r="AF1031" s="7"/>
    </row>
    <row r="1032" spans="32:32" x14ac:dyDescent="0.25">
      <c r="AF1032" s="7"/>
    </row>
    <row r="1033" spans="32:32" x14ac:dyDescent="0.25">
      <c r="AF1033" s="7"/>
    </row>
    <row r="1034" spans="32:32" x14ac:dyDescent="0.25">
      <c r="AF1034" s="7"/>
    </row>
    <row r="1035" spans="32:32" x14ac:dyDescent="0.25">
      <c r="AF1035" s="7"/>
    </row>
    <row r="1036" spans="32:32" x14ac:dyDescent="0.25">
      <c r="AF1036" s="7"/>
    </row>
    <row r="1037" spans="32:32" x14ac:dyDescent="0.25">
      <c r="AF1037" s="7"/>
    </row>
    <row r="1038" spans="32:32" x14ac:dyDescent="0.25">
      <c r="AF1038" s="7"/>
    </row>
    <row r="1039" spans="32:32" x14ac:dyDescent="0.25">
      <c r="AF1039" s="7"/>
    </row>
    <row r="1040" spans="32:32" x14ac:dyDescent="0.25">
      <c r="AF1040" s="7"/>
    </row>
    <row r="1041" spans="32:32" x14ac:dyDescent="0.25">
      <c r="AF1041" s="7"/>
    </row>
    <row r="1042" spans="32:32" x14ac:dyDescent="0.25">
      <c r="AF1042" s="7"/>
    </row>
    <row r="1043" spans="32:32" x14ac:dyDescent="0.25">
      <c r="AF1043" s="7"/>
    </row>
    <row r="1044" spans="32:32" x14ac:dyDescent="0.25">
      <c r="AF1044" s="7"/>
    </row>
    <row r="1045" spans="32:32" x14ac:dyDescent="0.25">
      <c r="AF1045" s="7"/>
    </row>
    <row r="1046" spans="32:32" x14ac:dyDescent="0.25">
      <c r="AF1046" s="7"/>
    </row>
    <row r="1047" spans="32:32" x14ac:dyDescent="0.25">
      <c r="AF1047" s="7"/>
    </row>
    <row r="1048" spans="32:32" x14ac:dyDescent="0.25">
      <c r="AF1048" s="7"/>
    </row>
    <row r="1049" spans="32:32" x14ac:dyDescent="0.25">
      <c r="AF1049" s="7"/>
    </row>
    <row r="1050" spans="32:32" x14ac:dyDescent="0.25">
      <c r="AF1050" s="7"/>
    </row>
    <row r="1051" spans="32:32" x14ac:dyDescent="0.25">
      <c r="AF1051" s="7"/>
    </row>
    <row r="1052" spans="32:32" x14ac:dyDescent="0.25">
      <c r="AF1052" s="7"/>
    </row>
    <row r="1053" spans="32:32" x14ac:dyDescent="0.25">
      <c r="AF1053" s="7"/>
    </row>
    <row r="1054" spans="32:32" x14ac:dyDescent="0.25">
      <c r="AF1054" s="7"/>
    </row>
    <row r="1055" spans="32:32" x14ac:dyDescent="0.25">
      <c r="AF1055" s="7"/>
    </row>
    <row r="1056" spans="32:32" x14ac:dyDescent="0.25">
      <c r="AF1056" s="7"/>
    </row>
    <row r="1057" spans="32:32" x14ac:dyDescent="0.25">
      <c r="AF1057" s="7"/>
    </row>
    <row r="1058" spans="32:32" x14ac:dyDescent="0.25">
      <c r="AF1058" s="7"/>
    </row>
    <row r="1059" spans="32:32" x14ac:dyDescent="0.25">
      <c r="AF1059" s="7"/>
    </row>
    <row r="1060" spans="32:32" x14ac:dyDescent="0.25">
      <c r="AF1060" s="7"/>
    </row>
    <row r="1061" spans="32:32" x14ac:dyDescent="0.25">
      <c r="AF1061" s="7"/>
    </row>
    <row r="1062" spans="32:32" x14ac:dyDescent="0.25">
      <c r="AF1062" s="7"/>
    </row>
    <row r="1063" spans="32:32" x14ac:dyDescent="0.25">
      <c r="AF1063" s="7"/>
    </row>
    <row r="1064" spans="32:32" x14ac:dyDescent="0.25">
      <c r="AF1064" s="7"/>
    </row>
    <row r="1065" spans="32:32" x14ac:dyDescent="0.25">
      <c r="AF1065" s="7"/>
    </row>
    <row r="1066" spans="32:32" x14ac:dyDescent="0.25">
      <c r="AF1066" s="7"/>
    </row>
    <row r="1067" spans="32:32" x14ac:dyDescent="0.25">
      <c r="AF1067" s="7"/>
    </row>
    <row r="1068" spans="32:32" x14ac:dyDescent="0.25">
      <c r="AF1068" s="7"/>
    </row>
    <row r="1069" spans="32:32" x14ac:dyDescent="0.25">
      <c r="AF1069" s="7"/>
    </row>
    <row r="1070" spans="32:32" x14ac:dyDescent="0.25">
      <c r="AF1070" s="7"/>
    </row>
    <row r="1071" spans="32:32" x14ac:dyDescent="0.25">
      <c r="AF1071" s="7"/>
    </row>
    <row r="1072" spans="32:32" x14ac:dyDescent="0.25">
      <c r="AF1072" s="7"/>
    </row>
    <row r="1073" spans="32:32" x14ac:dyDescent="0.25">
      <c r="AF1073" s="7"/>
    </row>
    <row r="1074" spans="32:32" x14ac:dyDescent="0.25">
      <c r="AF1074" s="7"/>
    </row>
    <row r="1075" spans="32:32" x14ac:dyDescent="0.25">
      <c r="AF1075" s="7"/>
    </row>
    <row r="1076" spans="32:32" x14ac:dyDescent="0.25">
      <c r="AF1076" s="7"/>
    </row>
    <row r="1077" spans="32:32" x14ac:dyDescent="0.25">
      <c r="AF1077" s="7"/>
    </row>
    <row r="1078" spans="32:32" x14ac:dyDescent="0.25">
      <c r="AF1078" s="7"/>
    </row>
    <row r="1079" spans="32:32" x14ac:dyDescent="0.25">
      <c r="AF1079" s="7"/>
    </row>
    <row r="1080" spans="32:32" x14ac:dyDescent="0.25">
      <c r="AF1080" s="7"/>
    </row>
    <row r="1081" spans="32:32" x14ac:dyDescent="0.25">
      <c r="AF1081" s="7"/>
    </row>
    <row r="1082" spans="32:32" x14ac:dyDescent="0.25">
      <c r="AF1082" s="7"/>
    </row>
    <row r="1083" spans="32:32" x14ac:dyDescent="0.25">
      <c r="AF1083" s="7"/>
    </row>
    <row r="1084" spans="32:32" x14ac:dyDescent="0.25">
      <c r="AF1084" s="7"/>
    </row>
    <row r="1085" spans="32:32" x14ac:dyDescent="0.25">
      <c r="AF1085" s="7"/>
    </row>
    <row r="1086" spans="32:32" x14ac:dyDescent="0.25">
      <c r="AF1086" s="7"/>
    </row>
    <row r="1087" spans="32:32" x14ac:dyDescent="0.25">
      <c r="AF1087" s="7"/>
    </row>
    <row r="1088" spans="32:32" x14ac:dyDescent="0.25">
      <c r="AF1088" s="7"/>
    </row>
    <row r="1089" spans="32:32" x14ac:dyDescent="0.25">
      <c r="AF1089" s="7"/>
    </row>
    <row r="1090" spans="32:32" x14ac:dyDescent="0.25">
      <c r="AF1090" s="7"/>
    </row>
    <row r="1091" spans="32:32" x14ac:dyDescent="0.25">
      <c r="AF1091" s="7"/>
    </row>
    <row r="1092" spans="32:32" x14ac:dyDescent="0.25">
      <c r="AF1092" s="7"/>
    </row>
    <row r="1093" spans="32:32" x14ac:dyDescent="0.25">
      <c r="AF1093" s="7"/>
    </row>
    <row r="1094" spans="32:32" x14ac:dyDescent="0.25">
      <c r="AF1094" s="7"/>
    </row>
    <row r="1095" spans="32:32" x14ac:dyDescent="0.25">
      <c r="AF1095" s="7"/>
    </row>
    <row r="1096" spans="32:32" x14ac:dyDescent="0.25">
      <c r="AF1096" s="7"/>
    </row>
    <row r="1097" spans="32:32" x14ac:dyDescent="0.25">
      <c r="AF1097" s="7"/>
    </row>
    <row r="1098" spans="32:32" x14ac:dyDescent="0.25">
      <c r="AF1098" s="7"/>
    </row>
    <row r="1099" spans="32:32" x14ac:dyDescent="0.25">
      <c r="AF1099" s="7"/>
    </row>
    <row r="1100" spans="32:32" x14ac:dyDescent="0.25">
      <c r="AF1100" s="7"/>
    </row>
    <row r="1101" spans="32:32" x14ac:dyDescent="0.25">
      <c r="AF1101" s="7"/>
    </row>
    <row r="1102" spans="32:32" x14ac:dyDescent="0.25">
      <c r="AF1102" s="7"/>
    </row>
    <row r="1103" spans="32:32" x14ac:dyDescent="0.25">
      <c r="AF1103" s="7"/>
    </row>
    <row r="1104" spans="32:32" x14ac:dyDescent="0.25">
      <c r="AF1104" s="7"/>
    </row>
    <row r="1105" spans="32:32" x14ac:dyDescent="0.25">
      <c r="AF1105" s="7"/>
    </row>
    <row r="1106" spans="32:32" x14ac:dyDescent="0.25">
      <c r="AF1106" s="7"/>
    </row>
    <row r="1107" spans="32:32" x14ac:dyDescent="0.25">
      <c r="AF1107" s="7"/>
    </row>
    <row r="1108" spans="32:32" x14ac:dyDescent="0.25">
      <c r="AF1108" s="7"/>
    </row>
    <row r="1109" spans="32:32" x14ac:dyDescent="0.25">
      <c r="AF1109" s="7"/>
    </row>
    <row r="1110" spans="32:32" x14ac:dyDescent="0.25">
      <c r="AF1110" s="7"/>
    </row>
    <row r="1111" spans="32:32" x14ac:dyDescent="0.25">
      <c r="AF1111" s="7"/>
    </row>
    <row r="1112" spans="32:32" x14ac:dyDescent="0.25">
      <c r="AF1112" s="7"/>
    </row>
    <row r="1113" spans="32:32" x14ac:dyDescent="0.25">
      <c r="AF1113" s="7"/>
    </row>
    <row r="1114" spans="32:32" x14ac:dyDescent="0.25">
      <c r="AF1114" s="7"/>
    </row>
    <row r="1115" spans="32:32" x14ac:dyDescent="0.25">
      <c r="AF1115" s="7"/>
    </row>
    <row r="1116" spans="32:32" x14ac:dyDescent="0.25">
      <c r="AF1116" s="7"/>
    </row>
    <row r="1117" spans="32:32" x14ac:dyDescent="0.25">
      <c r="AF1117" s="7"/>
    </row>
    <row r="1118" spans="32:32" x14ac:dyDescent="0.25">
      <c r="AF1118" s="7"/>
    </row>
    <row r="1119" spans="32:32" x14ac:dyDescent="0.25">
      <c r="AF1119" s="7"/>
    </row>
    <row r="1120" spans="32:32" x14ac:dyDescent="0.25">
      <c r="AF1120" s="7"/>
    </row>
    <row r="1121" spans="32:32" x14ac:dyDescent="0.25">
      <c r="AF1121" s="7"/>
    </row>
    <row r="1122" spans="32:32" x14ac:dyDescent="0.25">
      <c r="AF1122" s="7"/>
    </row>
    <row r="1123" spans="32:32" x14ac:dyDescent="0.25">
      <c r="AF1123" s="7"/>
    </row>
    <row r="1124" spans="32:32" x14ac:dyDescent="0.25">
      <c r="AF1124" s="7"/>
    </row>
    <row r="1125" spans="32:32" x14ac:dyDescent="0.25">
      <c r="AF1125" s="7"/>
    </row>
    <row r="1126" spans="32:32" x14ac:dyDescent="0.25">
      <c r="AF1126" s="7"/>
    </row>
    <row r="1127" spans="32:32" x14ac:dyDescent="0.25">
      <c r="AF1127" s="7"/>
    </row>
    <row r="1128" spans="32:32" x14ac:dyDescent="0.25">
      <c r="AF1128" s="7"/>
    </row>
    <row r="1129" spans="32:32" x14ac:dyDescent="0.25">
      <c r="AF1129" s="7"/>
    </row>
    <row r="1130" spans="32:32" x14ac:dyDescent="0.25">
      <c r="AF1130" s="7"/>
    </row>
    <row r="1131" spans="32:32" x14ac:dyDescent="0.25">
      <c r="AF1131" s="7"/>
    </row>
    <row r="1132" spans="32:32" x14ac:dyDescent="0.25">
      <c r="AF1132" s="7"/>
    </row>
    <row r="1133" spans="32:32" x14ac:dyDescent="0.25">
      <c r="AF1133" s="7"/>
    </row>
    <row r="1134" spans="32:32" x14ac:dyDescent="0.25">
      <c r="AF1134" s="7"/>
    </row>
    <row r="1135" spans="32:32" x14ac:dyDescent="0.25">
      <c r="AF1135" s="7"/>
    </row>
    <row r="1136" spans="32:32" x14ac:dyDescent="0.25">
      <c r="AF1136" s="7"/>
    </row>
    <row r="1137" spans="32:32" x14ac:dyDescent="0.25">
      <c r="AF1137" s="7"/>
    </row>
    <row r="1138" spans="32:32" x14ac:dyDescent="0.25">
      <c r="AF1138" s="7"/>
    </row>
    <row r="1139" spans="32:32" x14ac:dyDescent="0.25">
      <c r="AF1139" s="7"/>
    </row>
    <row r="1140" spans="32:32" x14ac:dyDescent="0.25">
      <c r="AF1140" s="7"/>
    </row>
    <row r="1141" spans="32:32" x14ac:dyDescent="0.25">
      <c r="AF1141" s="7"/>
    </row>
    <row r="1142" spans="32:32" x14ac:dyDescent="0.25">
      <c r="AF1142" s="7"/>
    </row>
    <row r="1143" spans="32:32" x14ac:dyDescent="0.25">
      <c r="AF1143" s="7"/>
    </row>
    <row r="1144" spans="32:32" x14ac:dyDescent="0.25">
      <c r="AF1144" s="7"/>
    </row>
    <row r="1145" spans="32:32" x14ac:dyDescent="0.25">
      <c r="AF1145" s="7"/>
    </row>
    <row r="1146" spans="32:32" x14ac:dyDescent="0.25">
      <c r="AF1146" s="7"/>
    </row>
    <row r="1147" spans="32:32" x14ac:dyDescent="0.25">
      <c r="AF1147" s="7"/>
    </row>
    <row r="1148" spans="32:32" x14ac:dyDescent="0.25">
      <c r="AF1148" s="7"/>
    </row>
    <row r="1149" spans="32:32" x14ac:dyDescent="0.25">
      <c r="AF1149" s="7"/>
    </row>
    <row r="1150" spans="32:32" x14ac:dyDescent="0.25">
      <c r="AF1150" s="7"/>
    </row>
    <row r="1151" spans="32:32" x14ac:dyDescent="0.25">
      <c r="AF1151" s="7"/>
    </row>
    <row r="1152" spans="32:32" x14ac:dyDescent="0.25">
      <c r="AF1152" s="7"/>
    </row>
    <row r="1153" spans="32:32" x14ac:dyDescent="0.25">
      <c r="AF1153" s="7"/>
    </row>
    <row r="1154" spans="32:32" x14ac:dyDescent="0.25">
      <c r="AF1154" s="7"/>
    </row>
    <row r="1155" spans="32:32" x14ac:dyDescent="0.25">
      <c r="AF1155" s="7"/>
    </row>
    <row r="1156" spans="32:32" x14ac:dyDescent="0.25">
      <c r="AF1156" s="7"/>
    </row>
    <row r="1157" spans="32:32" x14ac:dyDescent="0.25">
      <c r="AF1157" s="7"/>
    </row>
    <row r="1158" spans="32:32" x14ac:dyDescent="0.25">
      <c r="AF1158" s="7"/>
    </row>
    <row r="1159" spans="32:32" x14ac:dyDescent="0.25">
      <c r="AF1159" s="7"/>
    </row>
    <row r="1160" spans="32:32" x14ac:dyDescent="0.25">
      <c r="AF1160" s="7"/>
    </row>
    <row r="1161" spans="32:32" x14ac:dyDescent="0.25">
      <c r="AF1161" s="7"/>
    </row>
    <row r="1162" spans="32:32" x14ac:dyDescent="0.25">
      <c r="AF1162" s="7"/>
    </row>
    <row r="1163" spans="32:32" x14ac:dyDescent="0.25">
      <c r="AF1163" s="7"/>
    </row>
    <row r="1164" spans="32:32" x14ac:dyDescent="0.25">
      <c r="AF1164" s="7"/>
    </row>
    <row r="1165" spans="32:32" x14ac:dyDescent="0.25">
      <c r="AF1165" s="7"/>
    </row>
    <row r="1166" spans="32:32" x14ac:dyDescent="0.25">
      <c r="AF1166" s="7"/>
    </row>
    <row r="1167" spans="32:32" x14ac:dyDescent="0.25">
      <c r="AF1167" s="7"/>
    </row>
    <row r="1168" spans="32:32" x14ac:dyDescent="0.25">
      <c r="AF1168" s="7"/>
    </row>
    <row r="1169" spans="32:32" x14ac:dyDescent="0.25">
      <c r="AF1169" s="7"/>
    </row>
    <row r="1170" spans="32:32" x14ac:dyDescent="0.25">
      <c r="AF1170" s="7"/>
    </row>
    <row r="1171" spans="32:32" x14ac:dyDescent="0.25">
      <c r="AF1171" s="7"/>
    </row>
    <row r="1172" spans="32:32" x14ac:dyDescent="0.25">
      <c r="AF1172" s="7"/>
    </row>
    <row r="1173" spans="32:32" x14ac:dyDescent="0.25">
      <c r="AF1173" s="7"/>
    </row>
    <row r="1174" spans="32:32" x14ac:dyDescent="0.25">
      <c r="AF1174" s="7"/>
    </row>
    <row r="1175" spans="32:32" x14ac:dyDescent="0.25">
      <c r="AF1175" s="7"/>
    </row>
    <row r="1176" spans="32:32" x14ac:dyDescent="0.25">
      <c r="AF1176" s="7"/>
    </row>
    <row r="1177" spans="32:32" x14ac:dyDescent="0.25">
      <c r="AF1177" s="7"/>
    </row>
    <row r="1178" spans="32:32" x14ac:dyDescent="0.25">
      <c r="AF1178" s="7"/>
    </row>
    <row r="1179" spans="32:32" x14ac:dyDescent="0.25">
      <c r="AF1179" s="7"/>
    </row>
    <row r="1180" spans="32:32" x14ac:dyDescent="0.25">
      <c r="AF1180" s="7"/>
    </row>
    <row r="1181" spans="32:32" x14ac:dyDescent="0.25">
      <c r="AF1181" s="7"/>
    </row>
    <row r="1182" spans="32:32" x14ac:dyDescent="0.25">
      <c r="AF1182" s="7"/>
    </row>
    <row r="1183" spans="32:32" x14ac:dyDescent="0.25">
      <c r="AF1183" s="7"/>
    </row>
    <row r="1184" spans="32:32" x14ac:dyDescent="0.25">
      <c r="AF1184" s="7"/>
    </row>
    <row r="1185" spans="32:32" x14ac:dyDescent="0.25">
      <c r="AF1185" s="7"/>
    </row>
    <row r="1186" spans="32:32" x14ac:dyDescent="0.25">
      <c r="AF1186" s="7"/>
    </row>
    <row r="1187" spans="32:32" x14ac:dyDescent="0.25">
      <c r="AF1187" s="7"/>
    </row>
    <row r="1188" spans="32:32" x14ac:dyDescent="0.25">
      <c r="AF1188" s="7"/>
    </row>
    <row r="1189" spans="32:32" x14ac:dyDescent="0.25">
      <c r="AF1189" s="7"/>
    </row>
    <row r="1190" spans="32:32" x14ac:dyDescent="0.25">
      <c r="AF1190" s="7"/>
    </row>
    <row r="1191" spans="32:32" x14ac:dyDescent="0.25">
      <c r="AF1191" s="7"/>
    </row>
    <row r="1192" spans="32:32" x14ac:dyDescent="0.25">
      <c r="AF1192" s="7"/>
    </row>
    <row r="1193" spans="32:32" x14ac:dyDescent="0.25">
      <c r="AF1193" s="7"/>
    </row>
    <row r="1194" spans="32:32" x14ac:dyDescent="0.25">
      <c r="AF1194" s="7"/>
    </row>
    <row r="1195" spans="32:32" x14ac:dyDescent="0.25">
      <c r="AF1195" s="7"/>
    </row>
    <row r="1196" spans="32:32" x14ac:dyDescent="0.25">
      <c r="AF1196" s="7"/>
    </row>
    <row r="1197" spans="32:32" x14ac:dyDescent="0.25">
      <c r="AF1197" s="7"/>
    </row>
    <row r="1198" spans="32:32" x14ac:dyDescent="0.25">
      <c r="AF1198" s="7"/>
    </row>
    <row r="1199" spans="32:32" x14ac:dyDescent="0.25">
      <c r="AF1199" s="7"/>
    </row>
    <row r="1200" spans="32:32" x14ac:dyDescent="0.25">
      <c r="AF1200" s="7"/>
    </row>
    <row r="1201" spans="32:32" x14ac:dyDescent="0.25">
      <c r="AF1201" s="7"/>
    </row>
    <row r="1202" spans="32:32" x14ac:dyDescent="0.25">
      <c r="AF1202" s="7"/>
    </row>
    <row r="1203" spans="32:32" x14ac:dyDescent="0.25">
      <c r="AF1203" s="7"/>
    </row>
    <row r="1204" spans="32:32" x14ac:dyDescent="0.25">
      <c r="AF1204" s="7"/>
    </row>
    <row r="1205" spans="32:32" x14ac:dyDescent="0.25">
      <c r="AF1205" s="7"/>
    </row>
    <row r="1206" spans="32:32" x14ac:dyDescent="0.25">
      <c r="AF1206" s="7"/>
    </row>
    <row r="1207" spans="32:32" x14ac:dyDescent="0.25">
      <c r="AF1207" s="7"/>
    </row>
    <row r="1208" spans="32:32" x14ac:dyDescent="0.25">
      <c r="AF1208" s="7"/>
    </row>
    <row r="1209" spans="32:32" x14ac:dyDescent="0.25">
      <c r="AF1209" s="7"/>
    </row>
    <row r="1210" spans="32:32" x14ac:dyDescent="0.25">
      <c r="AF1210" s="7"/>
    </row>
    <row r="1211" spans="32:32" x14ac:dyDescent="0.25">
      <c r="AF1211" s="7"/>
    </row>
    <row r="1212" spans="32:32" x14ac:dyDescent="0.25">
      <c r="AF1212" s="7"/>
    </row>
    <row r="1213" spans="32:32" x14ac:dyDescent="0.25">
      <c r="AF1213" s="7"/>
    </row>
    <row r="1214" spans="32:32" x14ac:dyDescent="0.25">
      <c r="AF1214" s="7"/>
    </row>
    <row r="1215" spans="32:32" x14ac:dyDescent="0.25">
      <c r="AF1215" s="7"/>
    </row>
    <row r="1216" spans="32:32" x14ac:dyDescent="0.25">
      <c r="AF1216" s="7"/>
    </row>
    <row r="1217" spans="32:32" x14ac:dyDescent="0.25">
      <c r="AF1217" s="7"/>
    </row>
    <row r="1218" spans="32:32" x14ac:dyDescent="0.25">
      <c r="AF1218" s="7"/>
    </row>
    <row r="1219" spans="32:32" x14ac:dyDescent="0.25">
      <c r="AF1219" s="7"/>
    </row>
    <row r="1220" spans="32:32" x14ac:dyDescent="0.25">
      <c r="AF1220" s="7"/>
    </row>
    <row r="1221" spans="32:32" x14ac:dyDescent="0.25">
      <c r="AF1221" s="7"/>
    </row>
    <row r="1222" spans="32:32" x14ac:dyDescent="0.25">
      <c r="AF1222" s="7"/>
    </row>
    <row r="1223" spans="32:32" x14ac:dyDescent="0.25">
      <c r="AF1223" s="7"/>
    </row>
    <row r="1224" spans="32:32" x14ac:dyDescent="0.25">
      <c r="AF1224" s="7"/>
    </row>
    <row r="1225" spans="32:32" x14ac:dyDescent="0.25">
      <c r="AF1225" s="7"/>
    </row>
    <row r="1226" spans="32:32" x14ac:dyDescent="0.25">
      <c r="AF1226" s="7"/>
    </row>
    <row r="1227" spans="32:32" x14ac:dyDescent="0.25">
      <c r="AF1227" s="7"/>
    </row>
    <row r="1228" spans="32:32" x14ac:dyDescent="0.25">
      <c r="AF1228" s="7"/>
    </row>
    <row r="1229" spans="32:32" x14ac:dyDescent="0.25">
      <c r="AF1229" s="7"/>
    </row>
    <row r="1230" spans="32:32" x14ac:dyDescent="0.25">
      <c r="AF1230" s="7"/>
    </row>
    <row r="1231" spans="32:32" x14ac:dyDescent="0.25">
      <c r="AF1231" s="7"/>
    </row>
    <row r="1232" spans="32:32" x14ac:dyDescent="0.25">
      <c r="AF1232" s="7"/>
    </row>
    <row r="1233" spans="32:32" x14ac:dyDescent="0.25">
      <c r="AF1233" s="7"/>
    </row>
    <row r="1234" spans="32:32" x14ac:dyDescent="0.25">
      <c r="AF1234" s="7"/>
    </row>
    <row r="1235" spans="32:32" x14ac:dyDescent="0.25">
      <c r="AF1235" s="7"/>
    </row>
    <row r="1236" spans="32:32" x14ac:dyDescent="0.25">
      <c r="AF1236" s="7"/>
    </row>
    <row r="1237" spans="32:32" x14ac:dyDescent="0.25">
      <c r="AF1237" s="7"/>
    </row>
    <row r="1238" spans="32:32" x14ac:dyDescent="0.25">
      <c r="AF1238" s="7"/>
    </row>
    <row r="1239" spans="32:32" x14ac:dyDescent="0.25">
      <c r="AF1239" s="7"/>
    </row>
    <row r="1240" spans="32:32" x14ac:dyDescent="0.25">
      <c r="AF1240" s="7"/>
    </row>
    <row r="1241" spans="32:32" x14ac:dyDescent="0.25">
      <c r="AF1241" s="7"/>
    </row>
    <row r="1242" spans="32:32" x14ac:dyDescent="0.25">
      <c r="AF1242" s="7"/>
    </row>
    <row r="1243" spans="32:32" x14ac:dyDescent="0.25">
      <c r="AF1243" s="7"/>
    </row>
    <row r="1244" spans="32:32" x14ac:dyDescent="0.25">
      <c r="AF1244" s="7"/>
    </row>
    <row r="1245" spans="32:32" x14ac:dyDescent="0.25">
      <c r="AF1245" s="7"/>
    </row>
    <row r="1246" spans="32:32" x14ac:dyDescent="0.25">
      <c r="AF1246" s="7"/>
    </row>
    <row r="1247" spans="32:32" x14ac:dyDescent="0.25">
      <c r="AF1247" s="7"/>
    </row>
    <row r="1248" spans="32:32" x14ac:dyDescent="0.25">
      <c r="AF1248" s="7"/>
    </row>
    <row r="1249" spans="32:32" x14ac:dyDescent="0.25">
      <c r="AF1249" s="7"/>
    </row>
    <row r="1250" spans="32:32" x14ac:dyDescent="0.25">
      <c r="AF1250" s="7"/>
    </row>
    <row r="1251" spans="32:32" x14ac:dyDescent="0.25">
      <c r="AF1251" s="7"/>
    </row>
    <row r="1252" spans="32:32" x14ac:dyDescent="0.25">
      <c r="AF1252" s="7"/>
    </row>
    <row r="1253" spans="32:32" x14ac:dyDescent="0.25">
      <c r="AF1253" s="7"/>
    </row>
    <row r="1254" spans="32:32" x14ac:dyDescent="0.25">
      <c r="AF1254" s="7"/>
    </row>
    <row r="1255" spans="32:32" x14ac:dyDescent="0.25">
      <c r="AF1255" s="7"/>
    </row>
    <row r="1256" spans="32:32" x14ac:dyDescent="0.25">
      <c r="AF1256" s="7"/>
    </row>
    <row r="1257" spans="32:32" x14ac:dyDescent="0.25">
      <c r="AF1257" s="7"/>
    </row>
    <row r="1258" spans="32:32" x14ac:dyDescent="0.25">
      <c r="AF1258" s="7"/>
    </row>
    <row r="1259" spans="32:32" x14ac:dyDescent="0.25">
      <c r="AF1259" s="7"/>
    </row>
    <row r="1260" spans="32:32" x14ac:dyDescent="0.25">
      <c r="AF1260" s="7"/>
    </row>
    <row r="1261" spans="32:32" x14ac:dyDescent="0.25">
      <c r="AF1261" s="7"/>
    </row>
    <row r="1262" spans="32:32" x14ac:dyDescent="0.25">
      <c r="AF1262" s="7"/>
    </row>
    <row r="1263" spans="32:32" x14ac:dyDescent="0.25">
      <c r="AF1263" s="7"/>
    </row>
    <row r="1264" spans="32:32" x14ac:dyDescent="0.25">
      <c r="AF1264" s="7"/>
    </row>
    <row r="1265" spans="32:32" x14ac:dyDescent="0.25">
      <c r="AF1265" s="7"/>
    </row>
    <row r="1266" spans="32:32" x14ac:dyDescent="0.25">
      <c r="AF1266" s="7"/>
    </row>
    <row r="1267" spans="32:32" x14ac:dyDescent="0.25">
      <c r="AF1267" s="7"/>
    </row>
    <row r="1268" spans="32:32" x14ac:dyDescent="0.25">
      <c r="AF1268" s="7"/>
    </row>
    <row r="1269" spans="32:32" x14ac:dyDescent="0.25">
      <c r="AF1269" s="7"/>
    </row>
    <row r="1270" spans="32:32" x14ac:dyDescent="0.25">
      <c r="AF1270" s="7"/>
    </row>
    <row r="1271" spans="32:32" x14ac:dyDescent="0.25">
      <c r="AF1271" s="7"/>
    </row>
    <row r="1272" spans="32:32" x14ac:dyDescent="0.25">
      <c r="AF1272" s="7"/>
    </row>
    <row r="1273" spans="32:32" x14ac:dyDescent="0.25">
      <c r="AF1273" s="7"/>
    </row>
    <row r="1274" spans="32:32" x14ac:dyDescent="0.25">
      <c r="AF1274" s="7"/>
    </row>
    <row r="1275" spans="32:32" x14ac:dyDescent="0.25">
      <c r="AF1275" s="7"/>
    </row>
    <row r="1276" spans="32:32" x14ac:dyDescent="0.25">
      <c r="AF1276" s="7"/>
    </row>
    <row r="1277" spans="32:32" x14ac:dyDescent="0.25">
      <c r="AF1277" s="7"/>
    </row>
    <row r="1278" spans="32:32" x14ac:dyDescent="0.25">
      <c r="AF1278" s="7"/>
    </row>
    <row r="1279" spans="32:32" x14ac:dyDescent="0.25">
      <c r="AF1279" s="7"/>
    </row>
    <row r="1280" spans="32:32" x14ac:dyDescent="0.25">
      <c r="AF1280" s="7"/>
    </row>
    <row r="1281" spans="32:32" x14ac:dyDescent="0.25">
      <c r="AF1281" s="7"/>
    </row>
    <row r="1282" spans="32:32" x14ac:dyDescent="0.25">
      <c r="AF1282" s="7"/>
    </row>
    <row r="1283" spans="32:32" x14ac:dyDescent="0.25">
      <c r="AF1283" s="7"/>
    </row>
    <row r="1284" spans="32:32" x14ac:dyDescent="0.25">
      <c r="AF1284" s="7"/>
    </row>
    <row r="1285" spans="32:32" x14ac:dyDescent="0.25">
      <c r="AF1285" s="7"/>
    </row>
    <row r="1286" spans="32:32" x14ac:dyDescent="0.25">
      <c r="AF1286" s="7"/>
    </row>
    <row r="1287" spans="32:32" x14ac:dyDescent="0.25">
      <c r="AF1287" s="7"/>
    </row>
    <row r="1288" spans="32:32" x14ac:dyDescent="0.25">
      <c r="AF1288" s="7"/>
    </row>
    <row r="1289" spans="32:32" x14ac:dyDescent="0.25">
      <c r="AF1289" s="7"/>
    </row>
    <row r="1290" spans="32:32" x14ac:dyDescent="0.25">
      <c r="AF1290" s="7"/>
    </row>
    <row r="1291" spans="32:32" x14ac:dyDescent="0.25">
      <c r="AF1291" s="7"/>
    </row>
    <row r="1292" spans="32:32" x14ac:dyDescent="0.25">
      <c r="AF1292" s="7"/>
    </row>
    <row r="1293" spans="32:32" x14ac:dyDescent="0.25">
      <c r="AF1293" s="7"/>
    </row>
    <row r="1294" spans="32:32" x14ac:dyDescent="0.25">
      <c r="AF1294" s="7"/>
    </row>
    <row r="1295" spans="32:32" x14ac:dyDescent="0.25">
      <c r="AF1295" s="7"/>
    </row>
    <row r="1296" spans="32:32" x14ac:dyDescent="0.25">
      <c r="AF1296" s="7"/>
    </row>
    <row r="1297" spans="32:32" x14ac:dyDescent="0.25">
      <c r="AF1297" s="7"/>
    </row>
    <row r="1298" spans="32:32" x14ac:dyDescent="0.25">
      <c r="AF1298" s="7"/>
    </row>
    <row r="1299" spans="32:32" x14ac:dyDescent="0.25">
      <c r="AF1299" s="7"/>
    </row>
    <row r="1300" spans="32:32" x14ac:dyDescent="0.25">
      <c r="AF1300" s="7"/>
    </row>
    <row r="1301" spans="32:32" x14ac:dyDescent="0.25">
      <c r="AF1301" s="7"/>
    </row>
    <row r="1302" spans="32:32" x14ac:dyDescent="0.25">
      <c r="AF1302" s="7"/>
    </row>
    <row r="1303" spans="32:32" x14ac:dyDescent="0.25">
      <c r="AF1303" s="7"/>
    </row>
    <row r="1304" spans="32:32" x14ac:dyDescent="0.25">
      <c r="AF1304" s="7"/>
    </row>
    <row r="1305" spans="32:32" x14ac:dyDescent="0.25">
      <c r="AF1305" s="7"/>
    </row>
    <row r="1306" spans="32:32" x14ac:dyDescent="0.25">
      <c r="AF1306" s="7"/>
    </row>
    <row r="1307" spans="32:32" x14ac:dyDescent="0.25">
      <c r="AF1307" s="7"/>
    </row>
    <row r="1308" spans="32:32" x14ac:dyDescent="0.25">
      <c r="AF1308" s="7"/>
    </row>
    <row r="1309" spans="32:32" x14ac:dyDescent="0.25">
      <c r="AF1309" s="7"/>
    </row>
    <row r="1310" spans="32:32" x14ac:dyDescent="0.25">
      <c r="AF1310" s="7"/>
    </row>
    <row r="1311" spans="32:32" x14ac:dyDescent="0.25">
      <c r="AF1311" s="7"/>
    </row>
    <row r="1312" spans="32:32" x14ac:dyDescent="0.25">
      <c r="AF1312" s="7"/>
    </row>
    <row r="1313" spans="32:32" x14ac:dyDescent="0.25">
      <c r="AF1313" s="7"/>
    </row>
    <row r="1314" spans="32:32" x14ac:dyDescent="0.25">
      <c r="AF1314" s="7"/>
    </row>
    <row r="1315" spans="32:32" x14ac:dyDescent="0.25">
      <c r="AF1315" s="7"/>
    </row>
    <row r="1316" spans="32:32" x14ac:dyDescent="0.25">
      <c r="AF1316" s="7"/>
    </row>
    <row r="1317" spans="32:32" x14ac:dyDescent="0.25">
      <c r="AF1317" s="7"/>
    </row>
    <row r="1318" spans="32:32" x14ac:dyDescent="0.25">
      <c r="AF1318" s="7"/>
    </row>
    <row r="1319" spans="32:32" x14ac:dyDescent="0.25">
      <c r="AF1319" s="7"/>
    </row>
    <row r="1320" spans="32:32" x14ac:dyDescent="0.25">
      <c r="AF1320" s="7"/>
    </row>
    <row r="1321" spans="32:32" x14ac:dyDescent="0.25">
      <c r="AF1321" s="7"/>
    </row>
    <row r="1322" spans="32:32" x14ac:dyDescent="0.25">
      <c r="AF1322" s="7"/>
    </row>
    <row r="1323" spans="32:32" x14ac:dyDescent="0.25">
      <c r="AF1323" s="7"/>
    </row>
    <row r="1324" spans="32:32" x14ac:dyDescent="0.25">
      <c r="AF1324" s="7"/>
    </row>
    <row r="1325" spans="32:32" x14ac:dyDescent="0.25">
      <c r="AF1325" s="7"/>
    </row>
    <row r="1326" spans="32:32" x14ac:dyDescent="0.25">
      <c r="AF1326" s="7"/>
    </row>
    <row r="1327" spans="32:32" x14ac:dyDescent="0.25">
      <c r="AF1327" s="7"/>
    </row>
    <row r="1328" spans="32:32" x14ac:dyDescent="0.25">
      <c r="AF1328" s="7"/>
    </row>
    <row r="1329" spans="32:32" x14ac:dyDescent="0.25">
      <c r="AF1329" s="7"/>
    </row>
    <row r="1330" spans="32:32" x14ac:dyDescent="0.25">
      <c r="AF1330" s="7"/>
    </row>
    <row r="1331" spans="32:32" x14ac:dyDescent="0.25">
      <c r="AF1331" s="7"/>
    </row>
    <row r="1332" spans="32:32" x14ac:dyDescent="0.25">
      <c r="AF1332" s="7"/>
    </row>
    <row r="1333" spans="32:32" x14ac:dyDescent="0.25">
      <c r="AF1333" s="7"/>
    </row>
    <row r="1334" spans="32:32" x14ac:dyDescent="0.25">
      <c r="AF1334" s="7"/>
    </row>
    <row r="1335" spans="32:32" x14ac:dyDescent="0.25">
      <c r="AF1335" s="7"/>
    </row>
    <row r="1336" spans="32:32" x14ac:dyDescent="0.25">
      <c r="AF1336" s="7"/>
    </row>
    <row r="1337" spans="32:32" x14ac:dyDescent="0.25">
      <c r="AF1337" s="7"/>
    </row>
    <row r="1338" spans="32:32" x14ac:dyDescent="0.25">
      <c r="AF1338" s="7"/>
    </row>
    <row r="1339" spans="32:32" x14ac:dyDescent="0.25">
      <c r="AF1339" s="7"/>
    </row>
    <row r="1340" spans="32:32" x14ac:dyDescent="0.25">
      <c r="AF1340" s="7"/>
    </row>
    <row r="1341" spans="32:32" x14ac:dyDescent="0.25">
      <c r="AF1341" s="7"/>
    </row>
    <row r="1342" spans="32:32" x14ac:dyDescent="0.25">
      <c r="AF1342" s="7"/>
    </row>
    <row r="1343" spans="32:32" x14ac:dyDescent="0.25">
      <c r="AF1343" s="7"/>
    </row>
    <row r="1344" spans="32:32" x14ac:dyDescent="0.25">
      <c r="AF1344" s="7"/>
    </row>
    <row r="1345" spans="32:32" x14ac:dyDescent="0.25">
      <c r="AF1345" s="7"/>
    </row>
    <row r="1346" spans="32:32" x14ac:dyDescent="0.25">
      <c r="AF1346" s="7"/>
    </row>
    <row r="1347" spans="32:32" x14ac:dyDescent="0.25">
      <c r="AF1347" s="7"/>
    </row>
    <row r="1348" spans="32:32" x14ac:dyDescent="0.25">
      <c r="AF1348" s="7"/>
    </row>
    <row r="1349" spans="32:32" x14ac:dyDescent="0.25">
      <c r="AF1349" s="7"/>
    </row>
    <row r="1350" spans="32:32" x14ac:dyDescent="0.25">
      <c r="AF1350" s="7"/>
    </row>
    <row r="1351" spans="32:32" x14ac:dyDescent="0.25">
      <c r="AF1351" s="7"/>
    </row>
    <row r="1352" spans="32:32" x14ac:dyDescent="0.25">
      <c r="AF1352" s="7"/>
    </row>
    <row r="1353" spans="32:32" x14ac:dyDescent="0.25">
      <c r="AF1353" s="7"/>
    </row>
    <row r="1354" spans="32:32" x14ac:dyDescent="0.25">
      <c r="AF1354" s="7"/>
    </row>
    <row r="1355" spans="32:32" x14ac:dyDescent="0.25">
      <c r="AF1355" s="7"/>
    </row>
    <row r="1356" spans="32:32" x14ac:dyDescent="0.25">
      <c r="AF1356" s="7"/>
    </row>
    <row r="1357" spans="32:32" x14ac:dyDescent="0.25">
      <c r="AF1357" s="7"/>
    </row>
    <row r="1358" spans="32:32" x14ac:dyDescent="0.25">
      <c r="AF1358" s="7"/>
    </row>
    <row r="1359" spans="32:32" x14ac:dyDescent="0.25">
      <c r="AF1359" s="7"/>
    </row>
    <row r="1360" spans="32:32" x14ac:dyDescent="0.25">
      <c r="AF1360" s="7"/>
    </row>
    <row r="1361" spans="32:32" x14ac:dyDescent="0.25">
      <c r="AF1361" s="7"/>
    </row>
    <row r="1362" spans="32:32" x14ac:dyDescent="0.25">
      <c r="AF1362" s="7"/>
    </row>
    <row r="1363" spans="32:32" x14ac:dyDescent="0.25">
      <c r="AF1363" s="7"/>
    </row>
    <row r="1364" spans="32:32" x14ac:dyDescent="0.25">
      <c r="AF1364" s="7"/>
    </row>
    <row r="1365" spans="32:32" x14ac:dyDescent="0.25">
      <c r="AF1365" s="7"/>
    </row>
    <row r="1366" spans="32:32" x14ac:dyDescent="0.25">
      <c r="AF1366" s="7"/>
    </row>
    <row r="1367" spans="32:32" x14ac:dyDescent="0.25">
      <c r="AF1367" s="7"/>
    </row>
    <row r="1368" spans="32:32" x14ac:dyDescent="0.25">
      <c r="AF1368" s="7"/>
    </row>
    <row r="1369" spans="32:32" x14ac:dyDescent="0.25">
      <c r="AF1369" s="7"/>
    </row>
    <row r="1370" spans="32:32" x14ac:dyDescent="0.25">
      <c r="AF1370" s="7"/>
    </row>
    <row r="1371" spans="32:32" x14ac:dyDescent="0.25">
      <c r="AF1371" s="7"/>
    </row>
    <row r="1372" spans="32:32" x14ac:dyDescent="0.25">
      <c r="AF1372" s="7"/>
    </row>
    <row r="1373" spans="32:32" x14ac:dyDescent="0.25">
      <c r="AF1373" s="7"/>
    </row>
    <row r="1374" spans="32:32" x14ac:dyDescent="0.25">
      <c r="AF1374" s="7"/>
    </row>
    <row r="1375" spans="32:32" x14ac:dyDescent="0.25">
      <c r="AF1375" s="7"/>
    </row>
    <row r="1376" spans="32:32" x14ac:dyDescent="0.25">
      <c r="AF1376" s="7"/>
    </row>
    <row r="1377" spans="32:32" x14ac:dyDescent="0.25">
      <c r="AF1377" s="7"/>
    </row>
    <row r="1378" spans="32:32" x14ac:dyDescent="0.25">
      <c r="AF1378" s="7"/>
    </row>
    <row r="1379" spans="32:32" x14ac:dyDescent="0.25">
      <c r="AF1379" s="7"/>
    </row>
    <row r="1380" spans="32:32" x14ac:dyDescent="0.25">
      <c r="AF1380" s="7"/>
    </row>
    <row r="1381" spans="32:32" x14ac:dyDescent="0.25">
      <c r="AF1381" s="7"/>
    </row>
    <row r="1382" spans="32:32" x14ac:dyDescent="0.25">
      <c r="AF1382" s="7"/>
    </row>
    <row r="1383" spans="32:32" x14ac:dyDescent="0.25">
      <c r="AF1383" s="7"/>
    </row>
    <row r="1384" spans="32:32" x14ac:dyDescent="0.25">
      <c r="AF1384" s="7"/>
    </row>
    <row r="1385" spans="32:32" x14ac:dyDescent="0.25">
      <c r="AF1385" s="7"/>
    </row>
    <row r="1386" spans="32:32" x14ac:dyDescent="0.25">
      <c r="AF1386" s="7"/>
    </row>
    <row r="1387" spans="32:32" x14ac:dyDescent="0.25">
      <c r="AF1387" s="7"/>
    </row>
    <row r="1388" spans="32:32" x14ac:dyDescent="0.25">
      <c r="AF1388" s="7"/>
    </row>
    <row r="1389" spans="32:32" x14ac:dyDescent="0.25">
      <c r="AF1389" s="7"/>
    </row>
    <row r="1390" spans="32:32" x14ac:dyDescent="0.25">
      <c r="AF1390" s="7"/>
    </row>
    <row r="1391" spans="32:32" x14ac:dyDescent="0.25">
      <c r="AF1391" s="7"/>
    </row>
    <row r="1392" spans="32:32" x14ac:dyDescent="0.25">
      <c r="AF1392" s="7"/>
    </row>
    <row r="1393" spans="32:32" x14ac:dyDescent="0.25">
      <c r="AF1393" s="7"/>
    </row>
    <row r="1394" spans="32:32" x14ac:dyDescent="0.25">
      <c r="AF1394" s="7"/>
    </row>
    <row r="1395" spans="32:32" x14ac:dyDescent="0.25">
      <c r="AF1395" s="7"/>
    </row>
    <row r="1396" spans="32:32" x14ac:dyDescent="0.25">
      <c r="AF1396" s="7"/>
    </row>
    <row r="1397" spans="32:32" x14ac:dyDescent="0.25">
      <c r="AF1397" s="7"/>
    </row>
    <row r="1398" spans="32:32" x14ac:dyDescent="0.25">
      <c r="AF1398" s="7"/>
    </row>
    <row r="1399" spans="32:32" x14ac:dyDescent="0.25">
      <c r="AF1399" s="7"/>
    </row>
    <row r="1400" spans="32:32" x14ac:dyDescent="0.25">
      <c r="AF1400" s="7"/>
    </row>
    <row r="1401" spans="32:32" x14ac:dyDescent="0.25">
      <c r="AF1401" s="7"/>
    </row>
    <row r="1402" spans="32:32" x14ac:dyDescent="0.25">
      <c r="AF1402" s="7"/>
    </row>
    <row r="1403" spans="32:32" x14ac:dyDescent="0.25">
      <c r="AF1403" s="7"/>
    </row>
    <row r="1404" spans="32:32" x14ac:dyDescent="0.25">
      <c r="AF1404" s="7"/>
    </row>
    <row r="1405" spans="32:32" x14ac:dyDescent="0.25">
      <c r="AF1405" s="7"/>
    </row>
    <row r="1406" spans="32:32" x14ac:dyDescent="0.25">
      <c r="AF1406" s="7"/>
    </row>
    <row r="1407" spans="32:32" x14ac:dyDescent="0.25">
      <c r="AF1407" s="7"/>
    </row>
    <row r="1408" spans="32:32" x14ac:dyDescent="0.25">
      <c r="AF1408" s="7"/>
    </row>
    <row r="1409" spans="32:32" x14ac:dyDescent="0.25">
      <c r="AF1409" s="7"/>
    </row>
    <row r="1410" spans="32:32" x14ac:dyDescent="0.25">
      <c r="AF1410" s="7"/>
    </row>
    <row r="1411" spans="32:32" x14ac:dyDescent="0.25">
      <c r="AF1411" s="7"/>
    </row>
    <row r="1412" spans="32:32" x14ac:dyDescent="0.25">
      <c r="AF1412" s="7"/>
    </row>
    <row r="1413" spans="32:32" x14ac:dyDescent="0.25">
      <c r="AF1413" s="7"/>
    </row>
    <row r="1414" spans="32:32" x14ac:dyDescent="0.25">
      <c r="AF1414" s="7"/>
    </row>
    <row r="1415" spans="32:32" x14ac:dyDescent="0.25">
      <c r="AF1415" s="7"/>
    </row>
    <row r="1416" spans="32:32" x14ac:dyDescent="0.25">
      <c r="AF1416" s="7"/>
    </row>
    <row r="1417" spans="32:32" x14ac:dyDescent="0.25">
      <c r="AF1417" s="7"/>
    </row>
    <row r="1418" spans="32:32" x14ac:dyDescent="0.25">
      <c r="AF1418" s="7"/>
    </row>
    <row r="1419" spans="32:32" x14ac:dyDescent="0.25">
      <c r="AF1419" s="7"/>
    </row>
    <row r="1420" spans="32:32" x14ac:dyDescent="0.25">
      <c r="AF1420" s="7"/>
    </row>
    <row r="1421" spans="32:32" x14ac:dyDescent="0.25">
      <c r="AF1421" s="7"/>
    </row>
    <row r="1422" spans="32:32" x14ac:dyDescent="0.25">
      <c r="AF1422" s="7"/>
    </row>
    <row r="1423" spans="32:32" x14ac:dyDescent="0.25">
      <c r="AF1423" s="7"/>
    </row>
    <row r="1424" spans="32:32" x14ac:dyDescent="0.25">
      <c r="AF1424" s="7"/>
    </row>
    <row r="1425" spans="32:32" x14ac:dyDescent="0.25">
      <c r="AF1425" s="7"/>
    </row>
    <row r="1426" spans="32:32" x14ac:dyDescent="0.25">
      <c r="AF1426" s="7"/>
    </row>
    <row r="1427" spans="32:32" x14ac:dyDescent="0.25">
      <c r="AF1427" s="7"/>
    </row>
    <row r="1428" spans="32:32" x14ac:dyDescent="0.25">
      <c r="AF1428" s="7"/>
    </row>
    <row r="1429" spans="32:32" x14ac:dyDescent="0.25">
      <c r="AF1429" s="7"/>
    </row>
    <row r="1430" spans="32:32" x14ac:dyDescent="0.25">
      <c r="AF1430" s="7"/>
    </row>
    <row r="1431" spans="32:32" x14ac:dyDescent="0.25">
      <c r="AF1431" s="7"/>
    </row>
    <row r="1432" spans="32:32" x14ac:dyDescent="0.25">
      <c r="AF1432" s="7"/>
    </row>
    <row r="1433" spans="32:32" x14ac:dyDescent="0.25">
      <c r="AF1433" s="7"/>
    </row>
    <row r="1434" spans="32:32" x14ac:dyDescent="0.25">
      <c r="AF1434" s="7"/>
    </row>
    <row r="1435" spans="32:32" x14ac:dyDescent="0.25">
      <c r="AF1435" s="7"/>
    </row>
    <row r="1436" spans="32:32" x14ac:dyDescent="0.25">
      <c r="AF1436" s="7"/>
    </row>
    <row r="1437" spans="32:32" x14ac:dyDescent="0.25">
      <c r="AF1437" s="7"/>
    </row>
    <row r="1438" spans="32:32" x14ac:dyDescent="0.25">
      <c r="AF1438" s="7"/>
    </row>
    <row r="1439" spans="32:32" x14ac:dyDescent="0.25">
      <c r="AF1439" s="7"/>
    </row>
    <row r="1440" spans="32:32" x14ac:dyDescent="0.25">
      <c r="AF1440" s="7"/>
    </row>
    <row r="1441" spans="32:32" x14ac:dyDescent="0.25">
      <c r="AF1441" s="7"/>
    </row>
    <row r="1442" spans="32:32" x14ac:dyDescent="0.25">
      <c r="AF1442" s="7"/>
    </row>
    <row r="1443" spans="32:32" x14ac:dyDescent="0.25">
      <c r="AF1443" s="7"/>
    </row>
    <row r="1444" spans="32:32" x14ac:dyDescent="0.25">
      <c r="AF1444" s="7"/>
    </row>
    <row r="1445" spans="32:32" x14ac:dyDescent="0.25">
      <c r="AF1445" s="7"/>
    </row>
    <row r="1446" spans="32:32" x14ac:dyDescent="0.25">
      <c r="AF1446" s="7"/>
    </row>
    <row r="1447" spans="32:32" x14ac:dyDescent="0.25">
      <c r="AF1447" s="7"/>
    </row>
    <row r="1448" spans="32:32" x14ac:dyDescent="0.25">
      <c r="AF1448" s="7"/>
    </row>
    <row r="1449" spans="32:32" x14ac:dyDescent="0.25">
      <c r="AF1449" s="7"/>
    </row>
    <row r="1450" spans="32:32" x14ac:dyDescent="0.25">
      <c r="AF1450" s="7"/>
    </row>
    <row r="1451" spans="32:32" x14ac:dyDescent="0.25">
      <c r="AF1451" s="7"/>
    </row>
    <row r="1452" spans="32:32" x14ac:dyDescent="0.25">
      <c r="AF1452" s="7"/>
    </row>
    <row r="1453" spans="32:32" x14ac:dyDescent="0.25">
      <c r="AF1453" s="7"/>
    </row>
    <row r="1454" spans="32:32" x14ac:dyDescent="0.25">
      <c r="AF1454" s="7"/>
    </row>
    <row r="1455" spans="32:32" x14ac:dyDescent="0.25">
      <c r="AF1455" s="7"/>
    </row>
    <row r="1456" spans="32:32" x14ac:dyDescent="0.25">
      <c r="AF1456" s="7"/>
    </row>
    <row r="1457" spans="32:32" x14ac:dyDescent="0.25">
      <c r="AF1457" s="7"/>
    </row>
    <row r="1458" spans="32:32" x14ac:dyDescent="0.25">
      <c r="AF1458" s="7"/>
    </row>
    <row r="1459" spans="32:32" x14ac:dyDescent="0.25">
      <c r="AF1459" s="7"/>
    </row>
    <row r="1460" spans="32:32" x14ac:dyDescent="0.25">
      <c r="AF1460" s="7"/>
    </row>
    <row r="1461" spans="32:32" x14ac:dyDescent="0.25">
      <c r="AF1461" s="7"/>
    </row>
    <row r="1462" spans="32:32" x14ac:dyDescent="0.25">
      <c r="AF1462" s="7"/>
    </row>
    <row r="1463" spans="32:32" x14ac:dyDescent="0.25">
      <c r="AF1463" s="7"/>
    </row>
    <row r="1464" spans="32:32" x14ac:dyDescent="0.25">
      <c r="AF1464" s="7"/>
    </row>
    <row r="1465" spans="32:32" x14ac:dyDescent="0.25">
      <c r="AF1465" s="7"/>
    </row>
    <row r="1466" spans="32:32" x14ac:dyDescent="0.25">
      <c r="AF1466" s="7"/>
    </row>
    <row r="1467" spans="32:32" x14ac:dyDescent="0.25">
      <c r="AF1467" s="7"/>
    </row>
    <row r="1468" spans="32:32" x14ac:dyDescent="0.25">
      <c r="AF1468" s="7"/>
    </row>
    <row r="1469" spans="32:32" x14ac:dyDescent="0.25">
      <c r="AF1469" s="7"/>
    </row>
    <row r="1470" spans="32:32" x14ac:dyDescent="0.25">
      <c r="AF1470" s="7"/>
    </row>
    <row r="1471" spans="32:32" x14ac:dyDescent="0.25">
      <c r="AF1471" s="7"/>
    </row>
    <row r="1472" spans="32:32" x14ac:dyDescent="0.25">
      <c r="AF1472" s="7"/>
    </row>
    <row r="1473" spans="32:32" x14ac:dyDescent="0.25">
      <c r="AF1473" s="7"/>
    </row>
    <row r="1474" spans="32:32" x14ac:dyDescent="0.25">
      <c r="AF1474" s="7"/>
    </row>
    <row r="1475" spans="32:32" x14ac:dyDescent="0.25">
      <c r="AF1475" s="7"/>
    </row>
    <row r="1476" spans="32:32" x14ac:dyDescent="0.25">
      <c r="AF1476" s="7"/>
    </row>
    <row r="1477" spans="32:32" x14ac:dyDescent="0.25">
      <c r="AF1477" s="7"/>
    </row>
    <row r="1478" spans="32:32" x14ac:dyDescent="0.25">
      <c r="AF1478" s="7"/>
    </row>
    <row r="1479" spans="32:32" x14ac:dyDescent="0.25">
      <c r="AF1479" s="7"/>
    </row>
    <row r="1480" spans="32:32" x14ac:dyDescent="0.25">
      <c r="AF1480" s="7"/>
    </row>
    <row r="1481" spans="32:32" x14ac:dyDescent="0.25">
      <c r="AF1481" s="7"/>
    </row>
    <row r="1482" spans="32:32" x14ac:dyDescent="0.25">
      <c r="AF1482" s="7"/>
    </row>
    <row r="1483" spans="32:32" x14ac:dyDescent="0.25">
      <c r="AF1483" s="7"/>
    </row>
    <row r="1484" spans="32:32" x14ac:dyDescent="0.25">
      <c r="AF1484" s="7"/>
    </row>
    <row r="1485" spans="32:32" x14ac:dyDescent="0.25">
      <c r="AF1485" s="7"/>
    </row>
    <row r="1486" spans="32:32" x14ac:dyDescent="0.25">
      <c r="AF1486" s="7"/>
    </row>
    <row r="1487" spans="32:32" x14ac:dyDescent="0.25">
      <c r="AF1487" s="7"/>
    </row>
    <row r="1488" spans="32:32" x14ac:dyDescent="0.25">
      <c r="AF1488" s="7"/>
    </row>
    <row r="1489" spans="32:32" x14ac:dyDescent="0.25">
      <c r="AF1489" s="7"/>
    </row>
    <row r="1490" spans="32:32" x14ac:dyDescent="0.25">
      <c r="AF1490" s="7"/>
    </row>
    <row r="1491" spans="32:32" x14ac:dyDescent="0.25">
      <c r="AF1491" s="7"/>
    </row>
    <row r="1492" spans="32:32" x14ac:dyDescent="0.25">
      <c r="AF1492" s="7"/>
    </row>
    <row r="1493" spans="32:32" x14ac:dyDescent="0.25">
      <c r="AF1493" s="7"/>
    </row>
    <row r="1494" spans="32:32" x14ac:dyDescent="0.25">
      <c r="AF1494" s="7"/>
    </row>
    <row r="1495" spans="32:32" x14ac:dyDescent="0.25">
      <c r="AF1495" s="7"/>
    </row>
    <row r="1496" spans="32:32" x14ac:dyDescent="0.25">
      <c r="AF1496" s="7"/>
    </row>
    <row r="1497" spans="32:32" x14ac:dyDescent="0.25">
      <c r="AF1497" s="7"/>
    </row>
    <row r="1498" spans="32:32" x14ac:dyDescent="0.25">
      <c r="AF1498" s="7"/>
    </row>
    <row r="1499" spans="32:32" x14ac:dyDescent="0.25">
      <c r="AF1499" s="7"/>
    </row>
    <row r="1500" spans="32:32" x14ac:dyDescent="0.25">
      <c r="AF1500" s="7"/>
    </row>
    <row r="1501" spans="32:32" x14ac:dyDescent="0.25">
      <c r="AF1501" s="7"/>
    </row>
    <row r="1502" spans="32:32" x14ac:dyDescent="0.25">
      <c r="AF1502" s="7"/>
    </row>
    <row r="1503" spans="32:32" x14ac:dyDescent="0.25">
      <c r="AF1503" s="7"/>
    </row>
    <row r="1504" spans="32:32" x14ac:dyDescent="0.25">
      <c r="AF1504" s="7"/>
    </row>
    <row r="1505" spans="32:32" x14ac:dyDescent="0.25">
      <c r="AF1505" s="7"/>
    </row>
    <row r="1506" spans="32:32" x14ac:dyDescent="0.25">
      <c r="AF1506" s="7"/>
    </row>
    <row r="1507" spans="32:32" x14ac:dyDescent="0.25">
      <c r="AF1507" s="7"/>
    </row>
    <row r="1508" spans="32:32" x14ac:dyDescent="0.25">
      <c r="AF1508" s="7"/>
    </row>
    <row r="1509" spans="32:32" x14ac:dyDescent="0.25">
      <c r="AF1509" s="7"/>
    </row>
    <row r="1510" spans="32:32" x14ac:dyDescent="0.25">
      <c r="AF1510" s="7"/>
    </row>
    <row r="1511" spans="32:32" x14ac:dyDescent="0.25">
      <c r="AF1511" s="7"/>
    </row>
    <row r="1512" spans="32:32" x14ac:dyDescent="0.25">
      <c r="AF1512" s="7"/>
    </row>
    <row r="1513" spans="32:32" x14ac:dyDescent="0.25">
      <c r="AF1513" s="7"/>
    </row>
    <row r="1514" spans="32:32" x14ac:dyDescent="0.25">
      <c r="AF1514" s="7"/>
    </row>
    <row r="1515" spans="32:32" x14ac:dyDescent="0.25">
      <c r="AF1515" s="7"/>
    </row>
    <row r="1516" spans="32:32" x14ac:dyDescent="0.25">
      <c r="AF1516" s="7"/>
    </row>
    <row r="1517" spans="32:32" x14ac:dyDescent="0.25">
      <c r="AF1517" s="7"/>
    </row>
    <row r="1518" spans="32:32" x14ac:dyDescent="0.25">
      <c r="AF1518" s="7"/>
    </row>
    <row r="1519" spans="32:32" x14ac:dyDescent="0.25">
      <c r="AF1519" s="7"/>
    </row>
    <row r="1520" spans="32:32" x14ac:dyDescent="0.25">
      <c r="AF1520" s="7"/>
    </row>
    <row r="1521" spans="32:32" x14ac:dyDescent="0.25">
      <c r="AF1521" s="7"/>
    </row>
    <row r="1522" spans="32:32" x14ac:dyDescent="0.25">
      <c r="AF1522" s="7"/>
    </row>
    <row r="1523" spans="32:32" x14ac:dyDescent="0.25">
      <c r="AF1523" s="7"/>
    </row>
    <row r="1524" spans="32:32" x14ac:dyDescent="0.25">
      <c r="AF1524" s="7"/>
    </row>
    <row r="1525" spans="32:32" x14ac:dyDescent="0.25">
      <c r="AF1525" s="7"/>
    </row>
    <row r="1526" spans="32:32" x14ac:dyDescent="0.25">
      <c r="AF1526" s="7"/>
    </row>
    <row r="1527" spans="32:32" x14ac:dyDescent="0.25">
      <c r="AF1527" s="7"/>
    </row>
    <row r="1528" spans="32:32" x14ac:dyDescent="0.25">
      <c r="AF1528" s="7"/>
    </row>
    <row r="1529" spans="32:32" x14ac:dyDescent="0.25">
      <c r="AF1529" s="7"/>
    </row>
    <row r="1530" spans="32:32" x14ac:dyDescent="0.25">
      <c r="AF1530" s="7"/>
    </row>
    <row r="1531" spans="32:32" x14ac:dyDescent="0.25">
      <c r="AF1531" s="7"/>
    </row>
    <row r="1532" spans="32:32" x14ac:dyDescent="0.25">
      <c r="AF1532" s="7"/>
    </row>
    <row r="1533" spans="32:32" x14ac:dyDescent="0.25">
      <c r="AF1533" s="7"/>
    </row>
    <row r="1534" spans="32:32" x14ac:dyDescent="0.25">
      <c r="AF1534" s="7"/>
    </row>
    <row r="1535" spans="32:32" x14ac:dyDescent="0.25">
      <c r="AF1535" s="7"/>
    </row>
    <row r="1536" spans="32:32" x14ac:dyDescent="0.25">
      <c r="AF1536" s="7"/>
    </row>
    <row r="1537" spans="32:32" x14ac:dyDescent="0.25">
      <c r="AF1537" s="7"/>
    </row>
    <row r="1538" spans="32:32" x14ac:dyDescent="0.25">
      <c r="AF1538" s="7"/>
    </row>
    <row r="1539" spans="32:32" x14ac:dyDescent="0.25">
      <c r="AF1539" s="7"/>
    </row>
    <row r="1540" spans="32:32" x14ac:dyDescent="0.25">
      <c r="AF1540" s="7"/>
    </row>
    <row r="1541" spans="32:32" x14ac:dyDescent="0.25">
      <c r="AF1541" s="7"/>
    </row>
    <row r="1542" spans="32:32" x14ac:dyDescent="0.25">
      <c r="AF1542" s="7"/>
    </row>
    <row r="1543" spans="32:32" x14ac:dyDescent="0.25">
      <c r="AF1543" s="7"/>
    </row>
    <row r="1544" spans="32:32" x14ac:dyDescent="0.25">
      <c r="AF1544" s="7"/>
    </row>
    <row r="1545" spans="32:32" x14ac:dyDescent="0.25">
      <c r="AF1545" s="7"/>
    </row>
    <row r="1546" spans="32:32" x14ac:dyDescent="0.25">
      <c r="AF1546" s="7"/>
    </row>
    <row r="1547" spans="32:32" x14ac:dyDescent="0.25">
      <c r="AF1547" s="7"/>
    </row>
    <row r="1548" spans="32:32" x14ac:dyDescent="0.25">
      <c r="AF1548" s="7"/>
    </row>
    <row r="1549" spans="32:32" x14ac:dyDescent="0.25">
      <c r="AF1549" s="7"/>
    </row>
    <row r="1550" spans="32:32" x14ac:dyDescent="0.25">
      <c r="AF1550" s="7"/>
    </row>
    <row r="1551" spans="32:32" x14ac:dyDescent="0.25">
      <c r="AF1551" s="7"/>
    </row>
    <row r="1552" spans="32:32" x14ac:dyDescent="0.25">
      <c r="AF1552" s="7"/>
    </row>
    <row r="1553" spans="32:32" x14ac:dyDescent="0.25">
      <c r="AF1553" s="7"/>
    </row>
    <row r="1554" spans="32:32" x14ac:dyDescent="0.25">
      <c r="AF1554" s="7"/>
    </row>
    <row r="1555" spans="32:32" x14ac:dyDescent="0.25">
      <c r="AF1555" s="7"/>
    </row>
    <row r="1556" spans="32:32" x14ac:dyDescent="0.25">
      <c r="AF1556" s="7"/>
    </row>
    <row r="1557" spans="32:32" x14ac:dyDescent="0.25">
      <c r="AF1557" s="7"/>
    </row>
    <row r="1558" spans="32:32" x14ac:dyDescent="0.25">
      <c r="AF1558" s="7"/>
    </row>
    <row r="1559" spans="32:32" x14ac:dyDescent="0.25">
      <c r="AF1559" s="7"/>
    </row>
    <row r="1560" spans="32:32" x14ac:dyDescent="0.25">
      <c r="AF1560" s="7"/>
    </row>
    <row r="1561" spans="32:32" x14ac:dyDescent="0.25">
      <c r="AF1561" s="7"/>
    </row>
    <row r="1562" spans="32:32" x14ac:dyDescent="0.25">
      <c r="AF1562" s="7"/>
    </row>
    <row r="1563" spans="32:32" x14ac:dyDescent="0.25">
      <c r="AF1563" s="7"/>
    </row>
    <row r="1564" spans="32:32" x14ac:dyDescent="0.25">
      <c r="AF1564" s="7"/>
    </row>
    <row r="1565" spans="32:32" x14ac:dyDescent="0.25">
      <c r="AF1565" s="7"/>
    </row>
    <row r="1566" spans="32:32" x14ac:dyDescent="0.25">
      <c r="AF1566" s="7"/>
    </row>
    <row r="1567" spans="32:32" x14ac:dyDescent="0.25">
      <c r="AF1567" s="7"/>
    </row>
    <row r="1568" spans="32:32" x14ac:dyDescent="0.25">
      <c r="AF1568" s="7"/>
    </row>
    <row r="1569" spans="32:32" x14ac:dyDescent="0.25">
      <c r="AF1569" s="7"/>
    </row>
    <row r="1570" spans="32:32" x14ac:dyDescent="0.25">
      <c r="AF1570" s="7"/>
    </row>
    <row r="1571" spans="32:32" x14ac:dyDescent="0.25">
      <c r="AF1571" s="7"/>
    </row>
    <row r="1572" spans="32:32" x14ac:dyDescent="0.25">
      <c r="AF1572" s="7"/>
    </row>
    <row r="1573" spans="32:32" x14ac:dyDescent="0.25">
      <c r="AF1573" s="7"/>
    </row>
    <row r="1574" spans="32:32" x14ac:dyDescent="0.25">
      <c r="AF1574" s="7"/>
    </row>
    <row r="1575" spans="32:32" x14ac:dyDescent="0.25">
      <c r="AF1575" s="7"/>
    </row>
    <row r="1576" spans="32:32" x14ac:dyDescent="0.25">
      <c r="AF1576" s="7"/>
    </row>
    <row r="1577" spans="32:32" x14ac:dyDescent="0.25">
      <c r="AF1577" s="7"/>
    </row>
    <row r="1578" spans="32:32" x14ac:dyDescent="0.25">
      <c r="AF1578" s="7"/>
    </row>
    <row r="1579" spans="32:32" x14ac:dyDescent="0.25">
      <c r="AF1579" s="7"/>
    </row>
    <row r="1580" spans="32:32" x14ac:dyDescent="0.25">
      <c r="AF1580" s="7"/>
    </row>
    <row r="1581" spans="32:32" x14ac:dyDescent="0.25">
      <c r="AF1581" s="7"/>
    </row>
    <row r="1582" spans="32:32" x14ac:dyDescent="0.25">
      <c r="AF1582" s="7"/>
    </row>
    <row r="1583" spans="32:32" x14ac:dyDescent="0.25">
      <c r="AF1583" s="7"/>
    </row>
    <row r="1584" spans="32:32" x14ac:dyDescent="0.25">
      <c r="AF1584" s="7"/>
    </row>
    <row r="1585" spans="32:32" x14ac:dyDescent="0.25">
      <c r="AF1585" s="7"/>
    </row>
    <row r="1586" spans="32:32" x14ac:dyDescent="0.25">
      <c r="AF1586" s="7"/>
    </row>
    <row r="1587" spans="32:32" x14ac:dyDescent="0.25">
      <c r="AF1587" s="7"/>
    </row>
    <row r="1588" spans="32:32" x14ac:dyDescent="0.25">
      <c r="AF1588" s="7"/>
    </row>
    <row r="1589" spans="32:32" x14ac:dyDescent="0.25">
      <c r="AF1589" s="7"/>
    </row>
    <row r="1590" spans="32:32" x14ac:dyDescent="0.25">
      <c r="AF1590" s="7"/>
    </row>
    <row r="1591" spans="32:32" x14ac:dyDescent="0.25">
      <c r="AF1591" s="7"/>
    </row>
    <row r="1592" spans="32:32" x14ac:dyDescent="0.25">
      <c r="AF1592" s="7"/>
    </row>
    <row r="1593" spans="32:32" x14ac:dyDescent="0.25">
      <c r="AF1593" s="7"/>
    </row>
    <row r="1594" spans="32:32" x14ac:dyDescent="0.25">
      <c r="AF1594" s="7"/>
    </row>
    <row r="1595" spans="32:32" x14ac:dyDescent="0.25">
      <c r="AF1595" s="7"/>
    </row>
    <row r="1596" spans="32:32" x14ac:dyDescent="0.25">
      <c r="AF1596" s="7"/>
    </row>
    <row r="1597" spans="32:32" x14ac:dyDescent="0.25">
      <c r="AF1597" s="7"/>
    </row>
    <row r="1598" spans="32:32" x14ac:dyDescent="0.25">
      <c r="AF1598" s="7"/>
    </row>
    <row r="1599" spans="32:32" x14ac:dyDescent="0.25">
      <c r="AF1599" s="7"/>
    </row>
    <row r="1600" spans="32:32" x14ac:dyDescent="0.25">
      <c r="AF1600" s="7"/>
    </row>
    <row r="1601" spans="32:32" x14ac:dyDescent="0.25">
      <c r="AF1601" s="7"/>
    </row>
    <row r="1602" spans="32:32" x14ac:dyDescent="0.25">
      <c r="AF1602" s="7"/>
    </row>
    <row r="1603" spans="32:32" x14ac:dyDescent="0.25">
      <c r="AF1603" s="7"/>
    </row>
    <row r="1604" spans="32:32" x14ac:dyDescent="0.25">
      <c r="AF1604" s="7"/>
    </row>
    <row r="1605" spans="32:32" x14ac:dyDescent="0.25">
      <c r="AF1605" s="7"/>
    </row>
    <row r="1606" spans="32:32" x14ac:dyDescent="0.25">
      <c r="AF1606" s="7"/>
    </row>
    <row r="1607" spans="32:32" x14ac:dyDescent="0.25">
      <c r="AF1607" s="7"/>
    </row>
    <row r="1608" spans="32:32" x14ac:dyDescent="0.25">
      <c r="AF1608" s="7"/>
    </row>
    <row r="1609" spans="32:32" x14ac:dyDescent="0.25">
      <c r="AF1609" s="7"/>
    </row>
    <row r="1610" spans="32:32" x14ac:dyDescent="0.25">
      <c r="AF1610" s="7"/>
    </row>
    <row r="1611" spans="32:32" x14ac:dyDescent="0.25">
      <c r="AF1611" s="7"/>
    </row>
    <row r="1612" spans="32:32" x14ac:dyDescent="0.25">
      <c r="AF1612" s="7"/>
    </row>
    <row r="1613" spans="32:32" x14ac:dyDescent="0.25">
      <c r="AF1613" s="7"/>
    </row>
    <row r="1614" spans="32:32" x14ac:dyDescent="0.25">
      <c r="AF1614" s="7"/>
    </row>
    <row r="1615" spans="32:32" x14ac:dyDescent="0.25">
      <c r="AF1615" s="7"/>
    </row>
    <row r="1616" spans="32:32" x14ac:dyDescent="0.25">
      <c r="AF1616" s="7"/>
    </row>
    <row r="1617" spans="32:32" x14ac:dyDescent="0.25">
      <c r="AF1617" s="7"/>
    </row>
    <row r="1618" spans="32:32" x14ac:dyDescent="0.25">
      <c r="AF1618" s="7"/>
    </row>
    <row r="1619" spans="32:32" x14ac:dyDescent="0.25">
      <c r="AF1619" s="7"/>
    </row>
    <row r="1620" spans="32:32" x14ac:dyDescent="0.25">
      <c r="AF1620" s="7"/>
    </row>
    <row r="1621" spans="32:32" x14ac:dyDescent="0.25">
      <c r="AF1621" s="7"/>
    </row>
    <row r="1622" spans="32:32" x14ac:dyDescent="0.25">
      <c r="AF1622" s="7"/>
    </row>
    <row r="1623" spans="32:32" x14ac:dyDescent="0.25">
      <c r="AF1623" s="7"/>
    </row>
    <row r="1624" spans="32:32" x14ac:dyDescent="0.25">
      <c r="AF1624" s="7"/>
    </row>
    <row r="1625" spans="32:32" x14ac:dyDescent="0.25">
      <c r="AF1625" s="7"/>
    </row>
    <row r="1626" spans="32:32" x14ac:dyDescent="0.25">
      <c r="AF1626" s="7"/>
    </row>
    <row r="1627" spans="32:32" x14ac:dyDescent="0.25">
      <c r="AF1627" s="7"/>
    </row>
    <row r="1628" spans="32:32" x14ac:dyDescent="0.25">
      <c r="AF1628" s="7"/>
    </row>
    <row r="1629" spans="32:32" x14ac:dyDescent="0.25">
      <c r="AF1629" s="7"/>
    </row>
    <row r="1630" spans="32:32" x14ac:dyDescent="0.25">
      <c r="AF1630" s="7"/>
    </row>
    <row r="1631" spans="32:32" x14ac:dyDescent="0.25">
      <c r="AF1631" s="7"/>
    </row>
    <row r="1632" spans="32:32" x14ac:dyDescent="0.25">
      <c r="AF1632" s="7"/>
    </row>
    <row r="1633" spans="32:32" x14ac:dyDescent="0.25">
      <c r="AF1633" s="7"/>
    </row>
    <row r="1634" spans="32:32" x14ac:dyDescent="0.25">
      <c r="AF1634" s="7"/>
    </row>
    <row r="1635" spans="32:32" x14ac:dyDescent="0.25">
      <c r="AF1635" s="7"/>
    </row>
    <row r="1636" spans="32:32" x14ac:dyDescent="0.25">
      <c r="AF1636" s="7"/>
    </row>
    <row r="1637" spans="32:32" x14ac:dyDescent="0.25">
      <c r="AF1637" s="7"/>
    </row>
    <row r="1638" spans="32:32" x14ac:dyDescent="0.25">
      <c r="AF1638" s="7"/>
    </row>
    <row r="1639" spans="32:32" x14ac:dyDescent="0.25">
      <c r="AF1639" s="7"/>
    </row>
    <row r="1640" spans="32:32" x14ac:dyDescent="0.25">
      <c r="AF1640" s="7"/>
    </row>
    <row r="1641" spans="32:32" x14ac:dyDescent="0.25">
      <c r="AF1641" s="7"/>
    </row>
    <row r="1642" spans="32:32" x14ac:dyDescent="0.25">
      <c r="AF1642" s="7"/>
    </row>
    <row r="1643" spans="32:32" x14ac:dyDescent="0.25">
      <c r="AF1643" s="7"/>
    </row>
    <row r="1644" spans="32:32" x14ac:dyDescent="0.25">
      <c r="AF1644" s="7"/>
    </row>
    <row r="1645" spans="32:32" x14ac:dyDescent="0.25">
      <c r="AF1645" s="7"/>
    </row>
    <row r="1646" spans="32:32" x14ac:dyDescent="0.25">
      <c r="AF1646" s="7"/>
    </row>
    <row r="1647" spans="32:32" x14ac:dyDescent="0.25">
      <c r="AF1647" s="7"/>
    </row>
    <row r="1648" spans="32:32" x14ac:dyDescent="0.25">
      <c r="AF1648" s="7"/>
    </row>
    <row r="1649" spans="32:32" x14ac:dyDescent="0.25">
      <c r="AF1649" s="7"/>
    </row>
    <row r="1650" spans="32:32" x14ac:dyDescent="0.25">
      <c r="AF1650" s="7"/>
    </row>
    <row r="1651" spans="32:32" x14ac:dyDescent="0.25">
      <c r="AF1651" s="7"/>
    </row>
    <row r="1652" spans="32:32" x14ac:dyDescent="0.25">
      <c r="AF1652" s="7"/>
    </row>
    <row r="1653" spans="32:32" x14ac:dyDescent="0.25">
      <c r="AF1653" s="7"/>
    </row>
    <row r="1654" spans="32:32" x14ac:dyDescent="0.25">
      <c r="AF1654" s="7"/>
    </row>
    <row r="1655" spans="32:32" x14ac:dyDescent="0.25">
      <c r="AF1655" s="7"/>
    </row>
    <row r="1656" spans="32:32" x14ac:dyDescent="0.25">
      <c r="AF1656" s="7"/>
    </row>
    <row r="1657" spans="32:32" x14ac:dyDescent="0.25">
      <c r="AF1657" s="7"/>
    </row>
    <row r="1658" spans="32:32" x14ac:dyDescent="0.25">
      <c r="AF1658" s="7"/>
    </row>
    <row r="1659" spans="32:32" x14ac:dyDescent="0.25">
      <c r="AF1659" s="7"/>
    </row>
    <row r="1660" spans="32:32" x14ac:dyDescent="0.25">
      <c r="AF1660" s="7"/>
    </row>
    <row r="1661" spans="32:32" x14ac:dyDescent="0.25">
      <c r="AF1661" s="7"/>
    </row>
    <row r="1662" spans="32:32" x14ac:dyDescent="0.25">
      <c r="AF1662" s="7"/>
    </row>
    <row r="1663" spans="32:32" x14ac:dyDescent="0.25">
      <c r="AF1663" s="7"/>
    </row>
    <row r="1664" spans="32:32" x14ac:dyDescent="0.25">
      <c r="AF1664" s="7"/>
    </row>
    <row r="1665" spans="32:32" x14ac:dyDescent="0.25">
      <c r="AF1665" s="7"/>
    </row>
    <row r="1666" spans="32:32" x14ac:dyDescent="0.25">
      <c r="AF1666" s="7"/>
    </row>
    <row r="1667" spans="32:32" x14ac:dyDescent="0.25">
      <c r="AF1667" s="7"/>
    </row>
    <row r="1668" spans="32:32" x14ac:dyDescent="0.25">
      <c r="AF1668" s="7"/>
    </row>
    <row r="1669" spans="32:32" x14ac:dyDescent="0.25">
      <c r="AF1669" s="7"/>
    </row>
    <row r="1670" spans="32:32" x14ac:dyDescent="0.25">
      <c r="AF1670" s="7"/>
    </row>
    <row r="1671" spans="32:32" x14ac:dyDescent="0.25">
      <c r="AF1671" s="7"/>
    </row>
    <row r="1672" spans="32:32" x14ac:dyDescent="0.25">
      <c r="AF1672" s="7"/>
    </row>
    <row r="1673" spans="32:32" x14ac:dyDescent="0.25">
      <c r="AF1673" s="7"/>
    </row>
    <row r="1674" spans="32:32" x14ac:dyDescent="0.25">
      <c r="AF1674" s="7"/>
    </row>
    <row r="1675" spans="32:32" x14ac:dyDescent="0.25">
      <c r="AF1675" s="7"/>
    </row>
    <row r="1676" spans="32:32" x14ac:dyDescent="0.25">
      <c r="AF1676" s="7"/>
    </row>
    <row r="1677" spans="32:32" x14ac:dyDescent="0.25">
      <c r="AF1677" s="7"/>
    </row>
    <row r="1678" spans="32:32" x14ac:dyDescent="0.25">
      <c r="AF1678" s="7"/>
    </row>
    <row r="1679" spans="32:32" x14ac:dyDescent="0.25">
      <c r="AF1679" s="7"/>
    </row>
    <row r="1680" spans="32:32" x14ac:dyDescent="0.25">
      <c r="AF1680" s="7"/>
    </row>
    <row r="1681" spans="32:32" x14ac:dyDescent="0.25">
      <c r="AF1681" s="7"/>
    </row>
    <row r="1682" spans="32:32" x14ac:dyDescent="0.25">
      <c r="AF1682" s="7"/>
    </row>
    <row r="1683" spans="32:32" x14ac:dyDescent="0.25">
      <c r="AF1683" s="7"/>
    </row>
    <row r="1684" spans="32:32" x14ac:dyDescent="0.25">
      <c r="AF1684" s="7"/>
    </row>
    <row r="1685" spans="32:32" x14ac:dyDescent="0.25">
      <c r="AF1685" s="7"/>
    </row>
    <row r="1686" spans="32:32" x14ac:dyDescent="0.25">
      <c r="AF1686" s="7"/>
    </row>
    <row r="1687" spans="32:32" x14ac:dyDescent="0.25">
      <c r="AF1687" s="7"/>
    </row>
    <row r="1688" spans="32:32" x14ac:dyDescent="0.25">
      <c r="AF1688" s="7"/>
    </row>
    <row r="1689" spans="32:32" x14ac:dyDescent="0.25">
      <c r="AF1689" s="7"/>
    </row>
    <row r="1690" spans="32:32" x14ac:dyDescent="0.25">
      <c r="AF1690" s="7"/>
    </row>
    <row r="1691" spans="32:32" x14ac:dyDescent="0.25">
      <c r="AF1691" s="7"/>
    </row>
    <row r="1692" spans="32:32" x14ac:dyDescent="0.25">
      <c r="AF1692" s="7"/>
    </row>
    <row r="1693" spans="32:32" x14ac:dyDescent="0.25">
      <c r="AF1693" s="7"/>
    </row>
    <row r="1694" spans="32:32" x14ac:dyDescent="0.25">
      <c r="AF1694" s="7"/>
    </row>
    <row r="1695" spans="32:32" x14ac:dyDescent="0.25">
      <c r="AF1695" s="7"/>
    </row>
    <row r="1696" spans="32:32" x14ac:dyDescent="0.25">
      <c r="AF1696" s="7"/>
    </row>
    <row r="1697" spans="32:32" x14ac:dyDescent="0.25">
      <c r="AF1697" s="7"/>
    </row>
    <row r="1698" spans="32:32" x14ac:dyDescent="0.25">
      <c r="AF1698" s="7"/>
    </row>
    <row r="1699" spans="32:32" x14ac:dyDescent="0.25">
      <c r="AF1699" s="7"/>
    </row>
    <row r="1700" spans="32:32" x14ac:dyDescent="0.25">
      <c r="AF1700" s="7"/>
    </row>
    <row r="1701" spans="32:32" x14ac:dyDescent="0.25">
      <c r="AF1701" s="7"/>
    </row>
    <row r="1702" spans="32:32" x14ac:dyDescent="0.25">
      <c r="AF1702" s="7"/>
    </row>
    <row r="1703" spans="32:32" x14ac:dyDescent="0.25">
      <c r="AF1703" s="7"/>
    </row>
    <row r="1704" spans="32:32" x14ac:dyDescent="0.25">
      <c r="AF1704" s="7"/>
    </row>
    <row r="1705" spans="32:32" x14ac:dyDescent="0.25">
      <c r="AF1705" s="7"/>
    </row>
    <row r="1706" spans="32:32" x14ac:dyDescent="0.25">
      <c r="AF1706" s="7"/>
    </row>
    <row r="1707" spans="32:32" x14ac:dyDescent="0.25">
      <c r="AF1707" s="7"/>
    </row>
    <row r="1708" spans="32:32" x14ac:dyDescent="0.25">
      <c r="AF1708" s="7"/>
    </row>
    <row r="1709" spans="32:32" x14ac:dyDescent="0.25">
      <c r="AF1709" s="7"/>
    </row>
    <row r="1710" spans="32:32" x14ac:dyDescent="0.25">
      <c r="AF1710" s="7"/>
    </row>
    <row r="1711" spans="32:32" x14ac:dyDescent="0.25">
      <c r="AF1711" s="7"/>
    </row>
    <row r="1712" spans="32:32" x14ac:dyDescent="0.25">
      <c r="AF1712" s="7"/>
    </row>
    <row r="1713" spans="32:32" x14ac:dyDescent="0.25">
      <c r="AF1713" s="7"/>
    </row>
    <row r="1714" spans="32:32" x14ac:dyDescent="0.25">
      <c r="AF1714" s="7"/>
    </row>
    <row r="1715" spans="32:32" x14ac:dyDescent="0.25">
      <c r="AF1715" s="7"/>
    </row>
    <row r="1716" spans="32:32" x14ac:dyDescent="0.25">
      <c r="AF1716" s="7"/>
    </row>
    <row r="1717" spans="32:32" x14ac:dyDescent="0.25">
      <c r="AF1717" s="7"/>
    </row>
    <row r="1718" spans="32:32" x14ac:dyDescent="0.25">
      <c r="AF1718" s="7"/>
    </row>
    <row r="1719" spans="32:32" x14ac:dyDescent="0.25">
      <c r="AF1719" s="7"/>
    </row>
    <row r="1720" spans="32:32" x14ac:dyDescent="0.25">
      <c r="AF1720" s="7"/>
    </row>
    <row r="1721" spans="32:32" x14ac:dyDescent="0.25">
      <c r="AF1721" s="7"/>
    </row>
    <row r="1722" spans="32:32" x14ac:dyDescent="0.25">
      <c r="AF1722" s="7"/>
    </row>
    <row r="1723" spans="32:32" x14ac:dyDescent="0.25">
      <c r="AF1723" s="7"/>
    </row>
    <row r="1724" spans="32:32" x14ac:dyDescent="0.25">
      <c r="AF1724" s="7"/>
    </row>
    <row r="1725" spans="32:32" x14ac:dyDescent="0.25">
      <c r="AF1725" s="7"/>
    </row>
    <row r="1726" spans="32:32" x14ac:dyDescent="0.25">
      <c r="AF1726" s="7"/>
    </row>
    <row r="1727" spans="32:32" x14ac:dyDescent="0.25">
      <c r="AF1727" s="7"/>
    </row>
    <row r="1728" spans="32:32" x14ac:dyDescent="0.25">
      <c r="AF1728" s="7"/>
    </row>
    <row r="1729" spans="32:32" x14ac:dyDescent="0.25">
      <c r="AF1729" s="7"/>
    </row>
    <row r="1730" spans="32:32" x14ac:dyDescent="0.25">
      <c r="AF1730" s="7"/>
    </row>
    <row r="1731" spans="32:32" x14ac:dyDescent="0.25">
      <c r="AF1731" s="7"/>
    </row>
    <row r="1732" spans="32:32" x14ac:dyDescent="0.25">
      <c r="AF1732" s="7"/>
    </row>
    <row r="1733" spans="32:32" x14ac:dyDescent="0.25">
      <c r="AF1733" s="7"/>
    </row>
    <row r="1734" spans="32:32" x14ac:dyDescent="0.25">
      <c r="AF1734" s="7"/>
    </row>
    <row r="1735" spans="32:32" x14ac:dyDescent="0.25">
      <c r="AF1735" s="7"/>
    </row>
    <row r="1736" spans="32:32" x14ac:dyDescent="0.25">
      <c r="AF1736" s="7"/>
    </row>
    <row r="1737" spans="32:32" x14ac:dyDescent="0.25">
      <c r="AF1737" s="7"/>
    </row>
    <row r="1738" spans="32:32" x14ac:dyDescent="0.25">
      <c r="AF1738" s="7"/>
    </row>
    <row r="1739" spans="32:32" x14ac:dyDescent="0.25">
      <c r="AF1739" s="7"/>
    </row>
    <row r="1740" spans="32:32" x14ac:dyDescent="0.25">
      <c r="AF1740" s="7"/>
    </row>
    <row r="1741" spans="32:32" x14ac:dyDescent="0.25">
      <c r="AF1741" s="7"/>
    </row>
    <row r="1742" spans="32:32" x14ac:dyDescent="0.25">
      <c r="AF1742" s="7"/>
    </row>
    <row r="1743" spans="32:32" x14ac:dyDescent="0.25">
      <c r="AF1743" s="7"/>
    </row>
    <row r="1744" spans="32:32" x14ac:dyDescent="0.25">
      <c r="AF1744" s="7"/>
    </row>
    <row r="1745" spans="32:32" x14ac:dyDescent="0.25">
      <c r="AF1745" s="7"/>
    </row>
    <row r="1746" spans="32:32" x14ac:dyDescent="0.25">
      <c r="AF1746" s="7"/>
    </row>
    <row r="1747" spans="32:32" x14ac:dyDescent="0.25">
      <c r="AF1747" s="7"/>
    </row>
    <row r="1748" spans="32:32" x14ac:dyDescent="0.25">
      <c r="AF1748" s="7"/>
    </row>
    <row r="1749" spans="32:32" x14ac:dyDescent="0.25">
      <c r="AF1749" s="7"/>
    </row>
    <row r="1750" spans="32:32" x14ac:dyDescent="0.25">
      <c r="AF1750" s="7"/>
    </row>
    <row r="1751" spans="32:32" x14ac:dyDescent="0.25">
      <c r="AF1751" s="7"/>
    </row>
    <row r="1752" spans="32:32" x14ac:dyDescent="0.25">
      <c r="AF1752" s="7"/>
    </row>
    <row r="1753" spans="32:32" x14ac:dyDescent="0.25">
      <c r="AF1753" s="7"/>
    </row>
    <row r="1754" spans="32:32" x14ac:dyDescent="0.25">
      <c r="AF1754" s="7"/>
    </row>
    <row r="1755" spans="32:32" x14ac:dyDescent="0.25">
      <c r="AF1755" s="7"/>
    </row>
    <row r="1756" spans="32:32" x14ac:dyDescent="0.25">
      <c r="AF1756" s="7"/>
    </row>
    <row r="1757" spans="32:32" x14ac:dyDescent="0.25">
      <c r="AF1757" s="7"/>
    </row>
    <row r="1758" spans="32:32" x14ac:dyDescent="0.25">
      <c r="AF1758" s="7"/>
    </row>
    <row r="1759" spans="32:32" x14ac:dyDescent="0.25">
      <c r="AF1759" s="7"/>
    </row>
    <row r="1760" spans="32:32" x14ac:dyDescent="0.25">
      <c r="AF1760" s="7"/>
    </row>
    <row r="1761" spans="32:32" x14ac:dyDescent="0.25">
      <c r="AF1761" s="7"/>
    </row>
    <row r="1762" spans="32:32" x14ac:dyDescent="0.25">
      <c r="AF1762" s="7"/>
    </row>
    <row r="1763" spans="32:32" x14ac:dyDescent="0.25">
      <c r="AF1763" s="7"/>
    </row>
    <row r="1764" spans="32:32" x14ac:dyDescent="0.25">
      <c r="AF1764" s="7"/>
    </row>
    <row r="1765" spans="32:32" x14ac:dyDescent="0.25">
      <c r="AF1765" s="7"/>
    </row>
    <row r="1766" spans="32:32" x14ac:dyDescent="0.25">
      <c r="AF1766" s="7"/>
    </row>
    <row r="1767" spans="32:32" x14ac:dyDescent="0.25">
      <c r="AF1767" s="7"/>
    </row>
    <row r="1768" spans="32:32" x14ac:dyDescent="0.25">
      <c r="AF1768" s="7"/>
    </row>
    <row r="1769" spans="32:32" x14ac:dyDescent="0.25">
      <c r="AF1769" s="7"/>
    </row>
    <row r="1770" spans="32:32" x14ac:dyDescent="0.25">
      <c r="AF1770" s="7"/>
    </row>
    <row r="1771" spans="32:32" x14ac:dyDescent="0.25">
      <c r="AF1771" s="7"/>
    </row>
    <row r="1772" spans="32:32" x14ac:dyDescent="0.25">
      <c r="AF1772" s="7"/>
    </row>
    <row r="1773" spans="32:32" x14ac:dyDescent="0.25">
      <c r="AF1773" s="7"/>
    </row>
    <row r="1774" spans="32:32" x14ac:dyDescent="0.25">
      <c r="AF1774" s="7"/>
    </row>
    <row r="1775" spans="32:32" x14ac:dyDescent="0.25">
      <c r="AF1775" s="7"/>
    </row>
    <row r="1776" spans="32:32" x14ac:dyDescent="0.25">
      <c r="AF1776" s="7"/>
    </row>
    <row r="1777" spans="32:32" x14ac:dyDescent="0.25">
      <c r="AF1777" s="7"/>
    </row>
    <row r="1778" spans="32:32" x14ac:dyDescent="0.25">
      <c r="AF1778" s="7"/>
    </row>
    <row r="1779" spans="32:32" x14ac:dyDescent="0.25">
      <c r="AF1779" s="7"/>
    </row>
    <row r="1780" spans="32:32" x14ac:dyDescent="0.25">
      <c r="AF1780" s="7"/>
    </row>
    <row r="1781" spans="32:32" x14ac:dyDescent="0.25">
      <c r="AF1781" s="7"/>
    </row>
    <row r="1782" spans="32:32" x14ac:dyDescent="0.25">
      <c r="AF1782" s="7"/>
    </row>
    <row r="1783" spans="32:32" x14ac:dyDescent="0.25">
      <c r="AF1783" s="7"/>
    </row>
    <row r="1784" spans="32:32" x14ac:dyDescent="0.25">
      <c r="AF1784" s="7"/>
    </row>
    <row r="1785" spans="32:32" x14ac:dyDescent="0.25">
      <c r="AF1785" s="7"/>
    </row>
    <row r="1786" spans="32:32" x14ac:dyDescent="0.25">
      <c r="AF1786" s="7"/>
    </row>
    <row r="1787" spans="32:32" x14ac:dyDescent="0.25">
      <c r="AF1787" s="7"/>
    </row>
    <row r="1788" spans="32:32" x14ac:dyDescent="0.25">
      <c r="AF1788" s="7"/>
    </row>
    <row r="1789" spans="32:32" x14ac:dyDescent="0.25">
      <c r="AF1789" s="7"/>
    </row>
    <row r="1790" spans="32:32" x14ac:dyDescent="0.25">
      <c r="AF1790" s="7"/>
    </row>
    <row r="1791" spans="32:32" x14ac:dyDescent="0.25">
      <c r="AF1791" s="7"/>
    </row>
    <row r="1792" spans="32:32" x14ac:dyDescent="0.25">
      <c r="AF1792" s="7"/>
    </row>
    <row r="1793" spans="32:32" x14ac:dyDescent="0.25">
      <c r="AF1793" s="7"/>
    </row>
    <row r="1794" spans="32:32" x14ac:dyDescent="0.25">
      <c r="AF1794" s="7"/>
    </row>
    <row r="1795" spans="32:32" x14ac:dyDescent="0.25">
      <c r="AF1795" s="7"/>
    </row>
    <row r="1796" spans="32:32" x14ac:dyDescent="0.25">
      <c r="AF1796" s="7"/>
    </row>
    <row r="1797" spans="32:32" x14ac:dyDescent="0.25">
      <c r="AF1797" s="7"/>
    </row>
    <row r="1798" spans="32:32" x14ac:dyDescent="0.25">
      <c r="AF1798" s="7"/>
    </row>
    <row r="1799" spans="32:32" x14ac:dyDescent="0.25">
      <c r="AF1799" s="7"/>
    </row>
    <row r="1800" spans="32:32" x14ac:dyDescent="0.25">
      <c r="AF1800" s="7"/>
    </row>
    <row r="1801" spans="32:32" x14ac:dyDescent="0.25">
      <c r="AF1801" s="7"/>
    </row>
    <row r="1802" spans="32:32" x14ac:dyDescent="0.25">
      <c r="AF1802" s="7"/>
    </row>
    <row r="1803" spans="32:32" x14ac:dyDescent="0.25">
      <c r="AF1803" s="7"/>
    </row>
    <row r="1804" spans="32:32" x14ac:dyDescent="0.25">
      <c r="AF1804" s="7"/>
    </row>
    <row r="1805" spans="32:32" x14ac:dyDescent="0.25">
      <c r="AF1805" s="7"/>
    </row>
    <row r="1806" spans="32:32" x14ac:dyDescent="0.25">
      <c r="AF1806" s="7"/>
    </row>
    <row r="1807" spans="32:32" x14ac:dyDescent="0.25">
      <c r="AF1807" s="7"/>
    </row>
    <row r="1808" spans="32:32" x14ac:dyDescent="0.25">
      <c r="AF1808" s="7"/>
    </row>
    <row r="1809" spans="32:32" x14ac:dyDescent="0.25">
      <c r="AF1809" s="7"/>
    </row>
    <row r="1810" spans="32:32" x14ac:dyDescent="0.25">
      <c r="AF1810" s="7"/>
    </row>
    <row r="1811" spans="32:32" x14ac:dyDescent="0.25">
      <c r="AF1811" s="7"/>
    </row>
    <row r="1812" spans="32:32" x14ac:dyDescent="0.25">
      <c r="AF1812" s="7"/>
    </row>
    <row r="1813" spans="32:32" x14ac:dyDescent="0.25">
      <c r="AF1813" s="7"/>
    </row>
    <row r="1814" spans="32:32" x14ac:dyDescent="0.25">
      <c r="AF1814" s="7"/>
    </row>
    <row r="1815" spans="32:32" x14ac:dyDescent="0.25">
      <c r="AF1815" s="7"/>
    </row>
    <row r="1816" spans="32:32" x14ac:dyDescent="0.25">
      <c r="AF1816" s="7"/>
    </row>
    <row r="1817" spans="32:32" x14ac:dyDescent="0.25">
      <c r="AF1817" s="7"/>
    </row>
    <row r="1818" spans="32:32" x14ac:dyDescent="0.25">
      <c r="AF1818" s="7"/>
    </row>
    <row r="1819" spans="32:32" x14ac:dyDescent="0.25">
      <c r="AF1819" s="7"/>
    </row>
    <row r="1820" spans="32:32" x14ac:dyDescent="0.25">
      <c r="AF1820" s="7"/>
    </row>
    <row r="1821" spans="32:32" x14ac:dyDescent="0.25">
      <c r="AF1821" s="7"/>
    </row>
    <row r="1822" spans="32:32" x14ac:dyDescent="0.25">
      <c r="AF1822" s="7"/>
    </row>
    <row r="1823" spans="32:32" x14ac:dyDescent="0.25">
      <c r="AF1823" s="7"/>
    </row>
    <row r="1824" spans="32:32" x14ac:dyDescent="0.25">
      <c r="AF1824" s="7"/>
    </row>
    <row r="1825" spans="32:32" x14ac:dyDescent="0.25">
      <c r="AF1825" s="7"/>
    </row>
    <row r="1826" spans="32:32" x14ac:dyDescent="0.25">
      <c r="AF1826" s="7"/>
    </row>
    <row r="1827" spans="32:32" x14ac:dyDescent="0.25">
      <c r="AF1827" s="7"/>
    </row>
    <row r="1828" spans="32:32" x14ac:dyDescent="0.25">
      <c r="AF1828" s="7"/>
    </row>
    <row r="1829" spans="32:32" x14ac:dyDescent="0.25">
      <c r="AF1829" s="7"/>
    </row>
    <row r="1830" spans="32:32" x14ac:dyDescent="0.25">
      <c r="AF1830" s="7"/>
    </row>
    <row r="1831" spans="32:32" x14ac:dyDescent="0.25">
      <c r="AF1831" s="7"/>
    </row>
    <row r="1832" spans="32:32" x14ac:dyDescent="0.25">
      <c r="AF1832" s="7"/>
    </row>
    <row r="1833" spans="32:32" x14ac:dyDescent="0.25">
      <c r="AF1833" s="7"/>
    </row>
    <row r="1834" spans="32:32" x14ac:dyDescent="0.25">
      <c r="AF1834" s="7"/>
    </row>
    <row r="1835" spans="32:32" x14ac:dyDescent="0.25">
      <c r="AF1835" s="7"/>
    </row>
    <row r="1836" spans="32:32" x14ac:dyDescent="0.25">
      <c r="AF1836" s="7"/>
    </row>
    <row r="1837" spans="32:32" x14ac:dyDescent="0.25">
      <c r="AF1837" s="7"/>
    </row>
    <row r="1838" spans="32:32" x14ac:dyDescent="0.25">
      <c r="AF1838" s="7"/>
    </row>
    <row r="1839" spans="32:32" x14ac:dyDescent="0.25">
      <c r="AF1839" s="7"/>
    </row>
    <row r="1840" spans="32:32" x14ac:dyDescent="0.25">
      <c r="AF1840" s="7"/>
    </row>
    <row r="1841" spans="32:32" x14ac:dyDescent="0.25">
      <c r="AF1841" s="7"/>
    </row>
    <row r="1842" spans="32:32" x14ac:dyDescent="0.25">
      <c r="AF1842" s="7"/>
    </row>
    <row r="1843" spans="32:32" x14ac:dyDescent="0.25">
      <c r="AF1843" s="7"/>
    </row>
    <row r="1844" spans="32:32" x14ac:dyDescent="0.25">
      <c r="AF1844" s="7"/>
    </row>
    <row r="1845" spans="32:32" x14ac:dyDescent="0.25">
      <c r="AF1845" s="7"/>
    </row>
    <row r="1846" spans="32:32" x14ac:dyDescent="0.25">
      <c r="AF1846" s="7"/>
    </row>
    <row r="1847" spans="32:32" x14ac:dyDescent="0.25">
      <c r="AF1847" s="7"/>
    </row>
    <row r="1848" spans="32:32" x14ac:dyDescent="0.25">
      <c r="AF1848" s="7"/>
    </row>
    <row r="1849" spans="32:32" x14ac:dyDescent="0.25">
      <c r="AF1849" s="7"/>
    </row>
    <row r="1850" spans="32:32" x14ac:dyDescent="0.25">
      <c r="AF1850" s="7"/>
    </row>
    <row r="1851" spans="32:32" x14ac:dyDescent="0.25">
      <c r="AF1851" s="7"/>
    </row>
    <row r="1852" spans="32:32" x14ac:dyDescent="0.25">
      <c r="AF1852" s="7"/>
    </row>
    <row r="1853" spans="32:32" x14ac:dyDescent="0.25">
      <c r="AF1853" s="7"/>
    </row>
    <row r="1854" spans="32:32" x14ac:dyDescent="0.25">
      <c r="AF1854" s="7"/>
    </row>
    <row r="1855" spans="32:32" x14ac:dyDescent="0.25">
      <c r="AF1855" s="7"/>
    </row>
    <row r="1856" spans="32:32" x14ac:dyDescent="0.25">
      <c r="AF1856" s="7"/>
    </row>
    <row r="1857" spans="32:32" x14ac:dyDescent="0.25">
      <c r="AF1857" s="7"/>
    </row>
    <row r="1858" spans="32:32" x14ac:dyDescent="0.25">
      <c r="AF1858" s="7"/>
    </row>
    <row r="1859" spans="32:32" x14ac:dyDescent="0.25">
      <c r="AF1859" s="7"/>
    </row>
    <row r="1860" spans="32:32" x14ac:dyDescent="0.25">
      <c r="AF1860" s="7"/>
    </row>
    <row r="1861" spans="32:32" x14ac:dyDescent="0.25">
      <c r="AF1861" s="7"/>
    </row>
    <row r="1862" spans="32:32" x14ac:dyDescent="0.25">
      <c r="AF1862" s="7"/>
    </row>
    <row r="1863" spans="32:32" x14ac:dyDescent="0.25">
      <c r="AF1863" s="7"/>
    </row>
    <row r="1864" spans="32:32" x14ac:dyDescent="0.25">
      <c r="AF1864" s="7"/>
    </row>
    <row r="1865" spans="32:32" x14ac:dyDescent="0.25">
      <c r="AF1865" s="7"/>
    </row>
    <row r="1866" spans="32:32" x14ac:dyDescent="0.25">
      <c r="AF1866" s="7"/>
    </row>
    <row r="1867" spans="32:32" x14ac:dyDescent="0.25">
      <c r="AF1867" s="7"/>
    </row>
    <row r="1868" spans="32:32" x14ac:dyDescent="0.25">
      <c r="AF1868" s="7"/>
    </row>
    <row r="1869" spans="32:32" x14ac:dyDescent="0.25">
      <c r="AF1869" s="7"/>
    </row>
    <row r="1870" spans="32:32" x14ac:dyDescent="0.25">
      <c r="AF1870" s="7"/>
    </row>
    <row r="1871" spans="32:32" x14ac:dyDescent="0.25">
      <c r="AF1871" s="7"/>
    </row>
    <row r="1872" spans="32:32" x14ac:dyDescent="0.25">
      <c r="AF1872" s="7"/>
    </row>
    <row r="1873" spans="32:32" x14ac:dyDescent="0.25">
      <c r="AF1873" s="7"/>
    </row>
    <row r="1874" spans="32:32" x14ac:dyDescent="0.25">
      <c r="AF1874" s="7"/>
    </row>
    <row r="1875" spans="32:32" x14ac:dyDescent="0.25">
      <c r="AF1875" s="7"/>
    </row>
    <row r="1876" spans="32:32" x14ac:dyDescent="0.25">
      <c r="AF1876" s="7"/>
    </row>
    <row r="1877" spans="32:32" x14ac:dyDescent="0.25">
      <c r="AF1877" s="7"/>
    </row>
    <row r="1878" spans="32:32" x14ac:dyDescent="0.25">
      <c r="AF1878" s="7"/>
    </row>
    <row r="1879" spans="32:32" x14ac:dyDescent="0.25">
      <c r="AF1879" s="7"/>
    </row>
    <row r="1880" spans="32:32" x14ac:dyDescent="0.25">
      <c r="AF1880" s="7"/>
    </row>
    <row r="1881" spans="32:32" x14ac:dyDescent="0.25">
      <c r="AF1881" s="7"/>
    </row>
    <row r="1882" spans="32:32" x14ac:dyDescent="0.25">
      <c r="AF1882" s="7"/>
    </row>
    <row r="1883" spans="32:32" x14ac:dyDescent="0.25">
      <c r="AF1883" s="7"/>
    </row>
    <row r="1884" spans="32:32" x14ac:dyDescent="0.25">
      <c r="AF1884" s="7"/>
    </row>
    <row r="1885" spans="32:32" x14ac:dyDescent="0.25">
      <c r="AF1885" s="7"/>
    </row>
    <row r="1886" spans="32:32" x14ac:dyDescent="0.25">
      <c r="AF1886" s="7"/>
    </row>
    <row r="1887" spans="32:32" x14ac:dyDescent="0.25">
      <c r="AF1887" s="7"/>
    </row>
    <row r="1888" spans="32:32" x14ac:dyDescent="0.25">
      <c r="AF1888" s="7"/>
    </row>
    <row r="1889" spans="32:32" x14ac:dyDescent="0.25">
      <c r="AF1889" s="7"/>
    </row>
    <row r="1890" spans="32:32" x14ac:dyDescent="0.25">
      <c r="AF1890" s="7"/>
    </row>
    <row r="1891" spans="32:32" x14ac:dyDescent="0.25">
      <c r="AF1891" s="7"/>
    </row>
    <row r="1892" spans="32:32" x14ac:dyDescent="0.25">
      <c r="AF1892" s="7"/>
    </row>
    <row r="1893" spans="32:32" x14ac:dyDescent="0.25">
      <c r="AF1893" s="7"/>
    </row>
    <row r="1894" spans="32:32" x14ac:dyDescent="0.25">
      <c r="AF1894" s="7"/>
    </row>
    <row r="1895" spans="32:32" x14ac:dyDescent="0.25">
      <c r="AF1895" s="7"/>
    </row>
    <row r="1896" spans="32:32" x14ac:dyDescent="0.25">
      <c r="AF1896" s="7"/>
    </row>
    <row r="1897" spans="32:32" x14ac:dyDescent="0.25">
      <c r="AF1897" s="7"/>
    </row>
    <row r="1898" spans="32:32" x14ac:dyDescent="0.25">
      <c r="AF1898" s="7"/>
    </row>
    <row r="1899" spans="32:32" x14ac:dyDescent="0.25">
      <c r="AF1899" s="7"/>
    </row>
    <row r="1900" spans="32:32" x14ac:dyDescent="0.25">
      <c r="AF1900" s="7"/>
    </row>
    <row r="1901" spans="32:32" x14ac:dyDescent="0.25">
      <c r="AF1901" s="7"/>
    </row>
    <row r="1902" spans="32:32" x14ac:dyDescent="0.25">
      <c r="AF1902" s="7"/>
    </row>
    <row r="1903" spans="32:32" x14ac:dyDescent="0.25">
      <c r="AF1903" s="7"/>
    </row>
    <row r="1904" spans="32:32" x14ac:dyDescent="0.25">
      <c r="AF1904" s="7"/>
    </row>
    <row r="1905" spans="32:32" x14ac:dyDescent="0.25">
      <c r="AF1905" s="7"/>
    </row>
    <row r="1906" spans="32:32" x14ac:dyDescent="0.25">
      <c r="AF1906" s="7"/>
    </row>
    <row r="1907" spans="32:32" x14ac:dyDescent="0.25">
      <c r="AF1907" s="7"/>
    </row>
    <row r="1908" spans="32:32" x14ac:dyDescent="0.25">
      <c r="AF1908" s="7"/>
    </row>
    <row r="1909" spans="32:32" x14ac:dyDescent="0.25">
      <c r="AF1909" s="7"/>
    </row>
    <row r="1910" spans="32:32" x14ac:dyDescent="0.25">
      <c r="AF1910" s="7"/>
    </row>
    <row r="1911" spans="32:32" x14ac:dyDescent="0.25">
      <c r="AF1911" s="7"/>
    </row>
    <row r="1912" spans="32:32" x14ac:dyDescent="0.25">
      <c r="AF1912" s="7"/>
    </row>
    <row r="1913" spans="32:32" x14ac:dyDescent="0.25">
      <c r="AF1913" s="7"/>
    </row>
    <row r="1914" spans="32:32" x14ac:dyDescent="0.25">
      <c r="AF1914" s="7"/>
    </row>
    <row r="1915" spans="32:32" x14ac:dyDescent="0.25">
      <c r="AF1915" s="7"/>
    </row>
    <row r="1916" spans="32:32" x14ac:dyDescent="0.25">
      <c r="AF1916" s="7"/>
    </row>
    <row r="1917" spans="32:32" x14ac:dyDescent="0.25">
      <c r="AF1917" s="7"/>
    </row>
    <row r="1918" spans="32:32" x14ac:dyDescent="0.25">
      <c r="AF1918" s="7"/>
    </row>
    <row r="1919" spans="32:32" x14ac:dyDescent="0.25">
      <c r="AF1919" s="7"/>
    </row>
    <row r="1920" spans="32:32" x14ac:dyDescent="0.25">
      <c r="AF1920" s="7"/>
    </row>
    <row r="1921" spans="32:32" x14ac:dyDescent="0.25">
      <c r="AF1921" s="7"/>
    </row>
    <row r="1922" spans="32:32" x14ac:dyDescent="0.25">
      <c r="AF1922" s="7"/>
    </row>
    <row r="1923" spans="32:32" x14ac:dyDescent="0.25">
      <c r="AF1923" s="7"/>
    </row>
    <row r="1924" spans="32:32" x14ac:dyDescent="0.25">
      <c r="AF1924" s="7"/>
    </row>
    <row r="1925" spans="32:32" x14ac:dyDescent="0.25">
      <c r="AF1925" s="7"/>
    </row>
    <row r="1926" spans="32:32" x14ac:dyDescent="0.25">
      <c r="AF1926" s="7"/>
    </row>
    <row r="1927" spans="32:32" x14ac:dyDescent="0.25">
      <c r="AF1927" s="7"/>
    </row>
    <row r="1928" spans="32:32" x14ac:dyDescent="0.25">
      <c r="AF1928" s="7"/>
    </row>
    <row r="1929" spans="32:32" x14ac:dyDescent="0.25">
      <c r="AF1929" s="7"/>
    </row>
    <row r="1930" spans="32:32" x14ac:dyDescent="0.25">
      <c r="AF1930" s="7"/>
    </row>
    <row r="1931" spans="32:32" x14ac:dyDescent="0.25">
      <c r="AF1931" s="7"/>
    </row>
    <row r="1932" spans="32:32" x14ac:dyDescent="0.25">
      <c r="AF1932" s="7"/>
    </row>
    <row r="1933" spans="32:32" x14ac:dyDescent="0.25">
      <c r="AF1933" s="7"/>
    </row>
    <row r="1934" spans="32:32" x14ac:dyDescent="0.25">
      <c r="AF1934" s="7"/>
    </row>
    <row r="1935" spans="32:32" x14ac:dyDescent="0.25">
      <c r="AF1935" s="7"/>
    </row>
    <row r="1936" spans="32:32" x14ac:dyDescent="0.25">
      <c r="AF1936" s="7"/>
    </row>
    <row r="1937" spans="32:32" x14ac:dyDescent="0.25">
      <c r="AF1937" s="7"/>
    </row>
    <row r="1938" spans="32:32" x14ac:dyDescent="0.25">
      <c r="AF1938" s="7"/>
    </row>
    <row r="1939" spans="32:32" x14ac:dyDescent="0.25">
      <c r="AF1939" s="7"/>
    </row>
    <row r="1940" spans="32:32" x14ac:dyDescent="0.25">
      <c r="AF1940" s="7"/>
    </row>
    <row r="1941" spans="32:32" x14ac:dyDescent="0.25">
      <c r="AF1941" s="7"/>
    </row>
    <row r="1942" spans="32:32" x14ac:dyDescent="0.25">
      <c r="AF1942" s="7"/>
    </row>
    <row r="1943" spans="32:32" x14ac:dyDescent="0.25">
      <c r="AF1943" s="7"/>
    </row>
    <row r="1944" spans="32:32" x14ac:dyDescent="0.25">
      <c r="AF1944" s="7"/>
    </row>
    <row r="1945" spans="32:32" x14ac:dyDescent="0.25">
      <c r="AF1945" s="7"/>
    </row>
    <row r="1946" spans="32:32" x14ac:dyDescent="0.25">
      <c r="AF1946" s="7"/>
    </row>
    <row r="1947" spans="32:32" x14ac:dyDescent="0.25">
      <c r="AF1947" s="7"/>
    </row>
    <row r="1948" spans="32:32" x14ac:dyDescent="0.25">
      <c r="AF1948" s="7"/>
    </row>
    <row r="1949" spans="32:32" x14ac:dyDescent="0.25">
      <c r="AF1949" s="7"/>
    </row>
    <row r="1950" spans="32:32" x14ac:dyDescent="0.25">
      <c r="AF1950" s="7"/>
    </row>
    <row r="1951" spans="32:32" x14ac:dyDescent="0.25">
      <c r="AF1951" s="7"/>
    </row>
    <row r="1952" spans="32:32" x14ac:dyDescent="0.25">
      <c r="AF1952" s="7"/>
    </row>
    <row r="1953" spans="32:32" x14ac:dyDescent="0.25">
      <c r="AF1953" s="7"/>
    </row>
    <row r="1954" spans="32:32" x14ac:dyDescent="0.25">
      <c r="AF1954" s="7"/>
    </row>
    <row r="1955" spans="32:32" x14ac:dyDescent="0.25">
      <c r="AF1955" s="7"/>
    </row>
    <row r="1956" spans="32:32" x14ac:dyDescent="0.25">
      <c r="AF1956" s="7"/>
    </row>
    <row r="1957" spans="32:32" x14ac:dyDescent="0.25">
      <c r="AF1957" s="7"/>
    </row>
    <row r="1958" spans="32:32" x14ac:dyDescent="0.25">
      <c r="AF1958" s="7"/>
    </row>
    <row r="1959" spans="32:32" x14ac:dyDescent="0.25">
      <c r="AF1959" s="7"/>
    </row>
    <row r="1960" spans="32:32" x14ac:dyDescent="0.25">
      <c r="AF1960" s="7"/>
    </row>
    <row r="1961" spans="32:32" x14ac:dyDescent="0.25">
      <c r="AF1961" s="7"/>
    </row>
    <row r="1962" spans="32:32" x14ac:dyDescent="0.25">
      <c r="AF1962" s="7"/>
    </row>
    <row r="1963" spans="32:32" x14ac:dyDescent="0.25">
      <c r="AF1963" s="7"/>
    </row>
    <row r="1964" spans="32:32" x14ac:dyDescent="0.25">
      <c r="AF1964" s="7"/>
    </row>
    <row r="1965" spans="32:32" x14ac:dyDescent="0.25">
      <c r="AF1965" s="7"/>
    </row>
    <row r="1966" spans="32:32" x14ac:dyDescent="0.25">
      <c r="AF1966" s="7"/>
    </row>
    <row r="1967" spans="32:32" x14ac:dyDescent="0.25">
      <c r="AF1967" s="7"/>
    </row>
    <row r="1968" spans="32:32" x14ac:dyDescent="0.25">
      <c r="AF1968" s="7"/>
    </row>
    <row r="1969" spans="32:32" x14ac:dyDescent="0.25">
      <c r="AF1969" s="7"/>
    </row>
    <row r="1970" spans="32:32" x14ac:dyDescent="0.25">
      <c r="AF1970" s="7"/>
    </row>
    <row r="1971" spans="32:32" x14ac:dyDescent="0.25">
      <c r="AF1971" s="7"/>
    </row>
    <row r="1972" spans="32:32" x14ac:dyDescent="0.25">
      <c r="AF1972" s="7"/>
    </row>
    <row r="1973" spans="32:32" x14ac:dyDescent="0.25">
      <c r="AF1973" s="7"/>
    </row>
    <row r="1974" spans="32:32" x14ac:dyDescent="0.25">
      <c r="AF1974" s="7"/>
    </row>
    <row r="1975" spans="32:32" x14ac:dyDescent="0.25">
      <c r="AF1975" s="7"/>
    </row>
    <row r="1976" spans="32:32" x14ac:dyDescent="0.25">
      <c r="AF1976" s="7"/>
    </row>
    <row r="1977" spans="32:32" x14ac:dyDescent="0.25">
      <c r="AF1977" s="7"/>
    </row>
    <row r="1978" spans="32:32" x14ac:dyDescent="0.25">
      <c r="AF1978" s="7"/>
    </row>
    <row r="1979" spans="32:32" x14ac:dyDescent="0.25">
      <c r="AF1979" s="7"/>
    </row>
    <row r="1980" spans="32:32" x14ac:dyDescent="0.25">
      <c r="AF1980" s="7"/>
    </row>
    <row r="1981" spans="32:32" x14ac:dyDescent="0.25">
      <c r="AF1981" s="7"/>
    </row>
    <row r="1982" spans="32:32" x14ac:dyDescent="0.25">
      <c r="AF1982" s="7"/>
    </row>
    <row r="1983" spans="32:32" x14ac:dyDescent="0.25">
      <c r="AF1983" s="7"/>
    </row>
    <row r="1984" spans="32:32" x14ac:dyDescent="0.25">
      <c r="AF1984" s="7"/>
    </row>
    <row r="1985" spans="32:32" x14ac:dyDescent="0.25">
      <c r="AF1985" s="7"/>
    </row>
    <row r="1986" spans="32:32" x14ac:dyDescent="0.25">
      <c r="AF1986" s="7"/>
    </row>
    <row r="1987" spans="32:32" x14ac:dyDescent="0.25">
      <c r="AF1987" s="7"/>
    </row>
    <row r="1988" spans="32:32" x14ac:dyDescent="0.25">
      <c r="AF1988" s="7"/>
    </row>
    <row r="1989" spans="32:32" x14ac:dyDescent="0.25">
      <c r="AF1989" s="7"/>
    </row>
    <row r="1990" spans="32:32" x14ac:dyDescent="0.25">
      <c r="AF1990" s="7"/>
    </row>
    <row r="1991" spans="32:32" x14ac:dyDescent="0.25">
      <c r="AF1991" s="7"/>
    </row>
    <row r="1992" spans="32:32" x14ac:dyDescent="0.25">
      <c r="AF1992" s="7"/>
    </row>
    <row r="1993" spans="32:32" x14ac:dyDescent="0.25">
      <c r="AF1993" s="7"/>
    </row>
    <row r="1994" spans="32:32" x14ac:dyDescent="0.25">
      <c r="AF1994" s="7"/>
    </row>
    <row r="1995" spans="32:32" x14ac:dyDescent="0.25">
      <c r="AF1995" s="7"/>
    </row>
    <row r="1996" spans="32:32" x14ac:dyDescent="0.25">
      <c r="AF1996" s="7"/>
    </row>
    <row r="1997" spans="32:32" x14ac:dyDescent="0.25">
      <c r="AF1997" s="7"/>
    </row>
    <row r="1998" spans="32:32" x14ac:dyDescent="0.25">
      <c r="AF1998" s="7"/>
    </row>
    <row r="1999" spans="32:32" x14ac:dyDescent="0.25">
      <c r="AF1999" s="7"/>
    </row>
    <row r="2000" spans="32:32" x14ac:dyDescent="0.25">
      <c r="AF2000" s="7"/>
    </row>
    <row r="2001" spans="32:32" x14ac:dyDescent="0.25">
      <c r="AF2001" s="7"/>
    </row>
    <row r="2002" spans="32:32" x14ac:dyDescent="0.25">
      <c r="AF2002" s="7"/>
    </row>
    <row r="2003" spans="32:32" x14ac:dyDescent="0.25">
      <c r="AF2003" s="7"/>
    </row>
    <row r="2004" spans="32:32" x14ac:dyDescent="0.25">
      <c r="AF2004" s="7"/>
    </row>
    <row r="2005" spans="32:32" x14ac:dyDescent="0.25">
      <c r="AF2005" s="7"/>
    </row>
    <row r="2006" spans="32:32" x14ac:dyDescent="0.25">
      <c r="AF2006" s="7"/>
    </row>
    <row r="2007" spans="32:32" x14ac:dyDescent="0.25">
      <c r="AF2007" s="7"/>
    </row>
    <row r="2008" spans="32:32" x14ac:dyDescent="0.25">
      <c r="AF2008" s="7"/>
    </row>
    <row r="2009" spans="32:32" x14ac:dyDescent="0.25">
      <c r="AF2009" s="7"/>
    </row>
    <row r="2010" spans="32:32" x14ac:dyDescent="0.25">
      <c r="AF2010" s="7"/>
    </row>
    <row r="2011" spans="32:32" x14ac:dyDescent="0.25">
      <c r="AF2011" s="7"/>
    </row>
    <row r="2012" spans="32:32" x14ac:dyDescent="0.25">
      <c r="AF2012" s="7"/>
    </row>
    <row r="2013" spans="32:32" x14ac:dyDescent="0.25">
      <c r="AF2013" s="7"/>
    </row>
    <row r="2014" spans="32:32" x14ac:dyDescent="0.25">
      <c r="AF2014" s="7"/>
    </row>
    <row r="2015" spans="32:32" x14ac:dyDescent="0.25">
      <c r="AF2015" s="7"/>
    </row>
    <row r="2016" spans="32:32" x14ac:dyDescent="0.25">
      <c r="AF2016" s="7"/>
    </row>
    <row r="2017" spans="32:32" x14ac:dyDescent="0.25">
      <c r="AF2017" s="7"/>
    </row>
    <row r="2018" spans="32:32" x14ac:dyDescent="0.25">
      <c r="AF2018" s="7"/>
    </row>
    <row r="2019" spans="32:32" x14ac:dyDescent="0.25">
      <c r="AF2019" s="7"/>
    </row>
    <row r="2020" spans="32:32" x14ac:dyDescent="0.25">
      <c r="AF2020" s="7"/>
    </row>
    <row r="2021" spans="32:32" x14ac:dyDescent="0.25">
      <c r="AF2021" s="7"/>
    </row>
    <row r="2022" spans="32:32" x14ac:dyDescent="0.25">
      <c r="AF2022" s="7"/>
    </row>
    <row r="2023" spans="32:32" x14ac:dyDescent="0.25">
      <c r="AF2023" s="7"/>
    </row>
    <row r="2024" spans="32:32" x14ac:dyDescent="0.25">
      <c r="AF2024" s="7"/>
    </row>
    <row r="2025" spans="32:32" x14ac:dyDescent="0.25">
      <c r="AF2025" s="7"/>
    </row>
    <row r="2026" spans="32:32" x14ac:dyDescent="0.25">
      <c r="AF2026" s="7"/>
    </row>
    <row r="2027" spans="32:32" x14ac:dyDescent="0.25">
      <c r="AF2027" s="7"/>
    </row>
    <row r="2028" spans="32:32" x14ac:dyDescent="0.25">
      <c r="AF2028" s="7"/>
    </row>
    <row r="2029" spans="32:32" x14ac:dyDescent="0.25">
      <c r="AF2029" s="7"/>
    </row>
    <row r="2030" spans="32:32" x14ac:dyDescent="0.25">
      <c r="AF2030" s="7"/>
    </row>
    <row r="2031" spans="32:32" x14ac:dyDescent="0.25">
      <c r="AF2031" s="7"/>
    </row>
    <row r="2032" spans="32:32" x14ac:dyDescent="0.25">
      <c r="AF2032" s="7"/>
    </row>
    <row r="2033" spans="32:32" x14ac:dyDescent="0.25">
      <c r="AF2033" s="7"/>
    </row>
    <row r="2034" spans="32:32" x14ac:dyDescent="0.25">
      <c r="AF2034" s="7"/>
    </row>
    <row r="2035" spans="32:32" x14ac:dyDescent="0.25">
      <c r="AF2035" s="7"/>
    </row>
    <row r="2036" spans="32:32" x14ac:dyDescent="0.25">
      <c r="AF2036" s="7"/>
    </row>
    <row r="2037" spans="32:32" x14ac:dyDescent="0.25">
      <c r="AF2037" s="7"/>
    </row>
    <row r="2038" spans="32:32" x14ac:dyDescent="0.25">
      <c r="AF2038" s="7"/>
    </row>
    <row r="2039" spans="32:32" x14ac:dyDescent="0.25">
      <c r="AF2039" s="7"/>
    </row>
    <row r="2040" spans="32:32" x14ac:dyDescent="0.25">
      <c r="AF2040" s="7"/>
    </row>
    <row r="2041" spans="32:32" x14ac:dyDescent="0.25">
      <c r="AF2041" s="7"/>
    </row>
    <row r="2042" spans="32:32" x14ac:dyDescent="0.25">
      <c r="AF2042" s="7"/>
    </row>
    <row r="2043" spans="32:32" x14ac:dyDescent="0.25">
      <c r="AF2043" s="7"/>
    </row>
    <row r="2044" spans="32:32" x14ac:dyDescent="0.25">
      <c r="AF2044" s="7"/>
    </row>
    <row r="2045" spans="32:32" x14ac:dyDescent="0.25">
      <c r="AF2045" s="7"/>
    </row>
    <row r="2046" spans="32:32" x14ac:dyDescent="0.25">
      <c r="AF2046" s="7"/>
    </row>
    <row r="2047" spans="32:32" x14ac:dyDescent="0.25">
      <c r="AF2047" s="7"/>
    </row>
    <row r="2048" spans="32:32" x14ac:dyDescent="0.25">
      <c r="AF2048" s="7"/>
    </row>
    <row r="2049" spans="32:32" x14ac:dyDescent="0.25">
      <c r="AF2049" s="7"/>
    </row>
    <row r="2050" spans="32:32" x14ac:dyDescent="0.25">
      <c r="AF2050" s="7"/>
    </row>
    <row r="2051" spans="32:32" x14ac:dyDescent="0.25">
      <c r="AF2051" s="7"/>
    </row>
    <row r="2052" spans="32:32" x14ac:dyDescent="0.25">
      <c r="AF2052" s="7"/>
    </row>
    <row r="2053" spans="32:32" x14ac:dyDescent="0.25">
      <c r="AF2053" s="7"/>
    </row>
    <row r="2054" spans="32:32" x14ac:dyDescent="0.25">
      <c r="AF2054" s="7"/>
    </row>
    <row r="2055" spans="32:32" x14ac:dyDescent="0.25">
      <c r="AF2055" s="7"/>
    </row>
    <row r="2056" spans="32:32" x14ac:dyDescent="0.25">
      <c r="AF2056" s="7"/>
    </row>
    <row r="2057" spans="32:32" x14ac:dyDescent="0.25">
      <c r="AF2057" s="7"/>
    </row>
    <row r="2058" spans="32:32" x14ac:dyDescent="0.25">
      <c r="AF2058" s="7"/>
    </row>
    <row r="2059" spans="32:32" x14ac:dyDescent="0.25">
      <c r="AF2059" s="7"/>
    </row>
    <row r="2060" spans="32:32" x14ac:dyDescent="0.25">
      <c r="AF2060" s="7"/>
    </row>
    <row r="2061" spans="32:32" x14ac:dyDescent="0.25">
      <c r="AF2061" s="7"/>
    </row>
    <row r="2062" spans="32:32" x14ac:dyDescent="0.25">
      <c r="AF2062" s="7"/>
    </row>
    <row r="2063" spans="32:32" x14ac:dyDescent="0.25">
      <c r="AF2063" s="7"/>
    </row>
    <row r="2064" spans="32:32" x14ac:dyDescent="0.25">
      <c r="AF2064" s="7"/>
    </row>
    <row r="2065" spans="32:32" x14ac:dyDescent="0.25">
      <c r="AF2065" s="7"/>
    </row>
    <row r="2066" spans="32:32" x14ac:dyDescent="0.25">
      <c r="AF2066" s="7"/>
    </row>
    <row r="2067" spans="32:32" x14ac:dyDescent="0.25">
      <c r="AF2067" s="7"/>
    </row>
    <row r="2068" spans="32:32" x14ac:dyDescent="0.25">
      <c r="AF2068" s="7"/>
    </row>
    <row r="2069" spans="32:32" x14ac:dyDescent="0.25">
      <c r="AF2069" s="7"/>
    </row>
    <row r="2070" spans="32:32" x14ac:dyDescent="0.25">
      <c r="AF2070" s="7"/>
    </row>
    <row r="2071" spans="32:32" x14ac:dyDescent="0.25">
      <c r="AF2071" s="7"/>
    </row>
    <row r="2072" spans="32:32" x14ac:dyDescent="0.25">
      <c r="AF2072" s="7"/>
    </row>
    <row r="2073" spans="32:32" x14ac:dyDescent="0.25">
      <c r="AF2073" s="7"/>
    </row>
    <row r="2074" spans="32:32" x14ac:dyDescent="0.25">
      <c r="AF2074" s="7"/>
    </row>
    <row r="2075" spans="32:32" x14ac:dyDescent="0.25">
      <c r="AF2075" s="7"/>
    </row>
    <row r="2076" spans="32:32" x14ac:dyDescent="0.25">
      <c r="AF2076" s="7"/>
    </row>
    <row r="2077" spans="32:32" x14ac:dyDescent="0.25">
      <c r="AF2077" s="7"/>
    </row>
    <row r="2078" spans="32:32" x14ac:dyDescent="0.25">
      <c r="AF2078" s="7"/>
    </row>
    <row r="2079" spans="32:32" x14ac:dyDescent="0.25">
      <c r="AF2079" s="7"/>
    </row>
    <row r="2080" spans="32:32" x14ac:dyDescent="0.25">
      <c r="AF2080" s="7"/>
    </row>
    <row r="2081" spans="32:32" x14ac:dyDescent="0.25">
      <c r="AF2081" s="7"/>
    </row>
    <row r="2082" spans="32:32" x14ac:dyDescent="0.25">
      <c r="AF2082" s="7"/>
    </row>
    <row r="2083" spans="32:32" x14ac:dyDescent="0.25">
      <c r="AF2083" s="7"/>
    </row>
    <row r="2084" spans="32:32" x14ac:dyDescent="0.25">
      <c r="AF2084" s="7"/>
    </row>
    <row r="2085" spans="32:32" x14ac:dyDescent="0.25">
      <c r="AF2085" s="7"/>
    </row>
    <row r="2086" spans="32:32" x14ac:dyDescent="0.25">
      <c r="AF2086" s="7"/>
    </row>
    <row r="2087" spans="32:32" x14ac:dyDescent="0.25">
      <c r="AF2087" s="7"/>
    </row>
    <row r="2088" spans="32:32" x14ac:dyDescent="0.25">
      <c r="AF2088" s="7"/>
    </row>
    <row r="2089" spans="32:32" x14ac:dyDescent="0.25">
      <c r="AF2089" s="7"/>
    </row>
    <row r="2090" spans="32:32" x14ac:dyDescent="0.25">
      <c r="AF2090" s="7"/>
    </row>
    <row r="2091" spans="32:32" x14ac:dyDescent="0.25">
      <c r="AF2091" s="7"/>
    </row>
    <row r="2092" spans="32:32" x14ac:dyDescent="0.25">
      <c r="AF2092" s="7"/>
    </row>
    <row r="2093" spans="32:32" x14ac:dyDescent="0.25">
      <c r="AF2093" s="7"/>
    </row>
    <row r="2094" spans="32:32" x14ac:dyDescent="0.25">
      <c r="AF2094" s="7"/>
    </row>
    <row r="2095" spans="32:32" x14ac:dyDescent="0.25">
      <c r="AF2095" s="7"/>
    </row>
    <row r="2096" spans="32:32" x14ac:dyDescent="0.25">
      <c r="AF2096" s="7"/>
    </row>
    <row r="2097" spans="32:32" x14ac:dyDescent="0.25">
      <c r="AF2097" s="7"/>
    </row>
    <row r="2098" spans="32:32" x14ac:dyDescent="0.25">
      <c r="AF2098" s="7"/>
    </row>
    <row r="2099" spans="32:32" x14ac:dyDescent="0.25">
      <c r="AF2099" s="7"/>
    </row>
    <row r="2100" spans="32:32" x14ac:dyDescent="0.25">
      <c r="AF2100" s="7"/>
    </row>
    <row r="2101" spans="32:32" x14ac:dyDescent="0.25">
      <c r="AF2101" s="7"/>
    </row>
    <row r="2102" spans="32:32" x14ac:dyDescent="0.25">
      <c r="AF2102" s="7"/>
    </row>
    <row r="2103" spans="32:32" x14ac:dyDescent="0.25">
      <c r="AF2103" s="7"/>
    </row>
    <row r="2104" spans="32:32" x14ac:dyDescent="0.25">
      <c r="AF2104" s="7"/>
    </row>
    <row r="2105" spans="32:32" x14ac:dyDescent="0.25">
      <c r="AF2105" s="7"/>
    </row>
    <row r="2106" spans="32:32" x14ac:dyDescent="0.25">
      <c r="AF2106" s="7"/>
    </row>
    <row r="2107" spans="32:32" x14ac:dyDescent="0.25">
      <c r="AF2107" s="7"/>
    </row>
    <row r="2108" spans="32:32" x14ac:dyDescent="0.25">
      <c r="AF2108" s="7"/>
    </row>
    <row r="2109" spans="32:32" x14ac:dyDescent="0.25">
      <c r="AF2109" s="7"/>
    </row>
    <row r="2110" spans="32:32" x14ac:dyDescent="0.25">
      <c r="AF2110" s="7"/>
    </row>
    <row r="2111" spans="32:32" x14ac:dyDescent="0.25">
      <c r="AF2111" s="7"/>
    </row>
    <row r="2112" spans="32:32" x14ac:dyDescent="0.25">
      <c r="AF2112" s="7"/>
    </row>
    <row r="2113" spans="32:32" x14ac:dyDescent="0.25">
      <c r="AF2113" s="7"/>
    </row>
    <row r="2114" spans="32:32" x14ac:dyDescent="0.25">
      <c r="AF2114" s="7"/>
    </row>
    <row r="2115" spans="32:32" x14ac:dyDescent="0.25">
      <c r="AF2115" s="7"/>
    </row>
    <row r="2116" spans="32:32" x14ac:dyDescent="0.25">
      <c r="AF2116" s="7"/>
    </row>
    <row r="2117" spans="32:32" x14ac:dyDescent="0.25">
      <c r="AF2117" s="7"/>
    </row>
    <row r="2118" spans="32:32" x14ac:dyDescent="0.25">
      <c r="AF2118" s="7"/>
    </row>
    <row r="2119" spans="32:32" x14ac:dyDescent="0.25">
      <c r="AF2119" s="7"/>
    </row>
    <row r="2120" spans="32:32" x14ac:dyDescent="0.25">
      <c r="AF2120" s="7"/>
    </row>
    <row r="2121" spans="32:32" x14ac:dyDescent="0.25">
      <c r="AF2121" s="7"/>
    </row>
    <row r="2122" spans="32:32" x14ac:dyDescent="0.25">
      <c r="AF2122" s="7"/>
    </row>
    <row r="2123" spans="32:32" x14ac:dyDescent="0.25">
      <c r="AF2123" s="7"/>
    </row>
    <row r="2124" spans="32:32" x14ac:dyDescent="0.25">
      <c r="AF2124" s="7"/>
    </row>
    <row r="2125" spans="32:32" x14ac:dyDescent="0.25">
      <c r="AF2125" s="7"/>
    </row>
    <row r="2126" spans="32:32" x14ac:dyDescent="0.25">
      <c r="AF2126" s="7"/>
    </row>
    <row r="2127" spans="32:32" x14ac:dyDescent="0.25">
      <c r="AF2127" s="7"/>
    </row>
    <row r="2128" spans="32:32" x14ac:dyDescent="0.25">
      <c r="AF2128" s="7"/>
    </row>
    <row r="2129" spans="32:32" x14ac:dyDescent="0.25">
      <c r="AF2129" s="7"/>
    </row>
    <row r="2130" spans="32:32" x14ac:dyDescent="0.25">
      <c r="AF2130" s="7"/>
    </row>
    <row r="2131" spans="32:32" x14ac:dyDescent="0.25">
      <c r="AF2131" s="7"/>
    </row>
    <row r="2132" spans="32:32" x14ac:dyDescent="0.25">
      <c r="AF2132" s="7"/>
    </row>
    <row r="2133" spans="32:32" x14ac:dyDescent="0.25">
      <c r="AF2133" s="7"/>
    </row>
    <row r="2134" spans="32:32" x14ac:dyDescent="0.25">
      <c r="AF2134" s="7"/>
    </row>
    <row r="2135" spans="32:32" x14ac:dyDescent="0.25">
      <c r="AF2135" s="7"/>
    </row>
    <row r="2136" spans="32:32" x14ac:dyDescent="0.25">
      <c r="AF2136" s="7"/>
    </row>
    <row r="2137" spans="32:32" x14ac:dyDescent="0.25">
      <c r="AF2137" s="7"/>
    </row>
    <row r="2138" spans="32:32" x14ac:dyDescent="0.25">
      <c r="AF2138" s="7"/>
    </row>
    <row r="2139" spans="32:32" x14ac:dyDescent="0.25">
      <c r="AF2139" s="7"/>
    </row>
    <row r="2140" spans="32:32" x14ac:dyDescent="0.25">
      <c r="AF2140" s="7"/>
    </row>
    <row r="2141" spans="32:32" x14ac:dyDescent="0.25">
      <c r="AF2141" s="7"/>
    </row>
    <row r="2142" spans="32:32" x14ac:dyDescent="0.25">
      <c r="AF2142" s="7"/>
    </row>
    <row r="2143" spans="32:32" x14ac:dyDescent="0.25">
      <c r="AF2143" s="7"/>
    </row>
    <row r="2144" spans="32:32" x14ac:dyDescent="0.25">
      <c r="AF2144" s="7"/>
    </row>
    <row r="2145" spans="32:32" x14ac:dyDescent="0.25">
      <c r="AF2145" s="7"/>
    </row>
    <row r="2146" spans="32:32" x14ac:dyDescent="0.25">
      <c r="AF2146" s="7"/>
    </row>
    <row r="2147" spans="32:32" x14ac:dyDescent="0.25">
      <c r="AF2147" s="7"/>
    </row>
    <row r="2148" spans="32:32" x14ac:dyDescent="0.25">
      <c r="AF2148" s="7"/>
    </row>
    <row r="2149" spans="32:32" x14ac:dyDescent="0.25">
      <c r="AF2149" s="7"/>
    </row>
    <row r="2150" spans="32:32" x14ac:dyDescent="0.25">
      <c r="AF2150" s="7"/>
    </row>
    <row r="2151" spans="32:32" x14ac:dyDescent="0.25">
      <c r="AF2151" s="7"/>
    </row>
    <row r="2152" spans="32:32" x14ac:dyDescent="0.25">
      <c r="AF2152" s="7"/>
    </row>
    <row r="2153" spans="32:32" x14ac:dyDescent="0.25">
      <c r="AF2153" s="7"/>
    </row>
    <row r="2154" spans="32:32" x14ac:dyDescent="0.25">
      <c r="AF2154" s="7"/>
    </row>
    <row r="2155" spans="32:32" x14ac:dyDescent="0.25">
      <c r="AF2155" s="7"/>
    </row>
    <row r="2156" spans="32:32" x14ac:dyDescent="0.25">
      <c r="AF2156" s="7"/>
    </row>
    <row r="2157" spans="32:32" x14ac:dyDescent="0.25">
      <c r="AF2157" s="7"/>
    </row>
    <row r="2158" spans="32:32" x14ac:dyDescent="0.25">
      <c r="AF2158" s="7"/>
    </row>
    <row r="2159" spans="32:32" x14ac:dyDescent="0.25">
      <c r="AF2159" s="7"/>
    </row>
    <row r="2160" spans="32:32" x14ac:dyDescent="0.25">
      <c r="AF2160" s="7"/>
    </row>
    <row r="2161" spans="32:32" x14ac:dyDescent="0.25">
      <c r="AF2161" s="7"/>
    </row>
    <row r="2162" spans="32:32" x14ac:dyDescent="0.25">
      <c r="AF2162" s="7"/>
    </row>
    <row r="2163" spans="32:32" x14ac:dyDescent="0.25">
      <c r="AF2163" s="7"/>
    </row>
    <row r="2164" spans="32:32" x14ac:dyDescent="0.25">
      <c r="AF2164" s="7"/>
    </row>
    <row r="2165" spans="32:32" x14ac:dyDescent="0.25">
      <c r="AF2165" s="7"/>
    </row>
    <row r="2166" spans="32:32" x14ac:dyDescent="0.25">
      <c r="AF2166" s="7"/>
    </row>
    <row r="2167" spans="32:32" x14ac:dyDescent="0.25">
      <c r="AF2167" s="7"/>
    </row>
    <row r="2168" spans="32:32" x14ac:dyDescent="0.25">
      <c r="AF2168" s="7"/>
    </row>
    <row r="2169" spans="32:32" x14ac:dyDescent="0.25">
      <c r="AF2169" s="7"/>
    </row>
    <row r="2170" spans="32:32" x14ac:dyDescent="0.25">
      <c r="AF2170" s="7"/>
    </row>
    <row r="2171" spans="32:32" x14ac:dyDescent="0.25">
      <c r="AF2171" s="7"/>
    </row>
    <row r="2172" spans="32:32" x14ac:dyDescent="0.25">
      <c r="AF2172" s="7"/>
    </row>
    <row r="2173" spans="32:32" x14ac:dyDescent="0.25">
      <c r="AF2173" s="7"/>
    </row>
    <row r="2174" spans="32:32" x14ac:dyDescent="0.25">
      <c r="AF2174" s="7"/>
    </row>
    <row r="2175" spans="32:32" x14ac:dyDescent="0.25">
      <c r="AF2175" s="7"/>
    </row>
    <row r="2176" spans="32:32" x14ac:dyDescent="0.25">
      <c r="AF2176" s="7"/>
    </row>
    <row r="2177" spans="32:32" x14ac:dyDescent="0.25">
      <c r="AF2177" s="7"/>
    </row>
    <row r="2178" spans="32:32" x14ac:dyDescent="0.25">
      <c r="AF2178" s="7"/>
    </row>
    <row r="2179" spans="32:32" x14ac:dyDescent="0.25">
      <c r="AF2179" s="7"/>
    </row>
    <row r="2180" spans="32:32" x14ac:dyDescent="0.25">
      <c r="AF2180" s="7"/>
    </row>
    <row r="2181" spans="32:32" x14ac:dyDescent="0.25">
      <c r="AF2181" s="7"/>
    </row>
    <row r="2182" spans="32:32" x14ac:dyDescent="0.25">
      <c r="AF2182" s="7"/>
    </row>
    <row r="2183" spans="32:32" x14ac:dyDescent="0.25">
      <c r="AF2183" s="7"/>
    </row>
    <row r="2184" spans="32:32" x14ac:dyDescent="0.25">
      <c r="AF2184" s="7"/>
    </row>
    <row r="2185" spans="32:32" x14ac:dyDescent="0.25">
      <c r="AF2185" s="7"/>
    </row>
    <row r="2186" spans="32:32" x14ac:dyDescent="0.25">
      <c r="AF2186" s="7"/>
    </row>
    <row r="2187" spans="32:32" x14ac:dyDescent="0.25">
      <c r="AF2187" s="7"/>
    </row>
    <row r="2188" spans="32:32" x14ac:dyDescent="0.25">
      <c r="AF2188" s="7"/>
    </row>
    <row r="2189" spans="32:32" x14ac:dyDescent="0.25">
      <c r="AF2189" s="7"/>
    </row>
    <row r="2190" spans="32:32" x14ac:dyDescent="0.25">
      <c r="AF2190" s="7"/>
    </row>
    <row r="2191" spans="32:32" x14ac:dyDescent="0.25">
      <c r="AF2191" s="7"/>
    </row>
    <row r="2192" spans="32:32" x14ac:dyDescent="0.25">
      <c r="AF2192" s="7"/>
    </row>
    <row r="2193" spans="32:32" x14ac:dyDescent="0.25">
      <c r="AF2193" s="7"/>
    </row>
    <row r="2194" spans="32:32" x14ac:dyDescent="0.25">
      <c r="AF2194" s="7"/>
    </row>
    <row r="2195" spans="32:32" x14ac:dyDescent="0.25">
      <c r="AF2195" s="7"/>
    </row>
    <row r="2196" spans="32:32" x14ac:dyDescent="0.25">
      <c r="AF2196" s="7"/>
    </row>
    <row r="2197" spans="32:32" x14ac:dyDescent="0.25">
      <c r="AF2197" s="7"/>
    </row>
    <row r="2198" spans="32:32" x14ac:dyDescent="0.25">
      <c r="AF2198" s="7"/>
    </row>
    <row r="2199" spans="32:32" x14ac:dyDescent="0.25">
      <c r="AF2199" s="7"/>
    </row>
    <row r="2200" spans="32:32" x14ac:dyDescent="0.25">
      <c r="AF2200" s="7"/>
    </row>
    <row r="2201" spans="32:32" x14ac:dyDescent="0.25">
      <c r="AF2201" s="7"/>
    </row>
    <row r="2202" spans="32:32" x14ac:dyDescent="0.25">
      <c r="AF2202" s="7"/>
    </row>
    <row r="2203" spans="32:32" x14ac:dyDescent="0.25">
      <c r="AF2203" s="7"/>
    </row>
    <row r="2204" spans="32:32" x14ac:dyDescent="0.25">
      <c r="AF2204" s="7"/>
    </row>
  </sheetData>
  <mergeCells count="2">
    <mergeCell ref="A783:E783"/>
    <mergeCell ref="A771:E77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70E9-67B1-4008-BFD9-979FCFEFB5F6}">
  <dimension ref="A2:BA60"/>
  <sheetViews>
    <sheetView workbookViewId="0"/>
  </sheetViews>
  <sheetFormatPr defaultRowHeight="14.5" x14ac:dyDescent="0.35"/>
  <sheetData>
    <row r="2" spans="1:53" x14ac:dyDescent="0.35">
      <c r="B2" t="s">
        <v>61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N2" t="s">
        <v>40</v>
      </c>
      <c r="O2" t="s">
        <v>41</v>
      </c>
      <c r="P2" t="s">
        <v>42</v>
      </c>
      <c r="Q2" t="s">
        <v>43</v>
      </c>
      <c r="R2" t="s">
        <v>44</v>
      </c>
      <c r="S2" t="s">
        <v>45</v>
      </c>
      <c r="T2" t="s">
        <v>46</v>
      </c>
      <c r="U2" t="s">
        <v>28</v>
      </c>
      <c r="V2" t="s">
        <v>27</v>
      </c>
      <c r="W2" t="s">
        <v>26</v>
      </c>
      <c r="X2" t="s">
        <v>9</v>
      </c>
      <c r="Y2" t="s">
        <v>8</v>
      </c>
      <c r="Z2" t="s">
        <v>7</v>
      </c>
      <c r="AA2" t="s">
        <v>6</v>
      </c>
      <c r="AB2" t="s">
        <v>5</v>
      </c>
      <c r="AC2" t="s">
        <v>4</v>
      </c>
      <c r="AD2" t="s">
        <v>3</v>
      </c>
      <c r="AE2" t="s">
        <v>2</v>
      </c>
      <c r="AF2" t="s">
        <v>1</v>
      </c>
      <c r="AG2" t="s">
        <v>0</v>
      </c>
      <c r="AH2" t="s">
        <v>11</v>
      </c>
      <c r="AI2" t="s">
        <v>12</v>
      </c>
      <c r="AJ2" t="s">
        <v>13</v>
      </c>
      <c r="AK2" t="s">
        <v>14</v>
      </c>
      <c r="AL2" t="s">
        <v>15</v>
      </c>
      <c r="AM2" t="s">
        <v>16</v>
      </c>
      <c r="AN2" t="s">
        <v>17</v>
      </c>
      <c r="AO2" t="s">
        <v>18</v>
      </c>
      <c r="AP2" t="s">
        <v>19</v>
      </c>
      <c r="AQ2" t="s">
        <v>20</v>
      </c>
      <c r="AR2" t="s">
        <v>21</v>
      </c>
      <c r="AS2" t="s">
        <v>22</v>
      </c>
      <c r="AT2">
        <v>23</v>
      </c>
      <c r="AU2">
        <v>24</v>
      </c>
      <c r="AV2">
        <v>25</v>
      </c>
      <c r="AW2">
        <v>26</v>
      </c>
      <c r="AX2">
        <v>27</v>
      </c>
      <c r="AY2">
        <v>28</v>
      </c>
      <c r="AZ2">
        <v>29</v>
      </c>
      <c r="BA2">
        <v>30</v>
      </c>
    </row>
    <row r="3" spans="1:53" x14ac:dyDescent="0.35">
      <c r="A3" t="s">
        <v>60</v>
      </c>
    </row>
    <row r="4" spans="1:53" x14ac:dyDescent="0.35">
      <c r="A4">
        <v>1</v>
      </c>
      <c r="C4" s="36">
        <v>6</v>
      </c>
      <c r="D4" s="36">
        <v>6</v>
      </c>
      <c r="E4" s="36">
        <v>6</v>
      </c>
      <c r="F4" s="36">
        <v>6</v>
      </c>
      <c r="G4" s="36">
        <v>6</v>
      </c>
      <c r="H4" s="36">
        <v>6</v>
      </c>
      <c r="I4" s="36">
        <v>6</v>
      </c>
      <c r="J4" s="36">
        <v>6</v>
      </c>
      <c r="K4" s="36">
        <v>6</v>
      </c>
      <c r="L4" s="36">
        <v>6</v>
      </c>
      <c r="M4" s="36">
        <v>6</v>
      </c>
      <c r="N4" s="36">
        <v>6</v>
      </c>
      <c r="O4" s="36">
        <v>6</v>
      </c>
      <c r="P4" s="36">
        <v>6</v>
      </c>
      <c r="Q4" s="36">
        <v>6</v>
      </c>
      <c r="R4" s="36">
        <v>6</v>
      </c>
      <c r="S4" s="36">
        <v>6</v>
      </c>
      <c r="T4" s="36">
        <v>6</v>
      </c>
      <c r="U4" s="36">
        <v>6</v>
      </c>
      <c r="V4" s="36">
        <v>6</v>
      </c>
      <c r="W4" s="37">
        <v>8</v>
      </c>
      <c r="X4" s="36">
        <v>8</v>
      </c>
      <c r="Y4" s="36">
        <v>8</v>
      </c>
      <c r="Z4" s="36">
        <v>8</v>
      </c>
      <c r="AA4" s="36">
        <v>8</v>
      </c>
      <c r="AB4" s="36">
        <v>8</v>
      </c>
      <c r="AC4" s="36">
        <v>8</v>
      </c>
      <c r="AD4" s="36">
        <v>8</v>
      </c>
      <c r="AE4" s="36">
        <v>8</v>
      </c>
      <c r="AF4" s="36">
        <v>8</v>
      </c>
      <c r="AG4" s="36">
        <v>8</v>
      </c>
      <c r="AH4" s="36">
        <v>8</v>
      </c>
      <c r="AI4" s="36">
        <v>8</v>
      </c>
      <c r="AJ4" s="36">
        <v>8</v>
      </c>
      <c r="AK4" s="36">
        <v>8</v>
      </c>
      <c r="AL4" s="36">
        <v>8</v>
      </c>
      <c r="AM4" s="36">
        <v>8</v>
      </c>
      <c r="AN4" s="36">
        <v>8</v>
      </c>
      <c r="AO4" s="36">
        <v>8</v>
      </c>
      <c r="AP4" s="36">
        <v>8</v>
      </c>
      <c r="AQ4" s="36">
        <v>8</v>
      </c>
      <c r="AR4" s="36">
        <v>8</v>
      </c>
      <c r="AS4" s="36">
        <v>8</v>
      </c>
    </row>
    <row r="5" spans="1:53" x14ac:dyDescent="0.35">
      <c r="A5">
        <v>2</v>
      </c>
      <c r="C5" s="38">
        <f t="shared" ref="C5:V13" si="0">C4+0.12</f>
        <v>6.12</v>
      </c>
      <c r="D5" s="38">
        <f t="shared" si="0"/>
        <v>6.12</v>
      </c>
      <c r="E5" s="38">
        <f t="shared" si="0"/>
        <v>6.12</v>
      </c>
      <c r="F5" s="38">
        <f t="shared" si="0"/>
        <v>6.12</v>
      </c>
      <c r="G5" s="38">
        <f t="shared" si="0"/>
        <v>6.12</v>
      </c>
      <c r="H5" s="38">
        <f t="shared" si="0"/>
        <v>6.12</v>
      </c>
      <c r="I5" s="38">
        <f t="shared" si="0"/>
        <v>6.12</v>
      </c>
      <c r="J5" s="38">
        <f t="shared" si="0"/>
        <v>6.12</v>
      </c>
      <c r="K5" s="38">
        <f t="shared" si="0"/>
        <v>6.12</v>
      </c>
      <c r="L5" s="38">
        <f t="shared" si="0"/>
        <v>6.12</v>
      </c>
      <c r="M5" s="38">
        <f t="shared" si="0"/>
        <v>6.12</v>
      </c>
      <c r="N5" s="38">
        <f t="shared" si="0"/>
        <v>6.12</v>
      </c>
      <c r="O5" s="38">
        <f t="shared" si="0"/>
        <v>6.12</v>
      </c>
      <c r="P5" s="38">
        <f t="shared" si="0"/>
        <v>6.12</v>
      </c>
      <c r="Q5" s="38">
        <f t="shared" si="0"/>
        <v>6.12</v>
      </c>
      <c r="R5" s="38">
        <f t="shared" si="0"/>
        <v>6.12</v>
      </c>
      <c r="S5" s="38">
        <f t="shared" si="0"/>
        <v>6.12</v>
      </c>
      <c r="T5" s="38">
        <f t="shared" si="0"/>
        <v>6.12</v>
      </c>
      <c r="U5" s="38">
        <f t="shared" si="0"/>
        <v>6.12</v>
      </c>
      <c r="V5" s="38">
        <f t="shared" si="0"/>
        <v>6.12</v>
      </c>
      <c r="W5" s="37">
        <f>W4+0.12</f>
        <v>8.1199999999999992</v>
      </c>
      <c r="X5" s="38">
        <f t="shared" ref="X5:AS13" si="1">X4+0.12</f>
        <v>8.1199999999999992</v>
      </c>
      <c r="Y5" s="38">
        <f t="shared" si="1"/>
        <v>8.1199999999999992</v>
      </c>
      <c r="Z5" s="38">
        <f t="shared" si="1"/>
        <v>8.1199999999999992</v>
      </c>
      <c r="AA5" s="38">
        <f t="shared" si="1"/>
        <v>8.1199999999999992</v>
      </c>
      <c r="AB5" s="38">
        <f t="shared" si="1"/>
        <v>8.1199999999999992</v>
      </c>
      <c r="AC5" s="38">
        <f t="shared" si="1"/>
        <v>8.1199999999999992</v>
      </c>
      <c r="AD5" s="38">
        <f t="shared" si="1"/>
        <v>8.1199999999999992</v>
      </c>
      <c r="AE5" s="38">
        <f t="shared" si="1"/>
        <v>8.1199999999999992</v>
      </c>
      <c r="AF5" s="38">
        <f t="shared" si="1"/>
        <v>8.1199999999999992</v>
      </c>
      <c r="AG5" s="38">
        <f t="shared" si="1"/>
        <v>8.1199999999999992</v>
      </c>
      <c r="AH5" s="38">
        <f t="shared" si="1"/>
        <v>8.1199999999999992</v>
      </c>
      <c r="AI5" s="38">
        <f t="shared" si="1"/>
        <v>8.1199999999999992</v>
      </c>
      <c r="AJ5" s="38">
        <f t="shared" si="1"/>
        <v>8.1199999999999992</v>
      </c>
      <c r="AK5" s="38">
        <f t="shared" si="1"/>
        <v>8.1199999999999992</v>
      </c>
      <c r="AL5" s="38">
        <f t="shared" si="1"/>
        <v>8.1199999999999992</v>
      </c>
      <c r="AM5" s="38">
        <f t="shared" si="1"/>
        <v>8.1199999999999992</v>
      </c>
      <c r="AN5" s="38">
        <f t="shared" si="1"/>
        <v>8.1199999999999992</v>
      </c>
      <c r="AO5" s="38">
        <f t="shared" si="1"/>
        <v>8.1199999999999992</v>
      </c>
      <c r="AP5" s="38">
        <f t="shared" si="1"/>
        <v>8.1199999999999992</v>
      </c>
      <c r="AQ5" s="38">
        <f t="shared" si="1"/>
        <v>8.1199999999999992</v>
      </c>
      <c r="AR5" s="38">
        <f t="shared" si="1"/>
        <v>8.1199999999999992</v>
      </c>
      <c r="AS5" s="38">
        <f t="shared" si="1"/>
        <v>8.1199999999999992</v>
      </c>
    </row>
    <row r="6" spans="1:53" x14ac:dyDescent="0.35">
      <c r="A6">
        <v>3</v>
      </c>
      <c r="C6" s="38">
        <f t="shared" si="0"/>
        <v>6.24</v>
      </c>
      <c r="D6" s="38">
        <f t="shared" si="0"/>
        <v>6.24</v>
      </c>
      <c r="E6" s="38">
        <f t="shared" si="0"/>
        <v>6.24</v>
      </c>
      <c r="F6" s="38">
        <f t="shared" si="0"/>
        <v>6.24</v>
      </c>
      <c r="G6" s="38">
        <f t="shared" si="0"/>
        <v>6.24</v>
      </c>
      <c r="H6" s="38">
        <f t="shared" si="0"/>
        <v>6.24</v>
      </c>
      <c r="I6" s="38">
        <f t="shared" si="0"/>
        <v>6.24</v>
      </c>
      <c r="J6" s="38">
        <f t="shared" si="0"/>
        <v>6.24</v>
      </c>
      <c r="K6" s="38">
        <f t="shared" si="0"/>
        <v>6.24</v>
      </c>
      <c r="L6" s="38">
        <f t="shared" si="0"/>
        <v>6.24</v>
      </c>
      <c r="M6" s="38">
        <f t="shared" si="0"/>
        <v>6.24</v>
      </c>
      <c r="N6" s="38">
        <f t="shared" si="0"/>
        <v>6.24</v>
      </c>
      <c r="O6" s="38">
        <f t="shared" si="0"/>
        <v>6.24</v>
      </c>
      <c r="P6" s="38">
        <f t="shared" si="0"/>
        <v>6.24</v>
      </c>
      <c r="Q6" s="38">
        <f t="shared" si="0"/>
        <v>6.24</v>
      </c>
      <c r="R6" s="38">
        <f t="shared" si="0"/>
        <v>6.24</v>
      </c>
      <c r="S6" s="38">
        <f t="shared" si="0"/>
        <v>6.24</v>
      </c>
      <c r="T6" s="38">
        <f t="shared" si="0"/>
        <v>6.24</v>
      </c>
      <c r="U6" s="38">
        <f t="shared" si="0"/>
        <v>6.24</v>
      </c>
      <c r="V6" s="38">
        <f t="shared" si="0"/>
        <v>6.24</v>
      </c>
      <c r="W6" s="37">
        <f t="shared" ref="W6:W13" si="2">W5+0.12</f>
        <v>8.2399999999999984</v>
      </c>
      <c r="X6" s="38">
        <f t="shared" si="1"/>
        <v>8.2399999999999984</v>
      </c>
      <c r="Y6" s="38">
        <f t="shared" si="1"/>
        <v>8.2399999999999984</v>
      </c>
      <c r="Z6" s="38">
        <f t="shared" si="1"/>
        <v>8.2399999999999984</v>
      </c>
      <c r="AA6" s="38">
        <f t="shared" si="1"/>
        <v>8.2399999999999984</v>
      </c>
      <c r="AB6" s="38">
        <f t="shared" si="1"/>
        <v>8.2399999999999984</v>
      </c>
      <c r="AC6" s="38">
        <f t="shared" si="1"/>
        <v>8.2399999999999984</v>
      </c>
      <c r="AD6" s="38">
        <f t="shared" si="1"/>
        <v>8.2399999999999984</v>
      </c>
      <c r="AE6" s="38">
        <f t="shared" si="1"/>
        <v>8.2399999999999984</v>
      </c>
      <c r="AF6" s="38">
        <f t="shared" si="1"/>
        <v>8.2399999999999984</v>
      </c>
      <c r="AG6" s="38">
        <f t="shared" si="1"/>
        <v>8.2399999999999984</v>
      </c>
      <c r="AH6" s="38">
        <f t="shared" si="1"/>
        <v>8.2399999999999984</v>
      </c>
      <c r="AI6" s="38">
        <f t="shared" si="1"/>
        <v>8.2399999999999984</v>
      </c>
      <c r="AJ6" s="38">
        <f t="shared" si="1"/>
        <v>8.2399999999999984</v>
      </c>
      <c r="AK6" s="38">
        <f t="shared" si="1"/>
        <v>8.2399999999999984</v>
      </c>
      <c r="AL6" s="38">
        <f t="shared" si="1"/>
        <v>8.2399999999999984</v>
      </c>
      <c r="AM6" s="38">
        <f t="shared" si="1"/>
        <v>8.2399999999999984</v>
      </c>
      <c r="AN6" s="38">
        <f t="shared" si="1"/>
        <v>8.2399999999999984</v>
      </c>
      <c r="AO6" s="38">
        <f t="shared" si="1"/>
        <v>8.2399999999999984</v>
      </c>
      <c r="AP6" s="38">
        <f t="shared" si="1"/>
        <v>8.2399999999999984</v>
      </c>
      <c r="AQ6" s="38">
        <f t="shared" si="1"/>
        <v>8.2399999999999984</v>
      </c>
      <c r="AR6" s="38">
        <f t="shared" si="1"/>
        <v>8.2399999999999984</v>
      </c>
      <c r="AS6" s="38">
        <f t="shared" si="1"/>
        <v>8.2399999999999984</v>
      </c>
    </row>
    <row r="7" spans="1:53" x14ac:dyDescent="0.35">
      <c r="A7">
        <v>4</v>
      </c>
      <c r="C7" s="38">
        <f t="shared" si="0"/>
        <v>6.36</v>
      </c>
      <c r="D7" s="38">
        <f t="shared" si="0"/>
        <v>6.36</v>
      </c>
      <c r="E7" s="38">
        <f t="shared" si="0"/>
        <v>6.36</v>
      </c>
      <c r="F7" s="38">
        <f t="shared" si="0"/>
        <v>6.36</v>
      </c>
      <c r="G7" s="38">
        <f t="shared" si="0"/>
        <v>6.36</v>
      </c>
      <c r="H7" s="38">
        <f t="shared" si="0"/>
        <v>6.36</v>
      </c>
      <c r="I7" s="38">
        <f t="shared" si="0"/>
        <v>6.36</v>
      </c>
      <c r="J7" s="38">
        <f t="shared" si="0"/>
        <v>6.36</v>
      </c>
      <c r="K7" s="38">
        <f t="shared" si="0"/>
        <v>6.36</v>
      </c>
      <c r="L7" s="38">
        <f t="shared" si="0"/>
        <v>6.36</v>
      </c>
      <c r="M7" s="38">
        <f t="shared" si="0"/>
        <v>6.36</v>
      </c>
      <c r="N7" s="38">
        <f t="shared" si="0"/>
        <v>6.36</v>
      </c>
      <c r="O7" s="38">
        <f t="shared" si="0"/>
        <v>6.36</v>
      </c>
      <c r="P7" s="38">
        <f t="shared" si="0"/>
        <v>6.36</v>
      </c>
      <c r="Q7" s="38">
        <f t="shared" si="0"/>
        <v>6.36</v>
      </c>
      <c r="R7" s="38">
        <f t="shared" si="0"/>
        <v>6.36</v>
      </c>
      <c r="S7" s="38">
        <f t="shared" si="0"/>
        <v>6.36</v>
      </c>
      <c r="T7" s="38">
        <f t="shared" si="0"/>
        <v>6.36</v>
      </c>
      <c r="U7" s="38">
        <f t="shared" si="0"/>
        <v>6.36</v>
      </c>
      <c r="V7" s="38">
        <f t="shared" si="0"/>
        <v>6.36</v>
      </c>
      <c r="W7" s="37">
        <f t="shared" si="2"/>
        <v>8.3599999999999977</v>
      </c>
      <c r="X7" s="38">
        <f t="shared" si="1"/>
        <v>8.3599999999999977</v>
      </c>
      <c r="Y7" s="38">
        <f t="shared" si="1"/>
        <v>8.3599999999999977</v>
      </c>
      <c r="Z7" s="38">
        <f t="shared" si="1"/>
        <v>8.3599999999999977</v>
      </c>
      <c r="AA7" s="38">
        <f t="shared" si="1"/>
        <v>8.3599999999999977</v>
      </c>
      <c r="AB7" s="38">
        <f t="shared" si="1"/>
        <v>8.3599999999999977</v>
      </c>
      <c r="AC7" s="38">
        <f t="shared" si="1"/>
        <v>8.3599999999999977</v>
      </c>
      <c r="AD7" s="38">
        <f t="shared" si="1"/>
        <v>8.3599999999999977</v>
      </c>
      <c r="AE7" s="38">
        <f t="shared" si="1"/>
        <v>8.3599999999999977</v>
      </c>
      <c r="AF7" s="38">
        <f t="shared" si="1"/>
        <v>8.3599999999999977</v>
      </c>
      <c r="AG7" s="38">
        <f t="shared" si="1"/>
        <v>8.3599999999999977</v>
      </c>
      <c r="AH7" s="38">
        <f t="shared" si="1"/>
        <v>8.3599999999999977</v>
      </c>
      <c r="AI7" s="38">
        <f t="shared" si="1"/>
        <v>8.3599999999999977</v>
      </c>
      <c r="AJ7" s="38">
        <f t="shared" si="1"/>
        <v>8.3599999999999977</v>
      </c>
      <c r="AK7" s="38">
        <f t="shared" si="1"/>
        <v>8.3599999999999977</v>
      </c>
      <c r="AL7" s="38">
        <f t="shared" si="1"/>
        <v>8.3599999999999977</v>
      </c>
      <c r="AM7" s="38">
        <f t="shared" si="1"/>
        <v>8.3599999999999977</v>
      </c>
      <c r="AN7" s="38">
        <f t="shared" si="1"/>
        <v>8.3599999999999977</v>
      </c>
      <c r="AO7" s="38">
        <f t="shared" si="1"/>
        <v>8.3599999999999977</v>
      </c>
      <c r="AP7" s="38">
        <f t="shared" si="1"/>
        <v>8.3599999999999977</v>
      </c>
      <c r="AQ7" s="38">
        <f t="shared" si="1"/>
        <v>8.3599999999999977</v>
      </c>
      <c r="AR7" s="38">
        <f t="shared" si="1"/>
        <v>8.3599999999999977</v>
      </c>
      <c r="AS7" s="38">
        <f t="shared" si="1"/>
        <v>8.3599999999999977</v>
      </c>
    </row>
    <row r="8" spans="1:53" x14ac:dyDescent="0.35">
      <c r="A8">
        <v>5</v>
      </c>
      <c r="C8" s="38">
        <f t="shared" si="0"/>
        <v>6.48</v>
      </c>
      <c r="D8" s="38">
        <f t="shared" si="0"/>
        <v>6.48</v>
      </c>
      <c r="E8" s="38">
        <f t="shared" si="0"/>
        <v>6.48</v>
      </c>
      <c r="F8" s="38">
        <f t="shared" si="0"/>
        <v>6.48</v>
      </c>
      <c r="G8" s="38">
        <f t="shared" si="0"/>
        <v>6.48</v>
      </c>
      <c r="H8" s="38">
        <f t="shared" si="0"/>
        <v>6.48</v>
      </c>
      <c r="I8" s="38">
        <f t="shared" si="0"/>
        <v>6.48</v>
      </c>
      <c r="J8" s="38">
        <f t="shared" si="0"/>
        <v>6.48</v>
      </c>
      <c r="K8" s="38">
        <f t="shared" si="0"/>
        <v>6.48</v>
      </c>
      <c r="L8" s="38">
        <f t="shared" si="0"/>
        <v>6.48</v>
      </c>
      <c r="M8" s="38">
        <f t="shared" si="0"/>
        <v>6.48</v>
      </c>
      <c r="N8" s="38">
        <f t="shared" si="0"/>
        <v>6.48</v>
      </c>
      <c r="O8" s="38">
        <f t="shared" si="0"/>
        <v>6.48</v>
      </c>
      <c r="P8" s="38">
        <f t="shared" si="0"/>
        <v>6.48</v>
      </c>
      <c r="Q8" s="38">
        <f t="shared" si="0"/>
        <v>6.48</v>
      </c>
      <c r="R8" s="38">
        <f t="shared" si="0"/>
        <v>6.48</v>
      </c>
      <c r="S8" s="38">
        <f t="shared" si="0"/>
        <v>6.48</v>
      </c>
      <c r="T8" s="38">
        <f t="shared" si="0"/>
        <v>6.48</v>
      </c>
      <c r="U8" s="38">
        <f t="shared" si="0"/>
        <v>6.48</v>
      </c>
      <c r="V8" s="38">
        <f t="shared" si="0"/>
        <v>6.48</v>
      </c>
      <c r="W8" s="37">
        <f t="shared" si="2"/>
        <v>8.4799999999999969</v>
      </c>
      <c r="X8" s="38">
        <f t="shared" si="1"/>
        <v>8.4799999999999969</v>
      </c>
      <c r="Y8" s="38">
        <f t="shared" si="1"/>
        <v>8.4799999999999969</v>
      </c>
      <c r="Z8" s="38">
        <f t="shared" si="1"/>
        <v>8.4799999999999969</v>
      </c>
      <c r="AA8" s="38">
        <f t="shared" si="1"/>
        <v>8.4799999999999969</v>
      </c>
      <c r="AB8" s="38">
        <f t="shared" si="1"/>
        <v>8.4799999999999969</v>
      </c>
      <c r="AC8" s="38">
        <f t="shared" si="1"/>
        <v>8.4799999999999969</v>
      </c>
      <c r="AD8" s="38">
        <f t="shared" si="1"/>
        <v>8.4799999999999969</v>
      </c>
      <c r="AE8" s="38">
        <f t="shared" si="1"/>
        <v>8.4799999999999969</v>
      </c>
      <c r="AF8" s="38">
        <f t="shared" si="1"/>
        <v>8.4799999999999969</v>
      </c>
      <c r="AG8" s="38">
        <f t="shared" si="1"/>
        <v>8.4799999999999969</v>
      </c>
      <c r="AH8" s="38">
        <f t="shared" si="1"/>
        <v>8.4799999999999969</v>
      </c>
      <c r="AI8" s="38">
        <f t="shared" si="1"/>
        <v>8.4799999999999969</v>
      </c>
      <c r="AJ8" s="38">
        <f t="shared" si="1"/>
        <v>8.4799999999999969</v>
      </c>
      <c r="AK8" s="38">
        <f t="shared" si="1"/>
        <v>8.4799999999999969</v>
      </c>
      <c r="AL8" s="38">
        <f t="shared" si="1"/>
        <v>8.4799999999999969</v>
      </c>
      <c r="AM8" s="38">
        <f t="shared" si="1"/>
        <v>8.4799999999999969</v>
      </c>
      <c r="AN8" s="38">
        <f t="shared" si="1"/>
        <v>8.4799999999999969</v>
      </c>
      <c r="AO8" s="38">
        <f t="shared" si="1"/>
        <v>8.4799999999999969</v>
      </c>
      <c r="AP8" s="38">
        <f t="shared" si="1"/>
        <v>8.4799999999999969</v>
      </c>
      <c r="AQ8" s="38">
        <f t="shared" si="1"/>
        <v>8.4799999999999969</v>
      </c>
      <c r="AR8" s="38">
        <f t="shared" si="1"/>
        <v>8.4799999999999969</v>
      </c>
      <c r="AS8" s="38">
        <f t="shared" si="1"/>
        <v>8.4799999999999969</v>
      </c>
    </row>
    <row r="9" spans="1:53" x14ac:dyDescent="0.35">
      <c r="A9">
        <v>6</v>
      </c>
      <c r="C9" s="38">
        <f t="shared" si="0"/>
        <v>6.6000000000000005</v>
      </c>
      <c r="D9" s="38">
        <f t="shared" si="0"/>
        <v>6.6000000000000005</v>
      </c>
      <c r="E9" s="38">
        <f t="shared" si="0"/>
        <v>6.6000000000000005</v>
      </c>
      <c r="F9" s="38">
        <f t="shared" si="0"/>
        <v>6.6000000000000005</v>
      </c>
      <c r="G9" s="38">
        <f t="shared" si="0"/>
        <v>6.6000000000000005</v>
      </c>
      <c r="H9" s="38">
        <f t="shared" si="0"/>
        <v>6.6000000000000005</v>
      </c>
      <c r="I9" s="38">
        <f t="shared" si="0"/>
        <v>6.6000000000000005</v>
      </c>
      <c r="J9" s="38">
        <f t="shared" si="0"/>
        <v>6.6000000000000005</v>
      </c>
      <c r="K9" s="38">
        <f t="shared" si="0"/>
        <v>6.6000000000000005</v>
      </c>
      <c r="L9" s="38">
        <f t="shared" si="0"/>
        <v>6.6000000000000005</v>
      </c>
      <c r="M9" s="38">
        <f t="shared" si="0"/>
        <v>6.6000000000000005</v>
      </c>
      <c r="N9" s="38">
        <f t="shared" si="0"/>
        <v>6.6000000000000005</v>
      </c>
      <c r="O9" s="38">
        <f t="shared" si="0"/>
        <v>6.6000000000000005</v>
      </c>
      <c r="P9" s="38">
        <f t="shared" si="0"/>
        <v>6.6000000000000005</v>
      </c>
      <c r="Q9" s="38">
        <f t="shared" si="0"/>
        <v>6.6000000000000005</v>
      </c>
      <c r="R9" s="38">
        <f t="shared" si="0"/>
        <v>6.6000000000000005</v>
      </c>
      <c r="S9" s="38">
        <f t="shared" si="0"/>
        <v>6.6000000000000005</v>
      </c>
      <c r="T9" s="38">
        <f t="shared" si="0"/>
        <v>6.6000000000000005</v>
      </c>
      <c r="U9" s="38">
        <f t="shared" si="0"/>
        <v>6.6000000000000005</v>
      </c>
      <c r="V9" s="38">
        <f t="shared" si="0"/>
        <v>6.6000000000000005</v>
      </c>
      <c r="W9" s="37">
        <f t="shared" si="2"/>
        <v>8.5999999999999961</v>
      </c>
      <c r="X9" s="38">
        <f t="shared" si="1"/>
        <v>8.5999999999999961</v>
      </c>
      <c r="Y9" s="38">
        <f t="shared" si="1"/>
        <v>8.5999999999999961</v>
      </c>
      <c r="Z9" s="38">
        <f t="shared" si="1"/>
        <v>8.5999999999999961</v>
      </c>
      <c r="AA9" s="38">
        <f t="shared" si="1"/>
        <v>8.5999999999999961</v>
      </c>
      <c r="AB9" s="38">
        <f t="shared" si="1"/>
        <v>8.5999999999999961</v>
      </c>
      <c r="AC9" s="38">
        <f t="shared" si="1"/>
        <v>8.5999999999999961</v>
      </c>
      <c r="AD9" s="38">
        <f t="shared" si="1"/>
        <v>8.5999999999999961</v>
      </c>
      <c r="AE9" s="38">
        <f t="shared" si="1"/>
        <v>8.5999999999999961</v>
      </c>
      <c r="AF9" s="38">
        <f t="shared" si="1"/>
        <v>8.5999999999999961</v>
      </c>
      <c r="AG9" s="38">
        <f t="shared" si="1"/>
        <v>8.5999999999999961</v>
      </c>
      <c r="AH9" s="38">
        <f t="shared" si="1"/>
        <v>8.5999999999999961</v>
      </c>
      <c r="AI9" s="38">
        <f t="shared" si="1"/>
        <v>8.5999999999999961</v>
      </c>
      <c r="AJ9" s="38">
        <f t="shared" si="1"/>
        <v>8.5999999999999961</v>
      </c>
      <c r="AK9" s="38">
        <f t="shared" si="1"/>
        <v>8.5999999999999961</v>
      </c>
      <c r="AL9" s="38">
        <f t="shared" si="1"/>
        <v>8.5999999999999961</v>
      </c>
      <c r="AM9" s="38">
        <f t="shared" si="1"/>
        <v>8.5999999999999961</v>
      </c>
      <c r="AN9" s="38">
        <f t="shared" si="1"/>
        <v>8.5999999999999961</v>
      </c>
      <c r="AO9" s="38">
        <f t="shared" si="1"/>
        <v>8.5999999999999961</v>
      </c>
      <c r="AP9" s="38">
        <f t="shared" si="1"/>
        <v>8.5999999999999961</v>
      </c>
      <c r="AQ9" s="38">
        <f t="shared" si="1"/>
        <v>8.5999999999999961</v>
      </c>
      <c r="AR9" s="38">
        <f t="shared" si="1"/>
        <v>8.5999999999999961</v>
      </c>
      <c r="AS9" s="38">
        <f t="shared" si="1"/>
        <v>8.5999999999999961</v>
      </c>
    </row>
    <row r="10" spans="1:53" x14ac:dyDescent="0.35">
      <c r="A10">
        <v>7</v>
      </c>
      <c r="C10" s="38">
        <f t="shared" si="0"/>
        <v>6.7200000000000006</v>
      </c>
      <c r="D10" s="38">
        <f t="shared" si="0"/>
        <v>6.7200000000000006</v>
      </c>
      <c r="E10" s="38">
        <f t="shared" si="0"/>
        <v>6.7200000000000006</v>
      </c>
      <c r="F10" s="38">
        <f t="shared" si="0"/>
        <v>6.7200000000000006</v>
      </c>
      <c r="G10" s="38">
        <f t="shared" si="0"/>
        <v>6.7200000000000006</v>
      </c>
      <c r="H10" s="38">
        <f t="shared" si="0"/>
        <v>6.7200000000000006</v>
      </c>
      <c r="I10" s="38">
        <f t="shared" si="0"/>
        <v>6.7200000000000006</v>
      </c>
      <c r="J10" s="38">
        <f t="shared" si="0"/>
        <v>6.7200000000000006</v>
      </c>
      <c r="K10" s="38">
        <f t="shared" si="0"/>
        <v>6.7200000000000006</v>
      </c>
      <c r="L10" s="38">
        <f t="shared" si="0"/>
        <v>6.7200000000000006</v>
      </c>
      <c r="M10" s="38">
        <f t="shared" si="0"/>
        <v>6.7200000000000006</v>
      </c>
      <c r="N10" s="38">
        <f t="shared" si="0"/>
        <v>6.7200000000000006</v>
      </c>
      <c r="O10" s="38">
        <f t="shared" si="0"/>
        <v>6.7200000000000006</v>
      </c>
      <c r="P10" s="38">
        <f t="shared" si="0"/>
        <v>6.7200000000000006</v>
      </c>
      <c r="Q10" s="38">
        <f t="shared" si="0"/>
        <v>6.7200000000000006</v>
      </c>
      <c r="R10" s="38">
        <f t="shared" si="0"/>
        <v>6.7200000000000006</v>
      </c>
      <c r="S10" s="38">
        <f t="shared" si="0"/>
        <v>6.7200000000000006</v>
      </c>
      <c r="T10" s="38">
        <f t="shared" si="0"/>
        <v>6.7200000000000006</v>
      </c>
      <c r="U10" s="38">
        <f t="shared" si="0"/>
        <v>6.7200000000000006</v>
      </c>
      <c r="V10" s="38">
        <f t="shared" si="0"/>
        <v>6.7200000000000006</v>
      </c>
      <c r="W10" s="37">
        <f t="shared" si="2"/>
        <v>8.7199999999999953</v>
      </c>
      <c r="X10" s="38">
        <f t="shared" si="1"/>
        <v>8.7199999999999953</v>
      </c>
      <c r="Y10" s="38">
        <f t="shared" si="1"/>
        <v>8.7199999999999953</v>
      </c>
      <c r="Z10" s="38">
        <f t="shared" si="1"/>
        <v>8.7199999999999953</v>
      </c>
      <c r="AA10" s="38">
        <f t="shared" si="1"/>
        <v>8.7199999999999953</v>
      </c>
      <c r="AB10" s="38">
        <f t="shared" si="1"/>
        <v>8.7199999999999953</v>
      </c>
      <c r="AC10" s="38">
        <f t="shared" si="1"/>
        <v>8.7199999999999953</v>
      </c>
      <c r="AD10" s="38">
        <f t="shared" si="1"/>
        <v>8.7199999999999953</v>
      </c>
      <c r="AE10" s="38">
        <f t="shared" si="1"/>
        <v>8.7199999999999953</v>
      </c>
      <c r="AF10" s="38">
        <f t="shared" si="1"/>
        <v>8.7199999999999953</v>
      </c>
      <c r="AG10" s="38">
        <f t="shared" si="1"/>
        <v>8.7199999999999953</v>
      </c>
      <c r="AH10" s="38">
        <f t="shared" si="1"/>
        <v>8.7199999999999953</v>
      </c>
      <c r="AI10" s="38">
        <f t="shared" si="1"/>
        <v>8.7199999999999953</v>
      </c>
      <c r="AJ10" s="38">
        <f t="shared" si="1"/>
        <v>8.7199999999999953</v>
      </c>
      <c r="AK10" s="38">
        <f t="shared" si="1"/>
        <v>8.7199999999999953</v>
      </c>
      <c r="AL10" s="38">
        <f t="shared" si="1"/>
        <v>8.7199999999999953</v>
      </c>
      <c r="AM10" s="38">
        <f t="shared" si="1"/>
        <v>8.7199999999999953</v>
      </c>
      <c r="AN10" s="38">
        <f t="shared" si="1"/>
        <v>8.7199999999999953</v>
      </c>
      <c r="AO10" s="38">
        <f t="shared" si="1"/>
        <v>8.7199999999999953</v>
      </c>
      <c r="AP10" s="38">
        <f t="shared" si="1"/>
        <v>8.7199999999999953</v>
      </c>
      <c r="AQ10" s="38">
        <f t="shared" si="1"/>
        <v>8.7199999999999953</v>
      </c>
      <c r="AR10" s="38">
        <f t="shared" si="1"/>
        <v>8.7199999999999953</v>
      </c>
      <c r="AS10" s="38">
        <f t="shared" si="1"/>
        <v>8.7199999999999953</v>
      </c>
    </row>
    <row r="11" spans="1:53" x14ac:dyDescent="0.35">
      <c r="A11">
        <v>8</v>
      </c>
      <c r="C11" s="38">
        <f t="shared" si="0"/>
        <v>6.8400000000000007</v>
      </c>
      <c r="D11" s="38">
        <f t="shared" si="0"/>
        <v>6.8400000000000007</v>
      </c>
      <c r="E11" s="38">
        <f t="shared" si="0"/>
        <v>6.8400000000000007</v>
      </c>
      <c r="F11" s="38">
        <f t="shared" si="0"/>
        <v>6.8400000000000007</v>
      </c>
      <c r="G11" s="38">
        <f t="shared" si="0"/>
        <v>6.8400000000000007</v>
      </c>
      <c r="H11" s="38">
        <f t="shared" si="0"/>
        <v>6.8400000000000007</v>
      </c>
      <c r="I11" s="38">
        <f t="shared" si="0"/>
        <v>6.8400000000000007</v>
      </c>
      <c r="J11" s="38">
        <f t="shared" si="0"/>
        <v>6.8400000000000007</v>
      </c>
      <c r="K11" s="38">
        <f t="shared" si="0"/>
        <v>6.8400000000000007</v>
      </c>
      <c r="L11" s="38">
        <f t="shared" si="0"/>
        <v>6.8400000000000007</v>
      </c>
      <c r="M11" s="38">
        <f t="shared" si="0"/>
        <v>6.8400000000000007</v>
      </c>
      <c r="N11" s="38">
        <f t="shared" si="0"/>
        <v>6.8400000000000007</v>
      </c>
      <c r="O11" s="38">
        <f t="shared" si="0"/>
        <v>6.8400000000000007</v>
      </c>
      <c r="P11" s="38">
        <f t="shared" si="0"/>
        <v>6.8400000000000007</v>
      </c>
      <c r="Q11" s="38">
        <f t="shared" si="0"/>
        <v>6.8400000000000007</v>
      </c>
      <c r="R11" s="38">
        <f t="shared" si="0"/>
        <v>6.8400000000000007</v>
      </c>
      <c r="S11" s="38">
        <f t="shared" si="0"/>
        <v>6.8400000000000007</v>
      </c>
      <c r="T11" s="38">
        <f t="shared" si="0"/>
        <v>6.8400000000000007</v>
      </c>
      <c r="U11" s="38">
        <f t="shared" si="0"/>
        <v>6.8400000000000007</v>
      </c>
      <c r="V11" s="38">
        <f t="shared" si="0"/>
        <v>6.8400000000000007</v>
      </c>
      <c r="W11" s="37">
        <f t="shared" si="2"/>
        <v>8.8399999999999945</v>
      </c>
      <c r="X11" s="38">
        <f t="shared" si="1"/>
        <v>8.8399999999999945</v>
      </c>
      <c r="Y11" s="38">
        <f t="shared" si="1"/>
        <v>8.8399999999999945</v>
      </c>
      <c r="Z11" s="38">
        <f t="shared" si="1"/>
        <v>8.8399999999999945</v>
      </c>
      <c r="AA11" s="38">
        <f t="shared" si="1"/>
        <v>8.8399999999999945</v>
      </c>
      <c r="AB11" s="38">
        <f t="shared" si="1"/>
        <v>8.8399999999999945</v>
      </c>
      <c r="AC11" s="38">
        <f t="shared" si="1"/>
        <v>8.8399999999999945</v>
      </c>
      <c r="AD11" s="38">
        <f t="shared" si="1"/>
        <v>8.8399999999999945</v>
      </c>
      <c r="AE11" s="38">
        <f t="shared" si="1"/>
        <v>8.8399999999999945</v>
      </c>
      <c r="AF11" s="38">
        <f t="shared" si="1"/>
        <v>8.8399999999999945</v>
      </c>
      <c r="AG11" s="38">
        <f t="shared" si="1"/>
        <v>8.8399999999999945</v>
      </c>
      <c r="AH11" s="38">
        <f t="shared" si="1"/>
        <v>8.8399999999999945</v>
      </c>
      <c r="AI11" s="38">
        <f t="shared" si="1"/>
        <v>8.8399999999999945</v>
      </c>
      <c r="AJ11" s="38">
        <f t="shared" si="1"/>
        <v>8.8399999999999945</v>
      </c>
      <c r="AK11" s="38">
        <f t="shared" si="1"/>
        <v>8.8399999999999945</v>
      </c>
      <c r="AL11" s="38">
        <f t="shared" si="1"/>
        <v>8.8399999999999945</v>
      </c>
      <c r="AM11" s="38">
        <f t="shared" si="1"/>
        <v>8.8399999999999945</v>
      </c>
      <c r="AN11" s="38">
        <f t="shared" si="1"/>
        <v>8.8399999999999945</v>
      </c>
      <c r="AO11" s="38">
        <f t="shared" si="1"/>
        <v>8.8399999999999945</v>
      </c>
      <c r="AP11" s="38">
        <f t="shared" si="1"/>
        <v>8.8399999999999945</v>
      </c>
      <c r="AQ11" s="38">
        <f t="shared" si="1"/>
        <v>8.8399999999999945</v>
      </c>
      <c r="AR11" s="38">
        <f t="shared" si="1"/>
        <v>8.8399999999999945</v>
      </c>
      <c r="AS11" s="38">
        <f t="shared" si="1"/>
        <v>8.8399999999999945</v>
      </c>
    </row>
    <row r="12" spans="1:53" x14ac:dyDescent="0.35">
      <c r="A12">
        <v>9</v>
      </c>
      <c r="C12" s="38">
        <f t="shared" si="0"/>
        <v>6.9600000000000009</v>
      </c>
      <c r="D12" s="38">
        <f t="shared" si="0"/>
        <v>6.9600000000000009</v>
      </c>
      <c r="E12" s="38">
        <f t="shared" si="0"/>
        <v>6.9600000000000009</v>
      </c>
      <c r="F12" s="38">
        <f t="shared" si="0"/>
        <v>6.9600000000000009</v>
      </c>
      <c r="G12" s="38">
        <f t="shared" si="0"/>
        <v>6.9600000000000009</v>
      </c>
      <c r="H12" s="38">
        <f t="shared" si="0"/>
        <v>6.9600000000000009</v>
      </c>
      <c r="I12" s="38">
        <f t="shared" si="0"/>
        <v>6.9600000000000009</v>
      </c>
      <c r="J12" s="38">
        <f t="shared" si="0"/>
        <v>6.9600000000000009</v>
      </c>
      <c r="K12" s="38">
        <f t="shared" si="0"/>
        <v>6.9600000000000009</v>
      </c>
      <c r="L12" s="38">
        <f t="shared" si="0"/>
        <v>6.9600000000000009</v>
      </c>
      <c r="M12" s="38">
        <f t="shared" si="0"/>
        <v>6.9600000000000009</v>
      </c>
      <c r="N12" s="38">
        <f t="shared" si="0"/>
        <v>6.9600000000000009</v>
      </c>
      <c r="O12" s="38">
        <f t="shared" si="0"/>
        <v>6.9600000000000009</v>
      </c>
      <c r="P12" s="38">
        <f t="shared" si="0"/>
        <v>6.9600000000000009</v>
      </c>
      <c r="Q12" s="38">
        <f t="shared" si="0"/>
        <v>6.9600000000000009</v>
      </c>
      <c r="R12" s="38">
        <f t="shared" si="0"/>
        <v>6.9600000000000009</v>
      </c>
      <c r="S12" s="38">
        <f t="shared" si="0"/>
        <v>6.9600000000000009</v>
      </c>
      <c r="T12" s="38">
        <f t="shared" si="0"/>
        <v>6.9600000000000009</v>
      </c>
      <c r="U12" s="38">
        <f t="shared" si="0"/>
        <v>6.9600000000000009</v>
      </c>
      <c r="V12" s="38">
        <f t="shared" si="0"/>
        <v>6.9600000000000009</v>
      </c>
      <c r="W12" s="37">
        <f t="shared" si="2"/>
        <v>8.9599999999999937</v>
      </c>
      <c r="X12" s="38">
        <f t="shared" si="1"/>
        <v>8.9599999999999937</v>
      </c>
      <c r="Y12" s="38">
        <f t="shared" si="1"/>
        <v>8.9599999999999937</v>
      </c>
      <c r="Z12" s="38">
        <f t="shared" si="1"/>
        <v>8.9599999999999937</v>
      </c>
      <c r="AA12" s="38">
        <f t="shared" si="1"/>
        <v>8.9599999999999937</v>
      </c>
      <c r="AB12" s="38">
        <f t="shared" si="1"/>
        <v>8.9599999999999937</v>
      </c>
      <c r="AC12" s="38">
        <f t="shared" si="1"/>
        <v>8.9599999999999937</v>
      </c>
      <c r="AD12" s="38">
        <f t="shared" si="1"/>
        <v>8.9599999999999937</v>
      </c>
      <c r="AE12" s="38">
        <f t="shared" si="1"/>
        <v>8.9599999999999937</v>
      </c>
      <c r="AF12" s="38">
        <f t="shared" si="1"/>
        <v>8.9599999999999937</v>
      </c>
      <c r="AG12" s="38">
        <f t="shared" si="1"/>
        <v>8.9599999999999937</v>
      </c>
      <c r="AH12" s="38">
        <f t="shared" si="1"/>
        <v>8.9599999999999937</v>
      </c>
      <c r="AI12" s="38">
        <f t="shared" si="1"/>
        <v>8.9599999999999937</v>
      </c>
      <c r="AJ12" s="38">
        <f t="shared" si="1"/>
        <v>8.9599999999999937</v>
      </c>
      <c r="AK12" s="38">
        <f t="shared" si="1"/>
        <v>8.9599999999999937</v>
      </c>
      <c r="AL12" s="38">
        <f t="shared" si="1"/>
        <v>8.9599999999999937</v>
      </c>
      <c r="AM12" s="38">
        <f t="shared" si="1"/>
        <v>8.9599999999999937</v>
      </c>
      <c r="AN12" s="38">
        <f t="shared" si="1"/>
        <v>8.9599999999999937</v>
      </c>
      <c r="AO12" s="38">
        <f t="shared" si="1"/>
        <v>8.9599999999999937</v>
      </c>
      <c r="AP12" s="38">
        <f t="shared" si="1"/>
        <v>8.9599999999999937</v>
      </c>
      <c r="AQ12" s="38">
        <f t="shared" si="1"/>
        <v>8.9599999999999937</v>
      </c>
      <c r="AR12" s="38">
        <f t="shared" si="1"/>
        <v>8.9599999999999937</v>
      </c>
      <c r="AS12" s="38">
        <f t="shared" si="1"/>
        <v>8.9599999999999937</v>
      </c>
    </row>
    <row r="13" spans="1:53" x14ac:dyDescent="0.35">
      <c r="A13">
        <v>10</v>
      </c>
      <c r="C13" s="38">
        <f t="shared" si="0"/>
        <v>7.080000000000001</v>
      </c>
      <c r="D13" s="38">
        <f t="shared" si="0"/>
        <v>7.080000000000001</v>
      </c>
      <c r="E13" s="38">
        <f t="shared" si="0"/>
        <v>7.080000000000001</v>
      </c>
      <c r="F13" s="38">
        <f t="shared" si="0"/>
        <v>7.080000000000001</v>
      </c>
      <c r="G13" s="38">
        <f t="shared" si="0"/>
        <v>7.080000000000001</v>
      </c>
      <c r="H13" s="38">
        <f t="shared" si="0"/>
        <v>7.080000000000001</v>
      </c>
      <c r="I13" s="38">
        <f t="shared" si="0"/>
        <v>7.080000000000001</v>
      </c>
      <c r="J13" s="38">
        <f t="shared" si="0"/>
        <v>7.080000000000001</v>
      </c>
      <c r="K13" s="38">
        <f t="shared" si="0"/>
        <v>7.080000000000001</v>
      </c>
      <c r="L13" s="38">
        <f t="shared" si="0"/>
        <v>7.080000000000001</v>
      </c>
      <c r="M13" s="38">
        <f t="shared" si="0"/>
        <v>7.080000000000001</v>
      </c>
      <c r="N13" s="38">
        <f t="shared" si="0"/>
        <v>7.080000000000001</v>
      </c>
      <c r="O13" s="38">
        <f t="shared" si="0"/>
        <v>7.080000000000001</v>
      </c>
      <c r="P13" s="38">
        <f t="shared" si="0"/>
        <v>7.080000000000001</v>
      </c>
      <c r="Q13" s="38">
        <f t="shared" si="0"/>
        <v>7.080000000000001</v>
      </c>
      <c r="R13" s="38">
        <f t="shared" si="0"/>
        <v>7.080000000000001</v>
      </c>
      <c r="S13" s="38">
        <f t="shared" si="0"/>
        <v>7.080000000000001</v>
      </c>
      <c r="T13" s="38">
        <f t="shared" si="0"/>
        <v>7.080000000000001</v>
      </c>
      <c r="U13" s="38">
        <f t="shared" si="0"/>
        <v>7.080000000000001</v>
      </c>
      <c r="V13" s="38">
        <f t="shared" si="0"/>
        <v>7.080000000000001</v>
      </c>
      <c r="W13" s="37">
        <f t="shared" si="2"/>
        <v>9.079999999999993</v>
      </c>
      <c r="X13" s="38">
        <f t="shared" si="1"/>
        <v>9.079999999999993</v>
      </c>
      <c r="Y13" s="38">
        <f t="shared" si="1"/>
        <v>9.079999999999993</v>
      </c>
      <c r="Z13" s="38">
        <f t="shared" si="1"/>
        <v>9.079999999999993</v>
      </c>
      <c r="AA13" s="38">
        <f t="shared" si="1"/>
        <v>9.079999999999993</v>
      </c>
      <c r="AB13" s="38">
        <f t="shared" si="1"/>
        <v>9.079999999999993</v>
      </c>
      <c r="AC13" s="38">
        <f t="shared" si="1"/>
        <v>9.079999999999993</v>
      </c>
      <c r="AD13" s="38">
        <f t="shared" si="1"/>
        <v>9.079999999999993</v>
      </c>
      <c r="AE13" s="38">
        <f t="shared" si="1"/>
        <v>9.079999999999993</v>
      </c>
      <c r="AF13" s="38">
        <f t="shared" si="1"/>
        <v>9.079999999999993</v>
      </c>
      <c r="AG13" s="38">
        <f t="shared" si="1"/>
        <v>9.079999999999993</v>
      </c>
      <c r="AH13" s="38">
        <f t="shared" si="1"/>
        <v>9.079999999999993</v>
      </c>
      <c r="AI13" s="38">
        <f t="shared" si="1"/>
        <v>9.079999999999993</v>
      </c>
      <c r="AJ13" s="38">
        <f t="shared" si="1"/>
        <v>9.079999999999993</v>
      </c>
      <c r="AK13" s="38">
        <f t="shared" si="1"/>
        <v>9.079999999999993</v>
      </c>
      <c r="AL13" s="38">
        <f t="shared" si="1"/>
        <v>9.079999999999993</v>
      </c>
      <c r="AM13" s="38">
        <f t="shared" si="1"/>
        <v>9.079999999999993</v>
      </c>
      <c r="AN13" s="38">
        <f t="shared" si="1"/>
        <v>9.079999999999993</v>
      </c>
      <c r="AO13" s="38">
        <f t="shared" si="1"/>
        <v>9.079999999999993</v>
      </c>
      <c r="AP13" s="38">
        <f t="shared" si="1"/>
        <v>9.079999999999993</v>
      </c>
      <c r="AQ13" s="38">
        <f t="shared" si="1"/>
        <v>9.079999999999993</v>
      </c>
      <c r="AR13" s="38">
        <f t="shared" si="1"/>
        <v>9.079999999999993</v>
      </c>
      <c r="AS13" s="38">
        <f t="shared" si="1"/>
        <v>9.079999999999993</v>
      </c>
    </row>
    <row r="16" spans="1:53" x14ac:dyDescent="0.35">
      <c r="B16" t="s">
        <v>60</v>
      </c>
      <c r="C16">
        <v>1</v>
      </c>
      <c r="D16">
        <v>2</v>
      </c>
      <c r="E16">
        <v>3</v>
      </c>
      <c r="F16">
        <v>4</v>
      </c>
      <c r="G16">
        <v>5</v>
      </c>
      <c r="H16">
        <v>6</v>
      </c>
      <c r="I16">
        <v>7</v>
      </c>
      <c r="J16">
        <v>8</v>
      </c>
      <c r="K16">
        <v>9</v>
      </c>
      <c r="L16">
        <v>10</v>
      </c>
    </row>
    <row r="17" spans="1:12" x14ac:dyDescent="0.35">
      <c r="A17" t="s">
        <v>61</v>
      </c>
    </row>
    <row r="18" spans="1:12" x14ac:dyDescent="0.35">
      <c r="A18" t="s">
        <v>29</v>
      </c>
      <c r="C18">
        <f>C4</f>
        <v>6</v>
      </c>
      <c r="D18" s="2">
        <f t="shared" ref="D18:L18" si="3">C18+0.12</f>
        <v>6.12</v>
      </c>
      <c r="E18" s="2">
        <f t="shared" si="3"/>
        <v>6.24</v>
      </c>
      <c r="F18" s="2">
        <f t="shared" si="3"/>
        <v>6.36</v>
      </c>
      <c r="G18" s="2">
        <f t="shared" si="3"/>
        <v>6.48</v>
      </c>
      <c r="H18" s="2">
        <f t="shared" si="3"/>
        <v>6.6000000000000005</v>
      </c>
      <c r="I18" s="2">
        <f t="shared" si="3"/>
        <v>6.7200000000000006</v>
      </c>
      <c r="J18" s="2">
        <f t="shared" si="3"/>
        <v>6.8400000000000007</v>
      </c>
      <c r="K18" s="2">
        <f t="shared" si="3"/>
        <v>6.9600000000000009</v>
      </c>
      <c r="L18" s="2">
        <f t="shared" si="3"/>
        <v>7.080000000000001</v>
      </c>
    </row>
    <row r="19" spans="1:12" x14ac:dyDescent="0.35">
      <c r="A19" t="s">
        <v>30</v>
      </c>
      <c r="C19">
        <f>D4</f>
        <v>6</v>
      </c>
      <c r="D19" s="2">
        <f t="shared" ref="D19:L19" si="4">C19+0.12</f>
        <v>6.12</v>
      </c>
      <c r="E19" s="2">
        <f t="shared" si="4"/>
        <v>6.24</v>
      </c>
      <c r="F19" s="2">
        <f t="shared" si="4"/>
        <v>6.36</v>
      </c>
      <c r="G19" s="2">
        <f t="shared" si="4"/>
        <v>6.48</v>
      </c>
      <c r="H19" s="2">
        <f t="shared" si="4"/>
        <v>6.6000000000000005</v>
      </c>
      <c r="I19" s="2">
        <f t="shared" si="4"/>
        <v>6.7200000000000006</v>
      </c>
      <c r="J19" s="2">
        <f t="shared" si="4"/>
        <v>6.8400000000000007</v>
      </c>
      <c r="K19" s="2">
        <f t="shared" si="4"/>
        <v>6.9600000000000009</v>
      </c>
      <c r="L19" s="2">
        <f t="shared" si="4"/>
        <v>7.080000000000001</v>
      </c>
    </row>
    <row r="20" spans="1:12" x14ac:dyDescent="0.35">
      <c r="A20" t="s">
        <v>31</v>
      </c>
      <c r="C20">
        <f>E4</f>
        <v>6</v>
      </c>
      <c r="D20" s="2">
        <f t="shared" ref="D20:L20" si="5">C20+0.12</f>
        <v>6.12</v>
      </c>
      <c r="E20" s="2">
        <f t="shared" si="5"/>
        <v>6.24</v>
      </c>
      <c r="F20" s="2">
        <f t="shared" si="5"/>
        <v>6.36</v>
      </c>
      <c r="G20" s="2">
        <f t="shared" si="5"/>
        <v>6.48</v>
      </c>
      <c r="H20" s="2">
        <f t="shared" si="5"/>
        <v>6.6000000000000005</v>
      </c>
      <c r="I20" s="2">
        <f t="shared" si="5"/>
        <v>6.7200000000000006</v>
      </c>
      <c r="J20" s="2">
        <f t="shared" si="5"/>
        <v>6.8400000000000007</v>
      </c>
      <c r="K20" s="2">
        <f t="shared" si="5"/>
        <v>6.9600000000000009</v>
      </c>
      <c r="L20" s="2">
        <f t="shared" si="5"/>
        <v>7.080000000000001</v>
      </c>
    </row>
    <row r="21" spans="1:12" x14ac:dyDescent="0.35">
      <c r="A21" t="s">
        <v>32</v>
      </c>
      <c r="C21">
        <f>F4</f>
        <v>6</v>
      </c>
      <c r="D21" s="2">
        <f t="shared" ref="D21:L21" si="6">C21+0.12</f>
        <v>6.12</v>
      </c>
      <c r="E21" s="2">
        <f t="shared" si="6"/>
        <v>6.24</v>
      </c>
      <c r="F21" s="2">
        <f t="shared" si="6"/>
        <v>6.36</v>
      </c>
      <c r="G21" s="2">
        <f t="shared" si="6"/>
        <v>6.48</v>
      </c>
      <c r="H21" s="2">
        <f t="shared" si="6"/>
        <v>6.6000000000000005</v>
      </c>
      <c r="I21" s="2">
        <f t="shared" si="6"/>
        <v>6.7200000000000006</v>
      </c>
      <c r="J21" s="2">
        <f t="shared" si="6"/>
        <v>6.8400000000000007</v>
      </c>
      <c r="K21" s="2">
        <f t="shared" si="6"/>
        <v>6.9600000000000009</v>
      </c>
      <c r="L21" s="2">
        <f t="shared" si="6"/>
        <v>7.080000000000001</v>
      </c>
    </row>
    <row r="22" spans="1:12" x14ac:dyDescent="0.35">
      <c r="A22" t="s">
        <v>33</v>
      </c>
      <c r="C22">
        <f>G4</f>
        <v>6</v>
      </c>
      <c r="D22" s="2">
        <f t="shared" ref="D22:L22" si="7">C22+0.12</f>
        <v>6.12</v>
      </c>
      <c r="E22" s="2">
        <f t="shared" si="7"/>
        <v>6.24</v>
      </c>
      <c r="F22" s="2">
        <f t="shared" si="7"/>
        <v>6.36</v>
      </c>
      <c r="G22" s="2">
        <f t="shared" si="7"/>
        <v>6.48</v>
      </c>
      <c r="H22" s="2">
        <f t="shared" si="7"/>
        <v>6.6000000000000005</v>
      </c>
      <c r="I22" s="2">
        <f t="shared" si="7"/>
        <v>6.7200000000000006</v>
      </c>
      <c r="J22" s="2">
        <f t="shared" si="7"/>
        <v>6.8400000000000007</v>
      </c>
      <c r="K22" s="2">
        <f t="shared" si="7"/>
        <v>6.9600000000000009</v>
      </c>
      <c r="L22" s="2">
        <f t="shared" si="7"/>
        <v>7.080000000000001</v>
      </c>
    </row>
    <row r="23" spans="1:12" x14ac:dyDescent="0.35">
      <c r="A23" t="s">
        <v>34</v>
      </c>
      <c r="C23">
        <f>H4</f>
        <v>6</v>
      </c>
      <c r="D23" s="2">
        <f t="shared" ref="D23:L23" si="8">C23+0.12</f>
        <v>6.12</v>
      </c>
      <c r="E23" s="2">
        <f t="shared" si="8"/>
        <v>6.24</v>
      </c>
      <c r="F23" s="2">
        <f t="shared" si="8"/>
        <v>6.36</v>
      </c>
      <c r="G23" s="2">
        <f t="shared" si="8"/>
        <v>6.48</v>
      </c>
      <c r="H23" s="2">
        <f t="shared" si="8"/>
        <v>6.6000000000000005</v>
      </c>
      <c r="I23" s="2">
        <f t="shared" si="8"/>
        <v>6.7200000000000006</v>
      </c>
      <c r="J23" s="2">
        <f t="shared" si="8"/>
        <v>6.8400000000000007</v>
      </c>
      <c r="K23" s="2">
        <f t="shared" si="8"/>
        <v>6.9600000000000009</v>
      </c>
      <c r="L23" s="2">
        <f t="shared" si="8"/>
        <v>7.080000000000001</v>
      </c>
    </row>
    <row r="24" spans="1:12" x14ac:dyDescent="0.35">
      <c r="A24" t="s">
        <v>35</v>
      </c>
      <c r="C24">
        <f>I4</f>
        <v>6</v>
      </c>
      <c r="D24" s="2">
        <f t="shared" ref="D24:L24" si="9">C24+0.12</f>
        <v>6.12</v>
      </c>
      <c r="E24" s="2">
        <f t="shared" si="9"/>
        <v>6.24</v>
      </c>
      <c r="F24" s="2">
        <f t="shared" si="9"/>
        <v>6.36</v>
      </c>
      <c r="G24" s="2">
        <f t="shared" si="9"/>
        <v>6.48</v>
      </c>
      <c r="H24" s="2">
        <f t="shared" si="9"/>
        <v>6.6000000000000005</v>
      </c>
      <c r="I24" s="2">
        <f t="shared" si="9"/>
        <v>6.7200000000000006</v>
      </c>
      <c r="J24" s="2">
        <f t="shared" si="9"/>
        <v>6.8400000000000007</v>
      </c>
      <c r="K24" s="2">
        <f t="shared" si="9"/>
        <v>6.9600000000000009</v>
      </c>
      <c r="L24" s="2">
        <f t="shared" si="9"/>
        <v>7.080000000000001</v>
      </c>
    </row>
    <row r="25" spans="1:12" x14ac:dyDescent="0.35">
      <c r="A25" t="s">
        <v>36</v>
      </c>
      <c r="C25">
        <f>C24</f>
        <v>6</v>
      </c>
      <c r="D25" s="2">
        <f t="shared" ref="D25:L25" si="10">C25+0.12</f>
        <v>6.12</v>
      </c>
      <c r="E25" s="2">
        <f t="shared" si="10"/>
        <v>6.24</v>
      </c>
      <c r="F25" s="2">
        <f t="shared" si="10"/>
        <v>6.36</v>
      </c>
      <c r="G25" s="2">
        <f t="shared" si="10"/>
        <v>6.48</v>
      </c>
      <c r="H25" s="2">
        <f t="shared" si="10"/>
        <v>6.6000000000000005</v>
      </c>
      <c r="I25" s="2">
        <f t="shared" si="10"/>
        <v>6.7200000000000006</v>
      </c>
      <c r="J25" s="2">
        <f t="shared" si="10"/>
        <v>6.8400000000000007</v>
      </c>
      <c r="K25" s="2">
        <f t="shared" si="10"/>
        <v>6.9600000000000009</v>
      </c>
      <c r="L25" s="2">
        <f t="shared" si="10"/>
        <v>7.080000000000001</v>
      </c>
    </row>
    <row r="26" spans="1:12" x14ac:dyDescent="0.35">
      <c r="A26" t="s">
        <v>37</v>
      </c>
      <c r="C26">
        <f t="shared" ref="C26:C37" si="11">C25</f>
        <v>6</v>
      </c>
      <c r="D26" s="2">
        <f t="shared" ref="D26:L26" si="12">C26+0.12</f>
        <v>6.12</v>
      </c>
      <c r="E26" s="2">
        <f t="shared" si="12"/>
        <v>6.24</v>
      </c>
      <c r="F26" s="2">
        <f t="shared" si="12"/>
        <v>6.36</v>
      </c>
      <c r="G26" s="2">
        <f t="shared" si="12"/>
        <v>6.48</v>
      </c>
      <c r="H26" s="2">
        <f t="shared" si="12"/>
        <v>6.6000000000000005</v>
      </c>
      <c r="I26" s="2">
        <f t="shared" si="12"/>
        <v>6.7200000000000006</v>
      </c>
      <c r="J26" s="2">
        <f t="shared" si="12"/>
        <v>6.8400000000000007</v>
      </c>
      <c r="K26" s="2">
        <f t="shared" si="12"/>
        <v>6.9600000000000009</v>
      </c>
      <c r="L26" s="2">
        <f t="shared" si="12"/>
        <v>7.080000000000001</v>
      </c>
    </row>
    <row r="27" spans="1:12" x14ac:dyDescent="0.35">
      <c r="A27" t="s">
        <v>38</v>
      </c>
      <c r="C27">
        <f t="shared" si="11"/>
        <v>6</v>
      </c>
      <c r="D27" s="2">
        <f t="shared" ref="D27:L27" si="13">C27+0.12</f>
        <v>6.12</v>
      </c>
      <c r="E27" s="2">
        <f t="shared" si="13"/>
        <v>6.24</v>
      </c>
      <c r="F27" s="2">
        <f t="shared" si="13"/>
        <v>6.36</v>
      </c>
      <c r="G27" s="2">
        <f t="shared" si="13"/>
        <v>6.48</v>
      </c>
      <c r="H27" s="2">
        <f t="shared" si="13"/>
        <v>6.6000000000000005</v>
      </c>
      <c r="I27" s="2">
        <f t="shared" si="13"/>
        <v>6.7200000000000006</v>
      </c>
      <c r="J27" s="2">
        <f t="shared" si="13"/>
        <v>6.8400000000000007</v>
      </c>
      <c r="K27" s="2">
        <f t="shared" si="13"/>
        <v>6.9600000000000009</v>
      </c>
      <c r="L27" s="2">
        <f t="shared" si="13"/>
        <v>7.080000000000001</v>
      </c>
    </row>
    <row r="28" spans="1:12" x14ac:dyDescent="0.35">
      <c r="A28" t="s">
        <v>39</v>
      </c>
      <c r="C28">
        <f t="shared" si="11"/>
        <v>6</v>
      </c>
      <c r="D28" s="2">
        <f t="shared" ref="D28:L28" si="14">C28+0.12</f>
        <v>6.12</v>
      </c>
      <c r="E28" s="2">
        <f t="shared" si="14"/>
        <v>6.24</v>
      </c>
      <c r="F28" s="2">
        <f t="shared" si="14"/>
        <v>6.36</v>
      </c>
      <c r="G28" s="2">
        <f t="shared" si="14"/>
        <v>6.48</v>
      </c>
      <c r="H28" s="2">
        <f t="shared" si="14"/>
        <v>6.6000000000000005</v>
      </c>
      <c r="I28" s="2">
        <f t="shared" si="14"/>
        <v>6.7200000000000006</v>
      </c>
      <c r="J28" s="2">
        <f t="shared" si="14"/>
        <v>6.8400000000000007</v>
      </c>
      <c r="K28" s="2">
        <f t="shared" si="14"/>
        <v>6.9600000000000009</v>
      </c>
      <c r="L28" s="2">
        <f t="shared" si="14"/>
        <v>7.080000000000001</v>
      </c>
    </row>
    <row r="29" spans="1:12" x14ac:dyDescent="0.35">
      <c r="A29" t="s">
        <v>40</v>
      </c>
      <c r="C29">
        <f t="shared" si="11"/>
        <v>6</v>
      </c>
      <c r="D29" s="2">
        <f t="shared" ref="D29:L29" si="15">C29+0.12</f>
        <v>6.12</v>
      </c>
      <c r="E29" s="2">
        <f t="shared" si="15"/>
        <v>6.24</v>
      </c>
      <c r="F29" s="2">
        <f t="shared" si="15"/>
        <v>6.36</v>
      </c>
      <c r="G29" s="2">
        <f t="shared" si="15"/>
        <v>6.48</v>
      </c>
      <c r="H29" s="2">
        <f t="shared" si="15"/>
        <v>6.6000000000000005</v>
      </c>
      <c r="I29" s="2">
        <f t="shared" si="15"/>
        <v>6.7200000000000006</v>
      </c>
      <c r="J29" s="2">
        <f t="shared" si="15"/>
        <v>6.8400000000000007</v>
      </c>
      <c r="K29" s="2">
        <f t="shared" si="15"/>
        <v>6.9600000000000009</v>
      </c>
      <c r="L29" s="2">
        <f t="shared" si="15"/>
        <v>7.080000000000001</v>
      </c>
    </row>
    <row r="30" spans="1:12" x14ac:dyDescent="0.35">
      <c r="A30" t="s">
        <v>41</v>
      </c>
      <c r="C30">
        <f t="shared" si="11"/>
        <v>6</v>
      </c>
      <c r="D30" s="2">
        <f t="shared" ref="D30:L30" si="16">C30+0.12</f>
        <v>6.12</v>
      </c>
      <c r="E30" s="2">
        <f t="shared" si="16"/>
        <v>6.24</v>
      </c>
      <c r="F30" s="2">
        <f t="shared" si="16"/>
        <v>6.36</v>
      </c>
      <c r="G30" s="2">
        <f t="shared" si="16"/>
        <v>6.48</v>
      </c>
      <c r="H30" s="2">
        <f t="shared" si="16"/>
        <v>6.6000000000000005</v>
      </c>
      <c r="I30" s="2">
        <f t="shared" si="16"/>
        <v>6.7200000000000006</v>
      </c>
      <c r="J30" s="2">
        <f t="shared" si="16"/>
        <v>6.8400000000000007</v>
      </c>
      <c r="K30" s="2">
        <f t="shared" si="16"/>
        <v>6.9600000000000009</v>
      </c>
      <c r="L30" s="2">
        <f t="shared" si="16"/>
        <v>7.080000000000001</v>
      </c>
    </row>
    <row r="31" spans="1:12" x14ac:dyDescent="0.35">
      <c r="A31" t="s">
        <v>42</v>
      </c>
      <c r="C31">
        <f t="shared" si="11"/>
        <v>6</v>
      </c>
      <c r="D31" s="2">
        <f t="shared" ref="D31:L31" si="17">C31+0.12</f>
        <v>6.12</v>
      </c>
      <c r="E31" s="2">
        <f t="shared" si="17"/>
        <v>6.24</v>
      </c>
      <c r="F31" s="2">
        <f t="shared" si="17"/>
        <v>6.36</v>
      </c>
      <c r="G31" s="2">
        <f t="shared" si="17"/>
        <v>6.48</v>
      </c>
      <c r="H31" s="2">
        <f t="shared" si="17"/>
        <v>6.6000000000000005</v>
      </c>
      <c r="I31" s="2">
        <f t="shared" si="17"/>
        <v>6.7200000000000006</v>
      </c>
      <c r="J31" s="2">
        <f t="shared" si="17"/>
        <v>6.8400000000000007</v>
      </c>
      <c r="K31" s="2">
        <f t="shared" si="17"/>
        <v>6.9600000000000009</v>
      </c>
      <c r="L31" s="2">
        <f t="shared" si="17"/>
        <v>7.080000000000001</v>
      </c>
    </row>
    <row r="32" spans="1:12" x14ac:dyDescent="0.35">
      <c r="A32" t="s">
        <v>43</v>
      </c>
      <c r="C32">
        <f t="shared" si="11"/>
        <v>6</v>
      </c>
      <c r="D32" s="2">
        <f t="shared" ref="D32:L32" si="18">C32+0.12</f>
        <v>6.12</v>
      </c>
      <c r="E32" s="2">
        <f t="shared" si="18"/>
        <v>6.24</v>
      </c>
      <c r="F32" s="2">
        <f t="shared" si="18"/>
        <v>6.36</v>
      </c>
      <c r="G32" s="2">
        <f t="shared" si="18"/>
        <v>6.48</v>
      </c>
      <c r="H32" s="2">
        <f t="shared" si="18"/>
        <v>6.6000000000000005</v>
      </c>
      <c r="I32" s="2">
        <f t="shared" si="18"/>
        <v>6.7200000000000006</v>
      </c>
      <c r="J32" s="2">
        <f t="shared" si="18"/>
        <v>6.8400000000000007</v>
      </c>
      <c r="K32" s="2">
        <f t="shared" si="18"/>
        <v>6.9600000000000009</v>
      </c>
      <c r="L32" s="2">
        <f t="shared" si="18"/>
        <v>7.080000000000001</v>
      </c>
    </row>
    <row r="33" spans="1:12" x14ac:dyDescent="0.35">
      <c r="A33" t="s">
        <v>44</v>
      </c>
      <c r="C33">
        <f t="shared" si="11"/>
        <v>6</v>
      </c>
      <c r="D33" s="2">
        <f t="shared" ref="D33:L33" si="19">C33+0.12</f>
        <v>6.12</v>
      </c>
      <c r="E33" s="2">
        <f t="shared" si="19"/>
        <v>6.24</v>
      </c>
      <c r="F33" s="2">
        <f t="shared" si="19"/>
        <v>6.36</v>
      </c>
      <c r="G33" s="2">
        <f t="shared" si="19"/>
        <v>6.48</v>
      </c>
      <c r="H33" s="2">
        <f t="shared" si="19"/>
        <v>6.6000000000000005</v>
      </c>
      <c r="I33" s="2">
        <f t="shared" si="19"/>
        <v>6.7200000000000006</v>
      </c>
      <c r="J33" s="2">
        <f t="shared" si="19"/>
        <v>6.8400000000000007</v>
      </c>
      <c r="K33" s="2">
        <f t="shared" si="19"/>
        <v>6.9600000000000009</v>
      </c>
      <c r="L33" s="2">
        <f t="shared" si="19"/>
        <v>7.080000000000001</v>
      </c>
    </row>
    <row r="34" spans="1:12" x14ac:dyDescent="0.35">
      <c r="A34" t="s">
        <v>45</v>
      </c>
      <c r="C34">
        <f t="shared" si="11"/>
        <v>6</v>
      </c>
      <c r="D34" s="2">
        <f t="shared" ref="D34:L34" si="20">C34+0.12</f>
        <v>6.12</v>
      </c>
      <c r="E34" s="2">
        <f t="shared" si="20"/>
        <v>6.24</v>
      </c>
      <c r="F34" s="2">
        <f t="shared" si="20"/>
        <v>6.36</v>
      </c>
      <c r="G34" s="2">
        <f t="shared" si="20"/>
        <v>6.48</v>
      </c>
      <c r="H34" s="2">
        <f t="shared" si="20"/>
        <v>6.6000000000000005</v>
      </c>
      <c r="I34" s="2">
        <f t="shared" si="20"/>
        <v>6.7200000000000006</v>
      </c>
      <c r="J34" s="2">
        <f t="shared" si="20"/>
        <v>6.8400000000000007</v>
      </c>
      <c r="K34" s="2">
        <f t="shared" si="20"/>
        <v>6.9600000000000009</v>
      </c>
      <c r="L34" s="2">
        <f t="shared" si="20"/>
        <v>7.080000000000001</v>
      </c>
    </row>
    <row r="35" spans="1:12" x14ac:dyDescent="0.35">
      <c r="A35" t="s">
        <v>46</v>
      </c>
      <c r="C35">
        <f t="shared" si="11"/>
        <v>6</v>
      </c>
      <c r="D35" s="2">
        <f t="shared" ref="D35:L35" si="21">C35+0.12</f>
        <v>6.12</v>
      </c>
      <c r="E35" s="2">
        <f t="shared" si="21"/>
        <v>6.24</v>
      </c>
      <c r="F35" s="2">
        <f t="shared" si="21"/>
        <v>6.36</v>
      </c>
      <c r="G35" s="2">
        <f t="shared" si="21"/>
        <v>6.48</v>
      </c>
      <c r="H35" s="2">
        <f t="shared" si="21"/>
        <v>6.6000000000000005</v>
      </c>
      <c r="I35" s="2">
        <f t="shared" si="21"/>
        <v>6.7200000000000006</v>
      </c>
      <c r="J35" s="2">
        <f t="shared" si="21"/>
        <v>6.8400000000000007</v>
      </c>
      <c r="K35" s="2">
        <f t="shared" si="21"/>
        <v>6.9600000000000009</v>
      </c>
      <c r="L35" s="2">
        <f t="shared" si="21"/>
        <v>7.080000000000001</v>
      </c>
    </row>
    <row r="36" spans="1:12" x14ac:dyDescent="0.35">
      <c r="A36" t="s">
        <v>28</v>
      </c>
      <c r="C36">
        <f t="shared" si="11"/>
        <v>6</v>
      </c>
      <c r="D36" s="2">
        <f t="shared" ref="D36:L36" si="22">C36+0.12</f>
        <v>6.12</v>
      </c>
      <c r="E36" s="2">
        <f t="shared" si="22"/>
        <v>6.24</v>
      </c>
      <c r="F36" s="2">
        <f t="shared" si="22"/>
        <v>6.36</v>
      </c>
      <c r="G36" s="2">
        <f t="shared" si="22"/>
        <v>6.48</v>
      </c>
      <c r="H36" s="2">
        <f t="shared" si="22"/>
        <v>6.6000000000000005</v>
      </c>
      <c r="I36" s="2">
        <f t="shared" si="22"/>
        <v>6.7200000000000006</v>
      </c>
      <c r="J36" s="2">
        <f t="shared" si="22"/>
        <v>6.8400000000000007</v>
      </c>
      <c r="K36" s="2">
        <f t="shared" si="22"/>
        <v>6.9600000000000009</v>
      </c>
      <c r="L36" s="2">
        <f t="shared" si="22"/>
        <v>7.080000000000001</v>
      </c>
    </row>
    <row r="37" spans="1:12" x14ac:dyDescent="0.35">
      <c r="A37" t="s">
        <v>27</v>
      </c>
      <c r="C37">
        <f t="shared" si="11"/>
        <v>6</v>
      </c>
      <c r="D37" s="2">
        <f t="shared" ref="D37:L37" si="23">C37+0.12</f>
        <v>6.12</v>
      </c>
      <c r="E37" s="2">
        <f t="shared" si="23"/>
        <v>6.24</v>
      </c>
      <c r="F37" s="2">
        <f t="shared" si="23"/>
        <v>6.36</v>
      </c>
      <c r="G37" s="2">
        <f t="shared" si="23"/>
        <v>6.48</v>
      </c>
      <c r="H37" s="2">
        <f t="shared" si="23"/>
        <v>6.6000000000000005</v>
      </c>
      <c r="I37" s="2">
        <f t="shared" si="23"/>
        <v>6.7200000000000006</v>
      </c>
      <c r="J37" s="2">
        <f t="shared" si="23"/>
        <v>6.8400000000000007</v>
      </c>
      <c r="K37" s="2">
        <f t="shared" si="23"/>
        <v>6.9600000000000009</v>
      </c>
      <c r="L37" s="2">
        <f t="shared" si="23"/>
        <v>7.080000000000001</v>
      </c>
    </row>
    <row r="38" spans="1:12" x14ac:dyDescent="0.35">
      <c r="A38" t="s">
        <v>26</v>
      </c>
      <c r="C38" s="1">
        <v>8</v>
      </c>
      <c r="D38" s="1">
        <f t="shared" ref="D38:L38" si="24">C38+0.12</f>
        <v>8.1199999999999992</v>
      </c>
      <c r="E38" s="1">
        <f t="shared" si="24"/>
        <v>8.2399999999999984</v>
      </c>
      <c r="F38" s="1">
        <f t="shared" si="24"/>
        <v>8.3599999999999977</v>
      </c>
      <c r="G38" s="1">
        <f t="shared" si="24"/>
        <v>8.4799999999999969</v>
      </c>
      <c r="H38" s="1">
        <f t="shared" si="24"/>
        <v>8.5999999999999961</v>
      </c>
      <c r="I38" s="1">
        <f t="shared" si="24"/>
        <v>8.7199999999999953</v>
      </c>
      <c r="J38" s="1">
        <f t="shared" si="24"/>
        <v>8.8399999999999945</v>
      </c>
      <c r="K38" s="1">
        <f t="shared" si="24"/>
        <v>8.9599999999999937</v>
      </c>
      <c r="L38" s="1">
        <f t="shared" si="24"/>
        <v>9.079999999999993</v>
      </c>
    </row>
    <row r="39" spans="1:12" x14ac:dyDescent="0.35">
      <c r="A39" t="s">
        <v>9</v>
      </c>
      <c r="C39">
        <v>8</v>
      </c>
      <c r="D39" s="2">
        <f t="shared" ref="D39:L39" si="25">C39+0.12</f>
        <v>8.1199999999999992</v>
      </c>
      <c r="E39" s="2">
        <f t="shared" si="25"/>
        <v>8.2399999999999984</v>
      </c>
      <c r="F39" s="2">
        <f t="shared" si="25"/>
        <v>8.3599999999999977</v>
      </c>
      <c r="G39" s="2">
        <f t="shared" si="25"/>
        <v>8.4799999999999969</v>
      </c>
      <c r="H39" s="2">
        <f t="shared" si="25"/>
        <v>8.5999999999999961</v>
      </c>
      <c r="I39" s="2">
        <f t="shared" si="25"/>
        <v>8.7199999999999953</v>
      </c>
      <c r="J39" s="2">
        <f t="shared" si="25"/>
        <v>8.8399999999999945</v>
      </c>
      <c r="K39" s="2">
        <f t="shared" si="25"/>
        <v>8.9599999999999937</v>
      </c>
      <c r="L39" s="2">
        <f t="shared" si="25"/>
        <v>9.079999999999993</v>
      </c>
    </row>
    <row r="40" spans="1:12" x14ac:dyDescent="0.35">
      <c r="A40" t="s">
        <v>8</v>
      </c>
      <c r="C40">
        <v>8</v>
      </c>
      <c r="D40" s="2">
        <f t="shared" ref="D40:L40" si="26">C40+0.12</f>
        <v>8.1199999999999992</v>
      </c>
      <c r="E40" s="2">
        <f t="shared" si="26"/>
        <v>8.2399999999999984</v>
      </c>
      <c r="F40" s="2">
        <f t="shared" si="26"/>
        <v>8.3599999999999977</v>
      </c>
      <c r="G40" s="2">
        <f t="shared" si="26"/>
        <v>8.4799999999999969</v>
      </c>
      <c r="H40" s="2">
        <f t="shared" si="26"/>
        <v>8.5999999999999961</v>
      </c>
      <c r="I40" s="2">
        <f t="shared" si="26"/>
        <v>8.7199999999999953</v>
      </c>
      <c r="J40" s="2">
        <f t="shared" si="26"/>
        <v>8.8399999999999945</v>
      </c>
      <c r="K40" s="2">
        <f t="shared" si="26"/>
        <v>8.9599999999999937</v>
      </c>
      <c r="L40" s="2">
        <f t="shared" si="26"/>
        <v>9.079999999999993</v>
      </c>
    </row>
    <row r="41" spans="1:12" x14ac:dyDescent="0.35">
      <c r="A41" t="s">
        <v>7</v>
      </c>
      <c r="C41">
        <v>8</v>
      </c>
      <c r="D41" s="2">
        <f t="shared" ref="D41:L41" si="27">C41+0.12</f>
        <v>8.1199999999999992</v>
      </c>
      <c r="E41" s="2">
        <f t="shared" si="27"/>
        <v>8.2399999999999984</v>
      </c>
      <c r="F41" s="2">
        <f t="shared" si="27"/>
        <v>8.3599999999999977</v>
      </c>
      <c r="G41" s="2">
        <f t="shared" si="27"/>
        <v>8.4799999999999969</v>
      </c>
      <c r="H41" s="2">
        <f t="shared" si="27"/>
        <v>8.5999999999999961</v>
      </c>
      <c r="I41" s="2">
        <f t="shared" si="27"/>
        <v>8.7199999999999953</v>
      </c>
      <c r="J41" s="2">
        <f t="shared" si="27"/>
        <v>8.8399999999999945</v>
      </c>
      <c r="K41" s="2">
        <f t="shared" si="27"/>
        <v>8.9599999999999937</v>
      </c>
      <c r="L41" s="2">
        <f t="shared" si="27"/>
        <v>9.079999999999993</v>
      </c>
    </row>
    <row r="42" spans="1:12" x14ac:dyDescent="0.35">
      <c r="A42" t="s">
        <v>6</v>
      </c>
      <c r="C42">
        <v>8</v>
      </c>
      <c r="D42" s="2">
        <f t="shared" ref="D42:L42" si="28">C42+0.12</f>
        <v>8.1199999999999992</v>
      </c>
      <c r="E42" s="2">
        <f t="shared" si="28"/>
        <v>8.2399999999999984</v>
      </c>
      <c r="F42" s="2">
        <f t="shared" si="28"/>
        <v>8.3599999999999977</v>
      </c>
      <c r="G42" s="2">
        <f t="shared" si="28"/>
        <v>8.4799999999999969</v>
      </c>
      <c r="H42" s="2">
        <f t="shared" si="28"/>
        <v>8.5999999999999961</v>
      </c>
      <c r="I42" s="2">
        <f t="shared" si="28"/>
        <v>8.7199999999999953</v>
      </c>
      <c r="J42" s="2">
        <f t="shared" si="28"/>
        <v>8.8399999999999945</v>
      </c>
      <c r="K42" s="2">
        <f t="shared" si="28"/>
        <v>8.9599999999999937</v>
      </c>
      <c r="L42" s="2">
        <f t="shared" si="28"/>
        <v>9.079999999999993</v>
      </c>
    </row>
    <row r="43" spans="1:12" x14ac:dyDescent="0.35">
      <c r="A43" t="s">
        <v>5</v>
      </c>
      <c r="C43">
        <v>8</v>
      </c>
      <c r="D43" s="2">
        <f t="shared" ref="D43:L43" si="29">C43+0.12</f>
        <v>8.1199999999999992</v>
      </c>
      <c r="E43" s="2">
        <f t="shared" si="29"/>
        <v>8.2399999999999984</v>
      </c>
      <c r="F43" s="2">
        <f t="shared" si="29"/>
        <v>8.3599999999999977</v>
      </c>
      <c r="G43" s="2">
        <f t="shared" si="29"/>
        <v>8.4799999999999969</v>
      </c>
      <c r="H43" s="2">
        <f t="shared" si="29"/>
        <v>8.5999999999999961</v>
      </c>
      <c r="I43" s="2">
        <f t="shared" si="29"/>
        <v>8.7199999999999953</v>
      </c>
      <c r="J43" s="2">
        <f t="shared" si="29"/>
        <v>8.8399999999999945</v>
      </c>
      <c r="K43" s="2">
        <f t="shared" si="29"/>
        <v>8.9599999999999937</v>
      </c>
      <c r="L43" s="2">
        <f t="shared" si="29"/>
        <v>9.079999999999993</v>
      </c>
    </row>
    <row r="44" spans="1:12" x14ac:dyDescent="0.35">
      <c r="A44" t="s">
        <v>4</v>
      </c>
      <c r="C44">
        <v>8</v>
      </c>
      <c r="D44" s="2">
        <f t="shared" ref="D44:L44" si="30">C44+0.12</f>
        <v>8.1199999999999992</v>
      </c>
      <c r="E44" s="2">
        <f t="shared" si="30"/>
        <v>8.2399999999999984</v>
      </c>
      <c r="F44" s="2">
        <f t="shared" si="30"/>
        <v>8.3599999999999977</v>
      </c>
      <c r="G44" s="2">
        <f t="shared" si="30"/>
        <v>8.4799999999999969</v>
      </c>
      <c r="H44" s="2">
        <f t="shared" si="30"/>
        <v>8.5999999999999961</v>
      </c>
      <c r="I44" s="2">
        <f t="shared" si="30"/>
        <v>8.7199999999999953</v>
      </c>
      <c r="J44" s="2">
        <f t="shared" si="30"/>
        <v>8.8399999999999945</v>
      </c>
      <c r="K44" s="2">
        <f t="shared" si="30"/>
        <v>8.9599999999999937</v>
      </c>
      <c r="L44" s="2">
        <f t="shared" si="30"/>
        <v>9.079999999999993</v>
      </c>
    </row>
    <row r="45" spans="1:12" x14ac:dyDescent="0.35">
      <c r="A45" t="s">
        <v>3</v>
      </c>
      <c r="C45">
        <v>8</v>
      </c>
      <c r="D45" s="2">
        <f t="shared" ref="D45:L45" si="31">C45+0.12</f>
        <v>8.1199999999999992</v>
      </c>
      <c r="E45" s="2">
        <f t="shared" si="31"/>
        <v>8.2399999999999984</v>
      </c>
      <c r="F45" s="2">
        <f t="shared" si="31"/>
        <v>8.3599999999999977</v>
      </c>
      <c r="G45" s="2">
        <f t="shared" si="31"/>
        <v>8.4799999999999969</v>
      </c>
      <c r="H45" s="2">
        <f t="shared" si="31"/>
        <v>8.5999999999999961</v>
      </c>
      <c r="I45" s="2">
        <f t="shared" si="31"/>
        <v>8.7199999999999953</v>
      </c>
      <c r="J45" s="2">
        <f t="shared" si="31"/>
        <v>8.8399999999999945</v>
      </c>
      <c r="K45" s="2">
        <f t="shared" si="31"/>
        <v>8.9599999999999937</v>
      </c>
      <c r="L45" s="2">
        <f t="shared" si="31"/>
        <v>9.079999999999993</v>
      </c>
    </row>
    <row r="46" spans="1:12" x14ac:dyDescent="0.35">
      <c r="A46" t="s">
        <v>2</v>
      </c>
      <c r="C46">
        <v>8</v>
      </c>
      <c r="D46" s="2">
        <f t="shared" ref="D46:L46" si="32">C46+0.12</f>
        <v>8.1199999999999992</v>
      </c>
      <c r="E46" s="2">
        <f t="shared" si="32"/>
        <v>8.2399999999999984</v>
      </c>
      <c r="F46" s="2">
        <f t="shared" si="32"/>
        <v>8.3599999999999977</v>
      </c>
      <c r="G46" s="2">
        <f t="shared" si="32"/>
        <v>8.4799999999999969</v>
      </c>
      <c r="H46" s="2">
        <f t="shared" si="32"/>
        <v>8.5999999999999961</v>
      </c>
      <c r="I46" s="2">
        <f t="shared" si="32"/>
        <v>8.7199999999999953</v>
      </c>
      <c r="J46" s="2">
        <f t="shared" si="32"/>
        <v>8.8399999999999945</v>
      </c>
      <c r="K46" s="2">
        <f t="shared" si="32"/>
        <v>8.9599999999999937</v>
      </c>
      <c r="L46" s="2">
        <f t="shared" si="32"/>
        <v>9.079999999999993</v>
      </c>
    </row>
    <row r="47" spans="1:12" x14ac:dyDescent="0.35">
      <c r="A47" t="s">
        <v>1</v>
      </c>
      <c r="C47">
        <v>8</v>
      </c>
      <c r="D47" s="2">
        <f t="shared" ref="D47:L47" si="33">C47+0.12</f>
        <v>8.1199999999999992</v>
      </c>
      <c r="E47" s="2">
        <f t="shared" si="33"/>
        <v>8.2399999999999984</v>
      </c>
      <c r="F47" s="2">
        <f t="shared" si="33"/>
        <v>8.3599999999999977</v>
      </c>
      <c r="G47" s="2">
        <f t="shared" si="33"/>
        <v>8.4799999999999969</v>
      </c>
      <c r="H47" s="2">
        <f t="shared" si="33"/>
        <v>8.5999999999999961</v>
      </c>
      <c r="I47" s="2">
        <f t="shared" si="33"/>
        <v>8.7199999999999953</v>
      </c>
      <c r="J47" s="2">
        <f t="shared" si="33"/>
        <v>8.8399999999999945</v>
      </c>
      <c r="K47" s="2">
        <f t="shared" si="33"/>
        <v>8.9599999999999937</v>
      </c>
      <c r="L47" s="2">
        <f t="shared" si="33"/>
        <v>9.079999999999993</v>
      </c>
    </row>
    <row r="48" spans="1:12" x14ac:dyDescent="0.35">
      <c r="A48" t="s">
        <v>0</v>
      </c>
      <c r="C48">
        <v>8</v>
      </c>
      <c r="D48" s="2">
        <f t="shared" ref="D48:L48" si="34">C48+0.12</f>
        <v>8.1199999999999992</v>
      </c>
      <c r="E48" s="2">
        <f t="shared" si="34"/>
        <v>8.2399999999999984</v>
      </c>
      <c r="F48" s="2">
        <f t="shared" si="34"/>
        <v>8.3599999999999977</v>
      </c>
      <c r="G48" s="2">
        <f t="shared" si="34"/>
        <v>8.4799999999999969</v>
      </c>
      <c r="H48" s="2">
        <f t="shared" si="34"/>
        <v>8.5999999999999961</v>
      </c>
      <c r="I48" s="2">
        <f t="shared" si="34"/>
        <v>8.7199999999999953</v>
      </c>
      <c r="J48" s="2">
        <f t="shared" si="34"/>
        <v>8.8399999999999945</v>
      </c>
      <c r="K48" s="2">
        <f t="shared" si="34"/>
        <v>8.9599999999999937</v>
      </c>
      <c r="L48" s="2">
        <f t="shared" si="34"/>
        <v>9.079999999999993</v>
      </c>
    </row>
    <row r="49" spans="1:12" x14ac:dyDescent="0.35">
      <c r="A49" t="s">
        <v>11</v>
      </c>
      <c r="C49">
        <v>8</v>
      </c>
      <c r="D49" s="2">
        <f t="shared" ref="D49:L49" si="35">C49+0.12</f>
        <v>8.1199999999999992</v>
      </c>
      <c r="E49" s="2">
        <f t="shared" si="35"/>
        <v>8.2399999999999984</v>
      </c>
      <c r="F49" s="2">
        <f t="shared" si="35"/>
        <v>8.3599999999999977</v>
      </c>
      <c r="G49" s="2">
        <f t="shared" si="35"/>
        <v>8.4799999999999969</v>
      </c>
      <c r="H49" s="2">
        <f t="shared" si="35"/>
        <v>8.5999999999999961</v>
      </c>
      <c r="I49" s="2">
        <f t="shared" si="35"/>
        <v>8.7199999999999953</v>
      </c>
      <c r="J49" s="2">
        <f t="shared" si="35"/>
        <v>8.8399999999999945</v>
      </c>
      <c r="K49" s="2">
        <f t="shared" si="35"/>
        <v>8.9599999999999937</v>
      </c>
      <c r="L49" s="2">
        <f t="shared" si="35"/>
        <v>9.079999999999993</v>
      </c>
    </row>
    <row r="50" spans="1:12" x14ac:dyDescent="0.35">
      <c r="A50" t="s">
        <v>12</v>
      </c>
      <c r="C50">
        <v>8</v>
      </c>
      <c r="D50" s="2">
        <f t="shared" ref="D50:L50" si="36">C50+0.12</f>
        <v>8.1199999999999992</v>
      </c>
      <c r="E50" s="2">
        <f t="shared" si="36"/>
        <v>8.2399999999999984</v>
      </c>
      <c r="F50" s="2">
        <f t="shared" si="36"/>
        <v>8.3599999999999977</v>
      </c>
      <c r="G50" s="2">
        <f t="shared" si="36"/>
        <v>8.4799999999999969</v>
      </c>
      <c r="H50" s="2">
        <f t="shared" si="36"/>
        <v>8.5999999999999961</v>
      </c>
      <c r="I50" s="2">
        <f t="shared" si="36"/>
        <v>8.7199999999999953</v>
      </c>
      <c r="J50" s="2">
        <f t="shared" si="36"/>
        <v>8.8399999999999945</v>
      </c>
      <c r="K50" s="2">
        <f t="shared" si="36"/>
        <v>8.9599999999999937</v>
      </c>
      <c r="L50" s="2">
        <f t="shared" si="36"/>
        <v>9.079999999999993</v>
      </c>
    </row>
    <row r="51" spans="1:12" x14ac:dyDescent="0.35">
      <c r="A51" t="s">
        <v>13</v>
      </c>
      <c r="C51">
        <v>8</v>
      </c>
      <c r="D51" s="2">
        <f t="shared" ref="D51:L51" si="37">C51+0.12</f>
        <v>8.1199999999999992</v>
      </c>
      <c r="E51" s="2">
        <f t="shared" si="37"/>
        <v>8.2399999999999984</v>
      </c>
      <c r="F51" s="2">
        <f t="shared" si="37"/>
        <v>8.3599999999999977</v>
      </c>
      <c r="G51" s="2">
        <f t="shared" si="37"/>
        <v>8.4799999999999969</v>
      </c>
      <c r="H51" s="2">
        <f t="shared" si="37"/>
        <v>8.5999999999999961</v>
      </c>
      <c r="I51" s="2">
        <f t="shared" si="37"/>
        <v>8.7199999999999953</v>
      </c>
      <c r="J51" s="2">
        <f t="shared" si="37"/>
        <v>8.8399999999999945</v>
      </c>
      <c r="K51" s="2">
        <f t="shared" si="37"/>
        <v>8.9599999999999937</v>
      </c>
      <c r="L51" s="2">
        <f t="shared" si="37"/>
        <v>9.079999999999993</v>
      </c>
    </row>
    <row r="52" spans="1:12" x14ac:dyDescent="0.35">
      <c r="A52" t="s">
        <v>14</v>
      </c>
      <c r="C52">
        <v>8</v>
      </c>
      <c r="D52" s="2">
        <f t="shared" ref="D52:L52" si="38">C52+0.12</f>
        <v>8.1199999999999992</v>
      </c>
      <c r="E52" s="2">
        <f t="shared" si="38"/>
        <v>8.2399999999999984</v>
      </c>
      <c r="F52" s="2">
        <f t="shared" si="38"/>
        <v>8.3599999999999977</v>
      </c>
      <c r="G52" s="2">
        <f t="shared" si="38"/>
        <v>8.4799999999999969</v>
      </c>
      <c r="H52" s="2">
        <f t="shared" si="38"/>
        <v>8.5999999999999961</v>
      </c>
      <c r="I52" s="2">
        <f t="shared" si="38"/>
        <v>8.7199999999999953</v>
      </c>
      <c r="J52" s="2">
        <f t="shared" si="38"/>
        <v>8.8399999999999945</v>
      </c>
      <c r="K52" s="2">
        <f t="shared" si="38"/>
        <v>8.9599999999999937</v>
      </c>
      <c r="L52" s="2">
        <f t="shared" si="38"/>
        <v>9.079999999999993</v>
      </c>
    </row>
    <row r="53" spans="1:12" x14ac:dyDescent="0.35">
      <c r="A53" t="s">
        <v>15</v>
      </c>
      <c r="C53">
        <v>8</v>
      </c>
      <c r="D53" s="2">
        <f t="shared" ref="D53:L53" si="39">C53+0.12</f>
        <v>8.1199999999999992</v>
      </c>
      <c r="E53" s="2">
        <f t="shared" si="39"/>
        <v>8.2399999999999984</v>
      </c>
      <c r="F53" s="2">
        <f t="shared" si="39"/>
        <v>8.3599999999999977</v>
      </c>
      <c r="G53" s="2">
        <f t="shared" si="39"/>
        <v>8.4799999999999969</v>
      </c>
      <c r="H53" s="2">
        <f t="shared" si="39"/>
        <v>8.5999999999999961</v>
      </c>
      <c r="I53" s="2">
        <f t="shared" si="39"/>
        <v>8.7199999999999953</v>
      </c>
      <c r="J53" s="2">
        <f t="shared" si="39"/>
        <v>8.8399999999999945</v>
      </c>
      <c r="K53" s="2">
        <f t="shared" si="39"/>
        <v>8.9599999999999937</v>
      </c>
      <c r="L53" s="2">
        <f t="shared" si="39"/>
        <v>9.079999999999993</v>
      </c>
    </row>
    <row r="54" spans="1:12" x14ac:dyDescent="0.35">
      <c r="A54" t="s">
        <v>16</v>
      </c>
      <c r="C54">
        <v>8</v>
      </c>
      <c r="D54" s="2">
        <f t="shared" ref="D54:L54" si="40">C54+0.12</f>
        <v>8.1199999999999992</v>
      </c>
      <c r="E54" s="2">
        <f t="shared" si="40"/>
        <v>8.2399999999999984</v>
      </c>
      <c r="F54" s="2">
        <f t="shared" si="40"/>
        <v>8.3599999999999977</v>
      </c>
      <c r="G54" s="2">
        <f t="shared" si="40"/>
        <v>8.4799999999999969</v>
      </c>
      <c r="H54" s="2">
        <f t="shared" si="40"/>
        <v>8.5999999999999961</v>
      </c>
      <c r="I54" s="2">
        <f t="shared" si="40"/>
        <v>8.7199999999999953</v>
      </c>
      <c r="J54" s="2">
        <f t="shared" si="40"/>
        <v>8.8399999999999945</v>
      </c>
      <c r="K54" s="2">
        <f t="shared" si="40"/>
        <v>8.9599999999999937</v>
      </c>
      <c r="L54" s="2">
        <f t="shared" si="40"/>
        <v>9.079999999999993</v>
      </c>
    </row>
    <row r="55" spans="1:12" x14ac:dyDescent="0.35">
      <c r="A55" t="s">
        <v>17</v>
      </c>
      <c r="C55">
        <v>8</v>
      </c>
      <c r="D55" s="2">
        <f t="shared" ref="D55:L55" si="41">C55+0.12</f>
        <v>8.1199999999999992</v>
      </c>
      <c r="E55" s="2">
        <f t="shared" si="41"/>
        <v>8.2399999999999984</v>
      </c>
      <c r="F55" s="2">
        <f t="shared" si="41"/>
        <v>8.3599999999999977</v>
      </c>
      <c r="G55" s="2">
        <f t="shared" si="41"/>
        <v>8.4799999999999969</v>
      </c>
      <c r="H55" s="2">
        <f t="shared" si="41"/>
        <v>8.5999999999999961</v>
      </c>
      <c r="I55" s="2">
        <f t="shared" si="41"/>
        <v>8.7199999999999953</v>
      </c>
      <c r="J55" s="2">
        <f t="shared" si="41"/>
        <v>8.8399999999999945</v>
      </c>
      <c r="K55" s="2">
        <f t="shared" si="41"/>
        <v>8.9599999999999937</v>
      </c>
      <c r="L55" s="2">
        <f t="shared" si="41"/>
        <v>9.079999999999993</v>
      </c>
    </row>
    <row r="56" spans="1:12" x14ac:dyDescent="0.35">
      <c r="A56" t="s">
        <v>18</v>
      </c>
      <c r="C56">
        <v>8</v>
      </c>
      <c r="D56" s="2">
        <f t="shared" ref="D56:L56" si="42">C56+0.12</f>
        <v>8.1199999999999992</v>
      </c>
      <c r="E56" s="2">
        <f t="shared" si="42"/>
        <v>8.2399999999999984</v>
      </c>
      <c r="F56" s="2">
        <f t="shared" si="42"/>
        <v>8.3599999999999977</v>
      </c>
      <c r="G56" s="2">
        <f t="shared" si="42"/>
        <v>8.4799999999999969</v>
      </c>
      <c r="H56" s="2">
        <f t="shared" si="42"/>
        <v>8.5999999999999961</v>
      </c>
      <c r="I56" s="2">
        <f t="shared" si="42"/>
        <v>8.7199999999999953</v>
      </c>
      <c r="J56" s="2">
        <f t="shared" si="42"/>
        <v>8.8399999999999945</v>
      </c>
      <c r="K56" s="2">
        <f t="shared" si="42"/>
        <v>8.9599999999999937</v>
      </c>
      <c r="L56" s="2">
        <f t="shared" si="42"/>
        <v>9.079999999999993</v>
      </c>
    </row>
    <row r="57" spans="1:12" x14ac:dyDescent="0.35">
      <c r="A57" t="s">
        <v>19</v>
      </c>
      <c r="C57">
        <v>8</v>
      </c>
      <c r="D57" s="2">
        <f t="shared" ref="D57:L57" si="43">C57+0.12</f>
        <v>8.1199999999999992</v>
      </c>
      <c r="E57" s="2">
        <f t="shared" si="43"/>
        <v>8.2399999999999984</v>
      </c>
      <c r="F57" s="2">
        <f t="shared" si="43"/>
        <v>8.3599999999999977</v>
      </c>
      <c r="G57" s="2">
        <f t="shared" si="43"/>
        <v>8.4799999999999969</v>
      </c>
      <c r="H57" s="2">
        <f t="shared" si="43"/>
        <v>8.5999999999999961</v>
      </c>
      <c r="I57" s="2">
        <f t="shared" si="43"/>
        <v>8.7199999999999953</v>
      </c>
      <c r="J57" s="2">
        <f t="shared" si="43"/>
        <v>8.8399999999999945</v>
      </c>
      <c r="K57" s="2">
        <f t="shared" si="43"/>
        <v>8.9599999999999937</v>
      </c>
      <c r="L57" s="2">
        <f t="shared" si="43"/>
        <v>9.079999999999993</v>
      </c>
    </row>
    <row r="58" spans="1:12" x14ac:dyDescent="0.35">
      <c r="A58" t="s">
        <v>20</v>
      </c>
      <c r="C58">
        <v>8</v>
      </c>
      <c r="D58" s="2">
        <f t="shared" ref="D58:L58" si="44">C58+0.12</f>
        <v>8.1199999999999992</v>
      </c>
      <c r="E58" s="2">
        <f t="shared" si="44"/>
        <v>8.2399999999999984</v>
      </c>
      <c r="F58" s="2">
        <f t="shared" si="44"/>
        <v>8.3599999999999977</v>
      </c>
      <c r="G58" s="2">
        <f t="shared" si="44"/>
        <v>8.4799999999999969</v>
      </c>
      <c r="H58" s="2">
        <f t="shared" si="44"/>
        <v>8.5999999999999961</v>
      </c>
      <c r="I58" s="2">
        <f t="shared" si="44"/>
        <v>8.7199999999999953</v>
      </c>
      <c r="J58" s="2">
        <f t="shared" si="44"/>
        <v>8.8399999999999945</v>
      </c>
      <c r="K58" s="2">
        <f t="shared" si="44"/>
        <v>8.9599999999999937</v>
      </c>
      <c r="L58" s="2">
        <f t="shared" si="44"/>
        <v>9.079999999999993</v>
      </c>
    </row>
    <row r="59" spans="1:12" x14ac:dyDescent="0.35">
      <c r="A59" t="s">
        <v>21</v>
      </c>
      <c r="C59">
        <v>8</v>
      </c>
      <c r="D59" s="2">
        <f t="shared" ref="D59:L59" si="45">C59+0.12</f>
        <v>8.1199999999999992</v>
      </c>
      <c r="E59" s="2">
        <f t="shared" si="45"/>
        <v>8.2399999999999984</v>
      </c>
      <c r="F59" s="2">
        <f t="shared" si="45"/>
        <v>8.3599999999999977</v>
      </c>
      <c r="G59" s="2">
        <f t="shared" si="45"/>
        <v>8.4799999999999969</v>
      </c>
      <c r="H59" s="2">
        <f t="shared" si="45"/>
        <v>8.5999999999999961</v>
      </c>
      <c r="I59" s="2">
        <f t="shared" si="45"/>
        <v>8.7199999999999953</v>
      </c>
      <c r="J59" s="2">
        <f t="shared" si="45"/>
        <v>8.8399999999999945</v>
      </c>
      <c r="K59" s="2">
        <f t="shared" si="45"/>
        <v>8.9599999999999937</v>
      </c>
      <c r="L59" s="2">
        <f t="shared" si="45"/>
        <v>9.079999999999993</v>
      </c>
    </row>
    <row r="60" spans="1:12" x14ac:dyDescent="0.35">
      <c r="A60" t="s">
        <v>22</v>
      </c>
      <c r="C60">
        <v>8</v>
      </c>
      <c r="D60" s="2">
        <f t="shared" ref="D60:L60" si="46">C60+0.12</f>
        <v>8.1199999999999992</v>
      </c>
      <c r="E60" s="2">
        <f t="shared" si="46"/>
        <v>8.2399999999999984</v>
      </c>
      <c r="F60" s="2">
        <f t="shared" si="46"/>
        <v>8.3599999999999977</v>
      </c>
      <c r="G60" s="2">
        <f t="shared" si="46"/>
        <v>8.4799999999999969</v>
      </c>
      <c r="H60" s="2">
        <f t="shared" si="46"/>
        <v>8.5999999999999961</v>
      </c>
      <c r="I60" s="2">
        <f t="shared" si="46"/>
        <v>8.7199999999999953</v>
      </c>
      <c r="J60" s="2">
        <f t="shared" si="46"/>
        <v>8.8399999999999945</v>
      </c>
      <c r="K60" s="2">
        <f t="shared" si="46"/>
        <v>8.9599999999999937</v>
      </c>
      <c r="L60" s="2">
        <f t="shared" si="46"/>
        <v>9.079999999999993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Esmond Smith</dc:creator>
  <cp:lastModifiedBy>Slavko Jovanoski</cp:lastModifiedBy>
  <dcterms:created xsi:type="dcterms:W3CDTF">2025-01-20T22:52:25Z</dcterms:created>
  <dcterms:modified xsi:type="dcterms:W3CDTF">2025-07-23T05:41:00Z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2025-01-20T22:52:48Z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81f4efeb-5a9e-4d6d-8b1a-b2ea43c30d2d</vt:lpwstr>
  </property>
  <property fmtid="{D5CDD505-2E9C-101B-9397-08002B2CF9AE}" pid="8" name="MSIP_Label_d9d5a995-dfdf-4407-9a97-edbbc68c9f53_ContentBits">
    <vt:lpwstr>0</vt:lpwstr>
  </property>
</Properties>
</file>