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jankell\AppData\Roaming\iManage\Work\Recent\AER25010895 - DNSP S-factor calculation - Annual Orders 2024-25 to 2028-29\"/>
    </mc:Choice>
  </mc:AlternateContent>
  <xr:revisionPtr revIDLastSave="0" documentId="13_ncr:1_{8A6E19AD-CC1E-4D58-AA58-E279585D6503}" xr6:coauthVersionLast="47" xr6:coauthVersionMax="47" xr10:uidLastSave="{00000000-0000-0000-0000-000000000000}"/>
  <bookViews>
    <workbookView xWindow="28680" yWindow="-15" windowWidth="29040" windowHeight="15840" tabRatio="875" xr2:uid="{CE05FC8E-000E-4794-8FC2-AE10F7CE5232}"/>
  </bookViews>
  <sheets>
    <sheet name="Major Event Day Threshold" sheetId="7" r:id="rId1"/>
  </sheets>
  <externalReferences>
    <externalReference r:id="rId2"/>
  </externalReferences>
  <definedNames>
    <definedName name="_xlnm._FilterDatabase" localSheetId="0" hidden="1">'Major Event Day Threshold'!$B$10:$D$1836</definedName>
    <definedName name="abba" hidden="1">{"Ownership",#N/A,FALSE,"Ownership";"Contents",#N/A,FALSE,"Contents"}</definedName>
    <definedName name="anscount" hidden="1">1</definedName>
    <definedName name="dms_CF_3.6.5">'[1]AER CF'!$G$7:$G$35</definedName>
    <definedName name="dms_CF_TradingName">'[1]AER CF'!$B$7:$B$35</definedName>
    <definedName name="dms_TradingName">'[1]Business &amp; other details'!$V$16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solver_adj" localSheetId="0" hidden="1">'Major Event Day Threshold'!$H$11</definedName>
    <definedName name="solver_cvg" localSheetId="0" hidden="1">0.0001</definedName>
    <definedName name="solver_drv" localSheetId="0" hidden="1">2</definedName>
    <definedName name="solver_eng" localSheetId="0" hidden="1">1</definedName>
    <definedName name="solver_est" localSheetId="0" hidden="1">1</definedName>
    <definedName name="solver_itr" localSheetId="0" hidden="1">2147483647</definedName>
    <definedName name="solver_lhs1" localSheetId="0" hidden="1">'Major Event Day Threshold'!$H$11</definedName>
    <definedName name="solver_lhs2" localSheetId="0" hidden="1">'Major Event Day Threshold'!$H$11</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2</definedName>
    <definedName name="solver_nwt" localSheetId="0" hidden="1">1</definedName>
    <definedName name="solver_opt" localSheetId="0" hidden="1">'Major Event Day Threshold'!#REF!</definedName>
    <definedName name="solver_pre" localSheetId="0" hidden="1">0.000001</definedName>
    <definedName name="solver_rbv" localSheetId="0" hidden="1">2</definedName>
    <definedName name="solver_rel1" localSheetId="0" hidden="1">1</definedName>
    <definedName name="solver_rel2" localSheetId="0" hidden="1">1</definedName>
    <definedName name="solver_rhs1" localSheetId="0" hidden="1">-5</definedName>
    <definedName name="solver_rhs2" localSheetId="0" hidden="1">5</definedName>
    <definedName name="solver_rlx" localSheetId="0" hidden="1">2</definedName>
    <definedName name="solver_rsd" localSheetId="0" hidden="1">0</definedName>
    <definedName name="solver_scl" localSheetId="0" hidden="1">2</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1</definedName>
    <definedName name="solver_val" localSheetId="0" hidden="1">0</definedName>
    <definedName name="solver_ver" localSheetId="0" hidden="1">3</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7" l="1"/>
  <c r="D1837" i="7"/>
  <c r="B1837" i="7"/>
  <c r="J9"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442" i="7"/>
  <c r="D443" i="7"/>
  <c r="D444" i="7"/>
  <c r="D445" i="7"/>
  <c r="D446" i="7"/>
  <c r="D447" i="7"/>
  <c r="D448" i="7"/>
  <c r="D449" i="7"/>
  <c r="D450" i="7"/>
  <c r="D451" i="7"/>
  <c r="D452" i="7"/>
  <c r="D453" i="7"/>
  <c r="D454" i="7"/>
  <c r="D455" i="7"/>
  <c r="D456" i="7"/>
  <c r="D457" i="7"/>
  <c r="D458" i="7"/>
  <c r="D459" i="7"/>
  <c r="D460" i="7"/>
  <c r="D461" i="7"/>
  <c r="D462" i="7"/>
  <c r="D463" i="7"/>
  <c r="D464" i="7"/>
  <c r="D465" i="7"/>
  <c r="D466" i="7"/>
  <c r="D467" i="7"/>
  <c r="D468" i="7"/>
  <c r="D469" i="7"/>
  <c r="D470" i="7"/>
  <c r="D471" i="7"/>
  <c r="D472" i="7"/>
  <c r="D473" i="7"/>
  <c r="D474" i="7"/>
  <c r="D475" i="7"/>
  <c r="D476" i="7"/>
  <c r="D477" i="7"/>
  <c r="D478" i="7"/>
  <c r="D479" i="7"/>
  <c r="D480" i="7"/>
  <c r="D481" i="7"/>
  <c r="D482" i="7"/>
  <c r="D483" i="7"/>
  <c r="D484" i="7"/>
  <c r="D485" i="7"/>
  <c r="D486" i="7"/>
  <c r="D487" i="7"/>
  <c r="D488" i="7"/>
  <c r="D489" i="7"/>
  <c r="D490" i="7"/>
  <c r="D491" i="7"/>
  <c r="D492" i="7"/>
  <c r="D493" i="7"/>
  <c r="D494" i="7"/>
  <c r="D495" i="7"/>
  <c r="D496" i="7"/>
  <c r="D497" i="7"/>
  <c r="D498" i="7"/>
  <c r="D499" i="7"/>
  <c r="D500" i="7"/>
  <c r="D501" i="7"/>
  <c r="D502" i="7"/>
  <c r="D503" i="7"/>
  <c r="D504" i="7"/>
  <c r="D505" i="7"/>
  <c r="D506" i="7"/>
  <c r="D507" i="7"/>
  <c r="D508" i="7"/>
  <c r="D509" i="7"/>
  <c r="D510" i="7"/>
  <c r="D511" i="7"/>
  <c r="D512" i="7"/>
  <c r="D513" i="7"/>
  <c r="D514" i="7"/>
  <c r="D515" i="7"/>
  <c r="D516" i="7"/>
  <c r="D517" i="7"/>
  <c r="D518" i="7"/>
  <c r="D519" i="7"/>
  <c r="D520" i="7"/>
  <c r="D521" i="7"/>
  <c r="D522" i="7"/>
  <c r="D523" i="7"/>
  <c r="D524" i="7"/>
  <c r="D525" i="7"/>
  <c r="D526" i="7"/>
  <c r="D527" i="7"/>
  <c r="D528" i="7"/>
  <c r="D529" i="7"/>
  <c r="D530" i="7"/>
  <c r="D531" i="7"/>
  <c r="D532" i="7"/>
  <c r="D533" i="7"/>
  <c r="D534" i="7"/>
  <c r="D535" i="7"/>
  <c r="D536" i="7"/>
  <c r="D537" i="7"/>
  <c r="D538" i="7"/>
  <c r="D539" i="7"/>
  <c r="D540" i="7"/>
  <c r="D541" i="7"/>
  <c r="D542" i="7"/>
  <c r="D543" i="7"/>
  <c r="D544" i="7"/>
  <c r="D545" i="7"/>
  <c r="D546" i="7"/>
  <c r="D547" i="7"/>
  <c r="D548" i="7"/>
  <c r="D549" i="7"/>
  <c r="D550" i="7"/>
  <c r="D551" i="7"/>
  <c r="D552" i="7"/>
  <c r="D553" i="7"/>
  <c r="D554" i="7"/>
  <c r="D555" i="7"/>
  <c r="D556" i="7"/>
  <c r="D557" i="7"/>
  <c r="D558" i="7"/>
  <c r="D559" i="7"/>
  <c r="D560" i="7"/>
  <c r="D561" i="7"/>
  <c r="D562" i="7"/>
  <c r="D563" i="7"/>
  <c r="D564" i="7"/>
  <c r="D565" i="7"/>
  <c r="D566" i="7"/>
  <c r="D567" i="7"/>
  <c r="D568" i="7"/>
  <c r="D569" i="7"/>
  <c r="D570" i="7"/>
  <c r="D571" i="7"/>
  <c r="D572" i="7"/>
  <c r="D573" i="7"/>
  <c r="D574" i="7"/>
  <c r="D575" i="7"/>
  <c r="D576" i="7"/>
  <c r="D577" i="7"/>
  <c r="D578" i="7"/>
  <c r="D579" i="7"/>
  <c r="D580" i="7"/>
  <c r="D581" i="7"/>
  <c r="D582" i="7"/>
  <c r="D583" i="7"/>
  <c r="D584" i="7"/>
  <c r="D585" i="7"/>
  <c r="D586" i="7"/>
  <c r="D587" i="7"/>
  <c r="D588" i="7"/>
  <c r="D589" i="7"/>
  <c r="D590" i="7"/>
  <c r="D591" i="7"/>
  <c r="D592" i="7"/>
  <c r="D593" i="7"/>
  <c r="D594" i="7"/>
  <c r="D595" i="7"/>
  <c r="D596" i="7"/>
  <c r="D597" i="7"/>
  <c r="D598" i="7"/>
  <c r="D599" i="7"/>
  <c r="D600" i="7"/>
  <c r="D601" i="7"/>
  <c r="D602" i="7"/>
  <c r="D603" i="7"/>
  <c r="D604" i="7"/>
  <c r="D605" i="7"/>
  <c r="D606" i="7"/>
  <c r="D607" i="7"/>
  <c r="D608" i="7"/>
  <c r="D609" i="7"/>
  <c r="D610" i="7"/>
  <c r="D611" i="7"/>
  <c r="D612" i="7"/>
  <c r="D613" i="7"/>
  <c r="D614" i="7"/>
  <c r="D615" i="7"/>
  <c r="D616" i="7"/>
  <c r="D617" i="7"/>
  <c r="D618" i="7"/>
  <c r="D619" i="7"/>
  <c r="D620" i="7"/>
  <c r="D621" i="7"/>
  <c r="D622" i="7"/>
  <c r="D623" i="7"/>
  <c r="D624" i="7"/>
  <c r="D625" i="7"/>
  <c r="D626" i="7"/>
  <c r="D627" i="7"/>
  <c r="D628" i="7"/>
  <c r="D629" i="7"/>
  <c r="D630" i="7"/>
  <c r="D631" i="7"/>
  <c r="D632" i="7"/>
  <c r="D633" i="7"/>
  <c r="D634" i="7"/>
  <c r="D635" i="7"/>
  <c r="D636" i="7"/>
  <c r="D637" i="7"/>
  <c r="D638" i="7"/>
  <c r="D639" i="7"/>
  <c r="D640" i="7"/>
  <c r="D641" i="7"/>
  <c r="D642" i="7"/>
  <c r="D643" i="7"/>
  <c r="D644" i="7"/>
  <c r="D645" i="7"/>
  <c r="D646" i="7"/>
  <c r="D647" i="7"/>
  <c r="D648" i="7"/>
  <c r="D649" i="7"/>
  <c r="D650" i="7"/>
  <c r="D651" i="7"/>
  <c r="D652" i="7"/>
  <c r="D653" i="7"/>
  <c r="D654" i="7"/>
  <c r="D655" i="7"/>
  <c r="D656" i="7"/>
  <c r="D657" i="7"/>
  <c r="D658" i="7"/>
  <c r="D659" i="7"/>
  <c r="D660" i="7"/>
  <c r="D661" i="7"/>
  <c r="D662" i="7"/>
  <c r="D663" i="7"/>
  <c r="D664" i="7"/>
  <c r="D665" i="7"/>
  <c r="D666" i="7"/>
  <c r="D667" i="7"/>
  <c r="D668" i="7"/>
  <c r="D669" i="7"/>
  <c r="D670" i="7"/>
  <c r="D671" i="7"/>
  <c r="D672" i="7"/>
  <c r="D673" i="7"/>
  <c r="D674" i="7"/>
  <c r="D675" i="7"/>
  <c r="D676" i="7"/>
  <c r="D677" i="7"/>
  <c r="D678" i="7"/>
  <c r="D679" i="7"/>
  <c r="D680" i="7"/>
  <c r="D681" i="7"/>
  <c r="D682" i="7"/>
  <c r="D683" i="7"/>
  <c r="D684" i="7"/>
  <c r="D685" i="7"/>
  <c r="D686" i="7"/>
  <c r="D687" i="7"/>
  <c r="D688" i="7"/>
  <c r="D689" i="7"/>
  <c r="D690" i="7"/>
  <c r="D691" i="7"/>
  <c r="D692" i="7"/>
  <c r="D693" i="7"/>
  <c r="D694" i="7"/>
  <c r="D695" i="7"/>
  <c r="D696" i="7"/>
  <c r="D697" i="7"/>
  <c r="D698" i="7"/>
  <c r="D699" i="7"/>
  <c r="D700" i="7"/>
  <c r="D701" i="7"/>
  <c r="D702" i="7"/>
  <c r="D703" i="7"/>
  <c r="D704" i="7"/>
  <c r="D705" i="7"/>
  <c r="D706" i="7"/>
  <c r="D707" i="7"/>
  <c r="D708" i="7"/>
  <c r="D709" i="7"/>
  <c r="D710" i="7"/>
  <c r="D711" i="7"/>
  <c r="D712" i="7"/>
  <c r="D713" i="7"/>
  <c r="D714" i="7"/>
  <c r="D715" i="7"/>
  <c r="D716" i="7"/>
  <c r="D717" i="7"/>
  <c r="D718" i="7"/>
  <c r="D719" i="7"/>
  <c r="D720" i="7"/>
  <c r="D721" i="7"/>
  <c r="D722" i="7"/>
  <c r="D723" i="7"/>
  <c r="D724" i="7"/>
  <c r="D725" i="7"/>
  <c r="D726" i="7"/>
  <c r="D727" i="7"/>
  <c r="D728" i="7"/>
  <c r="D729" i="7"/>
  <c r="D730" i="7"/>
  <c r="D731" i="7"/>
  <c r="D732" i="7"/>
  <c r="D733" i="7"/>
  <c r="D734" i="7"/>
  <c r="D735" i="7"/>
  <c r="D736" i="7"/>
  <c r="D737" i="7"/>
  <c r="D738" i="7"/>
  <c r="D739" i="7"/>
  <c r="D740" i="7"/>
  <c r="D741" i="7"/>
  <c r="D742" i="7"/>
  <c r="D743" i="7"/>
  <c r="D744" i="7"/>
  <c r="D745" i="7"/>
  <c r="D746" i="7"/>
  <c r="D747" i="7"/>
  <c r="D748" i="7"/>
  <c r="D749" i="7"/>
  <c r="D750" i="7"/>
  <c r="D751" i="7"/>
  <c r="D752" i="7"/>
  <c r="D753" i="7"/>
  <c r="D754" i="7"/>
  <c r="D755" i="7"/>
  <c r="D756" i="7"/>
  <c r="D757" i="7"/>
  <c r="D758" i="7"/>
  <c r="D759" i="7"/>
  <c r="D760" i="7"/>
  <c r="D761" i="7"/>
  <c r="D762" i="7"/>
  <c r="D763" i="7"/>
  <c r="D764" i="7"/>
  <c r="D765" i="7"/>
  <c r="D766" i="7"/>
  <c r="D767" i="7"/>
  <c r="D768" i="7"/>
  <c r="D769" i="7"/>
  <c r="D770" i="7"/>
  <c r="D771" i="7"/>
  <c r="D772" i="7"/>
  <c r="D773" i="7"/>
  <c r="D774" i="7"/>
  <c r="D775" i="7"/>
  <c r="D776" i="7"/>
  <c r="D777" i="7"/>
  <c r="D778" i="7"/>
  <c r="D779" i="7"/>
  <c r="D780" i="7"/>
  <c r="D781" i="7"/>
  <c r="D782" i="7"/>
  <c r="D783" i="7"/>
  <c r="D784" i="7"/>
  <c r="D785" i="7"/>
  <c r="D786" i="7"/>
  <c r="D787" i="7"/>
  <c r="D788" i="7"/>
  <c r="D789" i="7"/>
  <c r="D790" i="7"/>
  <c r="D791" i="7"/>
  <c r="D792" i="7"/>
  <c r="D793" i="7"/>
  <c r="D794" i="7"/>
  <c r="D795" i="7"/>
  <c r="D796" i="7"/>
  <c r="D797" i="7"/>
  <c r="D798" i="7"/>
  <c r="D799" i="7"/>
  <c r="D800" i="7"/>
  <c r="D801" i="7"/>
  <c r="D802" i="7"/>
  <c r="D803" i="7"/>
  <c r="D804" i="7"/>
  <c r="D805" i="7"/>
  <c r="D806" i="7"/>
  <c r="D807" i="7"/>
  <c r="D808" i="7"/>
  <c r="D809" i="7"/>
  <c r="D810" i="7"/>
  <c r="D811" i="7"/>
  <c r="D812" i="7"/>
  <c r="D813" i="7"/>
  <c r="D814" i="7"/>
  <c r="D815" i="7"/>
  <c r="D816" i="7"/>
  <c r="D817" i="7"/>
  <c r="D818" i="7"/>
  <c r="D819" i="7"/>
  <c r="D820" i="7"/>
  <c r="D821" i="7"/>
  <c r="D822" i="7"/>
  <c r="D823" i="7"/>
  <c r="D824" i="7"/>
  <c r="D825" i="7"/>
  <c r="D826" i="7"/>
  <c r="D827" i="7"/>
  <c r="D828" i="7"/>
  <c r="D829" i="7"/>
  <c r="D830" i="7"/>
  <c r="D831" i="7"/>
  <c r="D832" i="7"/>
  <c r="D833" i="7"/>
  <c r="D834" i="7"/>
  <c r="D835" i="7"/>
  <c r="D836" i="7"/>
  <c r="D837" i="7"/>
  <c r="D838" i="7"/>
  <c r="D839" i="7"/>
  <c r="D840" i="7"/>
  <c r="D841" i="7"/>
  <c r="D842" i="7"/>
  <c r="D843" i="7"/>
  <c r="D844" i="7"/>
  <c r="D845" i="7"/>
  <c r="D846" i="7"/>
  <c r="D847" i="7"/>
  <c r="D848" i="7"/>
  <c r="D849" i="7"/>
  <c r="D850" i="7"/>
  <c r="D851" i="7"/>
  <c r="D852" i="7"/>
  <c r="D853" i="7"/>
  <c r="D854" i="7"/>
  <c r="D855" i="7"/>
  <c r="D856" i="7"/>
  <c r="D857" i="7"/>
  <c r="D858" i="7"/>
  <c r="D859" i="7"/>
  <c r="D860" i="7"/>
  <c r="D861" i="7"/>
  <c r="D862" i="7"/>
  <c r="D863" i="7"/>
  <c r="D864" i="7"/>
  <c r="D865" i="7"/>
  <c r="D866" i="7"/>
  <c r="D867" i="7"/>
  <c r="D868" i="7"/>
  <c r="D869" i="7"/>
  <c r="D870" i="7"/>
  <c r="D871" i="7"/>
  <c r="D872" i="7"/>
  <c r="D873" i="7"/>
  <c r="D874" i="7"/>
  <c r="D875" i="7"/>
  <c r="D876" i="7"/>
  <c r="D877" i="7"/>
  <c r="D878" i="7"/>
  <c r="D879" i="7"/>
  <c r="D880" i="7"/>
  <c r="D881" i="7"/>
  <c r="D882" i="7"/>
  <c r="D883" i="7"/>
  <c r="D884" i="7"/>
  <c r="D885" i="7"/>
  <c r="D886" i="7"/>
  <c r="D887" i="7"/>
  <c r="D888" i="7"/>
  <c r="D889" i="7"/>
  <c r="D890" i="7"/>
  <c r="D891" i="7"/>
  <c r="D892" i="7"/>
  <c r="D893" i="7"/>
  <c r="D894" i="7"/>
  <c r="D895" i="7"/>
  <c r="D896" i="7"/>
  <c r="D897" i="7"/>
  <c r="D898" i="7"/>
  <c r="D899" i="7"/>
  <c r="D900" i="7"/>
  <c r="D901" i="7"/>
  <c r="D902" i="7"/>
  <c r="D903" i="7"/>
  <c r="D904" i="7"/>
  <c r="D905" i="7"/>
  <c r="D906" i="7"/>
  <c r="D907" i="7"/>
  <c r="D908" i="7"/>
  <c r="D909" i="7"/>
  <c r="D910" i="7"/>
  <c r="D911" i="7"/>
  <c r="D912" i="7"/>
  <c r="D913" i="7"/>
  <c r="D914" i="7"/>
  <c r="D915" i="7"/>
  <c r="D916" i="7"/>
  <c r="D917" i="7"/>
  <c r="D918" i="7"/>
  <c r="D919" i="7"/>
  <c r="D920" i="7"/>
  <c r="D921" i="7"/>
  <c r="D922" i="7"/>
  <c r="D923" i="7"/>
  <c r="D924" i="7"/>
  <c r="D925" i="7"/>
  <c r="D926" i="7"/>
  <c r="D927" i="7"/>
  <c r="D928" i="7"/>
  <c r="D929" i="7"/>
  <c r="D930" i="7"/>
  <c r="D931" i="7"/>
  <c r="D932" i="7"/>
  <c r="D933" i="7"/>
  <c r="D934" i="7"/>
  <c r="D935" i="7"/>
  <c r="D936" i="7"/>
  <c r="D937" i="7"/>
  <c r="D938" i="7"/>
  <c r="D939" i="7"/>
  <c r="D940" i="7"/>
  <c r="D941" i="7"/>
  <c r="D942" i="7"/>
  <c r="D943" i="7"/>
  <c r="D944" i="7"/>
  <c r="D945" i="7"/>
  <c r="D946" i="7"/>
  <c r="D947" i="7"/>
  <c r="D948" i="7"/>
  <c r="D949" i="7"/>
  <c r="D950" i="7"/>
  <c r="D951" i="7"/>
  <c r="D952" i="7"/>
  <c r="D953" i="7"/>
  <c r="D954" i="7"/>
  <c r="D955" i="7"/>
  <c r="D956" i="7"/>
  <c r="D957" i="7"/>
  <c r="D958" i="7"/>
  <c r="D959" i="7"/>
  <c r="D960" i="7"/>
  <c r="D961" i="7"/>
  <c r="D962" i="7"/>
  <c r="D963" i="7"/>
  <c r="D964" i="7"/>
  <c r="D965" i="7"/>
  <c r="D966" i="7"/>
  <c r="D967" i="7"/>
  <c r="D968" i="7"/>
  <c r="D969" i="7"/>
  <c r="D970" i="7"/>
  <c r="D971" i="7"/>
  <c r="D972" i="7"/>
  <c r="D973" i="7"/>
  <c r="D974" i="7"/>
  <c r="D975" i="7"/>
  <c r="D976" i="7"/>
  <c r="D977" i="7"/>
  <c r="D978" i="7"/>
  <c r="D979" i="7"/>
  <c r="D980" i="7"/>
  <c r="D981" i="7"/>
  <c r="D982" i="7"/>
  <c r="D983" i="7"/>
  <c r="D984" i="7"/>
  <c r="D985" i="7"/>
  <c r="D986" i="7"/>
  <c r="D987" i="7"/>
  <c r="D988" i="7"/>
  <c r="D989" i="7"/>
  <c r="D990" i="7"/>
  <c r="D991" i="7"/>
  <c r="D992" i="7"/>
  <c r="D993" i="7"/>
  <c r="D994" i="7"/>
  <c r="D995" i="7"/>
  <c r="D996" i="7"/>
  <c r="D997" i="7"/>
  <c r="D998" i="7"/>
  <c r="D999" i="7"/>
  <c r="D1000" i="7"/>
  <c r="D1001" i="7"/>
  <c r="D1002" i="7"/>
  <c r="D1003" i="7"/>
  <c r="D1004" i="7"/>
  <c r="D1005" i="7"/>
  <c r="D1006" i="7"/>
  <c r="D1007" i="7"/>
  <c r="D1008" i="7"/>
  <c r="D1009" i="7"/>
  <c r="D1010" i="7"/>
  <c r="D1011" i="7"/>
  <c r="D1012" i="7"/>
  <c r="D1013" i="7"/>
  <c r="D1014" i="7"/>
  <c r="D1015" i="7"/>
  <c r="D1016" i="7"/>
  <c r="D1017" i="7"/>
  <c r="D1018" i="7"/>
  <c r="D1019" i="7"/>
  <c r="D1020" i="7"/>
  <c r="D1021" i="7"/>
  <c r="D1022" i="7"/>
  <c r="D1023" i="7"/>
  <c r="D1024" i="7"/>
  <c r="D1025" i="7"/>
  <c r="D1026" i="7"/>
  <c r="D1027" i="7"/>
  <c r="D1028" i="7"/>
  <c r="D1029" i="7"/>
  <c r="D1030" i="7"/>
  <c r="D1031" i="7"/>
  <c r="D1032" i="7"/>
  <c r="D1033" i="7"/>
  <c r="D1034" i="7"/>
  <c r="D1035" i="7"/>
  <c r="D1036" i="7"/>
  <c r="D1037" i="7"/>
  <c r="D1038" i="7"/>
  <c r="D1039" i="7"/>
  <c r="D1040" i="7"/>
  <c r="D1041" i="7"/>
  <c r="D1042" i="7"/>
  <c r="D1043" i="7"/>
  <c r="D1044" i="7"/>
  <c r="D1045" i="7"/>
  <c r="D1046" i="7"/>
  <c r="D1047" i="7"/>
  <c r="D1048" i="7"/>
  <c r="D1049" i="7"/>
  <c r="D1050" i="7"/>
  <c r="D1051" i="7"/>
  <c r="D1052" i="7"/>
  <c r="D1053" i="7"/>
  <c r="D1054" i="7"/>
  <c r="D1055" i="7"/>
  <c r="D1056" i="7"/>
  <c r="D1057" i="7"/>
  <c r="D1058" i="7"/>
  <c r="D1059" i="7"/>
  <c r="D1060" i="7"/>
  <c r="D1061" i="7"/>
  <c r="D1062" i="7"/>
  <c r="D1063" i="7"/>
  <c r="D1064" i="7"/>
  <c r="D1065" i="7"/>
  <c r="D1066" i="7"/>
  <c r="D1067" i="7"/>
  <c r="D1068" i="7"/>
  <c r="D1069" i="7"/>
  <c r="D1070" i="7"/>
  <c r="D1071" i="7"/>
  <c r="D1072" i="7"/>
  <c r="D1073" i="7"/>
  <c r="D1074" i="7"/>
  <c r="D1075" i="7"/>
  <c r="D1076" i="7"/>
  <c r="D1077" i="7"/>
  <c r="D1078" i="7"/>
  <c r="D1079" i="7"/>
  <c r="D1080" i="7"/>
  <c r="D1081" i="7"/>
  <c r="D1082" i="7"/>
  <c r="D1083" i="7"/>
  <c r="D1084" i="7"/>
  <c r="D1085" i="7"/>
  <c r="D1086" i="7"/>
  <c r="D1087" i="7"/>
  <c r="D1088" i="7"/>
  <c r="D1089" i="7"/>
  <c r="D1090" i="7"/>
  <c r="D1091" i="7"/>
  <c r="D1092" i="7"/>
  <c r="D1093" i="7"/>
  <c r="D1094" i="7"/>
  <c r="D1095" i="7"/>
  <c r="D1096" i="7"/>
  <c r="D1097" i="7"/>
  <c r="D1098" i="7"/>
  <c r="D1099" i="7"/>
  <c r="D1100" i="7"/>
  <c r="D1101" i="7"/>
  <c r="D1102" i="7"/>
  <c r="D1103" i="7"/>
  <c r="D1104" i="7"/>
  <c r="D1105" i="7"/>
  <c r="D1106" i="7"/>
  <c r="D1107" i="7"/>
  <c r="D1108" i="7"/>
  <c r="D1109" i="7"/>
  <c r="D1110" i="7"/>
  <c r="D1111" i="7"/>
  <c r="D1112" i="7"/>
  <c r="D1113" i="7"/>
  <c r="D1114" i="7"/>
  <c r="D1115" i="7"/>
  <c r="D1116" i="7"/>
  <c r="D1117" i="7"/>
  <c r="D1118" i="7"/>
  <c r="D1119" i="7"/>
  <c r="D1120" i="7"/>
  <c r="D1121" i="7"/>
  <c r="D1122" i="7"/>
  <c r="D1123" i="7"/>
  <c r="D1124" i="7"/>
  <c r="D1125" i="7"/>
  <c r="D1126" i="7"/>
  <c r="D1127" i="7"/>
  <c r="D1128" i="7"/>
  <c r="D1129" i="7"/>
  <c r="D1130" i="7"/>
  <c r="D1131" i="7"/>
  <c r="D1132" i="7"/>
  <c r="D1133" i="7"/>
  <c r="D1134" i="7"/>
  <c r="D1135" i="7"/>
  <c r="D1136" i="7"/>
  <c r="D1137" i="7"/>
  <c r="D1138" i="7"/>
  <c r="D1139" i="7"/>
  <c r="D1140" i="7"/>
  <c r="D1141" i="7"/>
  <c r="D1142" i="7"/>
  <c r="D1143" i="7"/>
  <c r="D1144" i="7"/>
  <c r="D1145" i="7"/>
  <c r="D1146" i="7"/>
  <c r="D1147" i="7"/>
  <c r="D1148" i="7"/>
  <c r="D1149" i="7"/>
  <c r="D1150" i="7"/>
  <c r="D1151" i="7"/>
  <c r="D1152" i="7"/>
  <c r="D1153" i="7"/>
  <c r="D1154" i="7"/>
  <c r="D1155" i="7"/>
  <c r="D1156" i="7"/>
  <c r="D1157" i="7"/>
  <c r="D1158" i="7"/>
  <c r="D1159" i="7"/>
  <c r="D1160" i="7"/>
  <c r="D1161" i="7"/>
  <c r="D1162" i="7"/>
  <c r="D1163" i="7"/>
  <c r="D1164" i="7"/>
  <c r="D1165" i="7"/>
  <c r="D1166" i="7"/>
  <c r="D1167" i="7"/>
  <c r="D1168" i="7"/>
  <c r="D1169" i="7"/>
  <c r="D1170" i="7"/>
  <c r="D1171" i="7"/>
  <c r="D1172" i="7"/>
  <c r="D1173" i="7"/>
  <c r="D1174" i="7"/>
  <c r="D1175" i="7"/>
  <c r="D1176" i="7"/>
  <c r="D1177" i="7"/>
  <c r="D1178" i="7"/>
  <c r="D1179" i="7"/>
  <c r="D1180" i="7"/>
  <c r="D1181" i="7"/>
  <c r="D1182" i="7"/>
  <c r="D1183" i="7"/>
  <c r="D1184" i="7"/>
  <c r="D1185" i="7"/>
  <c r="D1186" i="7"/>
  <c r="D1187" i="7"/>
  <c r="D1188" i="7"/>
  <c r="D1189" i="7"/>
  <c r="D1190" i="7"/>
  <c r="D1191" i="7"/>
  <c r="D1192" i="7"/>
  <c r="D1193" i="7"/>
  <c r="D1194" i="7"/>
  <c r="D1195" i="7"/>
  <c r="D1196" i="7"/>
  <c r="D1197" i="7"/>
  <c r="D1198" i="7"/>
  <c r="D1199" i="7"/>
  <c r="D1200" i="7"/>
  <c r="D1201" i="7"/>
  <c r="D1202" i="7"/>
  <c r="D1203" i="7"/>
  <c r="D1204" i="7"/>
  <c r="D1205" i="7"/>
  <c r="D1206" i="7"/>
  <c r="D1207" i="7"/>
  <c r="D1208" i="7"/>
  <c r="D1209" i="7"/>
  <c r="D1210" i="7"/>
  <c r="D1211" i="7"/>
  <c r="D1212" i="7"/>
  <c r="D1213" i="7"/>
  <c r="D1214" i="7"/>
  <c r="D1215" i="7"/>
  <c r="D1216" i="7"/>
  <c r="D1217" i="7"/>
  <c r="D1218" i="7"/>
  <c r="D1219" i="7"/>
  <c r="D1220" i="7"/>
  <c r="D1221" i="7"/>
  <c r="D1222" i="7"/>
  <c r="D1223" i="7"/>
  <c r="D1224" i="7"/>
  <c r="D1225" i="7"/>
  <c r="D1226" i="7"/>
  <c r="D1227" i="7"/>
  <c r="D1228" i="7"/>
  <c r="D1229" i="7"/>
  <c r="D1230" i="7"/>
  <c r="D1231" i="7"/>
  <c r="D1232" i="7"/>
  <c r="D1233" i="7"/>
  <c r="D1234" i="7"/>
  <c r="D1235" i="7"/>
  <c r="D1236" i="7"/>
  <c r="D1237" i="7"/>
  <c r="D1238" i="7"/>
  <c r="D1239" i="7"/>
  <c r="D1240" i="7"/>
  <c r="D1241" i="7"/>
  <c r="D1242" i="7"/>
  <c r="D1243" i="7"/>
  <c r="D1244" i="7"/>
  <c r="D1245" i="7"/>
  <c r="D1246" i="7"/>
  <c r="D1247" i="7"/>
  <c r="D1248" i="7"/>
  <c r="D1249" i="7"/>
  <c r="D1250" i="7"/>
  <c r="D1251" i="7"/>
  <c r="D1252" i="7"/>
  <c r="D1253" i="7"/>
  <c r="D1254" i="7"/>
  <c r="D1255" i="7"/>
  <c r="D1256" i="7"/>
  <c r="D1257" i="7"/>
  <c r="D1258" i="7"/>
  <c r="D1259" i="7"/>
  <c r="D1260" i="7"/>
  <c r="D1261" i="7"/>
  <c r="D1262" i="7"/>
  <c r="D1263" i="7"/>
  <c r="D1264" i="7"/>
  <c r="D1265" i="7"/>
  <c r="D1266" i="7"/>
  <c r="D1267" i="7"/>
  <c r="D1268" i="7"/>
  <c r="D1269" i="7"/>
  <c r="D1270" i="7"/>
  <c r="D1271" i="7"/>
  <c r="D1272" i="7"/>
  <c r="D1273" i="7"/>
  <c r="D1274" i="7"/>
  <c r="D1275" i="7"/>
  <c r="D1276" i="7"/>
  <c r="D1277" i="7"/>
  <c r="D1278" i="7"/>
  <c r="D1279" i="7"/>
  <c r="D1280" i="7"/>
  <c r="D1281" i="7"/>
  <c r="D1282" i="7"/>
  <c r="D1283" i="7"/>
  <c r="D1284" i="7"/>
  <c r="D1285" i="7"/>
  <c r="D1286" i="7"/>
  <c r="D1287" i="7"/>
  <c r="D1288" i="7"/>
  <c r="D1289" i="7"/>
  <c r="D1290" i="7"/>
  <c r="D1291" i="7"/>
  <c r="D1292" i="7"/>
  <c r="D1293" i="7"/>
  <c r="D1294" i="7"/>
  <c r="D1295" i="7"/>
  <c r="D1296" i="7"/>
  <c r="D1297" i="7"/>
  <c r="D1298" i="7"/>
  <c r="D1299" i="7"/>
  <c r="D1300" i="7"/>
  <c r="D1301" i="7"/>
  <c r="D1302" i="7"/>
  <c r="D1303" i="7"/>
  <c r="D1304" i="7"/>
  <c r="D1305" i="7"/>
  <c r="D1306" i="7"/>
  <c r="D1307" i="7"/>
  <c r="D1308" i="7"/>
  <c r="D1309" i="7"/>
  <c r="D1310" i="7"/>
  <c r="D1311" i="7"/>
  <c r="D1312" i="7"/>
  <c r="D1313" i="7"/>
  <c r="D1314" i="7"/>
  <c r="D1315" i="7"/>
  <c r="D1316" i="7"/>
  <c r="D1317" i="7"/>
  <c r="D1318" i="7"/>
  <c r="D1319" i="7"/>
  <c r="D1320" i="7"/>
  <c r="D1321" i="7"/>
  <c r="D1322" i="7"/>
  <c r="D1323" i="7"/>
  <c r="D1324" i="7"/>
  <c r="D1325" i="7"/>
  <c r="D1326" i="7"/>
  <c r="D1327" i="7"/>
  <c r="D1328" i="7"/>
  <c r="D1329" i="7"/>
  <c r="D1330" i="7"/>
  <c r="D1331" i="7"/>
  <c r="D1332" i="7"/>
  <c r="D1333" i="7"/>
  <c r="D1334" i="7"/>
  <c r="D1335" i="7"/>
  <c r="D1336" i="7"/>
  <c r="D1337" i="7"/>
  <c r="D1338" i="7"/>
  <c r="D1339" i="7"/>
  <c r="D1340" i="7"/>
  <c r="D1341" i="7"/>
  <c r="D1342" i="7"/>
  <c r="D1343" i="7"/>
  <c r="D1344" i="7"/>
  <c r="D1345" i="7"/>
  <c r="D1346" i="7"/>
  <c r="D1347" i="7"/>
  <c r="D1348" i="7"/>
  <c r="D1349" i="7"/>
  <c r="D1350" i="7"/>
  <c r="D1351" i="7"/>
  <c r="D1352" i="7"/>
  <c r="D1353" i="7"/>
  <c r="D1354" i="7"/>
  <c r="D1355" i="7"/>
  <c r="D1356" i="7"/>
  <c r="D1357" i="7"/>
  <c r="D1358" i="7"/>
  <c r="D1359" i="7"/>
  <c r="D1360" i="7"/>
  <c r="D1361" i="7"/>
  <c r="D1362" i="7"/>
  <c r="D1363" i="7"/>
  <c r="D1364" i="7"/>
  <c r="D1365" i="7"/>
  <c r="D1366" i="7"/>
  <c r="D1367" i="7"/>
  <c r="D1368" i="7"/>
  <c r="D1369" i="7"/>
  <c r="D1370" i="7"/>
  <c r="D1371" i="7"/>
  <c r="D1372" i="7"/>
  <c r="D1373" i="7"/>
  <c r="D1374" i="7"/>
  <c r="D1375" i="7"/>
  <c r="D1376" i="7"/>
  <c r="D1377" i="7"/>
  <c r="D1378" i="7"/>
  <c r="D1379" i="7"/>
  <c r="D1380" i="7"/>
  <c r="D1381" i="7"/>
  <c r="D1382" i="7"/>
  <c r="D1383" i="7"/>
  <c r="D1384" i="7"/>
  <c r="D1385" i="7"/>
  <c r="D1386" i="7"/>
  <c r="D1387" i="7"/>
  <c r="D1388" i="7"/>
  <c r="D1389" i="7"/>
  <c r="D1390" i="7"/>
  <c r="D1391" i="7"/>
  <c r="D1392" i="7"/>
  <c r="D1393" i="7"/>
  <c r="D1394" i="7"/>
  <c r="D1395" i="7"/>
  <c r="D1396" i="7"/>
  <c r="D1397" i="7"/>
  <c r="D1398" i="7"/>
  <c r="D1399" i="7"/>
  <c r="D1400" i="7"/>
  <c r="D1401" i="7"/>
  <c r="D1402" i="7"/>
  <c r="D1403" i="7"/>
  <c r="D1404" i="7"/>
  <c r="D1405" i="7"/>
  <c r="D1406" i="7"/>
  <c r="D1407" i="7"/>
  <c r="D1408" i="7"/>
  <c r="D1409" i="7"/>
  <c r="D1410" i="7"/>
  <c r="D1411" i="7"/>
  <c r="D1412" i="7"/>
  <c r="D1413" i="7"/>
  <c r="D1414" i="7"/>
  <c r="D1415" i="7"/>
  <c r="D1416" i="7"/>
  <c r="D1417" i="7"/>
  <c r="D1418" i="7"/>
  <c r="D1419" i="7"/>
  <c r="D1420" i="7"/>
  <c r="D1421" i="7"/>
  <c r="D1422" i="7"/>
  <c r="D1423" i="7"/>
  <c r="D1424" i="7"/>
  <c r="D1425" i="7"/>
  <c r="D1426" i="7"/>
  <c r="D1427" i="7"/>
  <c r="D1428" i="7"/>
  <c r="D1429" i="7"/>
  <c r="D1430" i="7"/>
  <c r="D1431" i="7"/>
  <c r="D1432" i="7"/>
  <c r="D1433" i="7"/>
  <c r="D1434" i="7"/>
  <c r="D1435" i="7"/>
  <c r="D1436" i="7"/>
  <c r="D1437" i="7"/>
  <c r="D1438" i="7"/>
  <c r="D1439" i="7"/>
  <c r="D1440" i="7"/>
  <c r="D1441" i="7"/>
  <c r="D1442" i="7"/>
  <c r="D1443" i="7"/>
  <c r="D1444" i="7"/>
  <c r="D1445" i="7"/>
  <c r="D1446" i="7"/>
  <c r="D1447" i="7"/>
  <c r="D1448" i="7"/>
  <c r="D1449" i="7"/>
  <c r="D1450" i="7"/>
  <c r="D1451" i="7"/>
  <c r="D1452" i="7"/>
  <c r="D1453" i="7"/>
  <c r="D1454" i="7"/>
  <c r="D1455" i="7"/>
  <c r="D1456" i="7"/>
  <c r="D1457" i="7"/>
  <c r="D1458" i="7"/>
  <c r="D1459" i="7"/>
  <c r="D1460" i="7"/>
  <c r="D1461" i="7"/>
  <c r="D1462" i="7"/>
  <c r="D1463" i="7"/>
  <c r="D1464" i="7"/>
  <c r="D1465" i="7"/>
  <c r="D1466" i="7"/>
  <c r="D1467" i="7"/>
  <c r="D1468" i="7"/>
  <c r="D1469" i="7"/>
  <c r="D1470" i="7"/>
  <c r="D1471" i="7"/>
  <c r="D1472" i="7"/>
  <c r="D1473" i="7"/>
  <c r="D1474" i="7"/>
  <c r="D1475" i="7"/>
  <c r="D1476" i="7"/>
  <c r="D1477" i="7"/>
  <c r="D1478" i="7"/>
  <c r="D1479" i="7"/>
  <c r="D1480" i="7"/>
  <c r="D1481" i="7"/>
  <c r="D1482" i="7"/>
  <c r="D1483" i="7"/>
  <c r="D1484" i="7"/>
  <c r="D1485" i="7"/>
  <c r="D1486" i="7"/>
  <c r="D1487" i="7"/>
  <c r="D1488" i="7"/>
  <c r="D1489" i="7"/>
  <c r="D1490" i="7"/>
  <c r="D1491" i="7"/>
  <c r="D1492" i="7"/>
  <c r="D1493" i="7"/>
  <c r="D1494" i="7"/>
  <c r="D1495" i="7"/>
  <c r="D1496" i="7"/>
  <c r="D1497" i="7"/>
  <c r="D1498" i="7"/>
  <c r="D1499" i="7"/>
  <c r="D1500" i="7"/>
  <c r="D1501" i="7"/>
  <c r="D1502" i="7"/>
  <c r="D1503" i="7"/>
  <c r="D1504" i="7"/>
  <c r="D1505" i="7"/>
  <c r="D1506" i="7"/>
  <c r="D1507" i="7"/>
  <c r="D1508" i="7"/>
  <c r="D1509" i="7"/>
  <c r="D1510" i="7"/>
  <c r="D1511" i="7"/>
  <c r="D1512" i="7"/>
  <c r="D1513" i="7"/>
  <c r="D1514" i="7"/>
  <c r="D1515" i="7"/>
  <c r="D1516" i="7"/>
  <c r="D1517" i="7"/>
  <c r="D1518" i="7"/>
  <c r="D1519" i="7"/>
  <c r="D1520" i="7"/>
  <c r="D1521" i="7"/>
  <c r="D1522" i="7"/>
  <c r="D1523" i="7"/>
  <c r="D1524" i="7"/>
  <c r="D1525" i="7"/>
  <c r="D1526" i="7"/>
  <c r="D1527" i="7"/>
  <c r="D1528" i="7"/>
  <c r="D1529" i="7"/>
  <c r="D1530" i="7"/>
  <c r="D1531" i="7"/>
  <c r="D1532" i="7"/>
  <c r="D1533" i="7"/>
  <c r="D1534" i="7"/>
  <c r="D1535" i="7"/>
  <c r="D1536" i="7"/>
  <c r="D1537" i="7"/>
  <c r="D1538" i="7"/>
  <c r="D1539" i="7"/>
  <c r="D1540" i="7"/>
  <c r="D1541" i="7"/>
  <c r="D1542" i="7"/>
  <c r="D1543" i="7"/>
  <c r="D1544" i="7"/>
  <c r="D1545" i="7"/>
  <c r="D1546" i="7"/>
  <c r="D1547" i="7"/>
  <c r="D1548" i="7"/>
  <c r="D1549" i="7"/>
  <c r="D1550" i="7"/>
  <c r="D1551" i="7"/>
  <c r="D1552" i="7"/>
  <c r="D1553" i="7"/>
  <c r="D1554" i="7"/>
  <c r="D1555" i="7"/>
  <c r="D1556" i="7"/>
  <c r="D1557" i="7"/>
  <c r="D1558" i="7"/>
  <c r="D1559" i="7"/>
  <c r="D1560" i="7"/>
  <c r="D1561" i="7"/>
  <c r="D1562" i="7"/>
  <c r="D1563" i="7"/>
  <c r="D1564" i="7"/>
  <c r="D1565" i="7"/>
  <c r="D1566" i="7"/>
  <c r="D1567" i="7"/>
  <c r="D1568" i="7"/>
  <c r="D1569" i="7"/>
  <c r="D1570" i="7"/>
  <c r="D1571" i="7"/>
  <c r="D1572" i="7"/>
  <c r="D1573" i="7"/>
  <c r="D1574" i="7"/>
  <c r="D1575" i="7"/>
  <c r="D1576" i="7"/>
  <c r="D1577" i="7"/>
  <c r="D1578" i="7"/>
  <c r="D1579" i="7"/>
  <c r="D1580" i="7"/>
  <c r="D1581" i="7"/>
  <c r="D1582" i="7"/>
  <c r="D1583" i="7"/>
  <c r="D1584" i="7"/>
  <c r="D1585" i="7"/>
  <c r="D1586" i="7"/>
  <c r="D1587" i="7"/>
  <c r="D1588" i="7"/>
  <c r="D1589" i="7"/>
  <c r="D1590" i="7"/>
  <c r="D1591" i="7"/>
  <c r="D1592" i="7"/>
  <c r="D1593" i="7"/>
  <c r="D1594" i="7"/>
  <c r="D1595" i="7"/>
  <c r="D1596" i="7"/>
  <c r="D1597" i="7"/>
  <c r="D1598" i="7"/>
  <c r="D1599" i="7"/>
  <c r="D1600" i="7"/>
  <c r="D1601" i="7"/>
  <c r="D1602" i="7"/>
  <c r="D1603" i="7"/>
  <c r="D1604" i="7"/>
  <c r="D1605" i="7"/>
  <c r="D1606" i="7"/>
  <c r="D1607" i="7"/>
  <c r="D1608" i="7"/>
  <c r="D1609" i="7"/>
  <c r="D1610" i="7"/>
  <c r="D1611" i="7"/>
  <c r="D1612" i="7"/>
  <c r="D1613" i="7"/>
  <c r="D1614" i="7"/>
  <c r="D1615" i="7"/>
  <c r="D1616" i="7"/>
  <c r="D1617" i="7"/>
  <c r="D1618" i="7"/>
  <c r="D1619" i="7"/>
  <c r="D1620" i="7"/>
  <c r="D1621" i="7"/>
  <c r="D1622" i="7"/>
  <c r="D1623" i="7"/>
  <c r="D1624" i="7"/>
  <c r="D1625" i="7"/>
  <c r="D1626" i="7"/>
  <c r="D1627" i="7"/>
  <c r="D1628" i="7"/>
  <c r="D1629" i="7"/>
  <c r="D1630" i="7"/>
  <c r="D1631" i="7"/>
  <c r="D1632" i="7"/>
  <c r="D1633" i="7"/>
  <c r="D1634" i="7"/>
  <c r="D1635" i="7"/>
  <c r="D1636" i="7"/>
  <c r="D1637" i="7"/>
  <c r="D1638" i="7"/>
  <c r="D1639" i="7"/>
  <c r="D1640" i="7"/>
  <c r="D1641" i="7"/>
  <c r="D1642" i="7"/>
  <c r="D1643" i="7"/>
  <c r="D1644" i="7"/>
  <c r="D1645" i="7"/>
  <c r="D1646" i="7"/>
  <c r="D1647" i="7"/>
  <c r="D1648" i="7"/>
  <c r="D1649" i="7"/>
  <c r="D1650" i="7"/>
  <c r="D1651" i="7"/>
  <c r="D1652" i="7"/>
  <c r="D1653" i="7"/>
  <c r="D1654" i="7"/>
  <c r="D1655" i="7"/>
  <c r="D1656" i="7"/>
  <c r="D1657" i="7"/>
  <c r="D1658" i="7"/>
  <c r="D1659" i="7"/>
  <c r="D1660" i="7"/>
  <c r="D1661" i="7"/>
  <c r="D1662" i="7"/>
  <c r="D1663" i="7"/>
  <c r="D1664" i="7"/>
  <c r="D1665" i="7"/>
  <c r="D1666" i="7"/>
  <c r="D1667" i="7"/>
  <c r="D1668" i="7"/>
  <c r="D1669" i="7"/>
  <c r="D1670" i="7"/>
  <c r="D1671" i="7"/>
  <c r="D1672" i="7"/>
  <c r="D1673" i="7"/>
  <c r="D1674" i="7"/>
  <c r="D1675" i="7"/>
  <c r="D1676" i="7"/>
  <c r="D1677" i="7"/>
  <c r="D1678" i="7"/>
  <c r="D1679" i="7"/>
  <c r="D1680" i="7"/>
  <c r="D1681" i="7"/>
  <c r="D1682" i="7"/>
  <c r="D1683" i="7"/>
  <c r="D1684" i="7"/>
  <c r="D1685" i="7"/>
  <c r="D1686" i="7"/>
  <c r="D1687" i="7"/>
  <c r="D1688" i="7"/>
  <c r="D1689" i="7"/>
  <c r="D1690" i="7"/>
  <c r="D1691" i="7"/>
  <c r="D1692" i="7"/>
  <c r="D1693" i="7"/>
  <c r="D1694" i="7"/>
  <c r="D1695" i="7"/>
  <c r="D1696" i="7"/>
  <c r="D1697" i="7"/>
  <c r="D1698" i="7"/>
  <c r="D1699" i="7"/>
  <c r="D1700" i="7"/>
  <c r="D1701" i="7"/>
  <c r="D1702" i="7"/>
  <c r="D1703" i="7"/>
  <c r="D1704" i="7"/>
  <c r="D1705" i="7"/>
  <c r="D1706" i="7"/>
  <c r="D1707" i="7"/>
  <c r="D1708" i="7"/>
  <c r="D1709" i="7"/>
  <c r="D1710" i="7"/>
  <c r="D1711" i="7"/>
  <c r="D1712" i="7"/>
  <c r="D1713" i="7"/>
  <c r="D1714" i="7"/>
  <c r="D1715" i="7"/>
  <c r="D1716" i="7"/>
  <c r="D1717" i="7"/>
  <c r="D1718" i="7"/>
  <c r="D1719" i="7"/>
  <c r="D1720" i="7"/>
  <c r="D1721" i="7"/>
  <c r="D1722" i="7"/>
  <c r="D1723" i="7"/>
  <c r="D1724" i="7"/>
  <c r="D1725" i="7"/>
  <c r="D1726" i="7"/>
  <c r="D1727" i="7"/>
  <c r="D1728" i="7"/>
  <c r="D1729" i="7"/>
  <c r="D1730" i="7"/>
  <c r="D1731" i="7"/>
  <c r="D1732" i="7"/>
  <c r="D1733" i="7"/>
  <c r="D1734" i="7"/>
  <c r="D1735" i="7"/>
  <c r="D1736" i="7"/>
  <c r="D1737" i="7"/>
  <c r="D1738" i="7"/>
  <c r="D1739" i="7"/>
  <c r="D1740" i="7"/>
  <c r="D1741" i="7"/>
  <c r="D1742" i="7"/>
  <c r="D1743" i="7"/>
  <c r="D1744" i="7"/>
  <c r="D1745" i="7"/>
  <c r="D1746" i="7"/>
  <c r="D1747" i="7"/>
  <c r="D1748" i="7"/>
  <c r="D1749" i="7"/>
  <c r="D1750" i="7"/>
  <c r="D1751" i="7"/>
  <c r="D1752" i="7"/>
  <c r="D1753" i="7"/>
  <c r="D1754" i="7"/>
  <c r="D1755" i="7"/>
  <c r="D1756" i="7"/>
  <c r="D1757" i="7"/>
  <c r="D1758" i="7"/>
  <c r="D1759" i="7"/>
  <c r="D1760" i="7"/>
  <c r="D1761" i="7"/>
  <c r="D1762" i="7"/>
  <c r="D1763" i="7"/>
  <c r="D1764" i="7"/>
  <c r="D1765" i="7"/>
  <c r="D1766" i="7"/>
  <c r="D1767" i="7"/>
  <c r="D1768" i="7"/>
  <c r="D1769" i="7"/>
  <c r="D1770" i="7"/>
  <c r="D1771" i="7"/>
  <c r="D1772" i="7"/>
  <c r="D1773" i="7"/>
  <c r="D1774" i="7"/>
  <c r="D1775" i="7"/>
  <c r="D1776" i="7"/>
  <c r="D1777" i="7"/>
  <c r="D1778" i="7"/>
  <c r="D1779" i="7"/>
  <c r="D1780" i="7"/>
  <c r="D1781" i="7"/>
  <c r="D1782" i="7"/>
  <c r="D1783" i="7"/>
  <c r="D1784" i="7"/>
  <c r="D1785" i="7"/>
  <c r="D1786" i="7"/>
  <c r="D1787" i="7"/>
  <c r="D1788" i="7"/>
  <c r="D1789" i="7"/>
  <c r="D1790" i="7"/>
  <c r="D1791" i="7"/>
  <c r="D1792" i="7"/>
  <c r="D1793" i="7"/>
  <c r="D1794" i="7"/>
  <c r="D1795" i="7"/>
  <c r="D1796" i="7"/>
  <c r="D1797" i="7"/>
  <c r="D1798" i="7"/>
  <c r="D1799" i="7"/>
  <c r="D1800" i="7"/>
  <c r="D1801" i="7"/>
  <c r="D1802" i="7"/>
  <c r="D1803" i="7"/>
  <c r="D1804" i="7"/>
  <c r="D1805" i="7"/>
  <c r="D1806" i="7"/>
  <c r="D1807" i="7"/>
  <c r="D1808" i="7"/>
  <c r="D1809" i="7"/>
  <c r="D1810" i="7"/>
  <c r="D1811" i="7"/>
  <c r="D1812" i="7"/>
  <c r="D1813" i="7"/>
  <c r="D1814" i="7"/>
  <c r="D1815" i="7"/>
  <c r="D1816" i="7"/>
  <c r="D1817" i="7"/>
  <c r="D1818" i="7"/>
  <c r="D1819" i="7"/>
  <c r="D1820" i="7"/>
  <c r="D1821" i="7"/>
  <c r="D1822" i="7"/>
  <c r="D1823" i="7"/>
  <c r="D1824" i="7"/>
  <c r="D1825" i="7"/>
  <c r="D1826" i="7"/>
  <c r="D1827" i="7"/>
  <c r="D1828" i="7"/>
  <c r="D1829" i="7"/>
  <c r="D1830" i="7"/>
  <c r="D1831" i="7"/>
  <c r="D1832" i="7"/>
  <c r="D1833" i="7"/>
  <c r="D1834" i="7"/>
  <c r="D1835" i="7"/>
  <c r="D1836" i="7"/>
  <c r="D11" i="7"/>
  <c r="K7" i="7"/>
  <c r="H11" i="7" l="1"/>
  <c r="B12" i="7" l="1"/>
  <c r="B13" i="7" l="1"/>
  <c r="B14" i="7" l="1"/>
  <c r="B15" i="7" l="1"/>
  <c r="B16" i="7" l="1"/>
  <c r="B17" i="7" l="1"/>
  <c r="B18" i="7" l="1"/>
  <c r="B19" i="7" l="1"/>
  <c r="B20" i="7" l="1"/>
  <c r="B21" i="7" l="1"/>
  <c r="B22" i="7" l="1"/>
  <c r="B23" i="7" l="1"/>
  <c r="B24" i="7" l="1"/>
  <c r="B25" i="7" l="1"/>
  <c r="B26" i="7" l="1"/>
  <c r="B27" i="7" l="1"/>
  <c r="B28" i="7" l="1"/>
  <c r="B29" i="7" l="1"/>
  <c r="B30" i="7" l="1"/>
  <c r="B31" i="7" l="1"/>
  <c r="B32" i="7" l="1"/>
  <c r="B33" i="7" l="1"/>
  <c r="B34" i="7" l="1"/>
  <c r="B35" i="7" l="1"/>
  <c r="B36" i="7" l="1"/>
  <c r="B37" i="7" l="1"/>
  <c r="B38" i="7" l="1"/>
  <c r="B39" i="7" l="1"/>
  <c r="B40" i="7" l="1"/>
  <c r="B41" i="7" l="1"/>
  <c r="B42" i="7" l="1"/>
  <c r="B43" i="7" l="1"/>
  <c r="B44" i="7" l="1"/>
  <c r="B45" i="7" l="1"/>
  <c r="B46" i="7" l="1"/>
  <c r="B47" i="7" l="1"/>
  <c r="B48" i="7" l="1"/>
  <c r="B49" i="7" l="1"/>
  <c r="B50" i="7" l="1"/>
  <c r="B51" i="7" l="1"/>
  <c r="B52" i="7" l="1"/>
  <c r="B53" i="7" l="1"/>
  <c r="B54" i="7" l="1"/>
  <c r="B55" i="7" l="1"/>
  <c r="B56" i="7" l="1"/>
  <c r="B57" i="7" l="1"/>
  <c r="B58" i="7" l="1"/>
  <c r="B59" i="7" l="1"/>
  <c r="B60" i="7" l="1"/>
  <c r="B61" i="7" l="1"/>
  <c r="B62" i="7" l="1"/>
  <c r="B63" i="7" l="1"/>
  <c r="B64" i="7" l="1"/>
  <c r="B65" i="7" l="1"/>
  <c r="B66" i="7" l="1"/>
  <c r="B67" i="7" l="1"/>
  <c r="B68" i="7" l="1"/>
  <c r="B69" i="7" l="1"/>
  <c r="B70" i="7" l="1"/>
  <c r="B71" i="7" l="1"/>
  <c r="B72" i="7" l="1"/>
  <c r="B73" i="7" l="1"/>
  <c r="B74" i="7" l="1"/>
  <c r="B75" i="7" l="1"/>
  <c r="B76" i="7" l="1"/>
  <c r="B77" i="7" l="1"/>
  <c r="B78" i="7" l="1"/>
  <c r="B79" i="7" l="1"/>
  <c r="B80" i="7" l="1"/>
  <c r="B81" i="7" l="1"/>
  <c r="B82" i="7" l="1"/>
  <c r="B83" i="7" l="1"/>
  <c r="B84" i="7" l="1"/>
  <c r="B85" i="7" l="1"/>
  <c r="B86" i="7" l="1"/>
  <c r="B87" i="7" l="1"/>
  <c r="B88" i="7" l="1"/>
  <c r="B89" i="7" l="1"/>
  <c r="B90" i="7" l="1"/>
  <c r="B91" i="7" l="1"/>
  <c r="B92" i="7" l="1"/>
  <c r="B93" i="7" l="1"/>
  <c r="B94" i="7" l="1"/>
  <c r="B95" i="7" l="1"/>
  <c r="B96" i="7" l="1"/>
  <c r="B97" i="7" l="1"/>
  <c r="B98" i="7" l="1"/>
  <c r="B99" i="7" l="1"/>
  <c r="B100" i="7" l="1"/>
  <c r="B101" i="7" l="1"/>
  <c r="B102" i="7" l="1"/>
  <c r="B103" i="7" l="1"/>
  <c r="B104" i="7" l="1"/>
  <c r="B105" i="7" l="1"/>
  <c r="B106" i="7" l="1"/>
  <c r="B107" i="7" l="1"/>
  <c r="B108" i="7" l="1"/>
  <c r="B109" i="7" l="1"/>
  <c r="B110" i="7" l="1"/>
  <c r="B111" i="7" l="1"/>
  <c r="B112" i="7" l="1"/>
  <c r="B113" i="7" l="1"/>
  <c r="B114" i="7" l="1"/>
  <c r="B115" i="7" l="1"/>
  <c r="B116" i="7" l="1"/>
  <c r="B117" i="7" l="1"/>
  <c r="B118" i="7" l="1"/>
  <c r="B119" i="7" l="1"/>
  <c r="B120" i="7" l="1"/>
  <c r="B121" i="7" l="1"/>
  <c r="B122" i="7" l="1"/>
  <c r="B123" i="7" l="1"/>
  <c r="B124" i="7" l="1"/>
  <c r="B125" i="7" l="1"/>
  <c r="B126" i="7" l="1"/>
  <c r="B127" i="7" l="1"/>
  <c r="B128" i="7" l="1"/>
  <c r="B129" i="7" l="1"/>
  <c r="B130" i="7" l="1"/>
  <c r="B131" i="7" l="1"/>
  <c r="B132" i="7" l="1"/>
  <c r="B133" i="7" l="1"/>
  <c r="B134" i="7" l="1"/>
  <c r="B135" i="7" l="1"/>
  <c r="B136" i="7" l="1"/>
  <c r="B137" i="7" l="1"/>
  <c r="B138" i="7" l="1"/>
  <c r="B139" i="7" l="1"/>
  <c r="B140" i="7" l="1"/>
  <c r="B141" i="7" l="1"/>
  <c r="B142" i="7" l="1"/>
  <c r="B143" i="7" l="1"/>
  <c r="B144" i="7" l="1"/>
  <c r="B145" i="7" l="1"/>
  <c r="B146" i="7" l="1"/>
  <c r="B147" i="7" l="1"/>
  <c r="B148" i="7" l="1"/>
  <c r="B149" i="7" l="1"/>
  <c r="B150" i="7" l="1"/>
  <c r="B151" i="7" l="1"/>
  <c r="B152" i="7" l="1"/>
  <c r="B153" i="7" l="1"/>
  <c r="B154" i="7" l="1"/>
  <c r="B155" i="7" l="1"/>
  <c r="B156" i="7" l="1"/>
  <c r="B157" i="7" l="1"/>
  <c r="B158" i="7" l="1"/>
  <c r="B159" i="7" l="1"/>
  <c r="B160" i="7" l="1"/>
  <c r="B161" i="7" l="1"/>
  <c r="B162" i="7" l="1"/>
  <c r="B163" i="7" l="1"/>
  <c r="B164" i="7" l="1"/>
  <c r="B165" i="7" l="1"/>
  <c r="B166" i="7" l="1"/>
  <c r="B167" i="7" l="1"/>
  <c r="B168" i="7" l="1"/>
  <c r="B169" i="7" l="1"/>
  <c r="B170" i="7" l="1"/>
  <c r="B171" i="7" l="1"/>
  <c r="B172" i="7" l="1"/>
  <c r="B173" i="7" l="1"/>
  <c r="B174" i="7" l="1"/>
  <c r="B175" i="7" l="1"/>
  <c r="B176" i="7" l="1"/>
  <c r="B177" i="7" l="1"/>
  <c r="B178" i="7" l="1"/>
  <c r="B179" i="7" l="1"/>
  <c r="B180" i="7" l="1"/>
  <c r="B181" i="7" l="1"/>
  <c r="B182" i="7" l="1"/>
  <c r="B183" i="7" l="1"/>
  <c r="B184" i="7" l="1"/>
  <c r="B185" i="7" l="1"/>
  <c r="B186" i="7" l="1"/>
  <c r="B187" i="7" l="1"/>
  <c r="B188" i="7" l="1"/>
  <c r="B189" i="7" l="1"/>
  <c r="B190" i="7" l="1"/>
  <c r="B191" i="7" l="1"/>
  <c r="B192" i="7" l="1"/>
  <c r="B193" i="7" l="1"/>
  <c r="B194" i="7" l="1"/>
  <c r="B195" i="7" l="1"/>
  <c r="B196" i="7" l="1"/>
  <c r="B197" i="7" l="1"/>
  <c r="B198" i="7" l="1"/>
  <c r="B199" i="7" l="1"/>
  <c r="B200" i="7" l="1"/>
  <c r="B201" i="7" l="1"/>
  <c r="B202" i="7" l="1"/>
  <c r="B203" i="7" l="1"/>
  <c r="B204" i="7" l="1"/>
  <c r="B205" i="7" l="1"/>
  <c r="B206" i="7" l="1"/>
  <c r="B207" i="7" l="1"/>
  <c r="B208" i="7" l="1"/>
  <c r="B209" i="7" l="1"/>
  <c r="B210" i="7" l="1"/>
  <c r="B211" i="7" l="1"/>
  <c r="B212" i="7" l="1"/>
  <c r="B213" i="7" l="1"/>
  <c r="B214" i="7" l="1"/>
  <c r="B215" i="7" l="1"/>
  <c r="B216" i="7" l="1"/>
  <c r="B217" i="7" l="1"/>
  <c r="B218" i="7" l="1"/>
  <c r="B219" i="7" l="1"/>
  <c r="B220" i="7" l="1"/>
  <c r="B221" i="7" l="1"/>
  <c r="B222" i="7" l="1"/>
  <c r="B223" i="7" l="1"/>
  <c r="B224" i="7" l="1"/>
  <c r="B225" i="7" l="1"/>
  <c r="B226" i="7" l="1"/>
  <c r="B227" i="7" l="1"/>
  <c r="B228" i="7" l="1"/>
  <c r="B229" i="7" l="1"/>
  <c r="B230" i="7" l="1"/>
  <c r="B231" i="7" l="1"/>
  <c r="B232" i="7" l="1"/>
  <c r="B233" i="7" l="1"/>
  <c r="B234" i="7" l="1"/>
  <c r="B235" i="7" l="1"/>
  <c r="B236" i="7" l="1"/>
  <c r="B237" i="7" l="1"/>
  <c r="B238" i="7" l="1"/>
  <c r="B239" i="7" l="1"/>
  <c r="B240" i="7" l="1"/>
  <c r="B241" i="7" l="1"/>
  <c r="B242" i="7" l="1"/>
  <c r="B243" i="7" l="1"/>
  <c r="B244" i="7" l="1"/>
  <c r="B245" i="7" l="1"/>
  <c r="B246" i="7" l="1"/>
  <c r="B247" i="7" l="1"/>
  <c r="B248" i="7" l="1"/>
  <c r="B249" i="7" l="1"/>
  <c r="B250" i="7" l="1"/>
  <c r="B251" i="7" l="1"/>
  <c r="B252" i="7" l="1"/>
  <c r="B253" i="7" l="1"/>
  <c r="B254" i="7" l="1"/>
  <c r="B255" i="7" l="1"/>
  <c r="B256" i="7" l="1"/>
  <c r="B257" i="7" l="1"/>
  <c r="B258" i="7" l="1"/>
  <c r="B259" i="7" l="1"/>
  <c r="B260" i="7" l="1"/>
  <c r="B261" i="7" l="1"/>
  <c r="B262" i="7" l="1"/>
  <c r="B263" i="7" l="1"/>
  <c r="B264" i="7" l="1"/>
  <c r="B265" i="7" l="1"/>
  <c r="B266" i="7" l="1"/>
  <c r="B267" i="7" l="1"/>
  <c r="B268" i="7" l="1"/>
  <c r="B269" i="7" l="1"/>
  <c r="B270" i="7" l="1"/>
  <c r="B271" i="7" l="1"/>
  <c r="B272" i="7" l="1"/>
  <c r="B273" i="7" l="1"/>
  <c r="B274" i="7" l="1"/>
  <c r="B275" i="7" l="1"/>
  <c r="B276" i="7" l="1"/>
  <c r="B277" i="7" l="1"/>
  <c r="B278" i="7" l="1"/>
  <c r="B279" i="7" l="1"/>
  <c r="B280" i="7" l="1"/>
  <c r="B281" i="7" l="1"/>
  <c r="B282" i="7" l="1"/>
  <c r="B283" i="7" l="1"/>
  <c r="B284" i="7" l="1"/>
  <c r="B285" i="7" l="1"/>
  <c r="B286" i="7" l="1"/>
  <c r="B287" i="7" l="1"/>
  <c r="B288" i="7" l="1"/>
  <c r="B289" i="7" l="1"/>
  <c r="B290" i="7" l="1"/>
  <c r="B291" i="7" l="1"/>
  <c r="B292" i="7" l="1"/>
  <c r="B293" i="7" l="1"/>
  <c r="B294" i="7" l="1"/>
  <c r="B295" i="7" l="1"/>
  <c r="B296" i="7" l="1"/>
  <c r="B297" i="7" l="1"/>
  <c r="B298" i="7" l="1"/>
  <c r="B299" i="7" l="1"/>
  <c r="B300" i="7" l="1"/>
  <c r="B301" i="7" l="1"/>
  <c r="B302" i="7" l="1"/>
  <c r="B303" i="7" l="1"/>
  <c r="B304" i="7" l="1"/>
  <c r="B305" i="7" l="1"/>
  <c r="B306" i="7" l="1"/>
  <c r="B307" i="7" l="1"/>
  <c r="B308" i="7" l="1"/>
  <c r="B309" i="7" l="1"/>
  <c r="B310" i="7" l="1"/>
  <c r="B311" i="7" l="1"/>
  <c r="B312" i="7" l="1"/>
  <c r="B313" i="7" l="1"/>
  <c r="B314" i="7" l="1"/>
  <c r="B315" i="7" l="1"/>
  <c r="B316" i="7" l="1"/>
  <c r="B317" i="7" l="1"/>
  <c r="B318" i="7" l="1"/>
  <c r="B319" i="7" l="1"/>
  <c r="B320" i="7" l="1"/>
  <c r="B321" i="7" l="1"/>
  <c r="B322" i="7" l="1"/>
  <c r="B323" i="7" l="1"/>
  <c r="B324" i="7" l="1"/>
  <c r="B325" i="7" l="1"/>
  <c r="B326" i="7" l="1"/>
  <c r="B327" i="7" l="1"/>
  <c r="B328" i="7" l="1"/>
  <c r="B329" i="7" l="1"/>
  <c r="B330" i="7" l="1"/>
  <c r="B331" i="7" l="1"/>
  <c r="B332" i="7" l="1"/>
  <c r="B333" i="7" l="1"/>
  <c r="B334" i="7" l="1"/>
  <c r="B335" i="7" l="1"/>
  <c r="B336" i="7" l="1"/>
  <c r="B337" i="7" l="1"/>
  <c r="B338" i="7" l="1"/>
  <c r="B339" i="7" l="1"/>
  <c r="B340" i="7" l="1"/>
  <c r="B341" i="7" l="1"/>
  <c r="B342" i="7" l="1"/>
  <c r="B343" i="7" l="1"/>
  <c r="B344" i="7" l="1"/>
  <c r="B345" i="7" l="1"/>
  <c r="B346" i="7" l="1"/>
  <c r="B347" i="7" l="1"/>
  <c r="B348" i="7" l="1"/>
  <c r="B349" i="7" l="1"/>
  <c r="B350" i="7" l="1"/>
  <c r="B351" i="7" l="1"/>
  <c r="B352" i="7" l="1"/>
  <c r="B353" i="7" l="1"/>
  <c r="B354" i="7" l="1"/>
  <c r="B355" i="7" l="1"/>
  <c r="B356" i="7" l="1"/>
  <c r="B357" i="7" l="1"/>
  <c r="B358" i="7" l="1"/>
  <c r="B359" i="7" l="1"/>
  <c r="B360" i="7" l="1"/>
  <c r="B361" i="7" l="1"/>
  <c r="B362" i="7" l="1"/>
  <c r="B363" i="7" l="1"/>
  <c r="B364" i="7" l="1"/>
  <c r="B365" i="7" l="1"/>
  <c r="B366" i="7" l="1"/>
  <c r="B367" i="7" l="1"/>
  <c r="B368" i="7" l="1"/>
  <c r="B369" i="7" l="1"/>
  <c r="B370" i="7" l="1"/>
  <c r="B371" i="7" l="1"/>
  <c r="B372" i="7" l="1"/>
  <c r="B373" i="7" l="1"/>
  <c r="B374" i="7" l="1"/>
  <c r="B375" i="7" l="1"/>
  <c r="B376" i="7" l="1"/>
  <c r="B377" i="7" l="1"/>
  <c r="B378" i="7" l="1"/>
  <c r="B379" i="7" l="1"/>
  <c r="B380" i="7" l="1"/>
  <c r="B381" i="7" l="1"/>
  <c r="B382" i="7" l="1"/>
  <c r="B383" i="7" l="1"/>
  <c r="B384" i="7" l="1"/>
  <c r="B385" i="7" l="1"/>
  <c r="B386" i="7" l="1"/>
  <c r="B387" i="7" l="1"/>
  <c r="B388" i="7" l="1"/>
  <c r="B389" i="7" l="1"/>
  <c r="B390" i="7" l="1"/>
  <c r="B391" i="7" l="1"/>
  <c r="B392" i="7" l="1"/>
  <c r="B393" i="7" l="1"/>
  <c r="B394" i="7" l="1"/>
  <c r="B395" i="7" l="1"/>
  <c r="B396" i="7" l="1"/>
  <c r="B397" i="7" l="1"/>
  <c r="B398" i="7" l="1"/>
  <c r="B399" i="7" l="1"/>
  <c r="B400" i="7" l="1"/>
  <c r="B401" i="7" l="1"/>
  <c r="B402" i="7" l="1"/>
  <c r="B403" i="7" l="1"/>
  <c r="B404" i="7" l="1"/>
  <c r="B405" i="7" l="1"/>
  <c r="B406" i="7" l="1"/>
  <c r="B407" i="7" l="1"/>
  <c r="B408" i="7" l="1"/>
  <c r="B409" i="7" l="1"/>
  <c r="B410" i="7" l="1"/>
  <c r="B411" i="7" l="1"/>
  <c r="B412" i="7" l="1"/>
  <c r="B413" i="7" l="1"/>
  <c r="B414" i="7" l="1"/>
  <c r="B415" i="7" l="1"/>
  <c r="B416" i="7" l="1"/>
  <c r="B417" i="7" l="1"/>
  <c r="B418" i="7" l="1"/>
  <c r="B419" i="7" l="1"/>
  <c r="B420" i="7" l="1"/>
  <c r="B421" i="7" l="1"/>
  <c r="B422" i="7" l="1"/>
  <c r="B423" i="7" l="1"/>
  <c r="B424" i="7" l="1"/>
  <c r="B425" i="7" l="1"/>
  <c r="B426" i="7" l="1"/>
  <c r="B427" i="7" l="1"/>
  <c r="B428" i="7" l="1"/>
  <c r="B429" i="7" l="1"/>
  <c r="B430" i="7" l="1"/>
  <c r="B431" i="7" l="1"/>
  <c r="B432" i="7" l="1"/>
  <c r="B433" i="7" l="1"/>
  <c r="B434" i="7" l="1"/>
  <c r="B435" i="7" l="1"/>
  <c r="B436" i="7" l="1"/>
  <c r="B437" i="7" l="1"/>
  <c r="B438" i="7" l="1"/>
  <c r="B439" i="7" l="1"/>
  <c r="B440" i="7" l="1"/>
  <c r="B441" i="7" l="1"/>
  <c r="B442" i="7" l="1"/>
  <c r="B443" i="7" l="1"/>
  <c r="B444" i="7" l="1"/>
  <c r="B445" i="7" l="1"/>
  <c r="B446" i="7" l="1"/>
  <c r="B447" i="7" l="1"/>
  <c r="B448" i="7" l="1"/>
  <c r="B449" i="7" l="1"/>
  <c r="B450" i="7" l="1"/>
  <c r="B451" i="7" l="1"/>
  <c r="B452" i="7" l="1"/>
  <c r="B453" i="7" l="1"/>
  <c r="B454" i="7" l="1"/>
  <c r="B455" i="7" l="1"/>
  <c r="B456" i="7" l="1"/>
  <c r="B457" i="7" l="1"/>
  <c r="B458" i="7" l="1"/>
  <c r="B459" i="7" l="1"/>
  <c r="B460" i="7" l="1"/>
  <c r="B461" i="7" l="1"/>
  <c r="B462" i="7" l="1"/>
  <c r="B463" i="7" l="1"/>
  <c r="B464" i="7" l="1"/>
  <c r="B465" i="7" l="1"/>
  <c r="B466" i="7" l="1"/>
  <c r="B467" i="7" l="1"/>
  <c r="B468" i="7" l="1"/>
  <c r="B469" i="7" l="1"/>
  <c r="B470" i="7" l="1"/>
  <c r="B471" i="7" l="1"/>
  <c r="B472" i="7" l="1"/>
  <c r="B473" i="7" l="1"/>
  <c r="B474" i="7" l="1"/>
  <c r="B475" i="7" l="1"/>
  <c r="B476" i="7" l="1"/>
  <c r="B477" i="7" l="1"/>
  <c r="B478" i="7" l="1"/>
  <c r="B479" i="7" l="1"/>
  <c r="B480" i="7" l="1"/>
  <c r="B481" i="7" l="1"/>
  <c r="B482" i="7" l="1"/>
  <c r="B483" i="7" l="1"/>
  <c r="B484" i="7" l="1"/>
  <c r="B485" i="7" l="1"/>
  <c r="B486" i="7" l="1"/>
  <c r="B487" i="7" l="1"/>
  <c r="B488" i="7" l="1"/>
  <c r="B489" i="7" l="1"/>
  <c r="B490" i="7" l="1"/>
  <c r="B491" i="7" l="1"/>
  <c r="B492" i="7" l="1"/>
  <c r="B493" i="7" l="1"/>
  <c r="B494" i="7" l="1"/>
  <c r="B495" i="7" l="1"/>
  <c r="B496" i="7" l="1"/>
  <c r="B497" i="7" l="1"/>
  <c r="B498" i="7" l="1"/>
  <c r="B499" i="7" l="1"/>
  <c r="B500" i="7" l="1"/>
  <c r="B501" i="7" l="1"/>
  <c r="B502" i="7" l="1"/>
  <c r="B503" i="7" l="1"/>
  <c r="B504" i="7" l="1"/>
  <c r="B505" i="7" l="1"/>
  <c r="B506" i="7" l="1"/>
  <c r="B507" i="7" l="1"/>
  <c r="B508" i="7" l="1"/>
  <c r="B509" i="7" l="1"/>
  <c r="B510" i="7" l="1"/>
  <c r="B511" i="7" l="1"/>
  <c r="B512" i="7" l="1"/>
  <c r="B513" i="7" l="1"/>
  <c r="B514" i="7" l="1"/>
  <c r="B515" i="7" l="1"/>
  <c r="B516" i="7" l="1"/>
  <c r="B517" i="7" l="1"/>
  <c r="B518" i="7" l="1"/>
  <c r="B519" i="7" l="1"/>
  <c r="B520" i="7" l="1"/>
  <c r="B521" i="7" l="1"/>
  <c r="B522" i="7" l="1"/>
  <c r="B523" i="7" l="1"/>
  <c r="B524" i="7" l="1"/>
  <c r="B525" i="7" l="1"/>
  <c r="B526" i="7" l="1"/>
  <c r="B527" i="7" l="1"/>
  <c r="B528" i="7" l="1"/>
  <c r="B529" i="7" l="1"/>
  <c r="B530" i="7" l="1"/>
  <c r="B531" i="7" l="1"/>
  <c r="B532" i="7" l="1"/>
  <c r="B533" i="7" l="1"/>
  <c r="B534" i="7" l="1"/>
  <c r="B535" i="7" l="1"/>
  <c r="B536" i="7" l="1"/>
  <c r="B537" i="7" l="1"/>
  <c r="B538" i="7" l="1"/>
  <c r="B539" i="7" l="1"/>
  <c r="B540" i="7" l="1"/>
  <c r="B541" i="7" l="1"/>
  <c r="B542" i="7" l="1"/>
  <c r="B543" i="7" l="1"/>
  <c r="B544" i="7" l="1"/>
  <c r="B545" i="7" l="1"/>
  <c r="B546" i="7" l="1"/>
  <c r="B547" i="7" l="1"/>
  <c r="B548" i="7" l="1"/>
  <c r="B549" i="7" l="1"/>
  <c r="B550" i="7" l="1"/>
  <c r="B551" i="7" l="1"/>
  <c r="B552" i="7" l="1"/>
  <c r="B553" i="7" l="1"/>
  <c r="B554" i="7" l="1"/>
  <c r="B555" i="7" l="1"/>
  <c r="B556" i="7" l="1"/>
  <c r="B557" i="7" l="1"/>
  <c r="B558" i="7" l="1"/>
  <c r="B559" i="7" l="1"/>
  <c r="B560" i="7" l="1"/>
  <c r="B561" i="7" l="1"/>
  <c r="B562" i="7" l="1"/>
  <c r="B563" i="7" l="1"/>
  <c r="B564" i="7" l="1"/>
  <c r="B565" i="7" l="1"/>
  <c r="B566" i="7" l="1"/>
  <c r="B567" i="7" l="1"/>
  <c r="B568" i="7" l="1"/>
  <c r="B569" i="7" l="1"/>
  <c r="B570" i="7" l="1"/>
  <c r="B571" i="7" l="1"/>
  <c r="B572" i="7" l="1"/>
  <c r="B573" i="7" l="1"/>
  <c r="B574" i="7" l="1"/>
  <c r="B575" i="7" l="1"/>
  <c r="B576" i="7" l="1"/>
  <c r="B577" i="7" l="1"/>
  <c r="B578" i="7" l="1"/>
  <c r="B579" i="7" l="1"/>
  <c r="B580" i="7" l="1"/>
  <c r="B581" i="7" l="1"/>
  <c r="B582" i="7" l="1"/>
  <c r="B583" i="7" l="1"/>
  <c r="B584" i="7" l="1"/>
  <c r="B585" i="7" l="1"/>
  <c r="B586" i="7" l="1"/>
  <c r="B587" i="7" l="1"/>
  <c r="B588" i="7" l="1"/>
  <c r="B589" i="7" l="1"/>
  <c r="B590" i="7" l="1"/>
  <c r="B591" i="7" l="1"/>
  <c r="B592" i="7" l="1"/>
  <c r="B593" i="7" l="1"/>
  <c r="B594" i="7" l="1"/>
  <c r="B595" i="7" l="1"/>
  <c r="B596" i="7" l="1"/>
  <c r="B597" i="7" l="1"/>
  <c r="B598" i="7" l="1"/>
  <c r="B599" i="7" l="1"/>
  <c r="B600" i="7" l="1"/>
  <c r="B601" i="7" l="1"/>
  <c r="B602" i="7" l="1"/>
  <c r="B603" i="7" l="1"/>
  <c r="B604" i="7" l="1"/>
  <c r="B605" i="7" l="1"/>
  <c r="B606" i="7" l="1"/>
  <c r="B607" i="7" l="1"/>
  <c r="B608" i="7" l="1"/>
  <c r="B609" i="7" l="1"/>
  <c r="B610" i="7" l="1"/>
  <c r="B611" i="7" l="1"/>
  <c r="B612" i="7" l="1"/>
  <c r="B613" i="7" l="1"/>
  <c r="B614" i="7" l="1"/>
  <c r="B615" i="7" l="1"/>
  <c r="B616" i="7" l="1"/>
  <c r="B617" i="7" l="1"/>
  <c r="B618" i="7" l="1"/>
  <c r="B619" i="7" l="1"/>
  <c r="B620" i="7" l="1"/>
  <c r="B621" i="7" l="1"/>
  <c r="B622" i="7" l="1"/>
  <c r="B623" i="7" l="1"/>
  <c r="B624" i="7" l="1"/>
  <c r="B625" i="7" l="1"/>
  <c r="B626" i="7" l="1"/>
  <c r="B627" i="7" l="1"/>
  <c r="B628" i="7" l="1"/>
  <c r="B629" i="7" l="1"/>
  <c r="B630" i="7" l="1"/>
  <c r="B631" i="7" l="1"/>
  <c r="B632" i="7" l="1"/>
  <c r="B633" i="7" l="1"/>
  <c r="B634" i="7" l="1"/>
  <c r="B635" i="7" l="1"/>
  <c r="B636" i="7" l="1"/>
  <c r="B637" i="7" l="1"/>
  <c r="B638" i="7" l="1"/>
  <c r="B639" i="7" l="1"/>
  <c r="B640" i="7" l="1"/>
  <c r="B641" i="7" l="1"/>
  <c r="B642" i="7" l="1"/>
  <c r="B643" i="7" l="1"/>
  <c r="B644" i="7" l="1"/>
  <c r="B645" i="7" l="1"/>
  <c r="B646" i="7" l="1"/>
  <c r="B647" i="7" l="1"/>
  <c r="B648" i="7" l="1"/>
  <c r="B649" i="7" l="1"/>
  <c r="B650" i="7" l="1"/>
  <c r="B651" i="7" l="1"/>
  <c r="B652" i="7" l="1"/>
  <c r="B653" i="7" l="1"/>
  <c r="B654" i="7" l="1"/>
  <c r="B655" i="7" l="1"/>
  <c r="B656" i="7" l="1"/>
  <c r="B657" i="7" l="1"/>
  <c r="B658" i="7" l="1"/>
  <c r="B659" i="7" l="1"/>
  <c r="B660" i="7" l="1"/>
  <c r="B661" i="7" l="1"/>
  <c r="B662" i="7" l="1"/>
  <c r="B663" i="7" l="1"/>
  <c r="B664" i="7" l="1"/>
  <c r="B665" i="7" l="1"/>
  <c r="B666" i="7" l="1"/>
  <c r="B667" i="7" l="1"/>
  <c r="B668" i="7" l="1"/>
  <c r="B669" i="7" l="1"/>
  <c r="B670" i="7" l="1"/>
  <c r="B671" i="7" l="1"/>
  <c r="B672" i="7" l="1"/>
  <c r="B673" i="7" l="1"/>
  <c r="B674" i="7" l="1"/>
  <c r="B675" i="7" l="1"/>
  <c r="B676" i="7" l="1"/>
  <c r="B677" i="7" l="1"/>
  <c r="B678" i="7" l="1"/>
  <c r="B679" i="7" l="1"/>
  <c r="B680" i="7" l="1"/>
  <c r="B681" i="7" l="1"/>
  <c r="B682" i="7" l="1"/>
  <c r="B683" i="7" l="1"/>
  <c r="B684" i="7" l="1"/>
  <c r="B685" i="7" l="1"/>
  <c r="B686" i="7" l="1"/>
  <c r="B687" i="7" l="1"/>
  <c r="B688" i="7" l="1"/>
  <c r="B689" i="7" l="1"/>
  <c r="B690" i="7" l="1"/>
  <c r="B691" i="7" l="1"/>
  <c r="B692" i="7" l="1"/>
  <c r="B693" i="7" l="1"/>
  <c r="B694" i="7" l="1"/>
  <c r="B695" i="7" l="1"/>
  <c r="B696" i="7" l="1"/>
  <c r="B697" i="7" l="1"/>
  <c r="B698" i="7" l="1"/>
  <c r="B699" i="7" l="1"/>
  <c r="B700" i="7" l="1"/>
  <c r="B701" i="7" l="1"/>
  <c r="B702" i="7" l="1"/>
  <c r="B703" i="7" l="1"/>
  <c r="B704" i="7" l="1"/>
  <c r="B705" i="7" l="1"/>
  <c r="B706" i="7" l="1"/>
  <c r="B707" i="7" l="1"/>
  <c r="B708" i="7" l="1"/>
  <c r="B709" i="7" l="1"/>
  <c r="B710" i="7" l="1"/>
  <c r="B711" i="7" l="1"/>
  <c r="B712" i="7" l="1"/>
  <c r="B713" i="7" l="1"/>
  <c r="B714" i="7" l="1"/>
  <c r="B715" i="7" l="1"/>
  <c r="B716" i="7" l="1"/>
  <c r="B717" i="7" l="1"/>
  <c r="B718" i="7" l="1"/>
  <c r="B719" i="7" l="1"/>
  <c r="B720" i="7" l="1"/>
  <c r="B721" i="7" l="1"/>
  <c r="B722" i="7" l="1"/>
  <c r="B723" i="7" l="1"/>
  <c r="B724" i="7" l="1"/>
  <c r="B725" i="7" l="1"/>
  <c r="B726" i="7" l="1"/>
  <c r="B727" i="7" l="1"/>
  <c r="B728" i="7" l="1"/>
  <c r="B729" i="7" l="1"/>
  <c r="B730" i="7" l="1"/>
  <c r="B731" i="7" l="1"/>
  <c r="B732" i="7" l="1"/>
  <c r="B733" i="7" l="1"/>
  <c r="B734" i="7" l="1"/>
  <c r="B735" i="7" l="1"/>
  <c r="B736" i="7" l="1"/>
  <c r="B737" i="7" l="1"/>
  <c r="B738" i="7" l="1"/>
  <c r="B739" i="7" l="1"/>
  <c r="B740" i="7" l="1"/>
  <c r="B741" i="7" l="1"/>
  <c r="B742" i="7" l="1"/>
  <c r="B743" i="7" l="1"/>
  <c r="B744" i="7" l="1"/>
  <c r="B745" i="7" l="1"/>
  <c r="B746" i="7" l="1"/>
  <c r="B747" i="7" l="1"/>
  <c r="B748" i="7" l="1"/>
  <c r="B749" i="7" l="1"/>
  <c r="B750" i="7" l="1"/>
  <c r="B751" i="7" l="1"/>
  <c r="B752" i="7" l="1"/>
  <c r="B753" i="7" l="1"/>
  <c r="B754" i="7" l="1"/>
  <c r="B755" i="7" l="1"/>
  <c r="B756" i="7" l="1"/>
  <c r="B757" i="7" l="1"/>
  <c r="B758" i="7" l="1"/>
  <c r="B759" i="7" l="1"/>
  <c r="B760" i="7" l="1"/>
  <c r="B761" i="7" l="1"/>
  <c r="B762" i="7" l="1"/>
  <c r="B763" i="7" l="1"/>
  <c r="B764" i="7" l="1"/>
  <c r="B765" i="7" l="1"/>
  <c r="B766" i="7" l="1"/>
  <c r="B767" i="7" l="1"/>
  <c r="B768" i="7" l="1"/>
  <c r="B769" i="7" l="1"/>
  <c r="B770" i="7" l="1"/>
  <c r="B771" i="7" l="1"/>
  <c r="B772" i="7" l="1"/>
  <c r="B773" i="7" l="1"/>
  <c r="B774" i="7" l="1"/>
  <c r="B775" i="7" l="1"/>
  <c r="B776" i="7" l="1"/>
  <c r="B777" i="7" l="1"/>
  <c r="B778" i="7" l="1"/>
  <c r="B779" i="7" l="1"/>
  <c r="B780" i="7" l="1"/>
  <c r="B781" i="7" l="1"/>
  <c r="B782" i="7" l="1"/>
  <c r="B783" i="7" l="1"/>
  <c r="B784" i="7" l="1"/>
  <c r="B785" i="7" l="1"/>
  <c r="B786" i="7" l="1"/>
  <c r="B787" i="7" l="1"/>
  <c r="B788" i="7" l="1"/>
  <c r="B789" i="7" l="1"/>
  <c r="B790" i="7" l="1"/>
  <c r="B791" i="7" l="1"/>
  <c r="B792" i="7" l="1"/>
  <c r="B793" i="7" l="1"/>
  <c r="B794" i="7" l="1"/>
  <c r="B795" i="7" l="1"/>
  <c r="B796" i="7" l="1"/>
  <c r="B797" i="7" l="1"/>
  <c r="B798" i="7" l="1"/>
  <c r="B799" i="7" l="1"/>
  <c r="B800" i="7" l="1"/>
  <c r="B801" i="7" l="1"/>
  <c r="B802" i="7" l="1"/>
  <c r="B803" i="7" l="1"/>
  <c r="B804" i="7" l="1"/>
  <c r="B805" i="7" l="1"/>
  <c r="B806" i="7" l="1"/>
  <c r="B807" i="7" l="1"/>
  <c r="B808" i="7" l="1"/>
  <c r="B809" i="7" l="1"/>
  <c r="B810" i="7" l="1"/>
  <c r="B811" i="7" l="1"/>
  <c r="B812" i="7" l="1"/>
  <c r="B813" i="7" l="1"/>
  <c r="B814" i="7" l="1"/>
  <c r="B815" i="7" l="1"/>
  <c r="B816" i="7" l="1"/>
  <c r="B817" i="7" l="1"/>
  <c r="B818" i="7" l="1"/>
  <c r="B819" i="7" l="1"/>
  <c r="B820" i="7" l="1"/>
  <c r="B821" i="7" l="1"/>
  <c r="B822" i="7" l="1"/>
  <c r="B823" i="7" l="1"/>
  <c r="B824" i="7" l="1"/>
  <c r="B825" i="7" l="1"/>
  <c r="B826" i="7" l="1"/>
  <c r="B827" i="7" l="1"/>
  <c r="B828" i="7" l="1"/>
  <c r="B829" i="7" l="1"/>
  <c r="B830" i="7" l="1"/>
  <c r="B831" i="7" l="1"/>
  <c r="B832" i="7" l="1"/>
  <c r="B833" i="7" l="1"/>
  <c r="B834" i="7" l="1"/>
  <c r="B835" i="7" l="1"/>
  <c r="B836" i="7" l="1"/>
  <c r="B837" i="7" l="1"/>
  <c r="B838" i="7" l="1"/>
  <c r="B839" i="7" l="1"/>
  <c r="B840" i="7" l="1"/>
  <c r="B841" i="7" l="1"/>
  <c r="B842" i="7" l="1"/>
  <c r="B843" i="7" l="1"/>
  <c r="B844" i="7" l="1"/>
  <c r="B845" i="7" l="1"/>
  <c r="B846" i="7" l="1"/>
  <c r="B847" i="7" l="1"/>
  <c r="B848" i="7" l="1"/>
  <c r="B849" i="7" l="1"/>
  <c r="B850" i="7" l="1"/>
  <c r="B851" i="7" l="1"/>
  <c r="B852" i="7" l="1"/>
  <c r="B853" i="7" l="1"/>
  <c r="B854" i="7" l="1"/>
  <c r="B855" i="7" l="1"/>
  <c r="B856" i="7" l="1"/>
  <c r="B857" i="7" l="1"/>
  <c r="B858" i="7" l="1"/>
  <c r="B859" i="7" l="1"/>
  <c r="B860" i="7" l="1"/>
  <c r="B861" i="7" l="1"/>
  <c r="B862" i="7" l="1"/>
  <c r="B863" i="7" l="1"/>
  <c r="B864" i="7" l="1"/>
  <c r="B865" i="7" l="1"/>
  <c r="B866" i="7" l="1"/>
  <c r="B867" i="7" l="1"/>
  <c r="B868" i="7" l="1"/>
  <c r="B869" i="7" l="1"/>
  <c r="B870" i="7" l="1"/>
  <c r="B871" i="7" l="1"/>
  <c r="B872" i="7" l="1"/>
  <c r="B873" i="7" l="1"/>
  <c r="B874" i="7" l="1"/>
  <c r="B875" i="7" l="1"/>
  <c r="B876" i="7" l="1"/>
  <c r="B877" i="7" l="1"/>
  <c r="B878" i="7" l="1"/>
  <c r="B879" i="7" l="1"/>
  <c r="B880" i="7" l="1"/>
  <c r="B881" i="7" l="1"/>
  <c r="B882" i="7" l="1"/>
  <c r="B883" i="7" l="1"/>
  <c r="B884" i="7" l="1"/>
  <c r="B885" i="7" l="1"/>
  <c r="B886" i="7" l="1"/>
  <c r="B887" i="7" l="1"/>
  <c r="B888" i="7" l="1"/>
  <c r="B889" i="7" l="1"/>
  <c r="B890" i="7" l="1"/>
  <c r="B891" i="7" l="1"/>
  <c r="B892" i="7" l="1"/>
  <c r="B893" i="7" l="1"/>
  <c r="B894" i="7" l="1"/>
  <c r="B895" i="7" l="1"/>
  <c r="B896" i="7" l="1"/>
  <c r="B897" i="7" l="1"/>
  <c r="B898" i="7" l="1"/>
  <c r="B899" i="7" l="1"/>
  <c r="B900" i="7" l="1"/>
  <c r="B901" i="7" l="1"/>
  <c r="B902" i="7" l="1"/>
  <c r="B903" i="7" l="1"/>
  <c r="B904" i="7" l="1"/>
  <c r="B905" i="7" l="1"/>
  <c r="B906" i="7" l="1"/>
  <c r="B907" i="7" l="1"/>
  <c r="B908" i="7" l="1"/>
  <c r="B909" i="7" l="1"/>
  <c r="B910" i="7" l="1"/>
  <c r="B911" i="7" l="1"/>
  <c r="B912" i="7" l="1"/>
  <c r="B913" i="7" l="1"/>
  <c r="B914" i="7" l="1"/>
  <c r="B915" i="7" l="1"/>
  <c r="B916" i="7" l="1"/>
  <c r="B917" i="7" l="1"/>
  <c r="B918" i="7" l="1"/>
  <c r="B919" i="7" l="1"/>
  <c r="B920" i="7" l="1"/>
  <c r="B921" i="7" l="1"/>
  <c r="B922" i="7" l="1"/>
  <c r="B923" i="7" l="1"/>
  <c r="B924" i="7" l="1"/>
  <c r="B925" i="7" l="1"/>
  <c r="B926" i="7" l="1"/>
  <c r="B927" i="7" l="1"/>
  <c r="B928" i="7" l="1"/>
  <c r="B929" i="7" l="1"/>
  <c r="B930" i="7" l="1"/>
  <c r="B931" i="7" l="1"/>
  <c r="B932" i="7" l="1"/>
  <c r="B933" i="7" l="1"/>
  <c r="B934" i="7" l="1"/>
  <c r="B935" i="7" l="1"/>
  <c r="B936" i="7" l="1"/>
  <c r="B937" i="7" l="1"/>
  <c r="B938" i="7" l="1"/>
  <c r="B939" i="7" l="1"/>
  <c r="B940" i="7" l="1"/>
  <c r="B941" i="7" l="1"/>
  <c r="B942" i="7" l="1"/>
  <c r="B943" i="7" l="1"/>
  <c r="B944" i="7" l="1"/>
  <c r="B945" i="7" l="1"/>
  <c r="B946" i="7" l="1"/>
  <c r="B947" i="7" l="1"/>
  <c r="B948" i="7" l="1"/>
  <c r="B949" i="7" l="1"/>
  <c r="B950" i="7" l="1"/>
  <c r="B951" i="7" l="1"/>
  <c r="B952" i="7" l="1"/>
  <c r="B953" i="7" l="1"/>
  <c r="B954" i="7" l="1"/>
  <c r="B955" i="7" l="1"/>
  <c r="B956" i="7" l="1"/>
  <c r="B957" i="7" l="1"/>
  <c r="B958" i="7" l="1"/>
  <c r="B959" i="7" l="1"/>
  <c r="B960" i="7" l="1"/>
  <c r="B961" i="7" l="1"/>
  <c r="B962" i="7" l="1"/>
  <c r="B963" i="7" l="1"/>
  <c r="B964" i="7" l="1"/>
  <c r="B965" i="7" l="1"/>
  <c r="B966" i="7" l="1"/>
  <c r="B967" i="7" l="1"/>
  <c r="B968" i="7" l="1"/>
  <c r="B969" i="7" l="1"/>
  <c r="B970" i="7" l="1"/>
  <c r="B971" i="7" l="1"/>
  <c r="B972" i="7" l="1"/>
  <c r="B973" i="7" l="1"/>
  <c r="B974" i="7" l="1"/>
  <c r="B975" i="7" l="1"/>
  <c r="B976" i="7" l="1"/>
  <c r="B977" i="7" l="1"/>
  <c r="B978" i="7" l="1"/>
  <c r="B979" i="7" l="1"/>
  <c r="B980" i="7" l="1"/>
  <c r="B981" i="7" l="1"/>
  <c r="B982" i="7" l="1"/>
  <c r="B983" i="7" l="1"/>
  <c r="B984" i="7" l="1"/>
  <c r="B985" i="7" l="1"/>
  <c r="B986" i="7" l="1"/>
  <c r="B987" i="7" l="1"/>
  <c r="B988" i="7" l="1"/>
  <c r="B989" i="7" l="1"/>
  <c r="B990" i="7" l="1"/>
  <c r="B991" i="7" l="1"/>
  <c r="B992" i="7" l="1"/>
  <c r="B993" i="7" l="1"/>
  <c r="B994" i="7" l="1"/>
  <c r="B995" i="7" l="1"/>
  <c r="B996" i="7" l="1"/>
  <c r="B997" i="7" l="1"/>
  <c r="B998" i="7" l="1"/>
  <c r="B999" i="7" l="1"/>
  <c r="B1000" i="7" l="1"/>
  <c r="B1001" i="7" l="1"/>
  <c r="B1002" i="7" l="1"/>
  <c r="B1003" i="7" l="1"/>
  <c r="B1004" i="7" l="1"/>
  <c r="B1005" i="7" l="1"/>
  <c r="B1006" i="7" l="1"/>
  <c r="B1007" i="7" l="1"/>
  <c r="B1008" i="7" l="1"/>
  <c r="B1009" i="7" l="1"/>
  <c r="B1010" i="7" l="1"/>
  <c r="B1011" i="7" l="1"/>
  <c r="B1012" i="7" l="1"/>
  <c r="B1013" i="7" l="1"/>
  <c r="B1014" i="7" l="1"/>
  <c r="B1015" i="7" l="1"/>
  <c r="B1016" i="7" l="1"/>
  <c r="B1017" i="7" l="1"/>
  <c r="B1018" i="7" l="1"/>
  <c r="B1019" i="7" l="1"/>
  <c r="B1020" i="7" l="1"/>
  <c r="B1021" i="7" l="1"/>
  <c r="B1022" i="7" l="1"/>
  <c r="B1023" i="7" l="1"/>
  <c r="B1024" i="7" l="1"/>
  <c r="B1025" i="7" l="1"/>
  <c r="B1026" i="7" l="1"/>
  <c r="B1027" i="7" l="1"/>
  <c r="B1028" i="7" l="1"/>
  <c r="B1029" i="7" l="1"/>
  <c r="B1030" i="7" l="1"/>
  <c r="B1031" i="7" l="1"/>
  <c r="B1032" i="7" l="1"/>
  <c r="B1033" i="7" l="1"/>
  <c r="B1034" i="7" l="1"/>
  <c r="B1035" i="7" l="1"/>
  <c r="B1036" i="7" l="1"/>
  <c r="B1037" i="7" l="1"/>
  <c r="B1038" i="7" l="1"/>
  <c r="B1039" i="7" l="1"/>
  <c r="B1040" i="7" l="1"/>
  <c r="B1041" i="7" l="1"/>
  <c r="B1042" i="7" l="1"/>
  <c r="B1043" i="7" l="1"/>
  <c r="B1044" i="7" l="1"/>
  <c r="B1045" i="7" l="1"/>
  <c r="B1046" i="7" l="1"/>
  <c r="B1047" i="7" l="1"/>
  <c r="B1048" i="7" l="1"/>
  <c r="B1049" i="7" l="1"/>
  <c r="B1050" i="7" l="1"/>
  <c r="B1051" i="7" l="1"/>
  <c r="B1052" i="7" l="1"/>
  <c r="B1053" i="7" l="1"/>
  <c r="B1054" i="7" l="1"/>
  <c r="B1055" i="7" l="1"/>
  <c r="B1056" i="7" l="1"/>
  <c r="B1057" i="7" l="1"/>
  <c r="B1058" i="7" l="1"/>
  <c r="B1059" i="7" l="1"/>
  <c r="B1060" i="7" l="1"/>
  <c r="B1061" i="7" l="1"/>
  <c r="B1062" i="7" l="1"/>
  <c r="B1063" i="7" l="1"/>
  <c r="B1064" i="7" l="1"/>
  <c r="B1065" i="7" l="1"/>
  <c r="B1066" i="7" l="1"/>
  <c r="B1067" i="7" l="1"/>
  <c r="B1068" i="7" l="1"/>
  <c r="B1069" i="7" l="1"/>
  <c r="B1070" i="7" l="1"/>
  <c r="B1071" i="7" l="1"/>
  <c r="B1072" i="7" l="1"/>
  <c r="B1073" i="7" l="1"/>
  <c r="B1074" i="7" l="1"/>
  <c r="B1075" i="7" l="1"/>
  <c r="B1076" i="7" l="1"/>
  <c r="B1077" i="7" l="1"/>
  <c r="B1078" i="7" l="1"/>
  <c r="B1079" i="7" l="1"/>
  <c r="B1080" i="7" l="1"/>
  <c r="B1081" i="7" l="1"/>
  <c r="B1082" i="7" l="1"/>
  <c r="B1083" i="7" l="1"/>
  <c r="B1084" i="7" l="1"/>
  <c r="B1085" i="7" l="1"/>
  <c r="B1086" i="7" l="1"/>
  <c r="B1087" i="7" l="1"/>
  <c r="B1088" i="7" l="1"/>
  <c r="B1089" i="7" l="1"/>
  <c r="B1090" i="7" l="1"/>
  <c r="B1091" i="7" l="1"/>
  <c r="B1092" i="7" l="1"/>
  <c r="B1093" i="7" l="1"/>
  <c r="B1094" i="7" l="1"/>
  <c r="B1095" i="7" l="1"/>
  <c r="B1096" i="7" l="1"/>
  <c r="B1097" i="7" l="1"/>
  <c r="B1098" i="7" l="1"/>
  <c r="B1099" i="7" l="1"/>
  <c r="B1100" i="7" l="1"/>
  <c r="B1101" i="7" l="1"/>
  <c r="B1102" i="7" l="1"/>
  <c r="B1103" i="7" l="1"/>
  <c r="B1104" i="7" l="1"/>
  <c r="B1105" i="7" l="1"/>
  <c r="B1106" i="7" l="1"/>
  <c r="B1107" i="7" l="1"/>
  <c r="B1108" i="7" l="1"/>
  <c r="B1109" i="7" l="1"/>
  <c r="B1110" i="7" l="1"/>
  <c r="B1111" i="7" l="1"/>
  <c r="B1112" i="7" l="1"/>
  <c r="B1113" i="7" l="1"/>
  <c r="B1114" i="7" s="1"/>
  <c r="B1115" i="7" s="1"/>
  <c r="B1116" i="7" s="1"/>
  <c r="B1117" i="7" s="1"/>
  <c r="B1118" i="7" s="1"/>
  <c r="B1119" i="7" s="1"/>
  <c r="B1120" i="7" s="1"/>
  <c r="B1121" i="7" s="1"/>
  <c r="B1122" i="7" s="1"/>
  <c r="B1123" i="7" s="1"/>
  <c r="B1124" i="7" s="1"/>
  <c r="B1125" i="7" s="1"/>
  <c r="B1126" i="7" s="1"/>
  <c r="B1127" i="7" s="1"/>
  <c r="B1128" i="7" s="1"/>
  <c r="B1129" i="7" s="1"/>
  <c r="B1130" i="7" s="1"/>
  <c r="B1131" i="7" s="1"/>
  <c r="B1132" i="7" s="1"/>
  <c r="B1133" i="7" s="1"/>
  <c r="B1134" i="7" s="1"/>
  <c r="B1135" i="7" s="1"/>
  <c r="B1136" i="7" s="1"/>
  <c r="B1137" i="7" s="1"/>
  <c r="B1138" i="7" s="1"/>
  <c r="B1139" i="7" s="1"/>
  <c r="B1140" i="7" s="1"/>
  <c r="B1141" i="7" s="1"/>
  <c r="B1142" i="7" s="1"/>
  <c r="B1143" i="7" s="1"/>
  <c r="B1144" i="7" s="1"/>
  <c r="B1145" i="7" s="1"/>
  <c r="B1146" i="7" s="1"/>
  <c r="B1147" i="7" s="1"/>
  <c r="B1148" i="7" s="1"/>
  <c r="B1149" i="7" s="1"/>
  <c r="B1150" i="7" s="1"/>
  <c r="B1151" i="7" s="1"/>
  <c r="B1152" i="7" s="1"/>
  <c r="B1153" i="7" s="1"/>
  <c r="B1154" i="7" s="1"/>
  <c r="B1155" i="7" s="1"/>
  <c r="B1156" i="7" s="1"/>
  <c r="B1157" i="7" s="1"/>
  <c r="B1158" i="7" s="1"/>
  <c r="B1159" i="7" s="1"/>
  <c r="B1160" i="7" s="1"/>
  <c r="B1161" i="7" s="1"/>
  <c r="B1162" i="7" s="1"/>
  <c r="B1163" i="7" s="1"/>
  <c r="B1164" i="7" s="1"/>
  <c r="B1165" i="7" s="1"/>
  <c r="B1166" i="7" s="1"/>
  <c r="B1167" i="7" s="1"/>
  <c r="B1168" i="7" s="1"/>
  <c r="B1169" i="7" s="1"/>
  <c r="B1170" i="7" s="1"/>
  <c r="B1171" i="7" s="1"/>
  <c r="B1172" i="7" s="1"/>
  <c r="B1173" i="7" s="1"/>
  <c r="B1174" i="7" s="1"/>
  <c r="B1175" i="7" s="1"/>
  <c r="B1176" i="7" s="1"/>
  <c r="B1177" i="7" s="1"/>
  <c r="B1178" i="7" s="1"/>
  <c r="B1179" i="7" s="1"/>
  <c r="B1180" i="7" s="1"/>
  <c r="B1181" i="7" s="1"/>
  <c r="B1182" i="7" s="1"/>
  <c r="B1183" i="7" s="1"/>
  <c r="B1184" i="7" s="1"/>
  <c r="B1185" i="7" s="1"/>
  <c r="B1186" i="7" s="1"/>
  <c r="B1187" i="7" s="1"/>
  <c r="B1188" i="7" s="1"/>
  <c r="B1189" i="7" s="1"/>
  <c r="B1190" i="7" s="1"/>
  <c r="B1191" i="7" s="1"/>
  <c r="B1192" i="7" s="1"/>
  <c r="B1193" i="7" s="1"/>
  <c r="B1194" i="7" s="1"/>
  <c r="B1195" i="7" s="1"/>
  <c r="B1196" i="7" s="1"/>
  <c r="B1197" i="7" s="1"/>
  <c r="B1198" i="7" s="1"/>
  <c r="B1199" i="7" s="1"/>
  <c r="B1200" i="7" s="1"/>
  <c r="B1201" i="7" s="1"/>
  <c r="B1202" i="7" s="1"/>
  <c r="B1203" i="7" s="1"/>
  <c r="B1204" i="7" s="1"/>
  <c r="B1205" i="7" s="1"/>
  <c r="B1206" i="7" s="1"/>
  <c r="B1207" i="7" s="1"/>
  <c r="B1208" i="7" s="1"/>
  <c r="B1209" i="7" s="1"/>
  <c r="B1210" i="7" s="1"/>
  <c r="B1211" i="7" s="1"/>
  <c r="B1212" i="7" s="1"/>
  <c r="B1213" i="7" s="1"/>
  <c r="B1214" i="7" s="1"/>
  <c r="B1215" i="7" s="1"/>
  <c r="B1216" i="7" s="1"/>
  <c r="B1217" i="7" s="1"/>
  <c r="B1218" i="7" s="1"/>
  <c r="B1219" i="7" s="1"/>
  <c r="B1220" i="7" s="1"/>
  <c r="B1221" i="7" s="1"/>
  <c r="B1222" i="7" s="1"/>
  <c r="B1223" i="7" s="1"/>
  <c r="B1224" i="7" s="1"/>
  <c r="B1225" i="7" s="1"/>
  <c r="B1226" i="7" s="1"/>
  <c r="B1227" i="7" s="1"/>
  <c r="B1228" i="7" s="1"/>
  <c r="B1229" i="7" s="1"/>
  <c r="B1230" i="7" s="1"/>
  <c r="B1231" i="7" s="1"/>
  <c r="B1232" i="7" s="1"/>
  <c r="B1233" i="7" s="1"/>
  <c r="B1234" i="7" s="1"/>
  <c r="B1235" i="7" s="1"/>
  <c r="B1236" i="7" s="1"/>
  <c r="B1237" i="7" s="1"/>
  <c r="B1238" i="7" s="1"/>
  <c r="B1239" i="7" s="1"/>
  <c r="B1240" i="7" s="1"/>
  <c r="B1241" i="7" s="1"/>
  <c r="B1242" i="7" s="1"/>
  <c r="B1243" i="7" s="1"/>
  <c r="B1244" i="7" s="1"/>
  <c r="B1245" i="7" s="1"/>
  <c r="B1246" i="7" s="1"/>
  <c r="B1247" i="7" s="1"/>
  <c r="B1248" i="7" s="1"/>
  <c r="B1249" i="7" s="1"/>
  <c r="B1250" i="7" s="1"/>
  <c r="B1251" i="7" s="1"/>
  <c r="B1252" i="7" s="1"/>
  <c r="B1253" i="7" s="1"/>
  <c r="B1254" i="7" s="1"/>
  <c r="B1255" i="7" s="1"/>
  <c r="B1256" i="7" s="1"/>
  <c r="B1257" i="7" s="1"/>
  <c r="B1258" i="7" s="1"/>
  <c r="B1259" i="7" s="1"/>
  <c r="B1260" i="7" s="1"/>
  <c r="B1261" i="7" s="1"/>
  <c r="B1262" i="7" s="1"/>
  <c r="B1263" i="7" s="1"/>
  <c r="B1264" i="7" s="1"/>
  <c r="B1265" i="7" s="1"/>
  <c r="B1266" i="7" s="1"/>
  <c r="B1267" i="7" s="1"/>
  <c r="B1268" i="7" s="1"/>
  <c r="B1269" i="7" s="1"/>
  <c r="B1270" i="7" s="1"/>
  <c r="B1271" i="7" s="1"/>
  <c r="B1272" i="7" s="1"/>
  <c r="B1273" i="7" s="1"/>
  <c r="B1274" i="7" s="1"/>
  <c r="B1275" i="7" s="1"/>
  <c r="B1276" i="7" s="1"/>
  <c r="B1277" i="7" s="1"/>
  <c r="B1278" i="7" s="1"/>
  <c r="B1279" i="7" s="1"/>
  <c r="B1280" i="7" s="1"/>
  <c r="B1281" i="7" s="1"/>
  <c r="B1282" i="7" s="1"/>
  <c r="B1283" i="7" s="1"/>
  <c r="B1284" i="7" s="1"/>
  <c r="B1285" i="7" s="1"/>
  <c r="B1286" i="7" s="1"/>
  <c r="B1287" i="7" s="1"/>
  <c r="B1288" i="7" s="1"/>
  <c r="B1289" i="7" s="1"/>
  <c r="B1290" i="7" s="1"/>
  <c r="B1291" i="7" s="1"/>
  <c r="B1292" i="7" s="1"/>
  <c r="B1293" i="7" s="1"/>
  <c r="B1294" i="7" s="1"/>
  <c r="B1295" i="7" s="1"/>
  <c r="B1296" i="7" s="1"/>
  <c r="B1297" i="7" s="1"/>
  <c r="B1298" i="7" s="1"/>
  <c r="B1299" i="7" s="1"/>
  <c r="B1300" i="7" s="1"/>
  <c r="B1301" i="7" s="1"/>
  <c r="B1302" i="7" s="1"/>
  <c r="B1303" i="7" s="1"/>
  <c r="B1304" i="7" s="1"/>
  <c r="B1305" i="7" s="1"/>
  <c r="B1306" i="7" s="1"/>
  <c r="B1307" i="7" s="1"/>
  <c r="B1308" i="7" s="1"/>
  <c r="B1309" i="7" s="1"/>
  <c r="B1310" i="7" s="1"/>
  <c r="B1311" i="7" s="1"/>
  <c r="B1312" i="7" s="1"/>
  <c r="B1313" i="7" s="1"/>
  <c r="B1314" i="7" s="1"/>
  <c r="B1315" i="7" s="1"/>
  <c r="B1316" i="7" s="1"/>
  <c r="B1317" i="7" s="1"/>
  <c r="B1318" i="7" s="1"/>
  <c r="B1319" i="7" s="1"/>
  <c r="B1320" i="7" s="1"/>
  <c r="B1321" i="7" s="1"/>
  <c r="B1322" i="7" s="1"/>
  <c r="B1323" i="7" s="1"/>
  <c r="B1324" i="7" s="1"/>
  <c r="B1325" i="7" s="1"/>
  <c r="B1326" i="7" s="1"/>
  <c r="B1327" i="7" s="1"/>
  <c r="B1328" i="7" s="1"/>
  <c r="B1329" i="7" s="1"/>
  <c r="B1330" i="7" s="1"/>
  <c r="B1331" i="7" s="1"/>
  <c r="B1332" i="7" s="1"/>
  <c r="B1333" i="7" s="1"/>
  <c r="B1334" i="7" s="1"/>
  <c r="B1335" i="7" s="1"/>
  <c r="B1336" i="7" s="1"/>
  <c r="B1337" i="7" s="1"/>
  <c r="B1338" i="7" s="1"/>
  <c r="B1339" i="7" s="1"/>
  <c r="B1340" i="7" s="1"/>
  <c r="B1341" i="7" s="1"/>
  <c r="B1342" i="7" s="1"/>
  <c r="B1343" i="7" s="1"/>
  <c r="B1344" i="7" s="1"/>
  <c r="B1345" i="7" s="1"/>
  <c r="B1346" i="7" s="1"/>
  <c r="B1347" i="7" s="1"/>
  <c r="B1348" i="7" s="1"/>
  <c r="B1349" i="7" s="1"/>
  <c r="B1350" i="7" s="1"/>
  <c r="B1351" i="7" s="1"/>
  <c r="B1352" i="7" s="1"/>
  <c r="B1353" i="7" s="1"/>
  <c r="B1354" i="7" s="1"/>
  <c r="B1355" i="7" s="1"/>
  <c r="B1356" i="7" s="1"/>
  <c r="B1357" i="7" s="1"/>
  <c r="B1358" i="7" s="1"/>
  <c r="B1359" i="7" s="1"/>
  <c r="B1360" i="7" s="1"/>
  <c r="B1361" i="7" s="1"/>
  <c r="B1362" i="7" s="1"/>
  <c r="B1363" i="7" s="1"/>
  <c r="B1364" i="7" s="1"/>
  <c r="B1365" i="7" s="1"/>
  <c r="B1366" i="7" s="1"/>
  <c r="B1367" i="7" s="1"/>
  <c r="B1368" i="7" s="1"/>
  <c r="B1369" i="7" s="1"/>
  <c r="B1370" i="7" s="1"/>
  <c r="B1371" i="7" s="1"/>
  <c r="B1372" i="7" s="1"/>
  <c r="B1373" i="7" s="1"/>
  <c r="B1374" i="7" s="1"/>
  <c r="B1375" i="7" s="1"/>
  <c r="B1376" i="7" s="1"/>
  <c r="B1377" i="7" s="1"/>
  <c r="B1378" i="7" s="1"/>
  <c r="B1379" i="7" s="1"/>
  <c r="B1380" i="7" s="1"/>
  <c r="B1381" i="7" s="1"/>
  <c r="B1382" i="7" s="1"/>
  <c r="B1383" i="7" s="1"/>
  <c r="B1384" i="7" s="1"/>
  <c r="B1385" i="7" s="1"/>
  <c r="B1386" i="7" s="1"/>
  <c r="B1387" i="7" s="1"/>
  <c r="B1388" i="7" s="1"/>
  <c r="B1389" i="7" s="1"/>
  <c r="B1390" i="7" s="1"/>
  <c r="B1391" i="7" s="1"/>
  <c r="B1392" i="7" s="1"/>
  <c r="B1393" i="7" s="1"/>
  <c r="B1394" i="7" s="1"/>
  <c r="B1395" i="7" s="1"/>
  <c r="B1396" i="7" s="1"/>
  <c r="B1397" i="7" s="1"/>
  <c r="B1398" i="7" s="1"/>
  <c r="B1399" i="7" s="1"/>
  <c r="B1400" i="7" s="1"/>
  <c r="B1401" i="7" s="1"/>
  <c r="B1402" i="7" s="1"/>
  <c r="B1403" i="7" s="1"/>
  <c r="B1404" i="7" s="1"/>
  <c r="B1405" i="7" s="1"/>
  <c r="B1406" i="7" s="1"/>
  <c r="B1407" i="7" s="1"/>
  <c r="B1408" i="7" s="1"/>
  <c r="B1409" i="7" s="1"/>
  <c r="B1410" i="7" s="1"/>
  <c r="B1411" i="7" s="1"/>
  <c r="B1412" i="7" s="1"/>
  <c r="B1413" i="7" s="1"/>
  <c r="B1414" i="7" s="1"/>
  <c r="B1415" i="7" s="1"/>
  <c r="B1416" i="7" s="1"/>
  <c r="B1417" i="7" s="1"/>
  <c r="B1418" i="7" s="1"/>
  <c r="B1419" i="7" s="1"/>
  <c r="B1420" i="7" s="1"/>
  <c r="B1421" i="7" s="1"/>
  <c r="B1422" i="7" s="1"/>
  <c r="B1423" i="7" s="1"/>
  <c r="B1424" i="7" s="1"/>
  <c r="B1425" i="7" s="1"/>
  <c r="B1426" i="7" s="1"/>
  <c r="B1427" i="7" s="1"/>
  <c r="B1428" i="7" s="1"/>
  <c r="B1429" i="7" s="1"/>
  <c r="B1430" i="7" s="1"/>
  <c r="B1431" i="7" s="1"/>
  <c r="B1432" i="7" s="1"/>
  <c r="B1433" i="7" s="1"/>
  <c r="B1434" i="7" s="1"/>
  <c r="B1435" i="7" s="1"/>
  <c r="B1436" i="7" s="1"/>
  <c r="B1437" i="7" s="1"/>
  <c r="B1438" i="7" s="1"/>
  <c r="B1439" i="7" s="1"/>
  <c r="B1440" i="7" s="1"/>
  <c r="B1441" i="7" s="1"/>
  <c r="B1442" i="7" s="1"/>
  <c r="B1443" i="7" s="1"/>
  <c r="B1444" i="7" s="1"/>
  <c r="B1445" i="7" s="1"/>
  <c r="B1446" i="7" s="1"/>
  <c r="B1447" i="7" s="1"/>
  <c r="B1448" i="7" s="1"/>
  <c r="B1449" i="7" s="1"/>
  <c r="B1450" i="7" s="1"/>
  <c r="B1451" i="7" s="1"/>
  <c r="B1452" i="7" s="1"/>
  <c r="B1453" i="7" s="1"/>
  <c r="B1454" i="7" s="1"/>
  <c r="B1455" i="7" s="1"/>
  <c r="B1456" i="7" s="1"/>
  <c r="B1457" i="7" s="1"/>
  <c r="B1458" i="7" s="1"/>
  <c r="B1459" i="7" s="1"/>
  <c r="B1460" i="7" s="1"/>
  <c r="B1461" i="7" s="1"/>
  <c r="B1462" i="7" s="1"/>
  <c r="B1463" i="7" s="1"/>
  <c r="B1464" i="7" s="1"/>
  <c r="B1465" i="7" s="1"/>
  <c r="B1466" i="7" s="1"/>
  <c r="B1467" i="7" s="1"/>
  <c r="B1468" i="7" s="1"/>
  <c r="B1469" i="7" s="1"/>
  <c r="B1470" i="7" s="1"/>
  <c r="B1471" i="7" s="1"/>
  <c r="B1472" i="7" s="1"/>
  <c r="B1473" i="7" s="1"/>
  <c r="B1474" i="7" s="1"/>
  <c r="B1475" i="7" s="1"/>
  <c r="B1476" i="7" s="1"/>
  <c r="B1477" i="7" s="1"/>
  <c r="B1478" i="7" s="1"/>
  <c r="B1479" i="7" s="1"/>
  <c r="B1480" i="7" s="1"/>
  <c r="B1481" i="7" s="1"/>
  <c r="B1482" i="7" s="1"/>
  <c r="B1483" i="7" s="1"/>
  <c r="B1484" i="7" s="1"/>
  <c r="B1485" i="7" s="1"/>
  <c r="B1486" i="7" s="1"/>
  <c r="B1487" i="7" s="1"/>
  <c r="B1488" i="7" s="1"/>
  <c r="B1489" i="7" s="1"/>
  <c r="B1490" i="7" s="1"/>
  <c r="B1491" i="7" s="1"/>
  <c r="B1492" i="7" s="1"/>
  <c r="B1493" i="7" s="1"/>
  <c r="B1494" i="7" s="1"/>
  <c r="B1495" i="7" s="1"/>
  <c r="B1496" i="7" s="1"/>
  <c r="B1497" i="7" s="1"/>
  <c r="B1498" i="7" s="1"/>
  <c r="B1499" i="7" s="1"/>
  <c r="B1500" i="7" s="1"/>
  <c r="B1501" i="7" s="1"/>
  <c r="B1502" i="7" s="1"/>
  <c r="B1503" i="7" s="1"/>
  <c r="B1504" i="7" s="1"/>
  <c r="B1505" i="7" s="1"/>
  <c r="B1506" i="7" s="1"/>
  <c r="B1507" i="7" s="1"/>
  <c r="B1508" i="7" s="1"/>
  <c r="B1509" i="7" s="1"/>
  <c r="B1510" i="7" s="1"/>
  <c r="B1511" i="7" s="1"/>
  <c r="B1512" i="7" s="1"/>
  <c r="B1513" i="7" s="1"/>
  <c r="B1514" i="7" s="1"/>
  <c r="B1515" i="7" s="1"/>
  <c r="B1516" i="7" s="1"/>
  <c r="B1517" i="7" s="1"/>
  <c r="B1518" i="7" s="1"/>
  <c r="B1519" i="7" s="1"/>
  <c r="B1520" i="7" s="1"/>
  <c r="B1521" i="7" s="1"/>
  <c r="B1522" i="7" s="1"/>
  <c r="B1523" i="7" s="1"/>
  <c r="B1524" i="7" s="1"/>
  <c r="B1525" i="7" s="1"/>
  <c r="B1526" i="7" s="1"/>
  <c r="B1527" i="7" s="1"/>
  <c r="B1528" i="7" s="1"/>
  <c r="B1529" i="7" s="1"/>
  <c r="B1530" i="7" s="1"/>
  <c r="B1531" i="7" s="1"/>
  <c r="B1532" i="7" s="1"/>
  <c r="B1533" i="7" s="1"/>
  <c r="B1534" i="7" s="1"/>
  <c r="B1535" i="7" s="1"/>
  <c r="B1536" i="7" s="1"/>
  <c r="B1537" i="7" s="1"/>
  <c r="B1538" i="7" s="1"/>
  <c r="B1539" i="7" s="1"/>
  <c r="B1540" i="7" s="1"/>
  <c r="B1541" i="7" s="1"/>
  <c r="B1542" i="7" s="1"/>
  <c r="B1543" i="7" s="1"/>
  <c r="B1544" i="7" s="1"/>
  <c r="B1545" i="7" s="1"/>
  <c r="B1546" i="7" s="1"/>
  <c r="B1547" i="7" s="1"/>
  <c r="B1548" i="7" s="1"/>
  <c r="B1549" i="7" s="1"/>
  <c r="B1550" i="7" s="1"/>
  <c r="B1551" i="7" s="1"/>
  <c r="B1552" i="7" s="1"/>
  <c r="B1553" i="7" s="1"/>
  <c r="B1554" i="7" s="1"/>
  <c r="B1555" i="7" s="1"/>
  <c r="B1556" i="7" s="1"/>
  <c r="B1557" i="7" s="1"/>
  <c r="B1558" i="7" s="1"/>
  <c r="B1559" i="7" s="1"/>
  <c r="B1560" i="7" s="1"/>
  <c r="B1561" i="7" s="1"/>
  <c r="B1562" i="7" s="1"/>
  <c r="B1563" i="7" s="1"/>
  <c r="B1564" i="7" s="1"/>
  <c r="B1565" i="7" s="1"/>
  <c r="B1566" i="7" s="1"/>
  <c r="B1567" i="7" s="1"/>
  <c r="B1568" i="7" s="1"/>
  <c r="B1569" i="7" s="1"/>
  <c r="B1570" i="7" s="1"/>
  <c r="B1571" i="7" s="1"/>
  <c r="B1572" i="7" s="1"/>
  <c r="B1573" i="7" s="1"/>
  <c r="B1574" i="7" s="1"/>
  <c r="B1575" i="7" s="1"/>
  <c r="B1576" i="7" s="1"/>
  <c r="B1577" i="7" s="1"/>
  <c r="B1578" i="7" s="1"/>
  <c r="B1579" i="7" s="1"/>
  <c r="B1580" i="7" s="1"/>
  <c r="B1581" i="7" s="1"/>
  <c r="B1582" i="7" s="1"/>
  <c r="B1583" i="7" s="1"/>
  <c r="B1584" i="7" s="1"/>
  <c r="B1585" i="7" s="1"/>
  <c r="B1586" i="7" s="1"/>
  <c r="B1587" i="7" s="1"/>
  <c r="B1588" i="7" s="1"/>
  <c r="B1589" i="7" s="1"/>
  <c r="B1590" i="7" s="1"/>
  <c r="B1591" i="7" s="1"/>
  <c r="B1592" i="7" s="1"/>
  <c r="B1593" i="7" s="1"/>
  <c r="B1594" i="7" s="1"/>
  <c r="B1595" i="7" s="1"/>
  <c r="B1596" i="7" s="1"/>
  <c r="B1597" i="7" s="1"/>
  <c r="B1598" i="7" s="1"/>
  <c r="B1599" i="7" s="1"/>
  <c r="B1600" i="7" s="1"/>
  <c r="B1601" i="7" s="1"/>
  <c r="B1602" i="7" s="1"/>
  <c r="B1603" i="7" s="1"/>
  <c r="B1604" i="7" s="1"/>
  <c r="B1605" i="7" s="1"/>
  <c r="B1606" i="7" s="1"/>
  <c r="B1607" i="7" s="1"/>
  <c r="B1608" i="7" s="1"/>
  <c r="B1609" i="7" s="1"/>
  <c r="B1610" i="7" s="1"/>
  <c r="B1611" i="7" s="1"/>
  <c r="B1612" i="7" s="1"/>
  <c r="B1613" i="7" s="1"/>
  <c r="B1614" i="7" s="1"/>
  <c r="B1615" i="7" s="1"/>
  <c r="B1616" i="7" s="1"/>
  <c r="B1617" i="7" s="1"/>
  <c r="B1618" i="7" s="1"/>
  <c r="B1619" i="7" s="1"/>
  <c r="B1620" i="7" s="1"/>
  <c r="B1621" i="7" s="1"/>
  <c r="B1622" i="7" s="1"/>
  <c r="B1623" i="7" s="1"/>
  <c r="B1624" i="7" s="1"/>
  <c r="B1625" i="7" s="1"/>
  <c r="B1626" i="7" s="1"/>
  <c r="B1627" i="7" s="1"/>
  <c r="B1628" i="7" s="1"/>
  <c r="B1629" i="7" s="1"/>
  <c r="B1630" i="7" s="1"/>
  <c r="B1631" i="7" s="1"/>
  <c r="B1632" i="7" s="1"/>
  <c r="B1633" i="7" s="1"/>
  <c r="B1634" i="7" s="1"/>
  <c r="B1635" i="7" s="1"/>
  <c r="B1636" i="7" s="1"/>
  <c r="B1637" i="7" s="1"/>
  <c r="B1638" i="7" s="1"/>
  <c r="B1639" i="7" s="1"/>
  <c r="B1640" i="7" s="1"/>
  <c r="B1641" i="7" s="1"/>
  <c r="B1642" i="7" s="1"/>
  <c r="B1643" i="7" s="1"/>
  <c r="B1644" i="7" s="1"/>
  <c r="B1645" i="7" s="1"/>
  <c r="B1646" i="7" s="1"/>
  <c r="B1647" i="7" s="1"/>
  <c r="B1648" i="7" s="1"/>
  <c r="B1649" i="7" s="1"/>
  <c r="B1650" i="7" s="1"/>
  <c r="B1651" i="7" s="1"/>
  <c r="B1652" i="7" s="1"/>
  <c r="B1653" i="7" s="1"/>
  <c r="B1654" i="7" s="1"/>
  <c r="B1655" i="7" s="1"/>
  <c r="B1656" i="7" s="1"/>
  <c r="B1657" i="7" s="1"/>
  <c r="B1658" i="7" s="1"/>
  <c r="B1659" i="7" s="1"/>
  <c r="B1660" i="7" s="1"/>
  <c r="B1661" i="7" s="1"/>
  <c r="B1662" i="7" s="1"/>
  <c r="B1663" i="7" s="1"/>
  <c r="B1664" i="7" s="1"/>
  <c r="B1665" i="7" s="1"/>
  <c r="B1666" i="7" s="1"/>
  <c r="B1667" i="7" s="1"/>
  <c r="B1668" i="7" s="1"/>
  <c r="B1669" i="7" s="1"/>
  <c r="B1670" i="7" s="1"/>
  <c r="B1671" i="7" s="1"/>
  <c r="B1672" i="7" s="1"/>
  <c r="B1673" i="7" s="1"/>
  <c r="B1674" i="7" s="1"/>
  <c r="B1675" i="7" s="1"/>
  <c r="B1676" i="7" s="1"/>
  <c r="B1677" i="7" s="1"/>
  <c r="B1678" i="7" s="1"/>
  <c r="B1679" i="7" s="1"/>
  <c r="B1680" i="7" s="1"/>
  <c r="B1681" i="7" s="1"/>
  <c r="B1682" i="7" s="1"/>
  <c r="B1683" i="7" s="1"/>
  <c r="B1684" i="7" s="1"/>
  <c r="B1685" i="7" s="1"/>
  <c r="B1686" i="7" s="1"/>
  <c r="B1687" i="7" s="1"/>
  <c r="B1688" i="7" s="1"/>
  <c r="B1689" i="7" s="1"/>
  <c r="B1690" i="7" s="1"/>
  <c r="B1691" i="7" s="1"/>
  <c r="B1692" i="7" s="1"/>
  <c r="B1693" i="7" s="1"/>
  <c r="B1694" i="7" s="1"/>
  <c r="B1695" i="7" s="1"/>
  <c r="B1696" i="7" s="1"/>
  <c r="B1697" i="7" s="1"/>
  <c r="B1698" i="7" s="1"/>
  <c r="B1699" i="7" s="1"/>
  <c r="B1700" i="7" s="1"/>
  <c r="B1701" i="7" s="1"/>
  <c r="B1702" i="7" s="1"/>
  <c r="B1703" i="7" s="1"/>
  <c r="B1704" i="7" s="1"/>
  <c r="B1705" i="7" s="1"/>
  <c r="B1706" i="7" s="1"/>
  <c r="B1707" i="7" s="1"/>
  <c r="B1708" i="7" s="1"/>
  <c r="B1709" i="7" s="1"/>
  <c r="B1710" i="7" s="1"/>
  <c r="B1711" i="7" s="1"/>
  <c r="B1712" i="7" s="1"/>
  <c r="B1713" i="7" s="1"/>
  <c r="B1714" i="7" s="1"/>
  <c r="B1715" i="7" s="1"/>
  <c r="B1716" i="7" s="1"/>
  <c r="B1717" i="7" s="1"/>
  <c r="B1718" i="7" s="1"/>
  <c r="B1719" i="7" s="1"/>
  <c r="B1720" i="7" s="1"/>
  <c r="B1721" i="7" s="1"/>
  <c r="B1722" i="7" s="1"/>
  <c r="B1723" i="7" s="1"/>
  <c r="B1724" i="7" s="1"/>
  <c r="B1725" i="7" s="1"/>
  <c r="B1726" i="7" s="1"/>
  <c r="B1727" i="7" s="1"/>
  <c r="B1728" i="7" s="1"/>
  <c r="B1729" i="7" s="1"/>
  <c r="B1730" i="7" s="1"/>
  <c r="B1731" i="7" s="1"/>
  <c r="B1732" i="7" s="1"/>
  <c r="B1733" i="7" s="1"/>
  <c r="B1734" i="7" s="1"/>
  <c r="B1735" i="7" s="1"/>
  <c r="B1736" i="7" s="1"/>
  <c r="B1737" i="7" s="1"/>
  <c r="B1738" i="7" s="1"/>
  <c r="B1739" i="7" s="1"/>
  <c r="B1740" i="7" s="1"/>
  <c r="B1741" i="7" s="1"/>
  <c r="B1742" i="7" s="1"/>
  <c r="B1743" i="7" s="1"/>
  <c r="B1744" i="7" s="1"/>
  <c r="B1745" i="7" s="1"/>
  <c r="B1746" i="7" s="1"/>
  <c r="B1747" i="7" s="1"/>
  <c r="B1748" i="7" s="1"/>
  <c r="B1749" i="7" s="1"/>
  <c r="B1750" i="7" s="1"/>
  <c r="B1751" i="7" s="1"/>
  <c r="B1752" i="7" s="1"/>
  <c r="B1753" i="7" s="1"/>
  <c r="B1754" i="7" s="1"/>
  <c r="B1755" i="7" s="1"/>
  <c r="B1756" i="7" s="1"/>
  <c r="B1757" i="7" s="1"/>
  <c r="B1758" i="7" s="1"/>
  <c r="B1759" i="7" s="1"/>
  <c r="B1760" i="7" s="1"/>
  <c r="B1761" i="7" s="1"/>
  <c r="B1762" i="7" s="1"/>
  <c r="B1763" i="7" s="1"/>
  <c r="B1764" i="7" s="1"/>
  <c r="B1765" i="7" s="1"/>
  <c r="B1766" i="7" s="1"/>
  <c r="B1767" i="7" s="1"/>
  <c r="B1768" i="7" s="1"/>
  <c r="B1769" i="7" s="1"/>
  <c r="B1770" i="7" s="1"/>
  <c r="B1771" i="7" s="1"/>
  <c r="B1772" i="7" s="1"/>
  <c r="B1773" i="7" s="1"/>
  <c r="B1774" i="7" s="1"/>
  <c r="B1775" i="7" s="1"/>
  <c r="B1776" i="7" s="1"/>
  <c r="B1777" i="7" s="1"/>
  <c r="B1778" i="7" s="1"/>
  <c r="B1779" i="7" s="1"/>
  <c r="B1780" i="7" s="1"/>
  <c r="B1781" i="7" s="1"/>
  <c r="B1782" i="7" s="1"/>
  <c r="B1783" i="7" s="1"/>
  <c r="B1784" i="7" s="1"/>
  <c r="B1785" i="7" s="1"/>
  <c r="B1786" i="7" s="1"/>
  <c r="B1787" i="7" s="1"/>
  <c r="B1788" i="7" s="1"/>
  <c r="B1789" i="7" s="1"/>
  <c r="B1790" i="7" s="1"/>
  <c r="B1791" i="7" s="1"/>
  <c r="B1792" i="7" s="1"/>
  <c r="B1793" i="7" s="1"/>
  <c r="B1794" i="7" s="1"/>
  <c r="B1795" i="7" s="1"/>
  <c r="B1796" i="7" s="1"/>
  <c r="B1797" i="7" s="1"/>
  <c r="B1798" i="7" s="1"/>
  <c r="B1799" i="7" s="1"/>
  <c r="B1800" i="7" s="1"/>
  <c r="B1801" i="7" s="1"/>
  <c r="B1802" i="7" s="1"/>
  <c r="B1803" i="7" s="1"/>
  <c r="B1804" i="7" s="1"/>
  <c r="B1805" i="7" s="1"/>
  <c r="B1806" i="7" s="1"/>
  <c r="B1807" i="7" s="1"/>
  <c r="B1808" i="7" s="1"/>
  <c r="B1809" i="7" s="1"/>
  <c r="B1810" i="7" s="1"/>
  <c r="B1811" i="7" s="1"/>
  <c r="B1812" i="7" s="1"/>
  <c r="B1813" i="7" s="1"/>
  <c r="B1814" i="7" s="1"/>
  <c r="B1815" i="7" s="1"/>
  <c r="B1816" i="7" s="1"/>
  <c r="B1817" i="7" s="1"/>
  <c r="B1818" i="7" s="1"/>
  <c r="B1819" i="7" s="1"/>
  <c r="B1820" i="7" s="1"/>
  <c r="B1821" i="7" s="1"/>
  <c r="B1822" i="7" s="1"/>
  <c r="B1823" i="7" s="1"/>
  <c r="B1824" i="7" s="1"/>
  <c r="B1825" i="7" s="1"/>
  <c r="B1826" i="7" s="1"/>
  <c r="B1827" i="7" s="1"/>
  <c r="B1828" i="7" s="1"/>
  <c r="B1829" i="7" s="1"/>
  <c r="B1830" i="7" s="1"/>
  <c r="B1831" i="7" s="1"/>
  <c r="B1832" i="7" s="1"/>
  <c r="B1833" i="7" s="1"/>
  <c r="B1834" i="7" s="1"/>
  <c r="B1835" i="7" s="1"/>
  <c r="B1836" i="7" s="1"/>
  <c r="J11" i="7" l="1"/>
  <c r="K11" i="7" s="1"/>
</calcChain>
</file>

<file path=xl/sharedStrings.xml><?xml version="1.0" encoding="utf-8"?>
<sst xmlns="http://schemas.openxmlformats.org/spreadsheetml/2006/main" count="14" uniqueCount="14">
  <si>
    <t>MED threshold SAIDI</t>
  </si>
  <si>
    <t>Date</t>
  </si>
  <si>
    <t>Ln(SAIDI)</t>
  </si>
  <si>
    <t>5 year average Ln(SAIDI)</t>
  </si>
  <si>
    <t>5 year stdev Ln(SAIDI)</t>
  </si>
  <si>
    <t>Network SAIDI</t>
  </si>
  <si>
    <t>Major event day threshold calculation</t>
  </si>
  <si>
    <t>For the S-factor Assessment Year</t>
  </si>
  <si>
    <t>MED threshold 
(Ln SAIDI)</t>
  </si>
  <si>
    <t>α</t>
  </si>
  <si>
    <t>β</t>
  </si>
  <si>
    <t>Beta multiplier</t>
  </si>
  <si>
    <t>STPIS scheme V2 - Appendix D | 2.5 beta method</t>
  </si>
  <si>
    <r>
      <rPr>
        <b/>
        <sz val="12"/>
        <rFont val="Calibri"/>
        <family val="2"/>
        <scheme val="minor"/>
      </rPr>
      <t>Source:</t>
    </r>
    <r>
      <rPr>
        <sz val="12"/>
        <rFont val="Calibri"/>
        <family val="2"/>
        <scheme val="minor"/>
      </rPr>
      <t xml:space="preserve"> S-factor model, 'Major Event Days' sheet (multiple assessment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</si>
</sst>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quot;$&quot;* #,##0.00_);_(&quot;$&quot;* \(#,##0.00\);_(&quot;$&quot;* &quot;-&quot;??_);_(@_)"/>
    <numFmt numFmtId="165" formatCode="_(* #,##0.00_);_(* \(#,##0.00\);_(* &quot;-&quot;??_);_(@_)"/>
    <numFmt numFmtId="166" formatCode="_-* #,##0_-;\-* #,##0_-;_-* &quot;-&quot;??_-;_-@_-"/>
    <numFmt numFmtId="167" formatCode="0.0000"/>
    <numFmt numFmtId="168" formatCode="0.0"/>
    <numFmt numFmtId="169" formatCode="_(* #,##0_);_(* \(#,##0\);_(* &quot;-&quot;_);_(@_)"/>
    <numFmt numFmtId="170" formatCode="_-* #,##0.000000_-;\-* #,##0.000000_-;_-* &quot;-&quot;??_-;_-@_-"/>
    <numFmt numFmtId="171" formatCode="0.000000"/>
  </numFmts>
  <fonts count="28" x14ac:knownFonts="1">
    <font>
      <sz val="11"/>
      <color theme="1"/>
      <name val="Calibri"/>
      <family val="2"/>
      <scheme val="minor"/>
    </font>
    <font>
      <sz val="11"/>
      <color theme="1"/>
      <name val="Calibri"/>
      <family val="2"/>
      <scheme val="minor"/>
    </font>
    <font>
      <sz val="10"/>
      <name val="Arial"/>
      <family val="2"/>
    </font>
    <font>
      <b/>
      <sz val="16"/>
      <color rgb="FFFFFFFF"/>
      <name val="Arial"/>
      <family val="2"/>
    </font>
    <font>
      <sz val="11"/>
      <name val="Calibri"/>
      <family val="2"/>
      <scheme val="minor"/>
    </font>
    <font>
      <sz val="10"/>
      <name val="Arial"/>
      <family val="2"/>
    </font>
    <font>
      <b/>
      <sz val="12"/>
      <color theme="0"/>
      <name val="Calibri"/>
      <family val="2"/>
      <scheme val="minor"/>
    </font>
    <font>
      <b/>
      <sz val="12"/>
      <color theme="0"/>
      <name val="Arial"/>
      <family val="2"/>
    </font>
    <font>
      <sz val="10"/>
      <name val="Calibri"/>
      <family val="2"/>
      <scheme val="minor"/>
    </font>
    <font>
      <b/>
      <sz val="10"/>
      <color indexed="9"/>
      <name val="Calibri"/>
      <family val="2"/>
      <scheme val="minor"/>
    </font>
    <font>
      <sz val="10"/>
      <color rgb="FF000000"/>
      <name val="Arial"/>
      <family val="2"/>
    </font>
    <font>
      <sz val="8"/>
      <name val="Calibri"/>
      <family val="2"/>
      <scheme val="minor"/>
    </font>
    <font>
      <sz val="10"/>
      <name val="Arial"/>
      <family val="2"/>
    </font>
    <font>
      <b/>
      <sz val="12"/>
      <name val="Calibri"/>
      <family val="2"/>
      <scheme val="minor"/>
    </font>
    <font>
      <b/>
      <sz val="20"/>
      <color theme="0"/>
      <name val="Calibri"/>
      <family val="2"/>
      <scheme val="minor"/>
    </font>
    <font>
      <sz val="12"/>
      <name val="Calibri"/>
      <family val="2"/>
      <scheme val="minor"/>
    </font>
    <font>
      <sz val="11"/>
      <color rgb="FF000000"/>
      <name val="Calibri"/>
      <family val="2"/>
    </font>
    <font>
      <b/>
      <sz val="11"/>
      <name val="Calibri"/>
      <family val="2"/>
      <scheme val="minor"/>
    </font>
    <font>
      <sz val="11"/>
      <name val="Calibri"/>
      <family val="2"/>
    </font>
    <font>
      <sz val="10"/>
      <color indexed="8"/>
      <name val="Calibri"/>
      <family val="2"/>
      <scheme val="minor"/>
    </font>
    <font>
      <b/>
      <sz val="8"/>
      <name val="Calibri"/>
      <family val="2"/>
      <scheme val="minor"/>
    </font>
    <font>
      <sz val="8"/>
      <color indexed="8"/>
      <name val="Calibri"/>
      <family val="2"/>
      <scheme val="minor"/>
    </font>
    <font>
      <sz val="11"/>
      <color indexed="8"/>
      <name val="Calibri"/>
      <family val="2"/>
      <scheme val="minor"/>
    </font>
    <font>
      <b/>
      <sz val="11"/>
      <color indexed="9"/>
      <name val="Calibri"/>
      <family val="2"/>
      <scheme val="minor"/>
    </font>
    <font>
      <b/>
      <sz val="12"/>
      <color indexed="8"/>
      <name val="Calibri"/>
      <family val="2"/>
      <scheme val="minor"/>
    </font>
    <font>
      <b/>
      <sz val="18"/>
      <name val="Calibri"/>
      <family val="2"/>
      <scheme val="minor"/>
    </font>
    <font>
      <sz val="12"/>
      <name val="Aptos Narrow"/>
      <family val="2"/>
    </font>
    <font>
      <b/>
      <sz val="16"/>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808080"/>
        <bgColor rgb="FF000000"/>
      </patternFill>
    </fill>
    <fill>
      <patternFill patternType="solid">
        <fgColor indexed="9"/>
        <bgColor indexed="64"/>
      </patternFill>
    </fill>
    <fill>
      <patternFill patternType="solid">
        <fgColor rgb="FFFFFFCC"/>
        <bgColor indexed="64"/>
      </patternFill>
    </fill>
    <fill>
      <patternFill patternType="solid">
        <fgColor theme="3" tint="-0.249977111117893"/>
        <bgColor indexed="64"/>
      </patternFill>
    </fill>
    <fill>
      <patternFill patternType="solid">
        <fgColor indexed="22"/>
        <bgColor indexed="64"/>
      </patternFill>
    </fill>
    <fill>
      <patternFill patternType="solid">
        <fgColor theme="0" tint="-4.9989318521683403E-2"/>
        <bgColor indexed="64"/>
      </patternFill>
    </fill>
    <fill>
      <patternFill patternType="solid">
        <fgColor rgb="FF2B3C45"/>
        <bgColor indexed="64"/>
      </patternFill>
    </fill>
  </fills>
  <borders count="9">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theme="0" tint="-0.34998626667073579"/>
      </left>
      <right/>
      <top/>
      <bottom/>
      <diagonal/>
    </border>
    <border>
      <left/>
      <right style="thin">
        <color theme="0" tint="-0.34998626667073579"/>
      </right>
      <top/>
      <bottom/>
      <diagonal/>
    </border>
  </borders>
  <cellStyleXfs count="27">
    <xf numFmtId="0" fontId="0" fillId="0" borderId="0"/>
    <xf numFmtId="0" fontId="2" fillId="0" borderId="0"/>
    <xf numFmtId="0" fontId="2" fillId="0" borderId="0"/>
    <xf numFmtId="0" fontId="3" fillId="4" borderId="0" applyAlignment="0">
      <alignment horizontal="left" vertical="center"/>
    </xf>
    <xf numFmtId="0" fontId="2" fillId="0" borderId="0"/>
    <xf numFmtId="0" fontId="2" fillId="5" borderId="0"/>
    <xf numFmtId="165" fontId="2" fillId="0" borderId="0" applyFont="0" applyFill="0" applyBorder="0" applyAlignment="0" applyProtection="0"/>
    <xf numFmtId="0" fontId="5" fillId="5" borderId="0"/>
    <xf numFmtId="0" fontId="6" fillId="3" borderId="0">
      <alignment vertical="center"/>
      <protection locked="0"/>
    </xf>
    <xf numFmtId="0" fontId="1" fillId="0" borderId="0"/>
    <xf numFmtId="0" fontId="1" fillId="0" borderId="0"/>
    <xf numFmtId="165" fontId="2" fillId="0" borderId="0" applyFont="0" applyFill="0" applyBorder="0" applyAlignment="0" applyProtection="0"/>
    <xf numFmtId="0" fontId="5" fillId="0" borderId="0"/>
    <xf numFmtId="0" fontId="2" fillId="0" borderId="0"/>
    <xf numFmtId="0" fontId="2" fillId="5" borderId="0"/>
    <xf numFmtId="169" fontId="2" fillId="8" borderId="0" applyNumberFormat="0" applyFont="0" applyBorder="0" applyAlignment="0">
      <alignment horizontal="right"/>
    </xf>
    <xf numFmtId="9" fontId="2" fillId="0" borderId="0" applyFont="0" applyFill="0" applyBorder="0" applyAlignment="0" applyProtection="0"/>
    <xf numFmtId="164" fontId="2" fillId="0" borderId="0" applyFont="0" applyFill="0" applyBorder="0" applyAlignment="0" applyProtection="0"/>
    <xf numFmtId="0" fontId="10" fillId="0" borderId="0"/>
    <xf numFmtId="0" fontId="7" fillId="3" borderId="2">
      <alignment vertical="center"/>
    </xf>
    <xf numFmtId="0" fontId="1" fillId="0" borderId="0"/>
    <xf numFmtId="0" fontId="12" fillId="0" borderId="0"/>
    <xf numFmtId="0" fontId="2" fillId="0" borderId="0"/>
    <xf numFmtId="0" fontId="2" fillId="0" borderId="0"/>
    <xf numFmtId="0" fontId="16" fillId="0" borderId="0"/>
    <xf numFmtId="0" fontId="2" fillId="0" borderId="0"/>
    <xf numFmtId="0" fontId="18" fillId="0" borderId="5">
      <alignment horizontal="left" vertical="center" wrapText="1" indent="1"/>
    </xf>
  </cellStyleXfs>
  <cellXfs count="35">
    <xf numFmtId="0" fontId="0" fillId="0" borderId="0" xfId="0"/>
    <xf numFmtId="0" fontId="8" fillId="10" borderId="0" xfId="1" applyFont="1" applyFill="1"/>
    <xf numFmtId="166" fontId="17" fillId="2" borderId="3" xfId="11" applyNumberFormat="1" applyFont="1" applyFill="1" applyBorder="1" applyAlignment="1" applyProtection="1">
      <alignment horizontal="center" vertical="center" wrapText="1"/>
      <protection locked="0"/>
    </xf>
    <xf numFmtId="0" fontId="8" fillId="2" borderId="0" xfId="12" applyFont="1" applyFill="1" applyProtection="1">
      <protection locked="0"/>
    </xf>
    <xf numFmtId="0" fontId="8" fillId="2" borderId="0" xfId="13" applyFont="1" applyFill="1" applyProtection="1">
      <protection locked="0"/>
    </xf>
    <xf numFmtId="166" fontId="9" fillId="7" borderId="3" xfId="11" applyNumberFormat="1" applyFont="1" applyFill="1" applyBorder="1" applyAlignment="1" applyProtection="1">
      <alignment horizontal="center" vertical="center" wrapText="1"/>
      <protection locked="0"/>
    </xf>
    <xf numFmtId="0" fontId="8" fillId="2" borderId="0" xfId="12" applyFont="1" applyFill="1"/>
    <xf numFmtId="4" fontId="20" fillId="2" borderId="0" xfId="13" applyNumberFormat="1" applyFont="1" applyFill="1"/>
    <xf numFmtId="0" fontId="11" fillId="2" borderId="0" xfId="13" applyFont="1" applyFill="1"/>
    <xf numFmtId="166" fontId="9" fillId="7" borderId="6" xfId="11" applyNumberFormat="1" applyFont="1" applyFill="1" applyBorder="1" applyAlignment="1" applyProtection="1">
      <alignment horizontal="center" vertical="center" wrapText="1"/>
      <protection locked="0"/>
    </xf>
    <xf numFmtId="170" fontId="1" fillId="6" borderId="4" xfId="0" applyNumberFormat="1" applyFont="1" applyFill="1" applyBorder="1"/>
    <xf numFmtId="167" fontId="21" fillId="2" borderId="0" xfId="5" applyNumberFormat="1" applyFont="1" applyFill="1" applyAlignment="1">
      <alignment horizontal="center" wrapText="1"/>
    </xf>
    <xf numFmtId="0" fontId="11" fillId="2" borderId="0" xfId="13" applyFont="1" applyFill="1" applyProtection="1">
      <protection locked="0"/>
    </xf>
    <xf numFmtId="14" fontId="4" fillId="2" borderId="4" xfId="26" applyNumberFormat="1" applyFont="1" applyFill="1" applyBorder="1" applyAlignment="1">
      <alignment horizontal="right" vertical="center" wrapText="1" indent="1"/>
    </xf>
    <xf numFmtId="168" fontId="19" fillId="6" borderId="3" xfId="5" applyNumberFormat="1" applyFont="1" applyFill="1" applyBorder="1" applyAlignment="1">
      <alignment horizontal="center" vertical="center" wrapText="1"/>
    </xf>
    <xf numFmtId="14" fontId="4" fillId="6" borderId="4" xfId="26" applyNumberFormat="1" applyFont="1" applyFill="1" applyBorder="1" applyAlignment="1">
      <alignment horizontal="right" vertical="center" wrapText="1" indent="1"/>
    </xf>
    <xf numFmtId="0" fontId="4" fillId="2" borderId="0" xfId="12" applyFont="1" applyFill="1" applyProtection="1">
      <protection locked="0"/>
    </xf>
    <xf numFmtId="166" fontId="23" fillId="7" borderId="3" xfId="11" applyNumberFormat="1" applyFont="1" applyFill="1" applyBorder="1" applyAlignment="1" applyProtection="1">
      <alignment horizontal="center" vertical="center" wrapText="1"/>
      <protection locked="0"/>
    </xf>
    <xf numFmtId="14" fontId="15" fillId="9" borderId="7" xfId="1" applyNumberFormat="1" applyFont="1" applyFill="1" applyBorder="1" applyAlignment="1">
      <alignment horizontal="center" vertical="center"/>
    </xf>
    <xf numFmtId="0" fontId="17" fillId="2" borderId="3" xfId="5" applyFont="1" applyFill="1" applyBorder="1" applyAlignment="1" applyProtection="1">
      <alignment horizontal="center" vertical="center" wrapText="1"/>
      <protection locked="0"/>
    </xf>
    <xf numFmtId="0" fontId="13" fillId="2" borderId="0" xfId="1" applyFont="1" applyFill="1"/>
    <xf numFmtId="0" fontId="8" fillId="2" borderId="0" xfId="12" applyFont="1" applyFill="1" applyBorder="1" applyAlignment="1">
      <alignment horizontal="left" vertical="center" wrapText="1"/>
    </xf>
    <xf numFmtId="167" fontId="22" fillId="2" borderId="0" xfId="5" applyNumberFormat="1" applyFont="1" applyFill="1" applyBorder="1" applyAlignment="1">
      <alignment horizontal="center" wrapText="1"/>
    </xf>
    <xf numFmtId="0" fontId="25" fillId="2" borderId="0" xfId="0" applyFont="1" applyFill="1" applyAlignment="1">
      <alignment horizontal="left" vertical="center"/>
    </xf>
    <xf numFmtId="0" fontId="8" fillId="2" borderId="1" xfId="12" applyFont="1" applyFill="1" applyBorder="1" applyAlignment="1">
      <alignment vertical="center" wrapText="1"/>
    </xf>
    <xf numFmtId="0" fontId="26" fillId="2" borderId="0" xfId="1" applyFont="1" applyFill="1" applyAlignment="1">
      <alignment horizontal="center" vertical="center"/>
    </xf>
    <xf numFmtId="0" fontId="15" fillId="2" borderId="1" xfId="12" applyFont="1" applyFill="1" applyBorder="1" applyAlignment="1">
      <alignment vertical="center"/>
    </xf>
    <xf numFmtId="0" fontId="27" fillId="2" borderId="0" xfId="0" applyFont="1" applyFill="1" applyAlignment="1">
      <alignment horizontal="left" vertical="center"/>
    </xf>
    <xf numFmtId="167" fontId="8" fillId="2" borderId="0" xfId="12" applyNumberFormat="1" applyFont="1" applyFill="1" applyProtection="1">
      <protection locked="0"/>
    </xf>
    <xf numFmtId="171" fontId="22" fillId="9" borderId="3" xfId="5" applyNumberFormat="1" applyFont="1" applyFill="1" applyBorder="1" applyAlignment="1">
      <alignment horizontal="center" vertical="center" wrapText="1"/>
    </xf>
    <xf numFmtId="171" fontId="24" fillId="9" borderId="3" xfId="5" applyNumberFormat="1" applyFont="1" applyFill="1" applyBorder="1" applyAlignment="1">
      <alignment horizontal="center" vertical="center" wrapText="1"/>
    </xf>
    <xf numFmtId="170" fontId="22" fillId="9" borderId="4" xfId="5" applyNumberFormat="1" applyFont="1" applyFill="1" applyBorder="1" applyAlignment="1">
      <alignment horizontal="center" wrapText="1"/>
    </xf>
    <xf numFmtId="0" fontId="14" fillId="10" borderId="0" xfId="1" applyFont="1" applyFill="1" applyAlignment="1">
      <alignment horizontal="center" vertical="center" wrapText="1"/>
    </xf>
    <xf numFmtId="0" fontId="6" fillId="10" borderId="0" xfId="1" applyFont="1" applyFill="1" applyAlignment="1">
      <alignment horizontal="center" vertical="center" wrapText="1"/>
    </xf>
    <xf numFmtId="0" fontId="6" fillId="10" borderId="8" xfId="1" applyFont="1" applyFill="1" applyBorder="1" applyAlignment="1">
      <alignment horizontal="center" vertical="center" wrapText="1"/>
    </xf>
  </cellXfs>
  <cellStyles count="27">
    <cellStyle name="Blockout 2" xfId="15" xr:uid="{5F38FCBA-4A7B-44B5-BC54-568423268947}"/>
    <cellStyle name="Comma 2 2" xfId="11" xr:uid="{DD1CB4A7-0A9D-425D-9727-BE471C6EF861}"/>
    <cellStyle name="Comma 2 5" xfId="6" xr:uid="{4F20D990-AADF-40F9-8DFA-DA40EA67C937}"/>
    <cellStyle name="Currency 2" xfId="17" xr:uid="{3C4289D7-A553-4826-BC28-18BCF863D6C8}"/>
    <cellStyle name="dms_1 2" xfId="19" xr:uid="{7FC97509-73EC-4819-9B86-BF0BCDF8F6CE}"/>
    <cellStyle name="dms_Row_Locked" xfId="26" xr:uid="{28778CA1-6B05-4112-9209-89CCA680B571}"/>
    <cellStyle name="Normal" xfId="0" builtinId="0"/>
    <cellStyle name="Normal 10" xfId="1" xr:uid="{518C3474-8375-4FC2-A413-820112F19DF0}"/>
    <cellStyle name="Normal 13" xfId="23" xr:uid="{75DF2FD4-7D52-476B-9526-BAB326D574C4}"/>
    <cellStyle name="Normal 16" xfId="14" xr:uid="{9A2B0D6D-A0EA-497D-8205-871D94E3D6CF}"/>
    <cellStyle name="Normal 2" xfId="7" xr:uid="{64007437-95DA-4A78-986E-FD6144659B32}"/>
    <cellStyle name="Normal 2 2 2" xfId="2" xr:uid="{0D0F8CBD-0375-4197-BDB7-774FBCD47A47}"/>
    <cellStyle name="Normal 20" xfId="9" xr:uid="{82901C11-5207-4481-8DF9-30E3433AC094}"/>
    <cellStyle name="Normal 23" xfId="10" xr:uid="{2729C1BF-D270-419B-9D04-56BD6BE47EF5}"/>
    <cellStyle name="Normal 3" xfId="12" xr:uid="{0442B289-0584-425B-A1CD-57AA097B680A}"/>
    <cellStyle name="Normal 3 2" xfId="18" xr:uid="{23D7B66B-F64D-4FCC-9C5C-00DD1D68AFBD}"/>
    <cellStyle name="Normal 4" xfId="4" xr:uid="{0A1E990E-8B0A-4753-8D4A-C184F0C7DD36}"/>
    <cellStyle name="Normal 4 2" xfId="20" xr:uid="{91D33EF8-E23D-498D-BC41-2ADCCE420E4E}"/>
    <cellStyle name="Normal 4 2 2" xfId="22" xr:uid="{91DD104A-EFD2-41F6-841A-63BFF38B1231}"/>
    <cellStyle name="Normal 5" xfId="21" xr:uid="{C2C36EA1-32AF-471F-9A4B-1B43D159D8C4}"/>
    <cellStyle name="Normal 5 2" xfId="25" xr:uid="{7EBE2116-EA42-4C5E-9EA3-6F7A828C953E}"/>
    <cellStyle name="Normal 6" xfId="24" xr:uid="{1E9B2A62-236B-4AFF-9B82-73792C66AF47}"/>
    <cellStyle name="Normal_2010 07 28 - AA - Template for data collection 2" xfId="5" xr:uid="{5D6301D4-2A44-443F-BC84-56C4C01086AF}"/>
    <cellStyle name="Normal_Book1" xfId="13" xr:uid="{99548523-A41D-4353-8F96-D9E9FABB1975}"/>
    <cellStyle name="Percent 2" xfId="16" xr:uid="{A3918FB6-2E82-4A2C-9D93-345544407A46}"/>
    <cellStyle name="RIN_TL2" xfId="3" xr:uid="{3B3776A0-6AA5-456F-B7F7-EFFAAD5BB94A}"/>
    <cellStyle name="TableLvl3" xfId="8" xr:uid="{AB1AB41B-A512-4DB8-90B3-E4C7585511DF}"/>
  </cellStyles>
  <dxfs count="0"/>
  <tableStyles count="1" defaultTableStyle="TableStyleMedium2" defaultPivotStyle="PivotStyleLight16">
    <tableStyle name="Invisible" pivot="0" table="0" count="0" xr9:uid="{84651C56-8AC2-4310-B460-EFF66BEC46F7}"/>
  </tableStyles>
  <colors>
    <mruColors>
      <color rgb="FFFFFFCC"/>
      <color rgb="FFFFE7FF"/>
      <color rgb="FFCCCCFF"/>
      <color rgb="FFFFCCFF"/>
      <color rgb="FF5F9E88"/>
      <color rgb="FF303F51"/>
      <color rgb="FFC0B2AC"/>
      <color rgb="FF2B3C45"/>
      <color rgb="FF3D4651"/>
      <color rgb="FF304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316940</xdr:colOff>
      <xdr:row>0</xdr:row>
      <xdr:rowOff>0</xdr:rowOff>
    </xdr:from>
    <xdr:to>
      <xdr:col>18</xdr:col>
      <xdr:colOff>163856</xdr:colOff>
      <xdr:row>2</xdr:row>
      <xdr:rowOff>276028</xdr:rowOff>
    </xdr:to>
    <xdr:pic>
      <xdr:nvPicPr>
        <xdr:cNvPr id="5" name="Picture 4">
          <a:extLst>
            <a:ext uri="{FF2B5EF4-FFF2-40B4-BE49-F238E27FC236}">
              <a16:creationId xmlns:a16="http://schemas.microsoft.com/office/drawing/2014/main" id="{72460F53-5248-493E-A405-533ED1CA3F6D}"/>
            </a:ext>
          </a:extLst>
        </xdr:cNvPr>
        <xdr:cNvPicPr>
          <a:picLocks noChangeAspect="1"/>
        </xdr:cNvPicPr>
      </xdr:nvPicPr>
      <xdr:blipFill>
        <a:blip xmlns:r="http://schemas.openxmlformats.org/officeDocument/2006/relationships" r:embed="rId1"/>
        <a:stretch>
          <a:fillRect/>
        </a:stretch>
      </xdr:blipFill>
      <xdr:spPr>
        <a:xfrm>
          <a:off x="12744264" y="0"/>
          <a:ext cx="3773830" cy="1010760"/>
        </a:xfrm>
        <a:prstGeom prst="rect">
          <a:avLst/>
        </a:prstGeom>
      </xdr:spPr>
    </xdr:pic>
    <xdr:clientData/>
  </xdr:twoCellAnchor>
  <xdr:twoCellAnchor editAs="oneCell">
    <xdr:from>
      <xdr:col>13</xdr:col>
      <xdr:colOff>217020</xdr:colOff>
      <xdr:row>2</xdr:row>
      <xdr:rowOff>462802</xdr:rowOff>
    </xdr:from>
    <xdr:to>
      <xdr:col>20</xdr:col>
      <xdr:colOff>399004</xdr:colOff>
      <xdr:row>23</xdr:row>
      <xdr:rowOff>171450</xdr:rowOff>
    </xdr:to>
    <xdr:pic>
      <xdr:nvPicPr>
        <xdr:cNvPr id="7" name="Picture 6">
          <a:extLst>
            <a:ext uri="{FF2B5EF4-FFF2-40B4-BE49-F238E27FC236}">
              <a16:creationId xmlns:a16="http://schemas.microsoft.com/office/drawing/2014/main" id="{08E5487F-193E-A4A5-A426-F32CCB071C75}"/>
            </a:ext>
          </a:extLst>
        </xdr:cNvPr>
        <xdr:cNvPicPr>
          <a:picLocks noChangeAspect="1"/>
        </xdr:cNvPicPr>
      </xdr:nvPicPr>
      <xdr:blipFill>
        <a:blip xmlns:r="http://schemas.openxmlformats.org/officeDocument/2006/relationships" r:embed="rId2"/>
        <a:stretch>
          <a:fillRect/>
        </a:stretch>
      </xdr:blipFill>
      <xdr:spPr>
        <a:xfrm>
          <a:off x="12722785" y="1191184"/>
          <a:ext cx="5392719" cy="5935651"/>
        </a:xfrm>
        <a:prstGeom prst="rect">
          <a:avLst/>
        </a:prstGeom>
      </xdr:spPr>
    </xdr:pic>
    <xdr:clientData/>
  </xdr:twoCellAnchor>
  <xdr:twoCellAnchor editAs="oneCell">
    <xdr:from>
      <xdr:col>13</xdr:col>
      <xdr:colOff>218968</xdr:colOff>
      <xdr:row>24</xdr:row>
      <xdr:rowOff>57763</xdr:rowOff>
    </xdr:from>
    <xdr:to>
      <xdr:col>20</xdr:col>
      <xdr:colOff>439075</xdr:colOff>
      <xdr:row>38</xdr:row>
      <xdr:rowOff>97034</xdr:rowOff>
    </xdr:to>
    <xdr:pic>
      <xdr:nvPicPr>
        <xdr:cNvPr id="8" name="Picture 7">
          <a:extLst>
            <a:ext uri="{FF2B5EF4-FFF2-40B4-BE49-F238E27FC236}">
              <a16:creationId xmlns:a16="http://schemas.microsoft.com/office/drawing/2014/main" id="{46CC78C7-6067-E44E-372A-82BB8C3CA512}"/>
            </a:ext>
          </a:extLst>
        </xdr:cNvPr>
        <xdr:cNvPicPr>
          <a:picLocks noChangeAspect="1"/>
        </xdr:cNvPicPr>
      </xdr:nvPicPr>
      <xdr:blipFill>
        <a:blip xmlns:r="http://schemas.openxmlformats.org/officeDocument/2006/relationships" r:embed="rId3"/>
        <a:stretch>
          <a:fillRect/>
        </a:stretch>
      </xdr:blipFill>
      <xdr:spPr>
        <a:xfrm>
          <a:off x="12439543" y="7096738"/>
          <a:ext cx="5420757" cy="257292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14</xdr:col>
      <xdr:colOff>381319</xdr:colOff>
      <xdr:row>39</xdr:row>
      <xdr:rowOff>77508</xdr:rowOff>
    </xdr:from>
    <xdr:to>
      <xdr:col>20</xdr:col>
      <xdr:colOff>342293</xdr:colOff>
      <xdr:row>64</xdr:row>
      <xdr:rowOff>154228</xdr:rowOff>
    </xdr:to>
    <xdr:pic>
      <xdr:nvPicPr>
        <xdr:cNvPr id="9" name="Picture 8">
          <a:extLst>
            <a:ext uri="{FF2B5EF4-FFF2-40B4-BE49-F238E27FC236}">
              <a16:creationId xmlns:a16="http://schemas.microsoft.com/office/drawing/2014/main" id="{17B80318-F82C-4E4E-7245-5CC404D3CBA0}"/>
            </a:ext>
          </a:extLst>
        </xdr:cNvPr>
        <xdr:cNvPicPr>
          <a:picLocks noChangeAspect="1"/>
        </xdr:cNvPicPr>
      </xdr:nvPicPr>
      <xdr:blipFill>
        <a:blip xmlns:r="http://schemas.openxmlformats.org/officeDocument/2006/relationships" r:embed="rId4"/>
        <a:stretch>
          <a:fillRect/>
        </a:stretch>
      </xdr:blipFill>
      <xdr:spPr>
        <a:xfrm>
          <a:off x="12944794" y="9831108"/>
          <a:ext cx="4818724" cy="4601095"/>
        </a:xfrm>
        <a:prstGeom prst="rect">
          <a:avLst/>
        </a:prstGeom>
      </xdr:spPr>
    </xdr:pic>
    <xdr:clientData/>
  </xdr:twoCellAnchor>
  <xdr:twoCellAnchor editAs="oneCell">
    <xdr:from>
      <xdr:col>15</xdr:col>
      <xdr:colOff>191354</xdr:colOff>
      <xdr:row>66</xdr:row>
      <xdr:rowOff>11873</xdr:rowOff>
    </xdr:from>
    <xdr:to>
      <xdr:col>20</xdr:col>
      <xdr:colOff>564909</xdr:colOff>
      <xdr:row>85</xdr:row>
      <xdr:rowOff>163826</xdr:rowOff>
    </xdr:to>
    <xdr:pic>
      <xdr:nvPicPr>
        <xdr:cNvPr id="11" name="Picture 10">
          <a:extLst>
            <a:ext uri="{FF2B5EF4-FFF2-40B4-BE49-F238E27FC236}">
              <a16:creationId xmlns:a16="http://schemas.microsoft.com/office/drawing/2014/main" id="{D4C86E2D-38AA-E3A1-DEFD-B209A9D19D4F}"/>
            </a:ext>
          </a:extLst>
        </xdr:cNvPr>
        <xdr:cNvPicPr>
          <a:picLocks noChangeAspect="1"/>
        </xdr:cNvPicPr>
      </xdr:nvPicPr>
      <xdr:blipFill>
        <a:blip xmlns:r="http://schemas.openxmlformats.org/officeDocument/2006/relationships" r:embed="rId5"/>
        <a:stretch>
          <a:fillRect/>
        </a:stretch>
      </xdr:blipFill>
      <xdr:spPr>
        <a:xfrm>
          <a:off x="13507304" y="14651798"/>
          <a:ext cx="4478830" cy="3590478"/>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15</xdr:col>
      <xdr:colOff>54937</xdr:colOff>
      <xdr:row>86</xdr:row>
      <xdr:rowOff>133696</xdr:rowOff>
    </xdr:from>
    <xdr:to>
      <xdr:col>20</xdr:col>
      <xdr:colOff>523168</xdr:colOff>
      <xdr:row>110</xdr:row>
      <xdr:rowOff>28388</xdr:rowOff>
    </xdr:to>
    <xdr:pic>
      <xdr:nvPicPr>
        <xdr:cNvPr id="12" name="Picture 11">
          <a:extLst>
            <a:ext uri="{FF2B5EF4-FFF2-40B4-BE49-F238E27FC236}">
              <a16:creationId xmlns:a16="http://schemas.microsoft.com/office/drawing/2014/main" id="{9C019115-2839-7B60-15C5-1ECE2039C927}"/>
            </a:ext>
          </a:extLst>
        </xdr:cNvPr>
        <xdr:cNvPicPr>
          <a:picLocks noChangeAspect="1"/>
        </xdr:cNvPicPr>
      </xdr:nvPicPr>
      <xdr:blipFill>
        <a:blip xmlns:r="http://schemas.openxmlformats.org/officeDocument/2006/relationships" r:embed="rId6"/>
        <a:stretch>
          <a:fillRect/>
        </a:stretch>
      </xdr:blipFill>
      <xdr:spPr>
        <a:xfrm>
          <a:off x="13370887" y="18393121"/>
          <a:ext cx="4573506" cy="4238092"/>
        </a:xfrm>
        <a:prstGeom prst="rect">
          <a:avLst/>
        </a:prstGeom>
      </xdr:spPr>
    </xdr:pic>
    <xdr:clientData/>
  </xdr:twoCellAnchor>
  <xdr:oneCellAnchor>
    <xdr:from>
      <xdr:col>10</xdr:col>
      <xdr:colOff>317128</xdr:colOff>
      <xdr:row>8</xdr:row>
      <xdr:rowOff>63313</xdr:rowOff>
    </xdr:from>
    <xdr:ext cx="1114050" cy="30162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B854C1B4-4D5C-A468-C564-67B085A73326}"/>
                </a:ext>
              </a:extLst>
            </xdr:cNvPr>
            <xdr:cNvSpPr txBox="1"/>
          </xdr:nvSpPr>
          <xdr:spPr>
            <a:xfrm>
              <a:off x="9965393" y="4971489"/>
              <a:ext cx="1114050" cy="301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14:m>
                <m:oMath xmlns:m="http://schemas.openxmlformats.org/officeDocument/2006/math">
                  <m:sSub>
                    <m:sSubPr>
                      <m:ctrlPr>
                        <a:rPr lang="en-AU" sz="1100" b="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𝑀𝐸𝐷</m:t>
                      </m:r>
                    </m:sub>
                  </m:sSub>
                </m:oMath>
              </a14:m>
              <a:r>
                <a:rPr lang="en-AU" sz="1100" b="0"/>
                <a:t>=</a:t>
              </a:r>
              <a14:m>
                <m:oMath xmlns:m="http://schemas.openxmlformats.org/officeDocument/2006/math">
                  <m:sSup>
                    <m:sSupPr>
                      <m:ctrlPr>
                        <a:rPr lang="en-AU" sz="1100" b="0" i="1">
                          <a:latin typeface="Cambria Math" panose="02040503050406030204" pitchFamily="18" charset="0"/>
                        </a:rPr>
                      </m:ctrlPr>
                    </m:sSupPr>
                    <m:e>
                      <m:r>
                        <a:rPr lang="en-US" sz="1100" b="0" i="1">
                          <a:latin typeface="Cambria Math" panose="02040503050406030204" pitchFamily="18" charset="0"/>
                        </a:rPr>
                        <m:t>𝑒</m:t>
                      </m:r>
                    </m:e>
                    <m:sup>
                      <m:r>
                        <a:rPr lang="en-US" sz="1100" b="0" i="1">
                          <a:latin typeface="Cambria Math" panose="02040503050406030204" pitchFamily="18" charset="0"/>
                        </a:rPr>
                        <m:t>(</m:t>
                      </m:r>
                      <m:r>
                        <a:rPr lang="en-AU" sz="1100" b="0" i="1">
                          <a:latin typeface="Cambria Math" panose="02040503050406030204" pitchFamily="18" charset="0"/>
                          <a:ea typeface="Cambria Math" panose="02040503050406030204" pitchFamily="18" charset="0"/>
                        </a:rPr>
                        <m:t>𝛼</m:t>
                      </m:r>
                      <m:r>
                        <a:rPr lang="en-US" sz="1100" b="0" i="1">
                          <a:latin typeface="Cambria Math" panose="02040503050406030204" pitchFamily="18" charset="0"/>
                          <a:ea typeface="Cambria Math" panose="02040503050406030204" pitchFamily="18" charset="0"/>
                        </a:rPr>
                        <m:t>+2.5</m:t>
                      </m:r>
                      <m:r>
                        <a:rPr lang="en-US" sz="1100" b="0" i="1">
                          <a:latin typeface="Cambria Math" panose="02040503050406030204" pitchFamily="18" charset="0"/>
                          <a:ea typeface="Cambria Math" panose="02040503050406030204" pitchFamily="18" charset="0"/>
                        </a:rPr>
                        <m:t>𝛽</m:t>
                      </m:r>
                      <m:r>
                        <a:rPr lang="en-US" sz="1100" b="0" i="1">
                          <a:latin typeface="Cambria Math" panose="02040503050406030204" pitchFamily="18" charset="0"/>
                          <a:ea typeface="Cambria Math" panose="02040503050406030204" pitchFamily="18" charset="0"/>
                        </a:rPr>
                        <m:t>)</m:t>
                      </m:r>
                    </m:sup>
                  </m:sSup>
                </m:oMath>
              </a14:m>
              <a:endParaRPr lang="en-AU" sz="1100" b="0"/>
            </a:p>
          </xdr:txBody>
        </xdr:sp>
      </mc:Choice>
      <mc:Fallback xmlns="">
        <xdr:sp macro="" textlink="">
          <xdr:nvSpPr>
            <xdr:cNvPr id="15" name="TextBox 14">
              <a:extLst>
                <a:ext uri="{FF2B5EF4-FFF2-40B4-BE49-F238E27FC236}">
                  <a16:creationId xmlns:a16="http://schemas.microsoft.com/office/drawing/2014/main" id="{B854C1B4-4D5C-A468-C564-67B085A73326}"/>
                </a:ext>
              </a:extLst>
            </xdr:cNvPr>
            <xdr:cNvSpPr txBox="1"/>
          </xdr:nvSpPr>
          <xdr:spPr>
            <a:xfrm>
              <a:off x="9965393" y="4971489"/>
              <a:ext cx="1114050" cy="301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b="0" i="0">
                  <a:latin typeface="Cambria Math" panose="02040503050406030204" pitchFamily="18" charset="0"/>
                </a:rPr>
                <a:t>𝑇</a:t>
              </a:r>
              <a:r>
                <a:rPr lang="en-AU" sz="1100" b="0" i="0">
                  <a:latin typeface="Cambria Math" panose="02040503050406030204" pitchFamily="18" charset="0"/>
                </a:rPr>
                <a:t>_</a:t>
              </a:r>
              <a:r>
                <a:rPr lang="en-US" sz="1100" b="0" i="0">
                  <a:latin typeface="Cambria Math" panose="02040503050406030204" pitchFamily="18" charset="0"/>
                </a:rPr>
                <a:t>𝑀𝐸𝐷</a:t>
              </a:r>
              <a:r>
                <a:rPr lang="en-AU" sz="1100" b="0"/>
                <a:t>=</a:t>
              </a:r>
              <a:r>
                <a:rPr lang="en-US" sz="1100" b="0" i="0">
                  <a:latin typeface="Cambria Math" panose="02040503050406030204" pitchFamily="18" charset="0"/>
                </a:rPr>
                <a:t>𝑒</a:t>
              </a:r>
              <a:r>
                <a:rPr lang="en-AU" sz="1100" b="0" i="0">
                  <a:latin typeface="Cambria Math" panose="02040503050406030204" pitchFamily="18" charset="0"/>
                </a:rPr>
                <a:t>^(</a:t>
              </a:r>
              <a:r>
                <a:rPr lang="en-US" sz="1100" b="0" i="0">
                  <a:latin typeface="Cambria Math" panose="02040503050406030204" pitchFamily="18" charset="0"/>
                </a:rPr>
                <a:t>(</a:t>
              </a:r>
              <a:r>
                <a:rPr lang="en-AU" sz="1100" b="0" i="0">
                  <a:latin typeface="Cambria Math" panose="02040503050406030204" pitchFamily="18" charset="0"/>
                  <a:ea typeface="Cambria Math" panose="02040503050406030204" pitchFamily="18" charset="0"/>
                </a:rPr>
                <a:t>𝛼</a:t>
              </a:r>
              <a:r>
                <a:rPr lang="en-US" sz="1100" b="0" i="0">
                  <a:latin typeface="Cambria Math" panose="02040503050406030204" pitchFamily="18" charset="0"/>
                  <a:ea typeface="Cambria Math" panose="02040503050406030204" pitchFamily="18" charset="0"/>
                </a:rPr>
                <a:t>+2.5𝛽)</a:t>
              </a:r>
              <a:r>
                <a:rPr lang="en-AU" sz="1100" b="0" i="0">
                  <a:latin typeface="Cambria Math" panose="02040503050406030204" pitchFamily="18" charset="0"/>
                  <a:ea typeface="Cambria Math" panose="02040503050406030204" pitchFamily="18" charset="0"/>
                </a:rPr>
                <a:t>)</a:t>
              </a:r>
              <a:endParaRPr lang="en-AU" sz="1100" b="0"/>
            </a:p>
          </xdr:txBody>
        </xdr:sp>
      </mc:Fallback>
    </mc:AlternateContent>
    <xdr:clientData/>
  </xdr:oneCellAnchor>
  <xdr:twoCellAnchor>
    <xdr:from>
      <xdr:col>1</xdr:col>
      <xdr:colOff>11017</xdr:colOff>
      <xdr:row>3</xdr:row>
      <xdr:rowOff>36102</xdr:rowOff>
    </xdr:from>
    <xdr:to>
      <xdr:col>9</xdr:col>
      <xdr:colOff>581025</xdr:colOff>
      <xdr:row>4</xdr:row>
      <xdr:rowOff>1520825</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CF849124-2942-8A15-53BE-13896ADC9D3E}"/>
                </a:ext>
              </a:extLst>
            </xdr:cNvPr>
            <xdr:cNvSpPr txBox="1"/>
          </xdr:nvSpPr>
          <xdr:spPr>
            <a:xfrm>
              <a:off x="239617" y="1131477"/>
              <a:ext cx="8542433" cy="203717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Source:</a:t>
              </a:r>
              <a:r>
                <a:rPr lang="en-AU" sz="1100" b="1" baseline="0"/>
                <a:t> DNSP STPIS APPENDIX D</a:t>
              </a:r>
              <a:endParaRPr lang="en-AU" sz="1100" b="1"/>
            </a:p>
            <a:p>
              <a:endParaRPr lang="en-AU" sz="500" b="1"/>
            </a:p>
            <a:p>
              <a:r>
                <a:rPr lang="en-AU" sz="1100"/>
                <a:t>Collect values of daily unplanned SAIDI over five sequential regulatory years ending on the last day of the last complete reporting period. These values should reflect any exclusions permitted under clause 3.3 and 5.4 of the scheme.</a:t>
              </a:r>
            </a:p>
            <a:p>
              <a:endParaRPr lang="en-AU" sz="500"/>
            </a:p>
            <a:p>
              <a:r>
                <a:rPr lang="en-AU" sz="1100"/>
                <a:t>Only those days where an unplanned SAIDI/day value &gt; 0 are considered.</a:t>
              </a:r>
            </a:p>
            <a:p>
              <a:endParaRPr lang="en-AU" sz="500"/>
            </a:p>
            <a:p>
              <a:r>
                <a:rPr lang="en-AU" sz="1100"/>
                <a:t>Calculate the natural logarithm of each daily unplanned SAIDI value in the data set.</a:t>
              </a:r>
            </a:p>
            <a:p>
              <a:endParaRPr lang="en-AU" sz="500"/>
            </a:p>
            <a:p>
              <a:r>
                <a:rPr lang="en-AU" sz="1100"/>
                <a:t>4(b)</a:t>
              </a:r>
            </a:p>
            <a:p>
              <a:r>
                <a:rPr lang="en-AU" sz="1100"/>
                <a:t>(1) Find</a:t>
              </a:r>
              <a:r>
                <a:rPr lang="en-AU" sz="1100" baseline="0"/>
                <a:t> </a:t>
              </a:r>
              <a:r>
                <a:rPr lang="el-GR" sz="1100" baseline="0"/>
                <a:t>α</a:t>
              </a:r>
              <a:r>
                <a:rPr lang="en-US" sz="1100" baseline="0"/>
                <a:t>, the average of the logarithms of the data set</a:t>
              </a:r>
            </a:p>
            <a:p>
              <a:r>
                <a:rPr lang="en-US" sz="1100" baseline="0"/>
                <a:t>(2) Find </a:t>
              </a:r>
              <a:r>
                <a:rPr lang="el-GR" sz="1100" baseline="0"/>
                <a:t>β</a:t>
              </a:r>
              <a:r>
                <a:rPr lang="en-US" sz="1100" baseline="0"/>
                <a:t>, the standard deviation of the logarithms of the set</a:t>
              </a:r>
              <a:r>
                <a:rPr lang="en-US" sz="1200" baseline="0"/>
                <a:t>.</a:t>
              </a:r>
            </a:p>
            <a:p>
              <a:r>
                <a:rPr lang="en-AU" sz="1050"/>
                <a:t>(3) The boundary for</a:t>
              </a:r>
              <a:r>
                <a:rPr lang="en-AU" sz="1050" baseline="0"/>
                <a:t> an extreme event or major event day (</a:t>
              </a:r>
              <a14:m>
                <m:oMath xmlns:m="http://schemas.openxmlformats.org/officeDocument/2006/math">
                  <m:sSub>
                    <m:sSubPr>
                      <m:ctrlPr>
                        <a:rPr lang="en-AU" sz="1050" i="1" baseline="0">
                          <a:latin typeface="Cambria Math" panose="02040503050406030204" pitchFamily="18" charset="0"/>
                        </a:rPr>
                      </m:ctrlPr>
                    </m:sSubPr>
                    <m:e>
                      <m:r>
                        <a:rPr lang="en-US" sz="1050" b="0" i="1" baseline="0">
                          <a:latin typeface="Cambria Math" panose="02040503050406030204" pitchFamily="18" charset="0"/>
                        </a:rPr>
                        <m:t>𝑇</m:t>
                      </m:r>
                    </m:e>
                    <m:sub>
                      <m:r>
                        <a:rPr lang="en-US" sz="1050" b="0" i="1" baseline="0">
                          <a:latin typeface="Cambria Math" panose="02040503050406030204" pitchFamily="18" charset="0"/>
                        </a:rPr>
                        <m:t>𝑀𝐸𝐷</m:t>
                      </m:r>
                    </m:sub>
                  </m:sSub>
                </m:oMath>
              </a14:m>
              <a:r>
                <a:rPr lang="en-AU" sz="1050"/>
                <a:t>) is then</a:t>
              </a:r>
              <a:r>
                <a:rPr lang="en-AU" sz="1050" baseline="0"/>
                <a:t> calculated as follows: </a:t>
              </a:r>
              <a14:m>
                <m:oMath xmlns:m="http://schemas.openxmlformats.org/officeDocument/2006/math">
                  <m:sSub>
                    <m:sSubPr>
                      <m:ctrlPr>
                        <a:rPr lang="en-AU" sz="1100" b="0" i="1">
                          <a:solidFill>
                            <a:schemeClr val="dk1"/>
                          </a:solidFill>
                          <a:effectLst/>
                          <a:latin typeface="Cambria Math" panose="02040503050406030204" pitchFamily="18" charset="0"/>
                          <a:ea typeface="+mn-ea"/>
                          <a:cs typeface="+mn-cs"/>
                        </a:rPr>
                      </m:ctrlPr>
                    </m:sSubPr>
                    <m:e>
                      <m:r>
                        <a:rPr lang="en-US" sz="1100" b="0" i="1">
                          <a:solidFill>
                            <a:schemeClr val="dk1"/>
                          </a:solidFill>
                          <a:effectLst/>
                          <a:latin typeface="Cambria Math" panose="02040503050406030204" pitchFamily="18" charset="0"/>
                          <a:ea typeface="+mn-ea"/>
                          <a:cs typeface="+mn-cs"/>
                        </a:rPr>
                        <m:t>𝑇</m:t>
                      </m:r>
                    </m:e>
                    <m:sub>
                      <m:r>
                        <a:rPr lang="en-US" sz="1100" b="0" i="1">
                          <a:solidFill>
                            <a:schemeClr val="dk1"/>
                          </a:solidFill>
                          <a:effectLst/>
                          <a:latin typeface="Cambria Math" panose="02040503050406030204" pitchFamily="18" charset="0"/>
                          <a:ea typeface="+mn-ea"/>
                          <a:cs typeface="+mn-cs"/>
                        </a:rPr>
                        <m:t>𝑀𝐸𝐷</m:t>
                      </m:r>
                    </m:sub>
                  </m:sSub>
                </m:oMath>
              </a14:m>
              <a:r>
                <a:rPr lang="en-AU" sz="1100" b="0">
                  <a:solidFill>
                    <a:schemeClr val="dk1"/>
                  </a:solidFill>
                  <a:effectLst/>
                  <a:latin typeface="+mn-lt"/>
                  <a:ea typeface="+mn-ea"/>
                  <a:cs typeface="+mn-cs"/>
                </a:rPr>
                <a:t>=</a:t>
              </a:r>
              <a14:m>
                <m:oMath xmlns:m="http://schemas.openxmlformats.org/officeDocument/2006/math">
                  <m:sSup>
                    <m:sSupPr>
                      <m:ctrlPr>
                        <a:rPr lang="en-AU" sz="1100" b="0" i="1">
                          <a:solidFill>
                            <a:schemeClr val="dk1"/>
                          </a:solidFill>
                          <a:effectLst/>
                          <a:latin typeface="Cambria Math" panose="02040503050406030204" pitchFamily="18" charset="0"/>
                          <a:ea typeface="+mn-ea"/>
                          <a:cs typeface="+mn-cs"/>
                        </a:rPr>
                      </m:ctrlPr>
                    </m:sSupPr>
                    <m:e>
                      <m:r>
                        <a:rPr lang="en-US" sz="1100" b="0" i="1">
                          <a:solidFill>
                            <a:schemeClr val="dk1"/>
                          </a:solidFill>
                          <a:effectLst/>
                          <a:latin typeface="Cambria Math" panose="02040503050406030204" pitchFamily="18" charset="0"/>
                          <a:ea typeface="+mn-ea"/>
                          <a:cs typeface="+mn-cs"/>
                        </a:rPr>
                        <m:t>𝑒</m:t>
                      </m:r>
                    </m:e>
                    <m:sup>
                      <m:r>
                        <a:rPr lang="en-US" sz="1100" b="0" i="1">
                          <a:solidFill>
                            <a:schemeClr val="dk1"/>
                          </a:solidFill>
                          <a:effectLst/>
                          <a:latin typeface="Cambria Math" panose="02040503050406030204" pitchFamily="18" charset="0"/>
                          <a:ea typeface="+mn-ea"/>
                          <a:cs typeface="+mn-cs"/>
                        </a:rPr>
                        <m:t>(</m:t>
                      </m:r>
                      <m:r>
                        <a:rPr lang="en-AU" sz="1100" b="0" i="1">
                          <a:solidFill>
                            <a:schemeClr val="dk1"/>
                          </a:solidFill>
                          <a:effectLst/>
                          <a:latin typeface="Cambria Math" panose="02040503050406030204" pitchFamily="18" charset="0"/>
                          <a:ea typeface="+mn-ea"/>
                          <a:cs typeface="+mn-cs"/>
                        </a:rPr>
                        <m:t>𝛼</m:t>
                      </m:r>
                      <m:r>
                        <a:rPr lang="en-US" sz="1100" b="0" i="1">
                          <a:solidFill>
                            <a:schemeClr val="dk1"/>
                          </a:solidFill>
                          <a:effectLst/>
                          <a:latin typeface="Cambria Math" panose="02040503050406030204" pitchFamily="18" charset="0"/>
                          <a:ea typeface="+mn-ea"/>
                          <a:cs typeface="+mn-cs"/>
                        </a:rPr>
                        <m:t>+2.5</m:t>
                      </m:r>
                      <m:r>
                        <a:rPr lang="en-US" sz="1100" b="0" i="1">
                          <a:solidFill>
                            <a:schemeClr val="dk1"/>
                          </a:solidFill>
                          <a:effectLst/>
                          <a:latin typeface="Cambria Math" panose="02040503050406030204" pitchFamily="18" charset="0"/>
                          <a:ea typeface="+mn-ea"/>
                          <a:cs typeface="+mn-cs"/>
                        </a:rPr>
                        <m:t>𝛽</m:t>
                      </m:r>
                      <m:r>
                        <a:rPr lang="en-US" sz="1100" b="0" i="1">
                          <a:solidFill>
                            <a:schemeClr val="dk1"/>
                          </a:solidFill>
                          <a:effectLst/>
                          <a:latin typeface="Cambria Math" panose="02040503050406030204" pitchFamily="18" charset="0"/>
                          <a:ea typeface="+mn-ea"/>
                          <a:cs typeface="+mn-cs"/>
                        </a:rPr>
                        <m:t>)</m:t>
                      </m:r>
                    </m:sup>
                  </m:sSup>
                </m:oMath>
              </a14:m>
              <a:endParaRPr lang="en-AU" sz="1200" b="0"/>
            </a:p>
          </xdr:txBody>
        </xdr:sp>
      </mc:Choice>
      <mc:Fallback xmlns="">
        <xdr:sp macro="" textlink="">
          <xdr:nvSpPr>
            <xdr:cNvPr id="17" name="TextBox 16">
              <a:extLst>
                <a:ext uri="{FF2B5EF4-FFF2-40B4-BE49-F238E27FC236}">
                  <a16:creationId xmlns:a16="http://schemas.microsoft.com/office/drawing/2014/main" id="{CF849124-2942-8A15-53BE-13896ADC9D3E}"/>
                </a:ext>
              </a:extLst>
            </xdr:cNvPr>
            <xdr:cNvSpPr txBox="1"/>
          </xdr:nvSpPr>
          <xdr:spPr>
            <a:xfrm>
              <a:off x="239617" y="1131477"/>
              <a:ext cx="8542433" cy="203717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Source:</a:t>
              </a:r>
              <a:r>
                <a:rPr lang="en-AU" sz="1100" b="1" baseline="0"/>
                <a:t> DNSP STPIS APPENDIX D</a:t>
              </a:r>
              <a:endParaRPr lang="en-AU" sz="1100" b="1"/>
            </a:p>
            <a:p>
              <a:endParaRPr lang="en-AU" sz="500" b="1"/>
            </a:p>
            <a:p>
              <a:r>
                <a:rPr lang="en-AU" sz="1100"/>
                <a:t>Collect values of daily unplanned SAIDI over five sequential regulatory years ending on the last day of the last complete reporting period. These values should reflect any exclusions permitted under clause 3.3 and 5.4 of the scheme.</a:t>
              </a:r>
            </a:p>
            <a:p>
              <a:endParaRPr lang="en-AU" sz="500"/>
            </a:p>
            <a:p>
              <a:r>
                <a:rPr lang="en-AU" sz="1100"/>
                <a:t>Only those days where an unplanned SAIDI/day value &gt; 0 are considered.</a:t>
              </a:r>
            </a:p>
            <a:p>
              <a:endParaRPr lang="en-AU" sz="500"/>
            </a:p>
            <a:p>
              <a:r>
                <a:rPr lang="en-AU" sz="1100"/>
                <a:t>Calculate the natural logarithm of each daily unplanned SAIDI value in the data set.</a:t>
              </a:r>
            </a:p>
            <a:p>
              <a:endParaRPr lang="en-AU" sz="500"/>
            </a:p>
            <a:p>
              <a:r>
                <a:rPr lang="en-AU" sz="1100"/>
                <a:t>4(b)</a:t>
              </a:r>
            </a:p>
            <a:p>
              <a:r>
                <a:rPr lang="en-AU" sz="1100"/>
                <a:t>(1) Find</a:t>
              </a:r>
              <a:r>
                <a:rPr lang="en-AU" sz="1100" baseline="0"/>
                <a:t> </a:t>
              </a:r>
              <a:r>
                <a:rPr lang="el-GR" sz="1100" baseline="0"/>
                <a:t>α</a:t>
              </a:r>
              <a:r>
                <a:rPr lang="en-US" sz="1100" baseline="0"/>
                <a:t>, the average of the logarithms of the data set</a:t>
              </a:r>
            </a:p>
            <a:p>
              <a:r>
                <a:rPr lang="en-US" sz="1100" baseline="0"/>
                <a:t>(2) Find </a:t>
              </a:r>
              <a:r>
                <a:rPr lang="el-GR" sz="1100" baseline="0"/>
                <a:t>β</a:t>
              </a:r>
              <a:r>
                <a:rPr lang="en-US" sz="1100" baseline="0"/>
                <a:t>, the standard deviation of the logarithms of the set</a:t>
              </a:r>
              <a:r>
                <a:rPr lang="en-US" sz="1200" baseline="0"/>
                <a:t>.</a:t>
              </a:r>
            </a:p>
            <a:p>
              <a:r>
                <a:rPr lang="en-AU" sz="1050"/>
                <a:t>(3) The boundary for</a:t>
              </a:r>
              <a:r>
                <a:rPr lang="en-AU" sz="1050" baseline="0"/>
                <a:t> an extreme event or major event day (</a:t>
              </a:r>
              <a:r>
                <a:rPr lang="en-US" sz="1050" b="0" i="0" baseline="0">
                  <a:latin typeface="Cambria Math" panose="02040503050406030204" pitchFamily="18" charset="0"/>
                </a:rPr>
                <a:t>𝑇</a:t>
              </a:r>
              <a:r>
                <a:rPr lang="en-AU" sz="1050" b="0" i="0" baseline="0">
                  <a:latin typeface="Cambria Math" panose="02040503050406030204" pitchFamily="18" charset="0"/>
                </a:rPr>
                <a:t>_</a:t>
              </a:r>
              <a:r>
                <a:rPr lang="en-US" sz="1050" b="0" i="0" baseline="0">
                  <a:latin typeface="Cambria Math" panose="02040503050406030204" pitchFamily="18" charset="0"/>
                </a:rPr>
                <a:t>𝑀𝐸𝐷</a:t>
              </a:r>
              <a:r>
                <a:rPr lang="en-AU" sz="1050"/>
                <a:t>) is then</a:t>
              </a:r>
              <a:r>
                <a:rPr lang="en-AU" sz="1050" baseline="0"/>
                <a:t> calculated as follows: </a:t>
              </a:r>
              <a:r>
                <a:rPr lang="en-US" sz="1100" b="0" i="0">
                  <a:solidFill>
                    <a:schemeClr val="dk1"/>
                  </a:solidFill>
                  <a:effectLst/>
                  <a:latin typeface="Cambria Math" panose="02040503050406030204" pitchFamily="18" charset="0"/>
                  <a:ea typeface="+mn-ea"/>
                  <a:cs typeface="+mn-cs"/>
                </a:rPr>
                <a:t>𝑇</a:t>
              </a:r>
              <a:r>
                <a:rPr lang="en-AU" sz="1100" b="0" i="0">
                  <a:solidFill>
                    <a:schemeClr val="dk1"/>
                  </a:solidFill>
                  <a:effectLst/>
                  <a:latin typeface="Cambria Math" panose="02040503050406030204" pitchFamily="18" charset="0"/>
                  <a:ea typeface="+mn-ea"/>
                  <a:cs typeface="+mn-cs"/>
                </a:rPr>
                <a:t>_</a:t>
              </a:r>
              <a:r>
                <a:rPr lang="en-US" sz="1100" b="0" i="0">
                  <a:solidFill>
                    <a:schemeClr val="dk1"/>
                  </a:solidFill>
                  <a:effectLst/>
                  <a:latin typeface="Cambria Math" panose="02040503050406030204" pitchFamily="18" charset="0"/>
                  <a:ea typeface="+mn-ea"/>
                  <a:cs typeface="+mn-cs"/>
                </a:rPr>
                <a:t>𝑀𝐸𝐷</a:t>
              </a:r>
              <a:r>
                <a:rPr lang="en-AU" sz="1100" b="0">
                  <a:solidFill>
                    <a:schemeClr val="dk1"/>
                  </a:solidFill>
                  <a:effectLst/>
                  <a:latin typeface="+mn-lt"/>
                  <a:ea typeface="+mn-ea"/>
                  <a:cs typeface="+mn-cs"/>
                </a:rPr>
                <a:t>=</a:t>
              </a:r>
              <a:r>
                <a:rPr lang="en-US" sz="1100" b="0" i="0">
                  <a:solidFill>
                    <a:schemeClr val="dk1"/>
                  </a:solidFill>
                  <a:effectLst/>
                  <a:latin typeface="Cambria Math" panose="02040503050406030204" pitchFamily="18" charset="0"/>
                  <a:ea typeface="+mn-ea"/>
                  <a:cs typeface="+mn-cs"/>
                </a:rPr>
                <a:t>𝑒</a:t>
              </a:r>
              <a:r>
                <a:rPr lang="en-AU" sz="1100" b="0" i="0">
                  <a:solidFill>
                    <a:schemeClr val="dk1"/>
                  </a:solidFill>
                  <a:effectLst/>
                  <a:latin typeface="Cambria Math" panose="02040503050406030204" pitchFamily="18" charset="0"/>
                  <a:ea typeface="+mn-ea"/>
                  <a:cs typeface="+mn-cs"/>
                </a:rPr>
                <a:t>^(</a:t>
              </a:r>
              <a:r>
                <a:rPr lang="en-US" sz="1100" b="0" i="0">
                  <a:solidFill>
                    <a:schemeClr val="dk1"/>
                  </a:solidFill>
                  <a:effectLst/>
                  <a:latin typeface="Cambria Math" panose="02040503050406030204" pitchFamily="18" charset="0"/>
                  <a:ea typeface="+mn-ea"/>
                  <a:cs typeface="+mn-cs"/>
                </a:rPr>
                <a:t>(</a:t>
              </a:r>
              <a:r>
                <a:rPr lang="en-AU" sz="1100" b="0" i="0">
                  <a:solidFill>
                    <a:schemeClr val="dk1"/>
                  </a:solidFill>
                  <a:effectLst/>
                  <a:latin typeface="Cambria Math" panose="02040503050406030204" pitchFamily="18" charset="0"/>
                  <a:ea typeface="+mn-ea"/>
                  <a:cs typeface="+mn-cs"/>
                </a:rPr>
                <a:t>𝛼</a:t>
              </a:r>
              <a:r>
                <a:rPr lang="en-US" sz="1100" b="0" i="0">
                  <a:solidFill>
                    <a:schemeClr val="dk1"/>
                  </a:solidFill>
                  <a:effectLst/>
                  <a:latin typeface="Cambria Math" panose="02040503050406030204" pitchFamily="18" charset="0"/>
                  <a:ea typeface="+mn-ea"/>
                  <a:cs typeface="+mn-cs"/>
                </a:rPr>
                <a:t>+2.5𝛽)</a:t>
              </a:r>
              <a:r>
                <a:rPr lang="en-AU" sz="1100" b="0" i="0">
                  <a:solidFill>
                    <a:schemeClr val="dk1"/>
                  </a:solidFill>
                  <a:effectLst/>
                  <a:latin typeface="Cambria Math" panose="02040503050406030204" pitchFamily="18" charset="0"/>
                  <a:ea typeface="+mn-ea"/>
                  <a:cs typeface="+mn-cs"/>
                </a:rPr>
                <a:t>)</a:t>
              </a:r>
              <a:endParaRPr lang="en-AU" sz="1200" b="0"/>
            </a:p>
          </xdr:txBody>
        </xdr:sp>
      </mc:Fallback>
    </mc:AlternateContent>
    <xdr:clientData/>
  </xdr:twoCellAnchor>
  <xdr:oneCellAnchor>
    <xdr:from>
      <xdr:col>10</xdr:col>
      <xdr:colOff>31110</xdr:colOff>
      <xdr:row>4</xdr:row>
      <xdr:rowOff>780997</xdr:rowOff>
    </xdr:from>
    <xdr:ext cx="1633647" cy="783221"/>
    <xdr:pic>
      <xdr:nvPicPr>
        <xdr:cNvPr id="18" name="Picture 17">
          <a:extLst>
            <a:ext uri="{FF2B5EF4-FFF2-40B4-BE49-F238E27FC236}">
              <a16:creationId xmlns:a16="http://schemas.microsoft.com/office/drawing/2014/main" id="{510C0E12-EEB0-4216-91AD-24C611B746DB}"/>
            </a:ext>
          </a:extLst>
        </xdr:cNvPr>
        <xdr:cNvPicPr>
          <a:picLocks noChangeAspect="1"/>
        </xdr:cNvPicPr>
      </xdr:nvPicPr>
      <xdr:blipFill>
        <a:blip xmlns:r="http://schemas.openxmlformats.org/officeDocument/2006/relationships" r:embed="rId7"/>
        <a:stretch>
          <a:fillRect/>
        </a:stretch>
      </xdr:blipFill>
      <xdr:spPr>
        <a:xfrm>
          <a:off x="9660885" y="2428822"/>
          <a:ext cx="1633647" cy="78322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cccgovau-my.sharepoint.com/personal/jane_kelly_aer_gov_au/Documents/Downloads/DNSP%20-%20Annual%20Order%202024-25%20-%20Data%20submission%20workbook%20-%20January%202025%20(21).xlsx" TargetMode="External"/><Relationship Id="rId1" Type="http://schemas.openxmlformats.org/officeDocument/2006/relationships/externalLinkPath" Target="https://acccgovau-my.sharepoint.com/personal/jane_kelly_aer_gov_au/Documents/Downloads/DNSP%20-%20Annual%20Order%202024-25%20-%20Data%20submission%20workbook%20-%20January%2020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Business &amp; other details"/>
      <sheetName val="Assurance requirements by table"/>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3.1 Revenue"/>
      <sheetName val="3.2 Operating expenditure"/>
      <sheetName val="3.2.3 Provisions"/>
      <sheetName val="3.3 Assets (RAB)"/>
      <sheetName val="3.4 Operational data"/>
      <sheetName val="3.5 Physical assets"/>
      <sheetName val="3.6 Quality of service"/>
      <sheetName val="3.7 - Operating Environment"/>
      <sheetName val="3.6.8 Network feeders"/>
      <sheetName val="6.2.4 STPIS Customer summary"/>
      <sheetName val="6.6 STPIS Customer Service"/>
      <sheetName val="6.7 STPIS Daily performance"/>
      <sheetName val="6.9 STPIS GSL"/>
      <sheetName val="7.10 Juris Scheme"/>
      <sheetName val="7.11 DMIS-DMIAM"/>
      <sheetName val="8.1 Income"/>
      <sheetName val="8.2 Capex"/>
      <sheetName val="8.4 Opex"/>
      <sheetName val="9.5 TUoS"/>
      <sheetName val="P1.1 Cost reflective tariffs"/>
      <sheetName val="P1.2 NCR tariffs"/>
      <sheetName val="7.4 Shared Assets"/>
      <sheetName val="P1.3 Secondary tariffs"/>
      <sheetName val="3.4B Total customers"/>
      <sheetName val="3.9 Export services"/>
      <sheetName val="7.5 Large projects"/>
      <sheetName val="8.6 Ind Asset Base Roll Fwd"/>
      <sheetName val="8.7 Profitability - tax data"/>
      <sheetName val="NSP additional information"/>
      <sheetName val="AER CF"/>
      <sheetName val="AER NRs"/>
      <sheetName val="AER lookups"/>
      <sheetName val="AER ETL"/>
    </sheetNames>
    <sheetDataSet>
      <sheetData sheetId="0" refreshError="1"/>
      <sheetData sheetId="1">
        <row r="16">
          <cell r="V16" t="str">
            <v>Australian Distribution 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
          <cell r="B7" t="str">
            <v>Amadeus</v>
          </cell>
          <cell r="G7" t="str">
            <v>-</v>
          </cell>
        </row>
        <row r="8">
          <cell r="B8" t="str">
            <v>APA GasNet</v>
          </cell>
          <cell r="G8" t="str">
            <v>-</v>
          </cell>
        </row>
        <row r="9">
          <cell r="B9" t="str">
            <v>Ausgrid</v>
          </cell>
          <cell r="G9" t="str">
            <v>Y</v>
          </cell>
        </row>
        <row r="10">
          <cell r="B10" t="str">
            <v>Ausgrid (Tx Assets)</v>
          </cell>
          <cell r="G10" t="str">
            <v>Y</v>
          </cell>
        </row>
        <row r="11">
          <cell r="B11" t="str">
            <v>AusNet (D)</v>
          </cell>
          <cell r="G11" t="str">
            <v>N</v>
          </cell>
        </row>
        <row r="12">
          <cell r="B12" t="str">
            <v>AusNet (T)</v>
          </cell>
          <cell r="G12" t="str">
            <v>N</v>
          </cell>
        </row>
        <row r="13">
          <cell r="B13" t="str">
            <v>Australian Distribution Co.</v>
          </cell>
          <cell r="G13" t="str">
            <v>N</v>
          </cell>
        </row>
        <row r="14">
          <cell r="B14" t="str">
            <v>Australian Distribution Co. (Vic)</v>
          </cell>
          <cell r="G14" t="str">
            <v>N</v>
          </cell>
        </row>
        <row r="15">
          <cell r="B15" t="str">
            <v>CitiPower</v>
          </cell>
          <cell r="G15" t="str">
            <v>N</v>
          </cell>
        </row>
        <row r="16">
          <cell r="B16" t="str">
            <v>Directlink</v>
          </cell>
          <cell r="G16" t="str">
            <v>N</v>
          </cell>
        </row>
        <row r="17">
          <cell r="B17" t="str">
            <v>ElectraNet</v>
          </cell>
          <cell r="G17" t="str">
            <v>N</v>
          </cell>
        </row>
        <row r="18">
          <cell r="B18" t="str">
            <v>Endeavour Energy</v>
          </cell>
          <cell r="G18" t="str">
            <v>Y</v>
          </cell>
        </row>
        <row r="19">
          <cell r="B19" t="str">
            <v>Energex</v>
          </cell>
          <cell r="G19" t="str">
            <v>Y</v>
          </cell>
        </row>
        <row r="20">
          <cell r="B20" t="str">
            <v>Ergon Energy</v>
          </cell>
          <cell r="G20" t="str">
            <v>Y</v>
          </cell>
        </row>
        <row r="21">
          <cell r="B21" t="str">
            <v>Essential Energy</v>
          </cell>
          <cell r="G21" t="str">
            <v>Y</v>
          </cell>
        </row>
        <row r="22">
          <cell r="B22" t="str">
            <v>Evoenergy Distribution</v>
          </cell>
          <cell r="G22" t="str">
            <v>Y</v>
          </cell>
        </row>
        <row r="23">
          <cell r="B23" t="str">
            <v>Evoenergy Distribution (Tx Assets)</v>
          </cell>
          <cell r="G23" t="str">
            <v>Y</v>
          </cell>
        </row>
        <row r="24">
          <cell r="B24" t="str">
            <v>Jemena Electricity</v>
          </cell>
          <cell r="G24" t="str">
            <v>N</v>
          </cell>
        </row>
        <row r="25">
          <cell r="B25" t="str">
            <v>JGN</v>
          </cell>
          <cell r="G25" t="str">
            <v>-</v>
          </cell>
        </row>
        <row r="26">
          <cell r="B26" t="str">
            <v>Murraylink</v>
          </cell>
          <cell r="G26" t="str">
            <v>N</v>
          </cell>
        </row>
        <row r="27">
          <cell r="B27" t="str">
            <v>Power and Water</v>
          </cell>
          <cell r="G27" t="str">
            <v>N</v>
          </cell>
        </row>
        <row r="28">
          <cell r="B28" t="str">
            <v>Powercor Australia</v>
          </cell>
          <cell r="G28" t="str">
            <v>N</v>
          </cell>
        </row>
        <row r="29">
          <cell r="B29" t="str">
            <v>Powerlink</v>
          </cell>
          <cell r="G29" t="str">
            <v>N</v>
          </cell>
        </row>
        <row r="30">
          <cell r="B30" t="str">
            <v>Roma to Brisbane Pipeline</v>
          </cell>
          <cell r="G30" t="str">
            <v>-</v>
          </cell>
        </row>
        <row r="31">
          <cell r="B31" t="str">
            <v>SA Power Networks</v>
          </cell>
          <cell r="G31" t="str">
            <v>Y</v>
          </cell>
        </row>
        <row r="32">
          <cell r="B32" t="str">
            <v>TasNetworks (D)</v>
          </cell>
          <cell r="G32" t="str">
            <v>Y</v>
          </cell>
        </row>
        <row r="33">
          <cell r="B33" t="str">
            <v>TasNetworks (T)</v>
          </cell>
          <cell r="G33" t="str">
            <v>N</v>
          </cell>
        </row>
        <row r="34">
          <cell r="B34" t="str">
            <v>TransGrid</v>
          </cell>
          <cell r="G34" t="str">
            <v>N</v>
          </cell>
        </row>
        <row r="35">
          <cell r="B35" t="str">
            <v>United Energy</v>
          </cell>
          <cell r="G35" t="str">
            <v>N</v>
          </cell>
        </row>
      </sheetData>
      <sheetData sheetId="52" refreshError="1"/>
      <sheetData sheetId="53" refreshError="1"/>
      <sheetData sheetId="5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1791-871E-4D0C-988A-549B9A5BD96A}">
  <sheetPr codeName="Sheet23"/>
  <dimension ref="B1:Q1837"/>
  <sheetViews>
    <sheetView tabSelected="1" workbookViewId="0"/>
  </sheetViews>
  <sheetFormatPr defaultColWidth="9.140625" defaultRowHeight="12.75" x14ac:dyDescent="0.2"/>
  <cols>
    <col min="1" max="1" width="3.28515625" style="4" customWidth="1"/>
    <col min="2" max="2" width="16.7109375" style="4" customWidth="1"/>
    <col min="3" max="3" width="17.42578125" style="4" customWidth="1"/>
    <col min="4" max="4" width="16.5703125" style="4" customWidth="1"/>
    <col min="5" max="5" width="4.5703125" style="4" customWidth="1"/>
    <col min="6" max="6" width="17.42578125" style="4" customWidth="1"/>
    <col min="7" max="7" width="3" style="4" customWidth="1"/>
    <col min="8" max="8" width="20" style="4" customWidth="1"/>
    <col min="9" max="9" width="18.42578125" style="4" customWidth="1"/>
    <col min="10" max="10" width="20.42578125" style="4" customWidth="1"/>
    <col min="11" max="11" width="24.28515625" style="4" customWidth="1"/>
    <col min="12" max="12" width="2.140625" style="4" customWidth="1"/>
    <col min="13" max="13" width="10.7109375" style="4" customWidth="1"/>
    <col min="14" max="14" width="4.85546875" style="4" customWidth="1"/>
    <col min="15" max="15" width="10.7109375" style="4" customWidth="1"/>
    <col min="16" max="17" width="15.7109375" style="4" customWidth="1"/>
    <col min="18" max="16384" width="9.140625" style="4"/>
  </cols>
  <sheetData>
    <row r="1" spans="2:17" ht="50.1" customHeight="1" x14ac:dyDescent="0.2">
      <c r="B1" s="32" t="s">
        <v>6</v>
      </c>
      <c r="C1" s="32"/>
      <c r="D1" s="32"/>
      <c r="E1" s="32"/>
      <c r="F1" s="32"/>
      <c r="G1" s="32"/>
      <c r="H1" s="32"/>
      <c r="I1" s="32"/>
      <c r="J1" s="32"/>
      <c r="K1" s="32"/>
      <c r="L1" s="32"/>
      <c r="M1" s="32"/>
      <c r="N1" s="3"/>
    </row>
    <row r="2" spans="2:17" ht="6.6" customHeight="1" x14ac:dyDescent="0.2"/>
    <row r="3" spans="2:17" s="3" customFormat="1" ht="29.1" customHeight="1" x14ac:dyDescent="0.2">
      <c r="B3" s="27" t="s">
        <v>12</v>
      </c>
      <c r="C3" s="23"/>
      <c r="D3" s="23"/>
      <c r="E3" s="23"/>
      <c r="F3" s="23"/>
      <c r="G3" s="23"/>
      <c r="H3" s="23"/>
      <c r="I3" s="23"/>
    </row>
    <row r="4" spans="2:17" s="3" customFormat="1" ht="43.5" customHeight="1" x14ac:dyDescent="0.2">
      <c r="B4" s="23"/>
      <c r="C4" s="23"/>
      <c r="D4" s="23"/>
      <c r="E4" s="23"/>
      <c r="F4" s="23"/>
      <c r="G4" s="23"/>
      <c r="H4" s="23"/>
      <c r="I4" s="23"/>
      <c r="K4" s="28"/>
    </row>
    <row r="5" spans="2:17" s="3" customFormat="1" ht="132" customHeight="1" x14ac:dyDescent="0.2">
      <c r="B5" s="23"/>
      <c r="C5" s="23"/>
      <c r="D5" s="23"/>
      <c r="E5" s="23"/>
      <c r="F5" s="23"/>
      <c r="G5" s="23"/>
      <c r="H5" s="23"/>
      <c r="I5" s="23"/>
    </row>
    <row r="6" spans="2:17" ht="6.95" customHeight="1" x14ac:dyDescent="0.25">
      <c r="B6" s="1"/>
      <c r="C6" s="1"/>
      <c r="D6" s="1"/>
      <c r="E6" s="1"/>
      <c r="F6" s="1"/>
      <c r="G6" s="1"/>
      <c r="H6" s="1"/>
      <c r="I6" s="1"/>
      <c r="J6" s="1"/>
      <c r="K6" s="1"/>
      <c r="L6" s="1"/>
      <c r="M6" s="16"/>
      <c r="O6" s="3"/>
      <c r="P6" s="3"/>
    </row>
    <row r="7" spans="2:17" ht="24.95" customHeight="1" x14ac:dyDescent="0.25">
      <c r="B7" s="1"/>
      <c r="C7" s="1"/>
      <c r="D7" s="1"/>
      <c r="E7" s="1"/>
      <c r="F7" s="1"/>
      <c r="G7" s="1"/>
      <c r="H7" s="1"/>
      <c r="I7" s="33" t="s">
        <v>7</v>
      </c>
      <c r="J7" s="34"/>
      <c r="K7" s="18" t="str">
        <f>TEXT(TEXT(YEAR(B11),"0000")+5,"0000")&amp;"-"&amp;TEXT(TEXT(YEAR(B11),"0000")+6,"0000")</f>
        <v>2029-2030</v>
      </c>
      <c r="L7" s="1"/>
      <c r="M7" s="16"/>
      <c r="O7" s="3"/>
      <c r="P7" s="3"/>
    </row>
    <row r="8" spans="2:17" s="6" customFormat="1" ht="4.5" customHeight="1" x14ac:dyDescent="0.2">
      <c r="B8" s="1"/>
      <c r="C8" s="1"/>
      <c r="D8" s="1"/>
      <c r="E8" s="1"/>
      <c r="F8" s="1"/>
      <c r="G8" s="1"/>
      <c r="H8" s="1"/>
      <c r="I8" s="1"/>
      <c r="J8" s="1"/>
      <c r="K8" s="1"/>
      <c r="L8" s="1"/>
      <c r="M8" s="7"/>
      <c r="N8" s="8"/>
      <c r="O8" s="3"/>
      <c r="P8" s="3"/>
    </row>
    <row r="9" spans="2:17" ht="24.6" customHeight="1" x14ac:dyDescent="0.25">
      <c r="B9" s="26" t="s">
        <v>13</v>
      </c>
      <c r="C9" s="26"/>
      <c r="D9" s="24"/>
      <c r="E9" s="21"/>
      <c r="F9" s="11"/>
      <c r="G9" s="6"/>
      <c r="H9" s="25" t="s">
        <v>9</v>
      </c>
      <c r="I9" s="25" t="s">
        <v>10</v>
      </c>
      <c r="J9" s="25" t="str">
        <f>"α+"&amp;F11&amp;"β"</f>
        <v>α+2.5β</v>
      </c>
      <c r="K9" s="20"/>
      <c r="L9" s="6"/>
      <c r="M9" s="7"/>
      <c r="N9" s="8"/>
      <c r="O9" s="6"/>
      <c r="P9" s="6"/>
      <c r="Q9" s="6"/>
    </row>
    <row r="10" spans="2:17" ht="30" x14ac:dyDescent="0.2">
      <c r="B10" s="9" t="s">
        <v>1</v>
      </c>
      <c r="C10" s="9" t="s">
        <v>5</v>
      </c>
      <c r="D10" s="9" t="s">
        <v>2</v>
      </c>
      <c r="E10" s="21"/>
      <c r="F10" s="5" t="s">
        <v>11</v>
      </c>
      <c r="G10" s="6"/>
      <c r="H10" s="2" t="s">
        <v>3</v>
      </c>
      <c r="I10" s="2" t="s">
        <v>4</v>
      </c>
      <c r="J10" s="19" t="s">
        <v>8</v>
      </c>
      <c r="K10" s="17" t="s">
        <v>0</v>
      </c>
      <c r="L10" s="6"/>
      <c r="M10" s="7"/>
      <c r="N10" s="8"/>
      <c r="O10" s="6"/>
      <c r="P10" s="6"/>
      <c r="Q10" s="6"/>
    </row>
    <row r="11" spans="2:17" ht="17.100000000000001" customHeight="1" x14ac:dyDescent="0.25">
      <c r="B11" s="15">
        <v>45474</v>
      </c>
      <c r="C11" s="10">
        <v>4.285380821706427E-2</v>
      </c>
      <c r="D11" s="31">
        <f>IFERROR(LN(C11),0)</f>
        <v>-3.1499607646769698</v>
      </c>
      <c r="E11" s="21"/>
      <c r="F11" s="14">
        <v>2.5</v>
      </c>
      <c r="G11" s="6"/>
      <c r="H11" s="29">
        <f>AVERAGEIF($D$11:$D$1837,"&lt;&gt;0",$D$11:$D$1837)</f>
        <v>-3.106149542954749</v>
      </c>
      <c r="I11" s="29">
        <f>STDEVP($D$11:$D$1837)</f>
        <v>1.9439906437054628</v>
      </c>
      <c r="J11" s="29">
        <f>H11+F11*I11</f>
        <v>1.7538270663089079</v>
      </c>
      <c r="K11" s="30">
        <f>EXP(J11)</f>
        <v>5.7766681180514778</v>
      </c>
      <c r="L11" s="6"/>
      <c r="M11" s="7"/>
      <c r="N11" s="8"/>
      <c r="O11" s="6"/>
      <c r="P11" s="6"/>
      <c r="Q11" s="6"/>
    </row>
    <row r="12" spans="2:17" ht="15" x14ac:dyDescent="0.25">
      <c r="B12" s="13">
        <f>B11+1</f>
        <v>45475</v>
      </c>
      <c r="C12" s="10">
        <v>0.20339467933668509</v>
      </c>
      <c r="D12" s="31">
        <f t="shared" ref="D12:D75" si="0">IFERROR(LN(C12),0)</f>
        <v>-1.5926069543298542</v>
      </c>
      <c r="F12" s="11"/>
      <c r="G12" s="6"/>
      <c r="H12" s="6"/>
      <c r="I12" s="6"/>
      <c r="J12" s="6"/>
      <c r="K12" s="6"/>
      <c r="L12" s="6"/>
      <c r="M12" s="7"/>
      <c r="N12" s="8"/>
      <c r="O12" s="6"/>
      <c r="P12" s="6"/>
      <c r="Q12" s="6"/>
    </row>
    <row r="13" spans="2:17" ht="15" x14ac:dyDescent="0.25">
      <c r="B13" s="13">
        <f t="shared" ref="B13:B76" si="1">B12+1</f>
        <v>45476</v>
      </c>
      <c r="C13" s="10">
        <v>8.349219108671857E-2</v>
      </c>
      <c r="D13" s="31">
        <f t="shared" si="0"/>
        <v>-2.4830021714181258</v>
      </c>
      <c r="E13" s="21"/>
      <c r="F13" s="11"/>
      <c r="G13" s="6"/>
      <c r="K13" s="6"/>
      <c r="L13" s="6"/>
      <c r="M13" s="7"/>
      <c r="N13" s="8"/>
      <c r="O13" s="6"/>
      <c r="P13" s="6"/>
      <c r="Q13" s="6"/>
    </row>
    <row r="14" spans="2:17" ht="15" x14ac:dyDescent="0.25">
      <c r="B14" s="13">
        <f t="shared" si="1"/>
        <v>45477</v>
      </c>
      <c r="C14" s="10">
        <v>9.84754496694486E-2</v>
      </c>
      <c r="D14" s="31">
        <f t="shared" si="0"/>
        <v>-2.3179480038045588</v>
      </c>
      <c r="E14" s="22"/>
      <c r="F14" s="11"/>
      <c r="G14" s="6"/>
      <c r="H14" s="6"/>
      <c r="I14" s="6"/>
      <c r="J14" s="6"/>
      <c r="K14" s="6"/>
      <c r="L14" s="6"/>
      <c r="M14" s="7"/>
      <c r="N14" s="8"/>
      <c r="O14" s="6"/>
      <c r="P14" s="6"/>
      <c r="Q14" s="6"/>
    </row>
    <row r="15" spans="2:17" ht="15" x14ac:dyDescent="0.25">
      <c r="B15" s="13">
        <f t="shared" si="1"/>
        <v>45478</v>
      </c>
      <c r="C15" s="10">
        <v>0.25662591372070437</v>
      </c>
      <c r="D15" s="31">
        <f t="shared" si="0"/>
        <v>-1.3601358431205739</v>
      </c>
      <c r="E15" s="22"/>
      <c r="F15" s="11"/>
      <c r="G15" s="6"/>
      <c r="H15" s="6"/>
      <c r="I15" s="6"/>
      <c r="J15" s="6"/>
      <c r="K15" s="6"/>
      <c r="L15" s="6"/>
      <c r="M15" s="7"/>
      <c r="N15" s="8"/>
      <c r="O15" s="6"/>
      <c r="P15" s="6"/>
      <c r="Q15" s="6"/>
    </row>
    <row r="16" spans="2:17" ht="15" x14ac:dyDescent="0.25">
      <c r="B16" s="13">
        <f t="shared" si="1"/>
        <v>45479</v>
      </c>
      <c r="C16" s="10">
        <v>0.32920685689151824</v>
      </c>
      <c r="D16" s="31">
        <f t="shared" si="0"/>
        <v>-1.1110689814425629</v>
      </c>
      <c r="E16" s="22"/>
      <c r="F16" s="11"/>
      <c r="G16" s="6"/>
      <c r="H16" s="6"/>
      <c r="I16" s="6"/>
      <c r="J16" s="6"/>
      <c r="K16" s="6"/>
      <c r="L16" s="6"/>
      <c r="M16" s="7"/>
      <c r="N16" s="8"/>
      <c r="O16" s="6"/>
      <c r="P16" s="6"/>
      <c r="Q16" s="6"/>
    </row>
    <row r="17" spans="2:17" ht="15" x14ac:dyDescent="0.25">
      <c r="B17" s="13">
        <f t="shared" si="1"/>
        <v>45480</v>
      </c>
      <c r="C17" s="10">
        <v>0.8675988323495547</v>
      </c>
      <c r="D17" s="31">
        <f t="shared" si="0"/>
        <v>-0.142025845869933</v>
      </c>
      <c r="E17" s="22"/>
      <c r="F17" s="11"/>
      <c r="G17" s="6"/>
      <c r="H17" s="6"/>
      <c r="I17" s="6"/>
      <c r="J17" s="6"/>
      <c r="K17" s="6"/>
      <c r="L17" s="6"/>
      <c r="M17" s="7"/>
      <c r="N17" s="8"/>
      <c r="O17" s="6"/>
      <c r="P17" s="6"/>
      <c r="Q17" s="6"/>
    </row>
    <row r="18" spans="2:17" ht="15" x14ac:dyDescent="0.25">
      <c r="B18" s="13">
        <f t="shared" si="1"/>
        <v>45481</v>
      </c>
      <c r="C18" s="10">
        <v>1.3425906861882899</v>
      </c>
      <c r="D18" s="31">
        <f t="shared" si="0"/>
        <v>0.29460109535283147</v>
      </c>
      <c r="E18" s="22"/>
      <c r="F18" s="11"/>
      <c r="G18" s="6"/>
      <c r="H18" s="6"/>
      <c r="I18" s="6"/>
      <c r="J18" s="6"/>
      <c r="K18" s="6"/>
      <c r="L18" s="6"/>
      <c r="M18" s="7"/>
      <c r="N18" s="8"/>
      <c r="O18" s="6"/>
      <c r="P18" s="6"/>
      <c r="Q18" s="6"/>
    </row>
    <row r="19" spans="2:17" ht="15" x14ac:dyDescent="0.25">
      <c r="B19" s="13">
        <f t="shared" si="1"/>
        <v>45482</v>
      </c>
      <c r="C19" s="10">
        <v>6.6400848532050957E-2</v>
      </c>
      <c r="D19" s="31">
        <f t="shared" si="0"/>
        <v>-2.7120454434842478</v>
      </c>
      <c r="E19" s="22"/>
      <c r="F19" s="11"/>
      <c r="G19" s="6"/>
      <c r="H19" s="6"/>
      <c r="I19" s="6"/>
      <c r="J19" s="6"/>
      <c r="K19" s="6"/>
      <c r="L19" s="6"/>
      <c r="M19" s="7"/>
      <c r="N19" s="8"/>
      <c r="O19" s="6"/>
      <c r="P19" s="6"/>
      <c r="Q19" s="6"/>
    </row>
    <row r="20" spans="2:17" ht="15" x14ac:dyDescent="0.25">
      <c r="B20" s="13">
        <f t="shared" si="1"/>
        <v>45483</v>
      </c>
      <c r="C20" s="10">
        <v>0.20339467933668509</v>
      </c>
      <c r="D20" s="31">
        <f t="shared" si="0"/>
        <v>-1.5926069543298542</v>
      </c>
      <c r="E20" s="22"/>
      <c r="F20" s="11"/>
      <c r="G20" s="6"/>
      <c r="H20" s="6"/>
      <c r="I20" s="6"/>
      <c r="J20" s="6"/>
      <c r="K20" s="6"/>
      <c r="L20" s="6"/>
      <c r="M20" s="7"/>
      <c r="N20" s="8"/>
      <c r="O20" s="6"/>
      <c r="P20" s="6"/>
      <c r="Q20" s="6"/>
    </row>
    <row r="21" spans="2:17" ht="15" x14ac:dyDescent="0.25">
      <c r="B21" s="13">
        <f t="shared" si="1"/>
        <v>45484</v>
      </c>
      <c r="C21" s="10">
        <v>8.9315070645999736E-2</v>
      </c>
      <c r="D21" s="31">
        <f t="shared" si="0"/>
        <v>-2.415585041105845</v>
      </c>
      <c r="E21" s="22"/>
      <c r="F21" s="11"/>
      <c r="G21" s="6"/>
      <c r="H21" s="6"/>
      <c r="I21" s="6"/>
      <c r="J21" s="6"/>
      <c r="K21" s="6"/>
      <c r="L21" s="6"/>
      <c r="M21" s="7"/>
      <c r="N21" s="8"/>
      <c r="O21" s="6"/>
      <c r="P21" s="6"/>
      <c r="Q21" s="6"/>
    </row>
    <row r="22" spans="2:17" ht="15" x14ac:dyDescent="0.25">
      <c r="B22" s="13">
        <f t="shared" si="1"/>
        <v>45485</v>
      </c>
      <c r="C22" s="10">
        <v>0.61861633735551602</v>
      </c>
      <c r="D22" s="31">
        <f t="shared" si="0"/>
        <v>-0.48027000887054166</v>
      </c>
      <c r="E22" s="22"/>
      <c r="F22" s="11"/>
      <c r="G22" s="6"/>
      <c r="H22" s="6"/>
      <c r="I22" s="6"/>
      <c r="J22" s="6"/>
      <c r="K22" s="6"/>
      <c r="L22" s="6"/>
      <c r="M22" s="7"/>
      <c r="N22" s="8"/>
      <c r="O22" s="6"/>
      <c r="P22" s="6"/>
      <c r="Q22" s="6"/>
    </row>
    <row r="23" spans="2:17" ht="15" x14ac:dyDescent="0.25">
      <c r="B23" s="13">
        <f t="shared" si="1"/>
        <v>45486</v>
      </c>
      <c r="C23" s="10">
        <v>6.9171954033260458E-2</v>
      </c>
      <c r="D23" s="31">
        <f t="shared" si="0"/>
        <v>-2.6711597870468085</v>
      </c>
      <c r="E23" s="22"/>
      <c r="F23" s="11"/>
      <c r="G23" s="6"/>
      <c r="H23" s="6"/>
      <c r="I23" s="6"/>
      <c r="J23" s="6"/>
      <c r="K23" s="6"/>
      <c r="L23" s="6"/>
      <c r="M23" s="7"/>
      <c r="N23" s="8"/>
      <c r="O23" s="6"/>
      <c r="P23" s="6"/>
      <c r="Q23" s="6"/>
    </row>
    <row r="24" spans="2:17" ht="15" x14ac:dyDescent="0.25">
      <c r="B24" s="13">
        <f t="shared" si="1"/>
        <v>45487</v>
      </c>
      <c r="C24" s="10">
        <v>0.16361873923992012</v>
      </c>
      <c r="D24" s="31">
        <f t="shared" si="0"/>
        <v>-1.8102163183417459</v>
      </c>
      <c r="E24" s="22"/>
      <c r="F24" s="11"/>
      <c r="G24" s="6"/>
      <c r="H24" s="6"/>
      <c r="I24" s="6"/>
      <c r="J24" s="6"/>
      <c r="K24" s="6"/>
      <c r="L24" s="6"/>
      <c r="M24" s="7"/>
      <c r="N24" s="8"/>
      <c r="O24" s="6"/>
      <c r="P24" s="6"/>
      <c r="Q24" s="6"/>
    </row>
    <row r="25" spans="2:17" ht="15" x14ac:dyDescent="0.25">
      <c r="B25" s="13">
        <f t="shared" si="1"/>
        <v>45488</v>
      </c>
      <c r="C25" s="10">
        <v>2.114774993043903E-3</v>
      </c>
      <c r="D25" s="31">
        <f t="shared" si="0"/>
        <v>-6.1588068584109745</v>
      </c>
      <c r="E25" s="22"/>
      <c r="F25" s="11"/>
      <c r="G25" s="6"/>
      <c r="H25" s="6"/>
      <c r="I25" s="6"/>
      <c r="J25" s="6"/>
      <c r="K25" s="6"/>
      <c r="L25" s="6"/>
      <c r="M25" s="7"/>
      <c r="N25" s="8"/>
      <c r="O25" s="6"/>
      <c r="P25" s="6"/>
      <c r="Q25" s="6"/>
    </row>
    <row r="26" spans="2:17" ht="15" x14ac:dyDescent="0.25">
      <c r="B26" s="13">
        <f t="shared" si="1"/>
        <v>45489</v>
      </c>
      <c r="C26" s="10">
        <v>0.13328367571040273</v>
      </c>
      <c r="D26" s="31">
        <f t="shared" si="0"/>
        <v>-2.0152755220843299</v>
      </c>
      <c r="E26" s="22"/>
      <c r="F26" s="11"/>
      <c r="G26" s="6"/>
      <c r="H26" s="6"/>
      <c r="I26" s="6"/>
      <c r="J26" s="6"/>
      <c r="K26" s="6"/>
      <c r="L26" s="6"/>
      <c r="M26" s="7"/>
      <c r="N26" s="8"/>
      <c r="O26" s="6"/>
      <c r="P26" s="6"/>
      <c r="Q26" s="6"/>
    </row>
    <row r="27" spans="2:17" ht="15" x14ac:dyDescent="0.25">
      <c r="B27" s="13">
        <f t="shared" si="1"/>
        <v>45490</v>
      </c>
      <c r="C27" s="10">
        <v>3.0954935426764148E-2</v>
      </c>
      <c r="D27" s="31">
        <f t="shared" si="0"/>
        <v>-3.475222828048842</v>
      </c>
      <c r="E27" s="22"/>
      <c r="F27" s="11"/>
      <c r="G27" s="6"/>
      <c r="H27" s="6"/>
      <c r="I27" s="6"/>
      <c r="J27" s="6"/>
      <c r="K27" s="6"/>
      <c r="L27" s="6"/>
      <c r="M27" s="7"/>
      <c r="N27" s="8"/>
      <c r="O27" s="6"/>
      <c r="P27" s="6"/>
      <c r="Q27" s="6"/>
    </row>
    <row r="28" spans="2:17" ht="15" x14ac:dyDescent="0.25">
      <c r="B28" s="13">
        <f t="shared" si="1"/>
        <v>45491</v>
      </c>
      <c r="C28" s="10">
        <v>8.3411195761580223E-2</v>
      </c>
      <c r="D28" s="31">
        <f t="shared" si="0"/>
        <v>-2.4839727368814866</v>
      </c>
      <c r="E28" s="22"/>
      <c r="F28" s="11"/>
      <c r="G28" s="6"/>
      <c r="H28" s="6"/>
      <c r="I28" s="6"/>
      <c r="J28" s="6"/>
      <c r="K28" s="6"/>
      <c r="L28" s="6"/>
      <c r="M28" s="7"/>
      <c r="N28" s="8"/>
      <c r="O28" s="6"/>
      <c r="P28" s="6"/>
      <c r="Q28" s="6"/>
    </row>
    <row r="29" spans="2:17" ht="15" x14ac:dyDescent="0.25">
      <c r="B29" s="13">
        <f t="shared" si="1"/>
        <v>45492</v>
      </c>
      <c r="C29" s="10">
        <v>0.20423809365883416</v>
      </c>
      <c r="D29" s="31">
        <f t="shared" si="0"/>
        <v>-1.5884688399211306</v>
      </c>
      <c r="E29" s="22"/>
      <c r="F29" s="11"/>
      <c r="G29" s="6"/>
      <c r="H29" s="6"/>
      <c r="I29" s="6"/>
      <c r="J29" s="6"/>
      <c r="K29" s="6"/>
      <c r="L29" s="6"/>
      <c r="M29" s="7"/>
      <c r="N29" s="8"/>
      <c r="O29" s="6"/>
      <c r="P29" s="6"/>
      <c r="Q29" s="6"/>
    </row>
    <row r="30" spans="2:17" ht="15" x14ac:dyDescent="0.25">
      <c r="B30" s="13">
        <f t="shared" si="1"/>
        <v>45493</v>
      </c>
      <c r="C30" s="10">
        <v>0.27094311355873912</v>
      </c>
      <c r="D30" s="31">
        <f t="shared" si="0"/>
        <v>-1.3058463932046511</v>
      </c>
      <c r="E30" s="22"/>
      <c r="F30" s="11"/>
      <c r="G30" s="6"/>
      <c r="H30" s="6"/>
      <c r="I30" s="6"/>
      <c r="J30" s="6"/>
      <c r="K30" s="6"/>
      <c r="L30" s="6"/>
      <c r="M30" s="7"/>
      <c r="N30" s="8"/>
      <c r="O30" s="6"/>
      <c r="P30" s="6"/>
      <c r="Q30" s="6"/>
    </row>
    <row r="31" spans="2:17" ht="15" x14ac:dyDescent="0.25">
      <c r="B31" s="13">
        <f t="shared" si="1"/>
        <v>45494</v>
      </c>
      <c r="C31" s="10">
        <v>0.16678999012112711</v>
      </c>
      <c r="D31" s="31">
        <f t="shared" si="0"/>
        <v>-1.7910198021224646</v>
      </c>
      <c r="E31" s="22"/>
      <c r="F31" s="11"/>
      <c r="G31" s="6"/>
      <c r="H31" s="6"/>
      <c r="I31" s="6"/>
      <c r="J31" s="6"/>
      <c r="K31" s="6"/>
      <c r="L31" s="6"/>
      <c r="M31" s="7"/>
      <c r="N31" s="8"/>
      <c r="O31" s="6"/>
      <c r="P31" s="6"/>
      <c r="Q31" s="6"/>
    </row>
    <row r="32" spans="2:17" ht="15" x14ac:dyDescent="0.25">
      <c r="B32" s="13">
        <f t="shared" si="1"/>
        <v>45495</v>
      </c>
      <c r="C32" s="10">
        <v>0.1847594046996483</v>
      </c>
      <c r="D32" s="31">
        <f t="shared" si="0"/>
        <v>-1.6887008154445795</v>
      </c>
      <c r="E32" s="22"/>
      <c r="F32" s="11"/>
      <c r="G32" s="6"/>
      <c r="H32" s="6"/>
      <c r="I32" s="6"/>
      <c r="J32" s="6"/>
      <c r="K32" s="6"/>
      <c r="L32" s="6"/>
      <c r="M32" s="7"/>
      <c r="N32" s="8"/>
      <c r="O32" s="6"/>
      <c r="P32" s="6"/>
      <c r="Q32" s="6"/>
    </row>
    <row r="33" spans="2:17" ht="15" x14ac:dyDescent="0.25">
      <c r="B33" s="13">
        <f t="shared" si="1"/>
        <v>45496</v>
      </c>
      <c r="C33" s="10">
        <v>0.31244904123416362</v>
      </c>
      <c r="D33" s="31">
        <f t="shared" si="0"/>
        <v>-1.1633138911533973</v>
      </c>
      <c r="E33" s="22"/>
      <c r="F33" s="11"/>
      <c r="G33" s="6"/>
      <c r="H33" s="6"/>
      <c r="I33" s="6"/>
      <c r="J33" s="6"/>
      <c r="K33" s="6"/>
      <c r="L33" s="6"/>
      <c r="M33" s="7"/>
      <c r="N33" s="8"/>
      <c r="O33" s="6"/>
      <c r="P33" s="6"/>
      <c r="Q33" s="6"/>
    </row>
    <row r="34" spans="2:17" ht="15" x14ac:dyDescent="0.25">
      <c r="B34" s="13">
        <f t="shared" si="1"/>
        <v>45497</v>
      </c>
      <c r="C34" s="10">
        <v>4.9118343085032073E-2</v>
      </c>
      <c r="D34" s="31">
        <f t="shared" si="0"/>
        <v>-3.0135227276944323</v>
      </c>
      <c r="E34" s="22"/>
      <c r="F34" s="11"/>
      <c r="G34" s="6"/>
      <c r="H34" s="6"/>
      <c r="I34" s="6"/>
      <c r="J34" s="6"/>
      <c r="K34" s="6"/>
      <c r="L34" s="6"/>
      <c r="M34" s="7"/>
      <c r="N34" s="8"/>
      <c r="O34" s="6"/>
      <c r="P34" s="6"/>
      <c r="Q34" s="6"/>
    </row>
    <row r="35" spans="2:17" ht="15" x14ac:dyDescent="0.25">
      <c r="B35" s="13">
        <f t="shared" si="1"/>
        <v>45498</v>
      </c>
      <c r="C35" s="10">
        <v>6.4621234551693219E-2</v>
      </c>
      <c r="D35" s="31">
        <f t="shared" si="0"/>
        <v>-2.7392122139757502</v>
      </c>
      <c r="E35" s="22"/>
      <c r="F35" s="11"/>
      <c r="G35" s="6"/>
      <c r="H35" s="6"/>
      <c r="I35" s="6"/>
      <c r="J35" s="6"/>
      <c r="K35" s="6"/>
      <c r="L35" s="6"/>
      <c r="M35" s="7"/>
      <c r="N35" s="8"/>
      <c r="O35" s="6"/>
      <c r="P35" s="6"/>
      <c r="Q35" s="6"/>
    </row>
    <row r="36" spans="2:17" ht="15" x14ac:dyDescent="0.25">
      <c r="B36" s="13">
        <f t="shared" si="1"/>
        <v>45499</v>
      </c>
      <c r="C36" s="10">
        <v>5.1016844899692465E-2</v>
      </c>
      <c r="D36" s="31">
        <f t="shared" si="0"/>
        <v>-2.9755994086414232</v>
      </c>
      <c r="E36" s="22"/>
      <c r="F36" s="11"/>
      <c r="G36" s="6"/>
      <c r="H36" s="6"/>
      <c r="I36" s="6"/>
      <c r="J36" s="6"/>
      <c r="K36" s="6"/>
      <c r="L36" s="6"/>
      <c r="M36" s="7"/>
      <c r="N36" s="8"/>
      <c r="O36" s="6"/>
      <c r="P36" s="6"/>
      <c r="Q36" s="6"/>
    </row>
    <row r="37" spans="2:17" ht="15" x14ac:dyDescent="0.25">
      <c r="B37" s="13">
        <f t="shared" si="1"/>
        <v>45500</v>
      </c>
      <c r="C37" s="10">
        <v>0.18714350737893046</v>
      </c>
      <c r="D37" s="31">
        <f t="shared" si="0"/>
        <v>-1.6758795373043862</v>
      </c>
      <c r="E37" s="22"/>
      <c r="F37" s="11"/>
      <c r="G37" s="6"/>
      <c r="H37" s="6"/>
      <c r="I37" s="6"/>
      <c r="J37" s="6"/>
      <c r="K37" s="6"/>
      <c r="L37" s="6"/>
      <c r="M37" s="7"/>
      <c r="N37" s="8"/>
      <c r="O37" s="6"/>
      <c r="P37" s="6"/>
      <c r="Q37" s="6"/>
    </row>
    <row r="38" spans="2:17" ht="15" x14ac:dyDescent="0.25">
      <c r="B38" s="13">
        <f t="shared" si="1"/>
        <v>45501</v>
      </c>
      <c r="C38" s="10">
        <v>0.21728153819595908</v>
      </c>
      <c r="D38" s="31">
        <f t="shared" si="0"/>
        <v>-1.5265613553108375</v>
      </c>
      <c r="E38" s="22"/>
      <c r="F38" s="11"/>
      <c r="G38" s="6"/>
      <c r="H38" s="6"/>
      <c r="I38" s="6"/>
      <c r="J38" s="6"/>
      <c r="K38" s="6"/>
      <c r="L38" s="6"/>
      <c r="M38" s="7"/>
      <c r="N38" s="8"/>
      <c r="O38" s="6"/>
      <c r="P38" s="6"/>
      <c r="Q38" s="6"/>
    </row>
    <row r="39" spans="2:17" ht="15" x14ac:dyDescent="0.25">
      <c r="B39" s="13">
        <f t="shared" si="1"/>
        <v>45502</v>
      </c>
      <c r="C39" s="10">
        <v>0.11688024748152828</v>
      </c>
      <c r="D39" s="31">
        <f t="shared" si="0"/>
        <v>-2.1466053941435064</v>
      </c>
      <c r="E39" s="22"/>
      <c r="F39" s="11"/>
      <c r="G39" s="6"/>
      <c r="H39" s="6"/>
      <c r="I39" s="6"/>
      <c r="J39" s="6"/>
      <c r="K39" s="6"/>
      <c r="L39" s="6"/>
      <c r="M39" s="7"/>
      <c r="N39" s="8"/>
      <c r="O39" s="6"/>
      <c r="P39" s="6"/>
      <c r="Q39" s="6"/>
    </row>
    <row r="40" spans="2:17" ht="15" x14ac:dyDescent="0.25">
      <c r="B40" s="13">
        <f t="shared" si="1"/>
        <v>45503</v>
      </c>
      <c r="C40" s="10">
        <v>0.12235642649076134</v>
      </c>
      <c r="D40" s="31">
        <f t="shared" si="0"/>
        <v>-2.1008169650069011</v>
      </c>
      <c r="E40" s="22"/>
      <c r="F40" s="11"/>
      <c r="G40" s="6"/>
      <c r="H40" s="6"/>
      <c r="I40" s="6"/>
      <c r="J40" s="6"/>
      <c r="K40" s="6"/>
      <c r="L40" s="6"/>
      <c r="M40" s="7"/>
      <c r="N40" s="8"/>
      <c r="O40" s="6"/>
      <c r="P40" s="6"/>
      <c r="Q40" s="6"/>
    </row>
    <row r="41" spans="2:17" ht="15" x14ac:dyDescent="0.25">
      <c r="B41" s="13">
        <f t="shared" si="1"/>
        <v>45504</v>
      </c>
      <c r="C41" s="10">
        <v>0.11372784012094535</v>
      </c>
      <c r="D41" s="31">
        <f t="shared" si="0"/>
        <v>-2.1739470522529811</v>
      </c>
      <c r="E41" s="22"/>
      <c r="F41" s="11"/>
      <c r="G41" s="6"/>
      <c r="H41" s="6"/>
      <c r="I41" s="6"/>
      <c r="J41" s="6"/>
      <c r="K41" s="6"/>
      <c r="L41" s="6"/>
      <c r="M41" s="7"/>
      <c r="N41" s="8"/>
      <c r="O41" s="6"/>
      <c r="P41" s="6"/>
      <c r="Q41" s="6"/>
    </row>
    <row r="42" spans="2:17" ht="15" x14ac:dyDescent="0.25">
      <c r="B42" s="13">
        <f t="shared" si="1"/>
        <v>45505</v>
      </c>
      <c r="C42" s="10">
        <v>0.12017705545072471</v>
      </c>
      <c r="D42" s="31">
        <f t="shared" si="0"/>
        <v>-2.1187891615354024</v>
      </c>
      <c r="E42" s="22"/>
      <c r="F42" s="11"/>
      <c r="G42" s="6"/>
      <c r="H42" s="6"/>
      <c r="I42" s="6"/>
      <c r="J42" s="6"/>
      <c r="K42" s="6"/>
      <c r="L42" s="6"/>
      <c r="M42" s="7"/>
      <c r="N42" s="8"/>
      <c r="O42" s="6"/>
      <c r="P42" s="6"/>
      <c r="Q42" s="6"/>
    </row>
    <row r="43" spans="2:17" ht="15" x14ac:dyDescent="0.25">
      <c r="B43" s="13">
        <f t="shared" si="1"/>
        <v>45506</v>
      </c>
      <c r="C43" s="10">
        <v>8.9295994381660679E-2</v>
      </c>
      <c r="D43" s="31">
        <f t="shared" si="0"/>
        <v>-2.4157986478542135</v>
      </c>
      <c r="E43" s="22"/>
      <c r="F43" s="11"/>
      <c r="G43" s="6"/>
      <c r="H43" s="6"/>
      <c r="I43" s="6"/>
      <c r="J43" s="6"/>
      <c r="K43" s="6"/>
      <c r="L43" s="6"/>
      <c r="M43" s="7"/>
      <c r="N43" s="8"/>
      <c r="O43" s="6"/>
      <c r="P43" s="6"/>
      <c r="Q43" s="6"/>
    </row>
    <row r="44" spans="2:17" ht="15" x14ac:dyDescent="0.25">
      <c r="B44" s="13">
        <f t="shared" si="1"/>
        <v>45507</v>
      </c>
      <c r="C44" s="10">
        <v>0.14036735482412921</v>
      </c>
      <c r="D44" s="31">
        <f t="shared" si="0"/>
        <v>-1.9634923299240008</v>
      </c>
      <c r="E44" s="22"/>
      <c r="F44" s="11"/>
      <c r="G44" s="6"/>
      <c r="H44" s="6"/>
      <c r="I44" s="6"/>
      <c r="J44" s="6"/>
      <c r="K44" s="6"/>
      <c r="L44" s="6"/>
      <c r="M44" s="7"/>
      <c r="N44" s="8"/>
      <c r="O44" s="6"/>
      <c r="P44" s="6"/>
      <c r="Q44" s="6"/>
    </row>
    <row r="45" spans="2:17" ht="15" x14ac:dyDescent="0.25">
      <c r="B45" s="13">
        <f t="shared" si="1"/>
        <v>45508</v>
      </c>
      <c r="C45" s="10">
        <v>7.2010488214731397E-2</v>
      </c>
      <c r="D45" s="31">
        <f t="shared" si="0"/>
        <v>-2.6309435009258277</v>
      </c>
      <c r="E45" s="22"/>
      <c r="F45" s="11"/>
      <c r="G45" s="6"/>
      <c r="H45" s="6"/>
      <c r="I45" s="6"/>
      <c r="J45" s="6"/>
      <c r="K45" s="6"/>
      <c r="L45" s="6"/>
      <c r="M45" s="7"/>
      <c r="N45" s="8"/>
      <c r="O45" s="6"/>
      <c r="P45" s="6"/>
      <c r="Q45" s="6"/>
    </row>
    <row r="46" spans="2:17" ht="15" x14ac:dyDescent="0.25">
      <c r="B46" s="13">
        <f t="shared" si="1"/>
        <v>45509</v>
      </c>
      <c r="C46" s="10">
        <v>0.12478970716350413</v>
      </c>
      <c r="D46" s="31">
        <f t="shared" si="0"/>
        <v>-2.0811253010994402</v>
      </c>
      <c r="E46" s="22"/>
      <c r="F46" s="11"/>
      <c r="G46" s="6"/>
      <c r="H46" s="6"/>
      <c r="I46" s="6"/>
      <c r="J46" s="6"/>
      <c r="K46" s="6"/>
      <c r="L46" s="6"/>
      <c r="M46" s="7"/>
      <c r="N46" s="8"/>
      <c r="O46" s="6"/>
      <c r="P46" s="6"/>
      <c r="Q46" s="6"/>
    </row>
    <row r="47" spans="2:17" ht="15" x14ac:dyDescent="0.25">
      <c r="B47" s="13">
        <f t="shared" si="1"/>
        <v>45510</v>
      </c>
      <c r="C47" s="10">
        <v>0.10104426507771994</v>
      </c>
      <c r="D47" s="31">
        <f t="shared" si="0"/>
        <v>-2.2921965900560513</v>
      </c>
      <c r="E47" s="22"/>
      <c r="F47" s="11"/>
      <c r="G47" s="6"/>
      <c r="H47" s="6"/>
      <c r="I47" s="6"/>
      <c r="J47" s="6"/>
      <c r="K47" s="6"/>
      <c r="L47" s="6"/>
      <c r="M47" s="7"/>
      <c r="N47" s="8"/>
      <c r="O47" s="6"/>
      <c r="P47" s="6"/>
      <c r="Q47" s="6"/>
    </row>
    <row r="48" spans="2:17" ht="15" x14ac:dyDescent="0.25">
      <c r="B48" s="13">
        <f t="shared" si="1"/>
        <v>45511</v>
      </c>
      <c r="C48" s="10">
        <v>0.27944713305525143</v>
      </c>
      <c r="D48" s="31">
        <f t="shared" si="0"/>
        <v>-1.2749421525595235</v>
      </c>
      <c r="E48" s="22"/>
      <c r="F48" s="11"/>
      <c r="G48" s="6"/>
      <c r="H48" s="6"/>
      <c r="I48" s="6"/>
      <c r="J48" s="6"/>
      <c r="K48" s="6"/>
      <c r="L48" s="6"/>
      <c r="M48" s="7"/>
      <c r="N48" s="8"/>
      <c r="O48" s="6"/>
      <c r="P48" s="6"/>
      <c r="Q48" s="6"/>
    </row>
    <row r="49" spans="2:17" ht="15" x14ac:dyDescent="0.25">
      <c r="B49" s="13">
        <f t="shared" si="1"/>
        <v>45512</v>
      </c>
      <c r="C49" s="10">
        <v>0.4444007975514539</v>
      </c>
      <c r="D49" s="31">
        <f t="shared" si="0"/>
        <v>-0.8110284265480342</v>
      </c>
      <c r="E49" s="22"/>
      <c r="F49" s="11"/>
      <c r="G49" s="6"/>
      <c r="H49" s="6"/>
      <c r="I49" s="6"/>
      <c r="J49" s="6"/>
      <c r="K49" s="6"/>
      <c r="L49" s="6"/>
      <c r="M49" s="7"/>
      <c r="N49" s="8"/>
      <c r="O49" s="6"/>
      <c r="P49" s="6"/>
      <c r="Q49" s="6"/>
    </row>
    <row r="50" spans="2:17" ht="15" x14ac:dyDescent="0.25">
      <c r="B50" s="13">
        <f t="shared" si="1"/>
        <v>45513</v>
      </c>
      <c r="C50" s="10">
        <v>8.81455956666857E-2</v>
      </c>
      <c r="D50" s="31">
        <f t="shared" si="0"/>
        <v>-2.428765335462673</v>
      </c>
      <c r="E50" s="22"/>
      <c r="F50" s="11"/>
      <c r="G50" s="6"/>
      <c r="H50" s="6"/>
      <c r="I50" s="6"/>
      <c r="J50" s="6"/>
      <c r="K50" s="6"/>
      <c r="L50" s="6"/>
      <c r="M50" s="7"/>
      <c r="N50" s="8"/>
      <c r="O50" s="6"/>
      <c r="P50" s="6"/>
      <c r="Q50" s="6"/>
    </row>
    <row r="51" spans="2:17" ht="15" x14ac:dyDescent="0.25">
      <c r="B51" s="13">
        <f t="shared" si="1"/>
        <v>45514</v>
      </c>
      <c r="C51" s="10">
        <v>0.3944029238693153</v>
      </c>
      <c r="D51" s="31">
        <f t="shared" si="0"/>
        <v>-0.93038224281938353</v>
      </c>
      <c r="E51" s="22"/>
      <c r="F51" s="11"/>
      <c r="G51" s="6"/>
      <c r="H51" s="6"/>
      <c r="I51" s="6"/>
      <c r="J51" s="6"/>
      <c r="K51" s="6"/>
      <c r="L51" s="6"/>
      <c r="M51" s="7"/>
      <c r="N51" s="8"/>
      <c r="O51" s="6"/>
      <c r="P51" s="6"/>
      <c r="Q51" s="6"/>
    </row>
    <row r="52" spans="2:17" ht="15" x14ac:dyDescent="0.25">
      <c r="B52" s="13">
        <f t="shared" si="1"/>
        <v>45515</v>
      </c>
      <c r="C52" s="10">
        <v>0.15389638635317046</v>
      </c>
      <c r="D52" s="31">
        <f t="shared" si="0"/>
        <v>-1.8714757188991962</v>
      </c>
      <c r="E52" s="22"/>
      <c r="F52" s="11"/>
      <c r="G52" s="6"/>
      <c r="H52" s="6"/>
      <c r="I52" s="6"/>
      <c r="J52" s="6"/>
      <c r="K52" s="6"/>
      <c r="L52" s="6"/>
      <c r="M52" s="7"/>
      <c r="N52" s="8"/>
      <c r="O52" s="6"/>
      <c r="P52" s="6"/>
      <c r="Q52" s="6"/>
    </row>
    <row r="53" spans="2:17" ht="15" x14ac:dyDescent="0.25">
      <c r="B53" s="13">
        <f t="shared" si="1"/>
        <v>45516</v>
      </c>
      <c r="C53" s="10">
        <v>9.1858268156628217E-2</v>
      </c>
      <c r="D53" s="31">
        <f t="shared" si="0"/>
        <v>-2.3875084533361473</v>
      </c>
      <c r="E53" s="22"/>
      <c r="F53" s="11"/>
      <c r="G53" s="6"/>
      <c r="H53" s="6"/>
      <c r="I53" s="6"/>
      <c r="J53" s="6"/>
      <c r="K53" s="6"/>
      <c r="L53" s="6"/>
      <c r="M53" s="7"/>
      <c r="N53" s="8"/>
      <c r="O53" s="6"/>
      <c r="P53" s="6"/>
      <c r="Q53" s="6"/>
    </row>
    <row r="54" spans="2:17" ht="15" x14ac:dyDescent="0.25">
      <c r="B54" s="13">
        <f t="shared" si="1"/>
        <v>45517</v>
      </c>
      <c r="C54" s="10">
        <v>5.3257579715656631E-2</v>
      </c>
      <c r="D54" s="31">
        <f t="shared" si="0"/>
        <v>-2.9326151424442162</v>
      </c>
      <c r="E54" s="22"/>
      <c r="F54" s="11"/>
      <c r="G54" s="6"/>
      <c r="H54" s="6"/>
      <c r="I54" s="6"/>
      <c r="J54" s="6"/>
      <c r="K54" s="6"/>
      <c r="L54" s="6"/>
      <c r="M54" s="7"/>
      <c r="N54" s="8"/>
      <c r="O54" s="6"/>
      <c r="P54" s="6"/>
      <c r="Q54" s="6"/>
    </row>
    <row r="55" spans="2:17" ht="15" x14ac:dyDescent="0.25">
      <c r="B55" s="13">
        <f t="shared" si="1"/>
        <v>45518</v>
      </c>
      <c r="C55" s="10">
        <v>9.9192667483982755E-2</v>
      </c>
      <c r="D55" s="31">
        <f t="shared" si="0"/>
        <v>-2.3106911839153779</v>
      </c>
      <c r="E55" s="22"/>
      <c r="F55" s="11"/>
      <c r="G55" s="6"/>
      <c r="H55" s="6"/>
      <c r="I55" s="6"/>
      <c r="J55" s="6"/>
      <c r="K55" s="6"/>
      <c r="L55" s="6"/>
      <c r="M55" s="7"/>
      <c r="N55" s="8"/>
      <c r="O55" s="6"/>
      <c r="P55" s="6"/>
      <c r="Q55" s="6"/>
    </row>
    <row r="56" spans="2:17" ht="15" x14ac:dyDescent="0.25">
      <c r="B56" s="13">
        <f t="shared" si="1"/>
        <v>45519</v>
      </c>
      <c r="C56" s="10">
        <v>6.61230178161136E-2</v>
      </c>
      <c r="D56" s="31">
        <f t="shared" si="0"/>
        <v>-2.7162383655688349</v>
      </c>
      <c r="E56" s="22"/>
      <c r="F56" s="11"/>
      <c r="G56" s="6"/>
      <c r="H56" s="6"/>
      <c r="I56" s="6"/>
      <c r="J56" s="6"/>
      <c r="K56" s="6"/>
      <c r="L56" s="6"/>
      <c r="M56" s="7"/>
      <c r="N56" s="8"/>
      <c r="O56" s="6"/>
      <c r="P56" s="6"/>
      <c r="Q56" s="6"/>
    </row>
    <row r="57" spans="2:17" ht="15" x14ac:dyDescent="0.25">
      <c r="B57" s="13">
        <f t="shared" si="1"/>
        <v>45520</v>
      </c>
      <c r="C57" s="10">
        <v>2.1609464666064817E-3</v>
      </c>
      <c r="D57" s="31">
        <f t="shared" si="0"/>
        <v>-6.1372089742739577</v>
      </c>
      <c r="E57" s="22"/>
      <c r="F57" s="11"/>
      <c r="G57" s="6"/>
      <c r="H57" s="6"/>
      <c r="I57" s="6"/>
      <c r="J57" s="6"/>
      <c r="K57" s="6"/>
      <c r="L57" s="6"/>
      <c r="M57" s="7"/>
      <c r="N57" s="8"/>
      <c r="O57" s="6"/>
      <c r="P57" s="6"/>
      <c r="Q57" s="6"/>
    </row>
    <row r="58" spans="2:17" ht="15" x14ac:dyDescent="0.25">
      <c r="B58" s="13">
        <f t="shared" si="1"/>
        <v>45521</v>
      </c>
      <c r="C58" s="10">
        <v>0.33329030070994714</v>
      </c>
      <c r="D58" s="31">
        <f t="shared" si="0"/>
        <v>-1.0987413948721156</v>
      </c>
      <c r="E58" s="22"/>
      <c r="F58" s="11"/>
      <c r="G58" s="6"/>
      <c r="H58" s="6"/>
      <c r="I58" s="6"/>
      <c r="J58" s="6"/>
      <c r="K58" s="6"/>
      <c r="L58" s="6"/>
      <c r="M58" s="7"/>
      <c r="N58" s="8"/>
      <c r="O58" s="6"/>
      <c r="P58" s="6"/>
      <c r="Q58" s="6"/>
    </row>
    <row r="59" spans="2:17" ht="15" x14ac:dyDescent="0.25">
      <c r="B59" s="13">
        <f t="shared" si="1"/>
        <v>45522</v>
      </c>
      <c r="C59" s="10">
        <v>0.19924461039174068</v>
      </c>
      <c r="D59" s="31">
        <f t="shared" si="0"/>
        <v>-1.613222011154491</v>
      </c>
      <c r="E59" s="22"/>
      <c r="F59" s="11"/>
      <c r="G59" s="6"/>
      <c r="H59" s="6"/>
      <c r="I59" s="6"/>
      <c r="J59" s="6"/>
      <c r="K59" s="6"/>
      <c r="L59" s="6"/>
      <c r="M59" s="7"/>
      <c r="N59" s="8"/>
      <c r="O59" s="6"/>
      <c r="P59" s="6"/>
      <c r="Q59" s="6"/>
    </row>
    <row r="60" spans="2:17" ht="15" x14ac:dyDescent="0.25">
      <c r="B60" s="13">
        <f t="shared" si="1"/>
        <v>45523</v>
      </c>
      <c r="C60" s="10">
        <v>0.25894535849111622</v>
      </c>
      <c r="D60" s="31">
        <f t="shared" si="0"/>
        <v>-1.3511382106168988</v>
      </c>
      <c r="E60" s="22"/>
      <c r="F60" s="11"/>
      <c r="G60" s="6"/>
      <c r="H60" s="6"/>
      <c r="I60" s="6"/>
      <c r="J60" s="6"/>
      <c r="K60" s="6"/>
      <c r="L60" s="6"/>
      <c r="M60" s="7"/>
      <c r="N60" s="8"/>
      <c r="O60" s="6"/>
      <c r="P60" s="6"/>
      <c r="Q60" s="6"/>
    </row>
    <row r="61" spans="2:17" ht="15" x14ac:dyDescent="0.25">
      <c r="B61" s="13">
        <f t="shared" si="1"/>
        <v>45524</v>
      </c>
      <c r="C61" s="10">
        <v>0.10811791708332373</v>
      </c>
      <c r="D61" s="31">
        <f t="shared" si="0"/>
        <v>-2.2245328226195809</v>
      </c>
      <c r="E61" s="22"/>
      <c r="F61" s="11"/>
      <c r="G61" s="6"/>
      <c r="H61" s="6"/>
      <c r="I61" s="6"/>
      <c r="J61" s="6"/>
      <c r="K61" s="6"/>
      <c r="L61" s="6"/>
      <c r="M61" s="7"/>
      <c r="N61" s="8"/>
      <c r="O61" s="6"/>
      <c r="P61" s="6"/>
      <c r="Q61" s="6"/>
    </row>
    <row r="62" spans="2:17" ht="15" x14ac:dyDescent="0.25">
      <c r="B62" s="13">
        <f t="shared" si="1"/>
        <v>45525</v>
      </c>
      <c r="C62" s="10">
        <v>4.0550157408273682E-2</v>
      </c>
      <c r="D62" s="31">
        <f t="shared" si="0"/>
        <v>-3.2052156165965928</v>
      </c>
      <c r="E62" s="22"/>
      <c r="F62" s="11"/>
      <c r="G62" s="6"/>
      <c r="H62" s="6"/>
      <c r="I62" s="6"/>
      <c r="J62" s="6"/>
      <c r="K62" s="6"/>
      <c r="L62" s="6"/>
      <c r="M62" s="7"/>
      <c r="N62" s="8"/>
      <c r="O62" s="6"/>
      <c r="P62" s="6"/>
      <c r="Q62" s="6"/>
    </row>
    <row r="63" spans="2:17" ht="15" x14ac:dyDescent="0.25">
      <c r="B63" s="13">
        <f t="shared" si="1"/>
        <v>45526</v>
      </c>
      <c r="C63" s="10">
        <v>0.25292818270295098</v>
      </c>
      <c r="D63" s="31">
        <f t="shared" si="0"/>
        <v>-1.374649693385483</v>
      </c>
      <c r="E63" s="22"/>
      <c r="F63" s="11"/>
      <c r="G63" s="6"/>
      <c r="H63" s="6"/>
      <c r="I63" s="6"/>
      <c r="J63" s="6"/>
      <c r="K63" s="6"/>
      <c r="L63" s="6"/>
      <c r="M63" s="7"/>
      <c r="N63" s="8"/>
      <c r="O63" s="6"/>
      <c r="P63" s="6"/>
      <c r="Q63" s="6"/>
    </row>
    <row r="64" spans="2:17" ht="15" x14ac:dyDescent="0.25">
      <c r="B64" s="13">
        <f t="shared" si="1"/>
        <v>45527</v>
      </c>
      <c r="C64" s="10">
        <v>0.20339467933668509</v>
      </c>
      <c r="D64" s="31">
        <f t="shared" si="0"/>
        <v>-1.5926069543298542</v>
      </c>
      <c r="E64" s="22"/>
      <c r="F64" s="11"/>
      <c r="G64" s="6"/>
      <c r="H64" s="6"/>
      <c r="I64" s="6"/>
      <c r="J64" s="6"/>
      <c r="K64" s="6"/>
      <c r="L64" s="6"/>
      <c r="M64" s="7"/>
      <c r="N64" s="8"/>
      <c r="O64" s="6"/>
      <c r="P64" s="6"/>
      <c r="Q64" s="6"/>
    </row>
    <row r="65" spans="2:17" ht="15" x14ac:dyDescent="0.25">
      <c r="B65" s="13">
        <f t="shared" si="1"/>
        <v>45528</v>
      </c>
      <c r="C65" s="10">
        <v>0.15655549871874155</v>
      </c>
      <c r="D65" s="31">
        <f t="shared" si="0"/>
        <v>-1.8543447074653958</v>
      </c>
      <c r="E65" s="22"/>
      <c r="F65" s="11"/>
      <c r="G65" s="6"/>
      <c r="H65" s="6"/>
      <c r="I65" s="6"/>
      <c r="J65" s="6"/>
      <c r="K65" s="6"/>
      <c r="L65" s="6"/>
      <c r="M65" s="7"/>
      <c r="N65" s="8"/>
      <c r="O65" s="6"/>
      <c r="P65" s="6"/>
      <c r="Q65" s="6"/>
    </row>
    <row r="66" spans="2:17" ht="15" x14ac:dyDescent="0.25">
      <c r="B66" s="13">
        <f t="shared" si="1"/>
        <v>45529</v>
      </c>
      <c r="C66" s="10">
        <v>0.17036271337599737</v>
      </c>
      <c r="D66" s="31">
        <f t="shared" si="0"/>
        <v>-1.7698255067470985</v>
      </c>
      <c r="E66" s="22"/>
      <c r="F66" s="11"/>
      <c r="G66" s="6"/>
      <c r="H66" s="6"/>
      <c r="I66" s="6"/>
      <c r="J66" s="6"/>
      <c r="K66" s="6"/>
      <c r="L66" s="6"/>
      <c r="M66" s="7"/>
      <c r="N66" s="8"/>
      <c r="O66" s="6"/>
      <c r="P66" s="6"/>
      <c r="Q66" s="6"/>
    </row>
    <row r="67" spans="2:17" ht="15" x14ac:dyDescent="0.25">
      <c r="B67" s="13">
        <f t="shared" si="1"/>
        <v>45530</v>
      </c>
      <c r="C67" s="10">
        <v>0.12900996210294055</v>
      </c>
      <c r="D67" s="31">
        <f t="shared" si="0"/>
        <v>-2.0478656519980181</v>
      </c>
      <c r="E67" s="22"/>
      <c r="F67" s="11"/>
      <c r="G67" s="6"/>
      <c r="H67" s="6"/>
      <c r="I67" s="6"/>
      <c r="J67" s="6"/>
      <c r="K67" s="6"/>
      <c r="L67" s="6"/>
      <c r="M67" s="7"/>
      <c r="N67" s="8"/>
      <c r="O67" s="6"/>
      <c r="P67" s="6"/>
      <c r="Q67" s="6"/>
    </row>
    <row r="68" spans="2:17" ht="15" x14ac:dyDescent="0.25">
      <c r="B68" s="13">
        <f t="shared" si="1"/>
        <v>45531</v>
      </c>
      <c r="C68" s="10">
        <v>3.9980850988859305E-2</v>
      </c>
      <c r="D68" s="31">
        <f t="shared" si="0"/>
        <v>-3.2193546647722484</v>
      </c>
      <c r="E68" s="22"/>
      <c r="F68" s="11"/>
      <c r="G68" s="6"/>
      <c r="H68" s="6"/>
      <c r="I68" s="6"/>
      <c r="J68" s="6"/>
      <c r="K68" s="6"/>
      <c r="L68" s="6"/>
      <c r="M68" s="7"/>
      <c r="N68" s="8"/>
      <c r="O68" s="6"/>
      <c r="P68" s="6"/>
      <c r="Q68" s="6"/>
    </row>
    <row r="69" spans="2:17" ht="15" x14ac:dyDescent="0.25">
      <c r="B69" s="13">
        <f t="shared" si="1"/>
        <v>45532</v>
      </c>
      <c r="C69" s="10">
        <v>2.7742129890075445E-2</v>
      </c>
      <c r="D69" s="31">
        <f t="shared" si="0"/>
        <v>-3.5848030865787734</v>
      </c>
      <c r="E69" s="22"/>
      <c r="F69" s="11"/>
      <c r="G69" s="6"/>
      <c r="H69" s="6"/>
      <c r="I69" s="6"/>
      <c r="J69" s="6"/>
      <c r="K69" s="6"/>
      <c r="L69" s="6"/>
      <c r="M69" s="7"/>
      <c r="N69" s="8"/>
      <c r="O69" s="6"/>
      <c r="P69" s="6"/>
      <c r="Q69" s="6"/>
    </row>
    <row r="70" spans="2:17" ht="15" x14ac:dyDescent="0.25">
      <c r="B70" s="13">
        <f t="shared" si="1"/>
        <v>45533</v>
      </c>
      <c r="C70" s="10">
        <v>2.7242991960088402E-2</v>
      </c>
      <c r="D70" s="31">
        <f t="shared" si="0"/>
        <v>-3.6029589667248172</v>
      </c>
      <c r="E70" s="22"/>
      <c r="F70" s="11"/>
      <c r="G70" s="6"/>
      <c r="H70" s="6"/>
      <c r="I70" s="6"/>
      <c r="J70" s="6"/>
      <c r="K70" s="6"/>
      <c r="L70" s="6"/>
      <c r="M70" s="7"/>
      <c r="N70" s="8"/>
      <c r="O70" s="6"/>
      <c r="P70" s="6"/>
      <c r="Q70" s="6"/>
    </row>
    <row r="71" spans="2:17" ht="15" x14ac:dyDescent="0.25">
      <c r="B71" s="13">
        <f t="shared" si="1"/>
        <v>45534</v>
      </c>
      <c r="C71" s="10">
        <v>7.9474896691327901E-2</v>
      </c>
      <c r="D71" s="31">
        <f t="shared" si="0"/>
        <v>-2.5323140720750379</v>
      </c>
      <c r="E71" s="22"/>
      <c r="F71" s="11"/>
      <c r="G71" s="6"/>
      <c r="H71" s="6"/>
      <c r="I71" s="6"/>
      <c r="J71" s="6"/>
      <c r="K71" s="6"/>
      <c r="L71" s="6"/>
      <c r="M71" s="7"/>
      <c r="N71" s="8"/>
      <c r="O71" s="6"/>
      <c r="P71" s="6"/>
      <c r="Q71" s="6"/>
    </row>
    <row r="72" spans="2:17" ht="15" x14ac:dyDescent="0.25">
      <c r="B72" s="13">
        <f t="shared" si="1"/>
        <v>45535</v>
      </c>
      <c r="C72" s="10">
        <v>0.11273312037753686</v>
      </c>
      <c r="D72" s="31">
        <f t="shared" si="0"/>
        <v>-2.1827320202099916</v>
      </c>
      <c r="E72" s="22"/>
      <c r="F72" s="11"/>
      <c r="G72" s="6"/>
      <c r="H72" s="6"/>
      <c r="I72" s="6"/>
      <c r="J72" s="6"/>
      <c r="K72" s="6"/>
      <c r="L72" s="6"/>
      <c r="M72" s="7"/>
      <c r="N72" s="8"/>
      <c r="O72" s="6"/>
      <c r="P72" s="6"/>
      <c r="Q72" s="6"/>
    </row>
    <row r="73" spans="2:17" ht="15" x14ac:dyDescent="0.25">
      <c r="B73" s="13">
        <f t="shared" si="1"/>
        <v>45536</v>
      </c>
      <c r="C73" s="10">
        <v>0.10008699677651245</v>
      </c>
      <c r="D73" s="31">
        <f t="shared" si="0"/>
        <v>-2.3017155034315437</v>
      </c>
      <c r="E73" s="22"/>
      <c r="F73" s="11"/>
      <c r="G73" s="6"/>
      <c r="H73" s="6"/>
      <c r="I73" s="6"/>
      <c r="J73" s="6"/>
      <c r="K73" s="6"/>
      <c r="L73" s="6"/>
      <c r="M73" s="7"/>
      <c r="N73" s="8"/>
      <c r="O73" s="6"/>
      <c r="P73" s="6"/>
      <c r="Q73" s="6"/>
    </row>
    <row r="74" spans="2:17" ht="15" x14ac:dyDescent="0.25">
      <c r="B74" s="13">
        <f t="shared" si="1"/>
        <v>45537</v>
      </c>
      <c r="C74" s="10">
        <v>1.435811323918585E-2</v>
      </c>
      <c r="D74" s="31">
        <f t="shared" si="0"/>
        <v>-4.2434401140233255</v>
      </c>
      <c r="E74" s="22"/>
      <c r="F74" s="11"/>
      <c r="G74" s="6"/>
      <c r="H74" s="6"/>
      <c r="I74" s="6"/>
      <c r="J74" s="6"/>
      <c r="K74" s="6"/>
      <c r="L74" s="6"/>
      <c r="M74" s="7"/>
      <c r="N74" s="8"/>
      <c r="O74" s="6"/>
      <c r="P74" s="6"/>
      <c r="Q74" s="6"/>
    </row>
    <row r="75" spans="2:17" ht="15" x14ac:dyDescent="0.25">
      <c r="B75" s="13">
        <f t="shared" si="1"/>
        <v>45538</v>
      </c>
      <c r="C75" s="10">
        <v>0.20339467933668509</v>
      </c>
      <c r="D75" s="31">
        <f t="shared" si="0"/>
        <v>-1.5926069543298542</v>
      </c>
      <c r="E75" s="22"/>
      <c r="F75" s="11"/>
      <c r="G75" s="6"/>
      <c r="H75" s="6"/>
      <c r="I75" s="6"/>
      <c r="J75" s="6"/>
      <c r="K75" s="6"/>
      <c r="L75" s="6"/>
      <c r="M75" s="7"/>
      <c r="N75" s="8"/>
      <c r="O75" s="6"/>
      <c r="P75" s="6"/>
      <c r="Q75" s="6"/>
    </row>
    <row r="76" spans="2:17" ht="15" x14ac:dyDescent="0.25">
      <c r="B76" s="13">
        <f t="shared" si="1"/>
        <v>45539</v>
      </c>
      <c r="C76" s="10">
        <v>0.22008787160442228</v>
      </c>
      <c r="D76" s="31">
        <f t="shared" ref="D76:D139" si="2">IFERROR(LN(C76),0)</f>
        <v>-1.513728395991528</v>
      </c>
      <c r="E76" s="22"/>
      <c r="F76" s="11"/>
      <c r="G76" s="6"/>
      <c r="H76" s="6"/>
      <c r="I76" s="6"/>
      <c r="J76" s="6"/>
      <c r="K76" s="6"/>
      <c r="L76" s="6"/>
      <c r="M76" s="7"/>
      <c r="N76" s="8"/>
      <c r="O76" s="6"/>
      <c r="P76" s="6"/>
      <c r="Q76" s="6"/>
    </row>
    <row r="77" spans="2:17" ht="15" x14ac:dyDescent="0.25">
      <c r="B77" s="13">
        <f t="shared" ref="B77:B140" si="3">B76+1</f>
        <v>45540</v>
      </c>
      <c r="C77" s="10">
        <v>3.0005382621717733E-2</v>
      </c>
      <c r="D77" s="31">
        <f t="shared" si="2"/>
        <v>-3.5063784926900303</v>
      </c>
      <c r="E77" s="22"/>
      <c r="F77" s="11"/>
      <c r="G77" s="6"/>
      <c r="H77" s="6"/>
      <c r="I77" s="6"/>
      <c r="J77" s="6"/>
      <c r="K77" s="6"/>
      <c r="L77" s="6"/>
      <c r="M77" s="7"/>
      <c r="N77" s="8"/>
      <c r="O77" s="6"/>
      <c r="P77" s="6"/>
      <c r="Q77" s="6"/>
    </row>
    <row r="78" spans="2:17" ht="15" x14ac:dyDescent="0.25">
      <c r="B78" s="13">
        <f t="shared" si="3"/>
        <v>45541</v>
      </c>
      <c r="C78" s="10">
        <v>9.3945583273291347E-2</v>
      </c>
      <c r="D78" s="31">
        <f t="shared" si="2"/>
        <v>-2.3650395656881793</v>
      </c>
      <c r="E78" s="22"/>
      <c r="F78" s="11"/>
      <c r="G78" s="6"/>
      <c r="H78" s="6"/>
      <c r="I78" s="6"/>
      <c r="J78" s="6"/>
      <c r="K78" s="6"/>
      <c r="L78" s="6"/>
      <c r="M78" s="7"/>
      <c r="N78" s="8"/>
      <c r="O78" s="6"/>
      <c r="P78" s="6"/>
      <c r="Q78" s="6"/>
    </row>
    <row r="79" spans="2:17" ht="15" x14ac:dyDescent="0.25">
      <c r="B79" s="13">
        <f t="shared" si="3"/>
        <v>45542</v>
      </c>
      <c r="C79" s="10">
        <v>0.4002483539263656</v>
      </c>
      <c r="D79" s="31">
        <f t="shared" si="2"/>
        <v>-0.9156700397274723</v>
      </c>
      <c r="E79" s="22"/>
      <c r="F79" s="11"/>
      <c r="G79" s="6"/>
      <c r="H79" s="6"/>
      <c r="I79" s="6"/>
      <c r="J79" s="6"/>
      <c r="K79" s="6"/>
      <c r="L79" s="6"/>
      <c r="M79" s="7"/>
      <c r="N79" s="8"/>
      <c r="O79" s="6"/>
      <c r="P79" s="6"/>
      <c r="Q79" s="6"/>
    </row>
    <row r="80" spans="2:17" ht="15" x14ac:dyDescent="0.25">
      <c r="B80" s="13">
        <f t="shared" si="3"/>
        <v>45543</v>
      </c>
      <c r="C80" s="10">
        <v>1.3878707538963291</v>
      </c>
      <c r="D80" s="31">
        <f t="shared" si="2"/>
        <v>0.32777074095958708</v>
      </c>
      <c r="E80" s="22"/>
      <c r="F80" s="11"/>
      <c r="G80" s="6"/>
      <c r="H80" s="6"/>
      <c r="I80" s="6"/>
      <c r="J80" s="6"/>
      <c r="K80" s="6"/>
      <c r="L80" s="6"/>
      <c r="M80" s="7"/>
      <c r="N80" s="8"/>
      <c r="O80" s="6"/>
      <c r="P80" s="6"/>
      <c r="Q80" s="6"/>
    </row>
    <row r="81" spans="2:17" ht="15" x14ac:dyDescent="0.25">
      <c r="B81" s="13">
        <f t="shared" si="3"/>
        <v>45544</v>
      </c>
      <c r="C81" s="10">
        <v>0.11159280648441347</v>
      </c>
      <c r="D81" s="31">
        <f t="shared" si="2"/>
        <v>-2.1928986891374032</v>
      </c>
      <c r="E81" s="22"/>
      <c r="F81" s="11"/>
      <c r="G81" s="6"/>
      <c r="H81" s="6"/>
      <c r="I81" s="6"/>
      <c r="J81" s="6"/>
      <c r="K81" s="6"/>
      <c r="L81" s="6"/>
      <c r="M81" s="7"/>
      <c r="N81" s="8"/>
      <c r="O81" s="6"/>
      <c r="P81" s="6"/>
      <c r="Q81" s="6"/>
    </row>
    <row r="82" spans="2:17" ht="15" x14ac:dyDescent="0.25">
      <c r="B82" s="13">
        <f t="shared" si="3"/>
        <v>45545</v>
      </c>
      <c r="C82" s="10">
        <v>1.1838122813704178E-2</v>
      </c>
      <c r="D82" s="31">
        <f t="shared" si="2"/>
        <v>-4.4364302082358948</v>
      </c>
      <c r="E82" s="22"/>
      <c r="F82" s="11"/>
      <c r="G82" s="6"/>
      <c r="H82" s="6"/>
      <c r="I82" s="6"/>
      <c r="J82" s="6"/>
      <c r="K82" s="6"/>
      <c r="L82" s="6"/>
      <c r="M82" s="7"/>
      <c r="N82" s="8"/>
      <c r="O82" s="6"/>
      <c r="P82" s="6"/>
      <c r="Q82" s="6"/>
    </row>
    <row r="83" spans="2:17" ht="15" x14ac:dyDescent="0.25">
      <c r="B83" s="13">
        <f t="shared" si="3"/>
        <v>45546</v>
      </c>
      <c r="C83" s="10">
        <v>0.11759813564451732</v>
      </c>
      <c r="D83" s="31">
        <f t="shared" si="2"/>
        <v>-2.1404820970062244</v>
      </c>
      <c r="E83" s="22"/>
      <c r="F83" s="11"/>
      <c r="G83" s="6"/>
      <c r="H83" s="6"/>
      <c r="I83" s="6"/>
      <c r="J83" s="6"/>
      <c r="K83" s="6"/>
      <c r="L83" s="6"/>
      <c r="M83" s="7"/>
      <c r="N83" s="8"/>
      <c r="O83" s="6"/>
      <c r="P83" s="6"/>
      <c r="Q83" s="6"/>
    </row>
    <row r="84" spans="2:17" ht="15" x14ac:dyDescent="0.25">
      <c r="B84" s="13">
        <f t="shared" si="3"/>
        <v>45547</v>
      </c>
      <c r="C84" s="10">
        <v>5.3502410029865652E-2</v>
      </c>
      <c r="D84" s="31">
        <f t="shared" si="2"/>
        <v>-2.9280285788075662</v>
      </c>
      <c r="E84" s="22"/>
      <c r="F84" s="11"/>
      <c r="G84" s="6"/>
      <c r="H84" s="6"/>
      <c r="I84" s="6"/>
      <c r="J84" s="6"/>
      <c r="K84" s="6"/>
      <c r="L84" s="6"/>
      <c r="M84" s="7"/>
      <c r="N84" s="8"/>
      <c r="O84" s="6"/>
      <c r="P84" s="6"/>
      <c r="Q84" s="6"/>
    </row>
    <row r="85" spans="2:17" ht="15" x14ac:dyDescent="0.25">
      <c r="B85" s="13">
        <f t="shared" si="3"/>
        <v>45548</v>
      </c>
      <c r="C85" s="10">
        <v>0.10913964319179993</v>
      </c>
      <c r="D85" s="31">
        <f t="shared" si="2"/>
        <v>-2.2151270865000572</v>
      </c>
      <c r="E85" s="22"/>
      <c r="F85" s="11"/>
      <c r="G85" s="6"/>
      <c r="H85" s="6"/>
      <c r="I85" s="6"/>
      <c r="J85" s="6"/>
      <c r="K85" s="6"/>
      <c r="L85" s="6"/>
      <c r="M85" s="7"/>
      <c r="N85" s="8"/>
      <c r="O85" s="6"/>
      <c r="P85" s="6"/>
      <c r="Q85" s="6"/>
    </row>
    <row r="86" spans="2:17" ht="15" x14ac:dyDescent="0.25">
      <c r="B86" s="13">
        <f t="shared" si="3"/>
        <v>45549</v>
      </c>
      <c r="C86" s="10">
        <v>1.7002645139419622E-2</v>
      </c>
      <c r="D86" s="31">
        <f t="shared" si="2"/>
        <v>-4.0743863505933424</v>
      </c>
      <c r="E86" s="22"/>
      <c r="F86" s="11"/>
      <c r="G86" s="6"/>
      <c r="H86" s="6"/>
      <c r="I86" s="6"/>
      <c r="J86" s="6"/>
      <c r="K86" s="6"/>
      <c r="L86" s="6"/>
      <c r="M86" s="7"/>
      <c r="N86" s="8"/>
      <c r="O86" s="6"/>
      <c r="P86" s="6"/>
      <c r="Q86" s="6"/>
    </row>
    <row r="87" spans="2:17" ht="15" x14ac:dyDescent="0.25">
      <c r="B87" s="13">
        <f t="shared" si="3"/>
        <v>45550</v>
      </c>
      <c r="C87" s="10">
        <v>8.1804308284817856E-2</v>
      </c>
      <c r="D87" s="31">
        <f t="shared" si="2"/>
        <v>-2.5034253682418175</v>
      </c>
      <c r="E87" s="22"/>
      <c r="F87" s="11"/>
      <c r="G87" s="6"/>
      <c r="H87" s="6"/>
      <c r="I87" s="6"/>
      <c r="J87" s="6"/>
      <c r="K87" s="6"/>
      <c r="L87" s="6"/>
      <c r="M87" s="7"/>
      <c r="N87" s="8"/>
      <c r="O87" s="6"/>
      <c r="P87" s="6"/>
      <c r="Q87" s="6"/>
    </row>
    <row r="88" spans="2:17" ht="15" x14ac:dyDescent="0.25">
      <c r="B88" s="13">
        <f t="shared" si="3"/>
        <v>45551</v>
      </c>
      <c r="C88" s="10">
        <v>3.1745318151828808E-2</v>
      </c>
      <c r="D88" s="31">
        <f t="shared" si="2"/>
        <v>-3.4500100243016187</v>
      </c>
      <c r="E88" s="22"/>
      <c r="F88" s="11"/>
      <c r="G88" s="6"/>
      <c r="H88" s="6"/>
      <c r="I88" s="6"/>
      <c r="J88" s="6"/>
      <c r="K88" s="6"/>
      <c r="L88" s="6"/>
      <c r="M88" s="7"/>
      <c r="N88" s="8"/>
      <c r="O88" s="6"/>
      <c r="P88" s="6"/>
      <c r="Q88" s="6"/>
    </row>
    <row r="89" spans="2:17" ht="15" x14ac:dyDescent="0.25">
      <c r="B89" s="13">
        <f t="shared" si="3"/>
        <v>45552</v>
      </c>
      <c r="C89" s="10">
        <v>3.3183316545547549E-2</v>
      </c>
      <c r="D89" s="31">
        <f t="shared" si="2"/>
        <v>-3.4057080430503386</v>
      </c>
      <c r="E89" s="22"/>
      <c r="F89" s="11"/>
      <c r="G89" s="6"/>
      <c r="H89" s="6"/>
      <c r="I89" s="6"/>
      <c r="J89" s="6"/>
      <c r="K89" s="6"/>
      <c r="L89" s="6"/>
      <c r="M89" s="7"/>
      <c r="N89" s="8"/>
      <c r="O89" s="6"/>
      <c r="P89" s="6"/>
      <c r="Q89" s="6"/>
    </row>
    <row r="90" spans="2:17" ht="15" x14ac:dyDescent="0.25">
      <c r="B90" s="13">
        <f t="shared" si="3"/>
        <v>45553</v>
      </c>
      <c r="C90" s="10">
        <v>6.5435913387175745E-3</v>
      </c>
      <c r="D90" s="31">
        <f t="shared" si="2"/>
        <v>-5.0292691298716434</v>
      </c>
      <c r="E90" s="22"/>
      <c r="F90" s="11"/>
      <c r="G90" s="6"/>
      <c r="H90" s="6"/>
      <c r="I90" s="6"/>
      <c r="J90" s="6"/>
      <c r="K90" s="6"/>
      <c r="L90" s="6"/>
      <c r="M90" s="7"/>
      <c r="N90" s="8"/>
      <c r="O90" s="6"/>
      <c r="P90" s="6"/>
      <c r="Q90" s="6"/>
    </row>
    <row r="91" spans="2:17" ht="15" x14ac:dyDescent="0.25">
      <c r="B91" s="13">
        <f t="shared" si="3"/>
        <v>45554</v>
      </c>
      <c r="C91" s="10">
        <v>1.173059188183991E-2</v>
      </c>
      <c r="D91" s="31">
        <f t="shared" si="2"/>
        <v>-4.4455551587798743</v>
      </c>
      <c r="E91" s="22"/>
      <c r="F91" s="11"/>
      <c r="G91" s="6"/>
      <c r="H91" s="6"/>
      <c r="I91" s="6"/>
      <c r="J91" s="6"/>
      <c r="K91" s="6"/>
      <c r="L91" s="6"/>
      <c r="M91" s="7"/>
      <c r="N91" s="8"/>
      <c r="O91" s="6"/>
      <c r="P91" s="6"/>
      <c r="Q91" s="6"/>
    </row>
    <row r="92" spans="2:17" ht="15" x14ac:dyDescent="0.25">
      <c r="B92" s="13">
        <f t="shared" si="3"/>
        <v>45555</v>
      </c>
      <c r="C92" s="10">
        <v>0.17812286229089244</v>
      </c>
      <c r="D92" s="31">
        <f t="shared" si="2"/>
        <v>-1.7252817292051739</v>
      </c>
      <c r="E92" s="22"/>
      <c r="F92" s="11"/>
      <c r="G92" s="6"/>
      <c r="H92" s="6"/>
      <c r="I92" s="6"/>
      <c r="J92" s="6"/>
      <c r="K92" s="6"/>
      <c r="L92" s="6"/>
      <c r="M92" s="7"/>
      <c r="N92" s="8"/>
      <c r="O92" s="6"/>
      <c r="P92" s="6"/>
      <c r="Q92" s="6"/>
    </row>
    <row r="93" spans="2:17" ht="15" x14ac:dyDescent="0.25">
      <c r="B93" s="13">
        <f t="shared" si="3"/>
        <v>45556</v>
      </c>
      <c r="C93" s="10">
        <v>7.9835337944810514E-2</v>
      </c>
      <c r="D93" s="31">
        <f t="shared" si="2"/>
        <v>-2.5277890411586537</v>
      </c>
      <c r="E93" s="22"/>
      <c r="F93" s="11"/>
      <c r="G93" s="6"/>
      <c r="H93" s="6"/>
      <c r="I93" s="6"/>
      <c r="J93" s="6"/>
      <c r="K93" s="6"/>
      <c r="L93" s="6"/>
      <c r="M93" s="7"/>
      <c r="N93" s="8"/>
      <c r="O93" s="6"/>
      <c r="P93" s="6"/>
      <c r="Q93" s="6"/>
    </row>
    <row r="94" spans="2:17" ht="15" x14ac:dyDescent="0.25">
      <c r="B94" s="13">
        <f t="shared" si="3"/>
        <v>45557</v>
      </c>
      <c r="C94" s="10">
        <v>0.38769639583079551</v>
      </c>
      <c r="D94" s="31">
        <f t="shared" si="2"/>
        <v>-0.94753273063220045</v>
      </c>
      <c r="E94" s="22"/>
      <c r="F94" s="11"/>
      <c r="G94" s="6"/>
      <c r="H94" s="6"/>
      <c r="I94" s="6"/>
      <c r="J94" s="6"/>
      <c r="K94" s="6"/>
      <c r="L94" s="6"/>
      <c r="M94" s="7"/>
      <c r="N94" s="8"/>
      <c r="O94" s="6"/>
      <c r="P94" s="6"/>
      <c r="Q94" s="6"/>
    </row>
    <row r="95" spans="2:17" ht="15" x14ac:dyDescent="0.25">
      <c r="B95" s="13">
        <f t="shared" si="3"/>
        <v>45558</v>
      </c>
      <c r="C95" s="10">
        <v>9.8347668765948304E-2</v>
      </c>
      <c r="D95" s="31">
        <f t="shared" si="2"/>
        <v>-2.3192464378753992</v>
      </c>
      <c r="E95" s="22"/>
      <c r="F95" s="11"/>
      <c r="G95" s="6"/>
      <c r="H95" s="6"/>
      <c r="I95" s="6"/>
      <c r="J95" s="6"/>
      <c r="K95" s="6"/>
      <c r="L95" s="6"/>
      <c r="M95" s="7"/>
      <c r="N95" s="8"/>
      <c r="O95" s="6"/>
      <c r="P95" s="6"/>
      <c r="Q95" s="6"/>
    </row>
    <row r="96" spans="2:17" ht="15" x14ac:dyDescent="0.25">
      <c r="B96" s="13">
        <f t="shared" si="3"/>
        <v>45559</v>
      </c>
      <c r="C96" s="10">
        <v>3.0742303640608534E-2</v>
      </c>
      <c r="D96" s="31">
        <f t="shared" si="2"/>
        <v>-3.4821156041671983</v>
      </c>
      <c r="E96" s="22"/>
      <c r="F96" s="11"/>
      <c r="G96" s="6"/>
      <c r="H96" s="6"/>
      <c r="I96" s="6"/>
      <c r="J96" s="6"/>
      <c r="K96" s="6"/>
      <c r="L96" s="6"/>
      <c r="M96" s="7"/>
      <c r="N96" s="8"/>
      <c r="O96" s="6"/>
      <c r="P96" s="6"/>
      <c r="Q96" s="6"/>
    </row>
    <row r="97" spans="2:17" ht="15" x14ac:dyDescent="0.25">
      <c r="B97" s="13">
        <f t="shared" si="3"/>
        <v>45560</v>
      </c>
      <c r="C97" s="10">
        <v>8.8949951338775896E-2</v>
      </c>
      <c r="D97" s="31">
        <f t="shared" si="2"/>
        <v>-2.4196814119331083</v>
      </c>
      <c r="E97" s="22"/>
      <c r="F97" s="11"/>
      <c r="G97" s="6"/>
      <c r="H97" s="6"/>
      <c r="I97" s="6"/>
      <c r="J97" s="6"/>
      <c r="K97" s="6"/>
      <c r="L97" s="6"/>
      <c r="M97" s="7"/>
      <c r="N97" s="8"/>
      <c r="O97" s="6"/>
      <c r="P97" s="6"/>
      <c r="Q97" s="6"/>
    </row>
    <row r="98" spans="2:17" ht="15" x14ac:dyDescent="0.25">
      <c r="B98" s="13">
        <f t="shared" si="3"/>
        <v>45561</v>
      </c>
      <c r="C98" s="10">
        <v>2.6015195274963276E-2</v>
      </c>
      <c r="D98" s="31">
        <f t="shared" si="2"/>
        <v>-3.6490744780230573</v>
      </c>
      <c r="E98" s="22"/>
      <c r="F98" s="11"/>
      <c r="G98" s="6"/>
      <c r="H98" s="6"/>
      <c r="I98" s="6"/>
      <c r="J98" s="6"/>
      <c r="K98" s="6"/>
      <c r="L98" s="6"/>
      <c r="M98" s="7"/>
      <c r="N98" s="8"/>
      <c r="O98" s="6"/>
      <c r="P98" s="6"/>
      <c r="Q98" s="6"/>
    </row>
    <row r="99" spans="2:17" ht="15" x14ac:dyDescent="0.25">
      <c r="B99" s="13">
        <f t="shared" si="3"/>
        <v>45562</v>
      </c>
      <c r="C99" s="10">
        <v>0.242609222875173</v>
      </c>
      <c r="D99" s="31">
        <f t="shared" si="2"/>
        <v>-1.4163032663968973</v>
      </c>
      <c r="E99" s="22"/>
      <c r="F99" s="11"/>
      <c r="G99" s="6"/>
      <c r="H99" s="6"/>
      <c r="I99" s="6"/>
      <c r="J99" s="6"/>
      <c r="K99" s="6"/>
      <c r="L99" s="6"/>
      <c r="M99" s="7"/>
      <c r="N99" s="8"/>
      <c r="O99" s="6"/>
      <c r="P99" s="6"/>
      <c r="Q99" s="6"/>
    </row>
    <row r="100" spans="2:17" ht="15" x14ac:dyDescent="0.25">
      <c r="B100" s="13">
        <f t="shared" si="3"/>
        <v>45563</v>
      </c>
      <c r="C100" s="10">
        <v>1.5570721939587057E-2</v>
      </c>
      <c r="D100" s="31">
        <f t="shared" si="2"/>
        <v>-4.1623629268645308</v>
      </c>
      <c r="E100" s="22"/>
      <c r="F100" s="11"/>
      <c r="G100" s="6"/>
      <c r="H100" s="6"/>
      <c r="I100" s="6"/>
      <c r="J100" s="6"/>
      <c r="K100" s="6"/>
      <c r="L100" s="6"/>
      <c r="M100" s="7"/>
      <c r="N100" s="8"/>
      <c r="O100" s="6"/>
      <c r="P100" s="6"/>
      <c r="Q100" s="6"/>
    </row>
    <row r="101" spans="2:17" ht="15" x14ac:dyDescent="0.25">
      <c r="B101" s="13">
        <f t="shared" si="3"/>
        <v>45564</v>
      </c>
      <c r="C101" s="10">
        <v>8.061478532084132E-2</v>
      </c>
      <c r="D101" s="31">
        <f t="shared" si="2"/>
        <v>-2.5180732055875161</v>
      </c>
      <c r="E101" s="22"/>
      <c r="F101" s="11"/>
      <c r="G101" s="6"/>
      <c r="H101" s="6"/>
      <c r="I101" s="6"/>
      <c r="J101" s="6"/>
      <c r="K101" s="6"/>
      <c r="L101" s="6"/>
      <c r="M101" s="7"/>
      <c r="N101" s="8"/>
      <c r="O101" s="6"/>
      <c r="P101" s="6"/>
      <c r="Q101" s="6"/>
    </row>
    <row r="102" spans="2:17" ht="15" x14ac:dyDescent="0.25">
      <c r="B102" s="13">
        <f t="shared" si="3"/>
        <v>45565</v>
      </c>
      <c r="C102" s="10">
        <v>9.8576096056300043E-3</v>
      </c>
      <c r="D102" s="31">
        <f t="shared" si="2"/>
        <v>-4.6195115732654308</v>
      </c>
      <c r="E102" s="22"/>
      <c r="F102" s="11"/>
      <c r="G102" s="6"/>
      <c r="H102" s="6"/>
      <c r="I102" s="6"/>
      <c r="J102" s="6"/>
      <c r="K102" s="6"/>
      <c r="L102" s="6"/>
      <c r="M102" s="7"/>
      <c r="N102" s="8"/>
      <c r="O102" s="6"/>
      <c r="P102" s="6"/>
      <c r="Q102" s="6"/>
    </row>
    <row r="103" spans="2:17" ht="15" x14ac:dyDescent="0.25">
      <c r="B103" s="13">
        <f t="shared" si="3"/>
        <v>45566</v>
      </c>
      <c r="C103" s="10">
        <v>5.3606143758528048E-2</v>
      </c>
      <c r="D103" s="31">
        <f t="shared" si="2"/>
        <v>-2.9260915951134239</v>
      </c>
      <c r="E103" s="22"/>
      <c r="F103" s="11"/>
      <c r="G103" s="6"/>
      <c r="H103" s="6"/>
      <c r="I103" s="6"/>
      <c r="J103" s="6"/>
      <c r="K103" s="6"/>
      <c r="L103" s="6"/>
      <c r="M103" s="7"/>
      <c r="N103" s="8"/>
      <c r="O103" s="6"/>
      <c r="P103" s="6"/>
      <c r="Q103" s="6"/>
    </row>
    <row r="104" spans="2:17" ht="15" x14ac:dyDescent="0.25">
      <c r="B104" s="13">
        <f t="shared" si="3"/>
        <v>45567</v>
      </c>
      <c r="C104" s="10">
        <v>5.6370296433010662E-2</v>
      </c>
      <c r="D104" s="31">
        <f t="shared" si="2"/>
        <v>-2.8758129182008543</v>
      </c>
      <c r="E104" s="22"/>
      <c r="F104" s="11"/>
      <c r="G104" s="6"/>
      <c r="H104" s="6"/>
      <c r="I104" s="6"/>
      <c r="J104" s="6"/>
      <c r="K104" s="6"/>
      <c r="L104" s="6"/>
      <c r="M104" s="7"/>
      <c r="N104" s="8"/>
      <c r="O104" s="6"/>
      <c r="P104" s="6"/>
      <c r="Q104" s="6"/>
    </row>
    <row r="105" spans="2:17" ht="15" x14ac:dyDescent="0.25">
      <c r="B105" s="13">
        <f t="shared" si="3"/>
        <v>45568</v>
      </c>
      <c r="C105" s="10">
        <v>8.5398291716230118E-2</v>
      </c>
      <c r="D105" s="31">
        <f t="shared" si="2"/>
        <v>-2.4604291817105142</v>
      </c>
      <c r="E105" s="22"/>
      <c r="F105" s="11"/>
      <c r="G105" s="6"/>
      <c r="H105" s="6"/>
      <c r="I105" s="6"/>
      <c r="J105" s="6"/>
      <c r="K105" s="6"/>
      <c r="L105" s="6"/>
      <c r="M105" s="7"/>
      <c r="N105" s="8"/>
      <c r="O105" s="6"/>
      <c r="P105" s="6"/>
      <c r="Q105" s="6"/>
    </row>
    <row r="106" spans="2:17" ht="15" x14ac:dyDescent="0.25">
      <c r="B106" s="13">
        <f t="shared" si="3"/>
        <v>45569</v>
      </c>
      <c r="C106" s="10">
        <v>2.3418758801437151E-3</v>
      </c>
      <c r="D106" s="31">
        <f t="shared" si="2"/>
        <v>-6.0568030125877446</v>
      </c>
      <c r="E106" s="22"/>
      <c r="F106" s="11"/>
      <c r="G106" s="6"/>
      <c r="H106" s="6"/>
      <c r="I106" s="6"/>
      <c r="J106" s="6"/>
      <c r="K106" s="6"/>
      <c r="L106" s="6"/>
      <c r="M106" s="7"/>
      <c r="N106" s="8"/>
      <c r="O106" s="6"/>
      <c r="P106" s="6"/>
      <c r="Q106" s="6"/>
    </row>
    <row r="107" spans="2:17" ht="15" x14ac:dyDescent="0.25">
      <c r="B107" s="13">
        <f t="shared" si="3"/>
        <v>45570</v>
      </c>
      <c r="C107" s="10">
        <v>0.28636194713001772</v>
      </c>
      <c r="D107" s="31">
        <f t="shared" si="2"/>
        <v>-1.2504987188892767</v>
      </c>
      <c r="E107" s="22"/>
      <c r="F107" s="11"/>
      <c r="G107" s="6"/>
      <c r="H107" s="6"/>
      <c r="I107" s="6"/>
      <c r="J107" s="6"/>
      <c r="K107" s="6"/>
      <c r="L107" s="6"/>
      <c r="M107" s="7"/>
      <c r="N107" s="8"/>
      <c r="O107" s="6"/>
      <c r="P107" s="6"/>
      <c r="Q107" s="6"/>
    </row>
    <row r="108" spans="2:17" ht="15" x14ac:dyDescent="0.25">
      <c r="B108" s="13">
        <f t="shared" si="3"/>
        <v>45571</v>
      </c>
      <c r="C108" s="10">
        <v>1.4749527872382049E-2</v>
      </c>
      <c r="D108" s="31">
        <f t="shared" si="2"/>
        <v>-4.2165442053606608</v>
      </c>
      <c r="E108" s="22"/>
      <c r="F108" s="11"/>
      <c r="G108" s="6"/>
      <c r="H108" s="6"/>
      <c r="I108" s="6"/>
      <c r="J108" s="6"/>
      <c r="K108" s="6"/>
      <c r="L108" s="6"/>
      <c r="M108" s="7"/>
      <c r="N108" s="8"/>
      <c r="O108" s="6"/>
      <c r="P108" s="6"/>
      <c r="Q108" s="6"/>
    </row>
    <row r="109" spans="2:17" ht="15" x14ac:dyDescent="0.25">
      <c r="B109" s="13">
        <f t="shared" si="3"/>
        <v>45572</v>
      </c>
      <c r="C109" s="10">
        <v>0.12481779661222886</v>
      </c>
      <c r="D109" s="31">
        <f t="shared" si="2"/>
        <v>-2.0809002321538483</v>
      </c>
      <c r="E109" s="22"/>
      <c r="F109" s="11"/>
      <c r="G109" s="6"/>
      <c r="H109" s="6"/>
      <c r="I109" s="6"/>
      <c r="J109" s="6"/>
      <c r="K109" s="6"/>
      <c r="L109" s="6"/>
      <c r="M109" s="7"/>
      <c r="N109" s="8"/>
      <c r="O109" s="6"/>
      <c r="P109" s="6"/>
      <c r="Q109" s="6"/>
    </row>
    <row r="110" spans="2:17" ht="15" x14ac:dyDescent="0.25">
      <c r="B110" s="13">
        <f t="shared" si="3"/>
        <v>45573</v>
      </c>
      <c r="C110" s="10">
        <v>0.41977664124400532</v>
      </c>
      <c r="D110" s="31">
        <f t="shared" si="2"/>
        <v>-0.86803251572587969</v>
      </c>
      <c r="E110" s="22"/>
      <c r="F110" s="11"/>
      <c r="G110" s="6"/>
      <c r="H110" s="6"/>
      <c r="I110" s="6"/>
      <c r="J110" s="6"/>
      <c r="K110" s="6"/>
      <c r="L110" s="6"/>
      <c r="M110" s="7"/>
      <c r="N110" s="8"/>
      <c r="O110" s="6"/>
      <c r="P110" s="6"/>
      <c r="Q110" s="6"/>
    </row>
    <row r="111" spans="2:17" ht="15" x14ac:dyDescent="0.25">
      <c r="B111" s="13">
        <f t="shared" si="3"/>
        <v>45574</v>
      </c>
      <c r="C111" s="10">
        <v>0.16868550987279757</v>
      </c>
      <c r="D111" s="31">
        <f t="shared" si="2"/>
        <v>-1.7797191859894164</v>
      </c>
      <c r="E111" s="22"/>
      <c r="F111" s="11"/>
      <c r="G111" s="6"/>
      <c r="H111" s="6"/>
      <c r="I111" s="6"/>
      <c r="J111" s="6"/>
      <c r="K111" s="6"/>
      <c r="L111" s="6"/>
      <c r="M111" s="7"/>
      <c r="N111" s="8"/>
      <c r="O111" s="6"/>
      <c r="P111" s="6"/>
      <c r="Q111" s="6"/>
    </row>
    <row r="112" spans="2:17" ht="15" x14ac:dyDescent="0.25">
      <c r="B112" s="13">
        <f t="shared" si="3"/>
        <v>45575</v>
      </c>
      <c r="C112" s="10">
        <v>7.5119735996374309E-2</v>
      </c>
      <c r="D112" s="31">
        <f t="shared" si="2"/>
        <v>-2.5886719585135674</v>
      </c>
      <c r="E112" s="22"/>
      <c r="F112" s="11"/>
      <c r="G112" s="6"/>
      <c r="H112" s="6"/>
      <c r="I112" s="6"/>
      <c r="J112" s="6"/>
      <c r="K112" s="6"/>
      <c r="L112" s="6"/>
      <c r="M112" s="7"/>
      <c r="N112" s="8"/>
      <c r="O112" s="6"/>
      <c r="P112" s="6"/>
      <c r="Q112" s="6"/>
    </row>
    <row r="113" spans="2:17" ht="15" x14ac:dyDescent="0.25">
      <c r="B113" s="13">
        <f t="shared" si="3"/>
        <v>45576</v>
      </c>
      <c r="C113" s="10">
        <v>3.4720644359364731E-3</v>
      </c>
      <c r="D113" s="31">
        <f t="shared" si="2"/>
        <v>-5.6630059236187815</v>
      </c>
      <c r="E113" s="22"/>
      <c r="F113" s="11"/>
      <c r="G113" s="6"/>
      <c r="H113" s="6"/>
      <c r="I113" s="6"/>
      <c r="J113" s="6"/>
      <c r="K113" s="6"/>
      <c r="L113" s="6"/>
      <c r="M113" s="7"/>
      <c r="N113" s="8"/>
      <c r="O113" s="6"/>
      <c r="P113" s="6"/>
      <c r="Q113" s="6"/>
    </row>
    <row r="114" spans="2:17" ht="15" x14ac:dyDescent="0.25">
      <c r="B114" s="13">
        <f t="shared" si="3"/>
        <v>45577</v>
      </c>
      <c r="C114" s="10">
        <v>1.414538181986078E-2</v>
      </c>
      <c r="D114" s="31">
        <f t="shared" si="2"/>
        <v>-4.2583670813189149</v>
      </c>
      <c r="E114" s="22"/>
      <c r="F114" s="11"/>
      <c r="G114" s="6"/>
      <c r="H114" s="6"/>
      <c r="I114" s="6"/>
      <c r="J114" s="6"/>
      <c r="K114" s="6"/>
      <c r="L114" s="6"/>
      <c r="M114" s="7"/>
      <c r="N114" s="8"/>
      <c r="O114" s="6"/>
      <c r="P114" s="6"/>
      <c r="Q114" s="6"/>
    </row>
    <row r="115" spans="2:17" ht="15" x14ac:dyDescent="0.25">
      <c r="B115" s="13">
        <f t="shared" si="3"/>
        <v>45578</v>
      </c>
      <c r="C115" s="10">
        <v>1.1872741273287735E-2</v>
      </c>
      <c r="D115" s="31">
        <f t="shared" si="2"/>
        <v>-4.4335101557186185</v>
      </c>
      <c r="E115" s="22"/>
      <c r="F115" s="11"/>
      <c r="G115" s="6"/>
      <c r="H115" s="6"/>
      <c r="I115" s="6"/>
      <c r="J115" s="6"/>
      <c r="K115" s="6"/>
      <c r="L115" s="6"/>
      <c r="M115" s="7"/>
      <c r="N115" s="8"/>
      <c r="O115" s="6"/>
      <c r="P115" s="6"/>
      <c r="Q115" s="6"/>
    </row>
    <row r="116" spans="2:17" ht="15" x14ac:dyDescent="0.25">
      <c r="B116" s="13">
        <f t="shared" si="3"/>
        <v>45579</v>
      </c>
      <c r="C116" s="10">
        <v>9.4826500765474414E-2</v>
      </c>
      <c r="D116" s="31">
        <f t="shared" si="2"/>
        <v>-2.3557063648466845</v>
      </c>
      <c r="E116" s="22"/>
      <c r="F116" s="11"/>
      <c r="G116" s="6"/>
      <c r="H116" s="6"/>
      <c r="I116" s="6"/>
      <c r="J116" s="6"/>
      <c r="K116" s="6"/>
      <c r="L116" s="6"/>
      <c r="M116" s="7"/>
      <c r="N116" s="8"/>
      <c r="O116" s="6"/>
      <c r="P116" s="6"/>
      <c r="Q116" s="6"/>
    </row>
    <row r="117" spans="2:17" ht="15" x14ac:dyDescent="0.25">
      <c r="B117" s="13">
        <f t="shared" si="3"/>
        <v>45580</v>
      </c>
      <c r="C117" s="10">
        <v>3.3654790673119328E-2</v>
      </c>
      <c r="D117" s="31">
        <f t="shared" si="2"/>
        <v>-3.3915998653242938</v>
      </c>
      <c r="E117" s="22"/>
      <c r="F117" s="11"/>
      <c r="G117" s="6"/>
      <c r="H117" s="6"/>
      <c r="I117" s="6"/>
      <c r="J117" s="6"/>
      <c r="K117" s="6"/>
      <c r="L117" s="6"/>
      <c r="M117" s="7"/>
      <c r="N117" s="8"/>
      <c r="O117" s="6"/>
      <c r="P117" s="6"/>
      <c r="Q117" s="6"/>
    </row>
    <row r="118" spans="2:17" ht="15" x14ac:dyDescent="0.25">
      <c r="B118" s="13">
        <f t="shared" si="3"/>
        <v>45581</v>
      </c>
      <c r="C118" s="10">
        <v>0.10433635371722888</v>
      </c>
      <c r="D118" s="31">
        <f t="shared" si="2"/>
        <v>-2.2601354281627075</v>
      </c>
      <c r="E118" s="22"/>
      <c r="F118" s="11"/>
      <c r="G118" s="6"/>
      <c r="H118" s="6"/>
      <c r="I118" s="6"/>
      <c r="J118" s="6"/>
      <c r="K118" s="6"/>
      <c r="L118" s="6"/>
      <c r="M118" s="7"/>
      <c r="N118" s="8"/>
      <c r="O118" s="6"/>
      <c r="P118" s="6"/>
      <c r="Q118" s="6"/>
    </row>
    <row r="119" spans="2:17" ht="15" x14ac:dyDescent="0.25">
      <c r="B119" s="13">
        <f t="shared" si="3"/>
        <v>45582</v>
      </c>
      <c r="C119" s="10">
        <v>9.6591370673095034E-2</v>
      </c>
      <c r="D119" s="31">
        <f t="shared" si="2"/>
        <v>-2.3372658722601347</v>
      </c>
      <c r="E119" s="22"/>
      <c r="F119" s="11"/>
      <c r="G119" s="6"/>
      <c r="H119" s="6"/>
      <c r="I119" s="6"/>
      <c r="J119" s="6"/>
      <c r="K119" s="6"/>
      <c r="L119" s="6"/>
      <c r="M119" s="7"/>
      <c r="N119" s="8"/>
      <c r="O119" s="6"/>
      <c r="P119" s="6"/>
      <c r="Q119" s="6"/>
    </row>
    <row r="120" spans="2:17" ht="15" x14ac:dyDescent="0.25">
      <c r="B120" s="13">
        <f t="shared" si="3"/>
        <v>45583</v>
      </c>
      <c r="C120" s="10">
        <v>5.0825649590106672E-2</v>
      </c>
      <c r="D120" s="31">
        <f t="shared" si="2"/>
        <v>-2.9793541386323992</v>
      </c>
      <c r="E120" s="22"/>
      <c r="F120" s="11"/>
      <c r="G120" s="6"/>
      <c r="H120" s="6"/>
      <c r="I120" s="6"/>
      <c r="J120" s="6"/>
      <c r="K120" s="6"/>
      <c r="L120" s="6"/>
      <c r="M120" s="7"/>
      <c r="N120" s="8"/>
      <c r="O120" s="6"/>
      <c r="P120" s="6"/>
      <c r="Q120" s="6"/>
    </row>
    <row r="121" spans="2:17" ht="15" x14ac:dyDescent="0.25">
      <c r="B121" s="13">
        <f t="shared" si="3"/>
        <v>45584</v>
      </c>
      <c r="C121" s="10">
        <v>0.11057427977361399</v>
      </c>
      <c r="D121" s="31">
        <f t="shared" si="2"/>
        <v>-2.2020677687139019</v>
      </c>
      <c r="E121" s="22"/>
      <c r="F121" s="11"/>
      <c r="G121" s="6"/>
      <c r="H121" s="6"/>
      <c r="I121" s="6"/>
      <c r="J121" s="6"/>
      <c r="K121" s="6"/>
      <c r="L121" s="6"/>
      <c r="M121" s="7"/>
      <c r="N121" s="8"/>
      <c r="O121" s="6"/>
      <c r="P121" s="6"/>
      <c r="Q121" s="6"/>
    </row>
    <row r="122" spans="2:17" ht="15" x14ac:dyDescent="0.25">
      <c r="B122" s="13">
        <f t="shared" si="3"/>
        <v>45585</v>
      </c>
      <c r="C122" s="10">
        <v>0.13104367195654049</v>
      </c>
      <c r="D122" s="31">
        <f t="shared" si="2"/>
        <v>-2.0322246376236057</v>
      </c>
      <c r="E122" s="22"/>
      <c r="F122" s="11"/>
      <c r="G122" s="6"/>
      <c r="H122" s="6"/>
      <c r="I122" s="6"/>
      <c r="J122" s="6"/>
      <c r="K122" s="6"/>
      <c r="L122" s="6"/>
      <c r="M122" s="7"/>
      <c r="N122" s="8"/>
      <c r="O122" s="6"/>
      <c r="P122" s="6"/>
      <c r="Q122" s="6"/>
    </row>
    <row r="123" spans="2:17" ht="15" x14ac:dyDescent="0.25">
      <c r="B123" s="13">
        <f t="shared" si="3"/>
        <v>45586</v>
      </c>
      <c r="C123" s="10">
        <v>4.7670104517635682E-2</v>
      </c>
      <c r="D123" s="31">
        <f t="shared" si="2"/>
        <v>-3.0434508172434582</v>
      </c>
      <c r="E123" s="22"/>
      <c r="F123" s="11"/>
      <c r="G123" s="6"/>
      <c r="H123" s="6"/>
      <c r="I123" s="6"/>
      <c r="J123" s="6"/>
      <c r="K123" s="6"/>
      <c r="L123" s="6"/>
      <c r="M123" s="7"/>
      <c r="N123" s="8"/>
      <c r="O123" s="6"/>
      <c r="P123" s="6"/>
      <c r="Q123" s="6"/>
    </row>
    <row r="124" spans="2:17" ht="15" x14ac:dyDescent="0.25">
      <c r="B124" s="13">
        <f t="shared" si="3"/>
        <v>45587</v>
      </c>
      <c r="C124" s="10">
        <v>0.14268283178760152</v>
      </c>
      <c r="D124" s="31">
        <f t="shared" si="2"/>
        <v>-1.9471310715647538</v>
      </c>
      <c r="E124" s="22"/>
      <c r="F124" s="11"/>
      <c r="G124" s="6"/>
      <c r="H124" s="6"/>
      <c r="I124" s="6"/>
      <c r="J124" s="6"/>
      <c r="K124" s="6"/>
      <c r="L124" s="6"/>
      <c r="M124" s="7"/>
      <c r="N124" s="8"/>
      <c r="O124" s="6"/>
      <c r="P124" s="6"/>
      <c r="Q124" s="6"/>
    </row>
    <row r="125" spans="2:17" ht="15" x14ac:dyDescent="0.25">
      <c r="B125" s="13">
        <f t="shared" si="3"/>
        <v>45588</v>
      </c>
      <c r="C125" s="10">
        <v>7.7792616349075777E-2</v>
      </c>
      <c r="D125" s="31">
        <f t="shared" si="2"/>
        <v>-2.5537087578404787</v>
      </c>
      <c r="E125" s="22"/>
      <c r="F125" s="11"/>
      <c r="G125" s="6"/>
      <c r="H125" s="6"/>
      <c r="I125" s="6"/>
      <c r="J125" s="6"/>
      <c r="K125" s="6"/>
      <c r="L125" s="6"/>
      <c r="M125" s="7"/>
      <c r="N125" s="8"/>
      <c r="O125" s="6"/>
      <c r="P125" s="6"/>
      <c r="Q125" s="6"/>
    </row>
    <row r="126" spans="2:17" ht="15" x14ac:dyDescent="0.25">
      <c r="B126" s="13">
        <f t="shared" si="3"/>
        <v>45589</v>
      </c>
      <c r="C126" s="10">
        <v>0.20339467933668509</v>
      </c>
      <c r="D126" s="31">
        <f t="shared" si="2"/>
        <v>-1.5926069543298542</v>
      </c>
      <c r="E126" s="22"/>
      <c r="F126" s="11"/>
      <c r="G126" s="6"/>
      <c r="H126" s="6"/>
      <c r="I126" s="6"/>
      <c r="J126" s="6"/>
      <c r="K126" s="6"/>
      <c r="L126" s="6"/>
      <c r="M126" s="7"/>
      <c r="N126" s="8"/>
      <c r="O126" s="6"/>
      <c r="P126" s="6"/>
      <c r="Q126" s="6"/>
    </row>
    <row r="127" spans="2:17" ht="15" x14ac:dyDescent="0.25">
      <c r="B127" s="13">
        <f t="shared" si="3"/>
        <v>45590</v>
      </c>
      <c r="C127" s="10">
        <v>0.19915997070966773</v>
      </c>
      <c r="D127" s="31">
        <f t="shared" si="2"/>
        <v>-1.6136469042775186</v>
      </c>
      <c r="E127" s="22"/>
      <c r="F127" s="11"/>
      <c r="G127" s="6"/>
      <c r="H127" s="6"/>
      <c r="I127" s="6"/>
      <c r="J127" s="6"/>
      <c r="K127" s="6"/>
      <c r="L127" s="6"/>
      <c r="M127" s="7"/>
      <c r="N127" s="8"/>
      <c r="O127" s="6"/>
      <c r="P127" s="6"/>
      <c r="Q127" s="6"/>
    </row>
    <row r="128" spans="2:17" ht="15" x14ac:dyDescent="0.25">
      <c r="B128" s="13">
        <f t="shared" si="3"/>
        <v>45591</v>
      </c>
      <c r="C128" s="10">
        <v>0.25592331831950416</v>
      </c>
      <c r="D128" s="31">
        <f t="shared" si="2"/>
        <v>-1.3628774171874232</v>
      </c>
      <c r="E128" s="22"/>
      <c r="F128" s="11"/>
      <c r="G128" s="6"/>
      <c r="H128" s="6"/>
      <c r="I128" s="6"/>
      <c r="J128" s="6"/>
      <c r="K128" s="6"/>
      <c r="L128" s="6"/>
      <c r="M128" s="7"/>
      <c r="N128" s="8"/>
      <c r="O128" s="6"/>
      <c r="P128" s="6"/>
      <c r="Q128" s="6"/>
    </row>
    <row r="129" spans="2:17" ht="15" x14ac:dyDescent="0.25">
      <c r="B129" s="13">
        <f t="shared" si="3"/>
        <v>45592</v>
      </c>
      <c r="C129" s="10">
        <v>4.05632676766879E-2</v>
      </c>
      <c r="D129" s="31">
        <f t="shared" si="2"/>
        <v>-3.2048923589234111</v>
      </c>
      <c r="E129" s="22"/>
      <c r="F129" s="11"/>
      <c r="G129" s="6"/>
      <c r="H129" s="6"/>
      <c r="I129" s="6"/>
      <c r="J129" s="6"/>
      <c r="K129" s="6"/>
      <c r="L129" s="6"/>
      <c r="M129" s="7"/>
      <c r="N129" s="8"/>
      <c r="O129" s="6"/>
      <c r="P129" s="6"/>
      <c r="Q129" s="6"/>
    </row>
    <row r="130" spans="2:17" ht="15" x14ac:dyDescent="0.25">
      <c r="B130" s="13">
        <f t="shared" si="3"/>
        <v>45593</v>
      </c>
      <c r="C130" s="10">
        <v>0.21509861700641178</v>
      </c>
      <c r="D130" s="31">
        <f t="shared" si="2"/>
        <v>-1.5366586722669568</v>
      </c>
      <c r="E130" s="22"/>
      <c r="F130" s="11"/>
      <c r="G130" s="6"/>
      <c r="H130" s="6"/>
      <c r="I130" s="6"/>
      <c r="J130" s="6"/>
      <c r="K130" s="6"/>
      <c r="L130" s="6"/>
      <c r="M130" s="7"/>
      <c r="N130" s="8"/>
      <c r="O130" s="6"/>
      <c r="P130" s="6"/>
      <c r="Q130" s="6"/>
    </row>
    <row r="131" spans="2:17" ht="15" x14ac:dyDescent="0.25">
      <c r="B131" s="13">
        <f t="shared" si="3"/>
        <v>45594</v>
      </c>
      <c r="C131" s="10">
        <v>0.23056521716388079</v>
      </c>
      <c r="D131" s="31">
        <f t="shared" si="2"/>
        <v>-1.4672215187605309</v>
      </c>
      <c r="E131" s="22"/>
      <c r="F131" s="11"/>
      <c r="G131" s="6"/>
      <c r="H131" s="6"/>
      <c r="I131" s="6"/>
      <c r="J131" s="6"/>
      <c r="K131" s="6"/>
      <c r="L131" s="6"/>
      <c r="M131" s="7"/>
      <c r="N131" s="8"/>
      <c r="O131" s="6"/>
      <c r="P131" s="6"/>
      <c r="Q131" s="6"/>
    </row>
    <row r="132" spans="2:17" ht="15" x14ac:dyDescent="0.25">
      <c r="B132" s="13">
        <f t="shared" si="3"/>
        <v>45595</v>
      </c>
      <c r="C132" s="10">
        <v>0.11350366115484575</v>
      </c>
      <c r="D132" s="31">
        <f t="shared" si="2"/>
        <v>-2.1759201857100336</v>
      </c>
      <c r="E132" s="22"/>
      <c r="F132" s="11"/>
      <c r="G132" s="6"/>
      <c r="H132" s="6"/>
      <c r="I132" s="6"/>
      <c r="J132" s="6"/>
      <c r="K132" s="6"/>
      <c r="L132" s="6"/>
      <c r="M132" s="7"/>
      <c r="N132" s="8"/>
      <c r="O132" s="6"/>
      <c r="P132" s="6"/>
      <c r="Q132" s="6"/>
    </row>
    <row r="133" spans="2:17" ht="15" x14ac:dyDescent="0.25">
      <c r="B133" s="13">
        <f t="shared" si="3"/>
        <v>45596</v>
      </c>
      <c r="C133" s="10">
        <v>0.30682644380020385</v>
      </c>
      <c r="D133" s="31">
        <f t="shared" si="2"/>
        <v>-1.1814730208950228</v>
      </c>
      <c r="E133" s="22"/>
      <c r="F133" s="11"/>
      <c r="G133" s="6"/>
      <c r="H133" s="6"/>
      <c r="I133" s="6"/>
      <c r="J133" s="6"/>
      <c r="K133" s="6"/>
      <c r="L133" s="6"/>
      <c r="M133" s="7"/>
      <c r="N133" s="8"/>
      <c r="O133" s="6"/>
      <c r="P133" s="6"/>
      <c r="Q133" s="6"/>
    </row>
    <row r="134" spans="2:17" ht="15" x14ac:dyDescent="0.25">
      <c r="B134" s="13">
        <f t="shared" si="3"/>
        <v>45597</v>
      </c>
      <c r="C134" s="10">
        <v>0.13321806665459826</v>
      </c>
      <c r="D134" s="31">
        <f t="shared" si="2"/>
        <v>-2.0157678945284854</v>
      </c>
      <c r="E134" s="22"/>
      <c r="F134" s="11"/>
      <c r="G134" s="6"/>
      <c r="H134" s="6"/>
      <c r="I134" s="6"/>
      <c r="J134" s="6"/>
      <c r="K134" s="6"/>
      <c r="L134" s="6"/>
      <c r="M134" s="7"/>
      <c r="N134" s="8"/>
      <c r="O134" s="6"/>
      <c r="P134" s="6"/>
      <c r="Q134" s="6"/>
    </row>
    <row r="135" spans="2:17" ht="15" x14ac:dyDescent="0.25">
      <c r="B135" s="13">
        <f t="shared" si="3"/>
        <v>45598</v>
      </c>
      <c r="C135" s="10">
        <v>0.32200532429992484</v>
      </c>
      <c r="D135" s="31">
        <f t="shared" si="2"/>
        <v>-1.1331871984814976</v>
      </c>
      <c r="E135" s="22"/>
      <c r="F135" s="11"/>
      <c r="G135" s="6"/>
      <c r="H135" s="6"/>
      <c r="I135" s="6"/>
      <c r="J135" s="6"/>
      <c r="K135" s="6"/>
      <c r="L135" s="6"/>
      <c r="M135" s="7"/>
      <c r="N135" s="8"/>
      <c r="O135" s="6"/>
      <c r="P135" s="6"/>
      <c r="Q135" s="6"/>
    </row>
    <row r="136" spans="2:17" ht="15" x14ac:dyDescent="0.25">
      <c r="B136" s="13">
        <f t="shared" si="3"/>
        <v>45599</v>
      </c>
      <c r="C136" s="10">
        <v>0.80937924883872536</v>
      </c>
      <c r="D136" s="31">
        <f t="shared" si="2"/>
        <v>-0.21148768457754172</v>
      </c>
      <c r="E136" s="22"/>
      <c r="F136" s="11"/>
      <c r="G136" s="6"/>
      <c r="H136" s="6"/>
      <c r="I136" s="6"/>
      <c r="J136" s="6"/>
      <c r="K136" s="6"/>
      <c r="L136" s="6"/>
      <c r="M136" s="7"/>
      <c r="N136" s="8"/>
      <c r="O136" s="6"/>
      <c r="P136" s="6"/>
      <c r="Q136" s="6"/>
    </row>
    <row r="137" spans="2:17" ht="15" x14ac:dyDescent="0.25">
      <c r="B137" s="13">
        <f t="shared" si="3"/>
        <v>45600</v>
      </c>
      <c r="C137" s="10">
        <v>1.9483711797661956</v>
      </c>
      <c r="D137" s="31">
        <f t="shared" si="2"/>
        <v>0.66699373109695692</v>
      </c>
      <c r="E137" s="22"/>
      <c r="F137" s="11"/>
      <c r="G137" s="6"/>
      <c r="H137" s="6"/>
      <c r="I137" s="6"/>
      <c r="J137" s="6"/>
      <c r="K137" s="6"/>
      <c r="L137" s="6"/>
      <c r="M137" s="7"/>
      <c r="N137" s="8"/>
      <c r="O137" s="6"/>
      <c r="P137" s="6"/>
      <c r="Q137" s="6"/>
    </row>
    <row r="138" spans="2:17" ht="15" x14ac:dyDescent="0.25">
      <c r="B138" s="13">
        <f t="shared" si="3"/>
        <v>45601</v>
      </c>
      <c r="C138" s="10">
        <v>0.21846943995217577</v>
      </c>
      <c r="D138" s="31">
        <f t="shared" si="2"/>
        <v>-1.5211091371473264</v>
      </c>
      <c r="E138" s="22"/>
      <c r="F138" s="11"/>
      <c r="G138" s="6"/>
      <c r="H138" s="6"/>
      <c r="I138" s="6"/>
      <c r="J138" s="6"/>
      <c r="K138" s="6"/>
      <c r="L138" s="6"/>
      <c r="M138" s="7"/>
      <c r="N138" s="8"/>
      <c r="O138" s="6"/>
      <c r="P138" s="6"/>
      <c r="Q138" s="6"/>
    </row>
    <row r="139" spans="2:17" ht="15" x14ac:dyDescent="0.25">
      <c r="B139" s="13">
        <f t="shared" si="3"/>
        <v>45602</v>
      </c>
      <c r="C139" s="10">
        <v>9.4904856388491804E-2</v>
      </c>
      <c r="D139" s="31">
        <f t="shared" si="2"/>
        <v>-2.3548804009296243</v>
      </c>
      <c r="E139" s="22"/>
      <c r="F139" s="11"/>
      <c r="G139" s="6"/>
      <c r="H139" s="6"/>
      <c r="I139" s="6"/>
      <c r="J139" s="6"/>
      <c r="K139" s="6"/>
      <c r="L139" s="6"/>
      <c r="M139" s="7"/>
      <c r="N139" s="8"/>
      <c r="O139" s="6"/>
      <c r="P139" s="6"/>
      <c r="Q139" s="6"/>
    </row>
    <row r="140" spans="2:17" ht="15" x14ac:dyDescent="0.25">
      <c r="B140" s="13">
        <f t="shared" si="3"/>
        <v>45603</v>
      </c>
      <c r="C140" s="10">
        <v>8.3701591336287295E-2</v>
      </c>
      <c r="D140" s="31">
        <f t="shared" ref="D140:D203" si="4">IFERROR(LN(C140),0)</f>
        <v>-2.4804972892864692</v>
      </c>
      <c r="E140" s="22"/>
      <c r="F140" s="11"/>
      <c r="G140" s="6"/>
      <c r="H140" s="6"/>
      <c r="I140" s="6"/>
      <c r="J140" s="6"/>
      <c r="K140" s="6"/>
      <c r="L140" s="6"/>
      <c r="M140" s="7"/>
      <c r="N140" s="8"/>
      <c r="O140" s="6"/>
      <c r="P140" s="6"/>
      <c r="Q140" s="6"/>
    </row>
    <row r="141" spans="2:17" ht="15" x14ac:dyDescent="0.25">
      <c r="B141" s="13">
        <f t="shared" ref="B141:B204" si="5">B140+1</f>
        <v>45604</v>
      </c>
      <c r="C141" s="10">
        <v>0.20337076057782341</v>
      </c>
      <c r="D141" s="31">
        <f t="shared" si="4"/>
        <v>-1.5927245590058772</v>
      </c>
      <c r="E141" s="22"/>
      <c r="F141" s="11"/>
      <c r="G141" s="6"/>
      <c r="H141" s="6"/>
      <c r="I141" s="6"/>
      <c r="J141" s="6"/>
      <c r="K141" s="6"/>
      <c r="L141" s="6"/>
      <c r="M141" s="7"/>
      <c r="N141" s="8"/>
      <c r="O141" s="6"/>
      <c r="P141" s="6"/>
      <c r="Q141" s="6"/>
    </row>
    <row r="142" spans="2:17" ht="15" x14ac:dyDescent="0.25">
      <c r="B142" s="13">
        <f t="shared" si="5"/>
        <v>45605</v>
      </c>
      <c r="C142" s="10">
        <v>1.1337970326322964</v>
      </c>
      <c r="D142" s="31">
        <f t="shared" si="4"/>
        <v>0.1255722057166862</v>
      </c>
      <c r="E142" s="22"/>
      <c r="F142" s="11"/>
      <c r="G142" s="6"/>
      <c r="H142" s="6"/>
      <c r="I142" s="6"/>
      <c r="J142" s="6"/>
      <c r="K142" s="6"/>
      <c r="L142" s="6"/>
      <c r="M142" s="7"/>
      <c r="N142" s="8"/>
      <c r="O142" s="6"/>
      <c r="P142" s="6"/>
      <c r="Q142" s="6"/>
    </row>
    <row r="143" spans="2:17" ht="15" x14ac:dyDescent="0.25">
      <c r="B143" s="13">
        <f t="shared" si="5"/>
        <v>45606</v>
      </c>
      <c r="C143" s="10">
        <v>0.23986019763820779</v>
      </c>
      <c r="D143" s="31">
        <f t="shared" si="4"/>
        <v>-1.4276990352057179</v>
      </c>
      <c r="E143" s="22"/>
      <c r="F143" s="11"/>
      <c r="G143" s="6"/>
      <c r="H143" s="6"/>
      <c r="I143" s="6"/>
      <c r="J143" s="6"/>
      <c r="K143" s="6"/>
      <c r="L143" s="6"/>
      <c r="M143" s="7"/>
      <c r="N143" s="8"/>
      <c r="O143" s="6"/>
      <c r="P143" s="6"/>
      <c r="Q143" s="6"/>
    </row>
    <row r="144" spans="2:17" ht="15" x14ac:dyDescent="0.25">
      <c r="B144" s="13">
        <f t="shared" si="5"/>
        <v>45607</v>
      </c>
      <c r="C144" s="10">
        <v>0.39510205718215563</v>
      </c>
      <c r="D144" s="31">
        <f t="shared" si="4"/>
        <v>-0.92861117484041833</v>
      </c>
      <c r="E144" s="22"/>
      <c r="F144" s="11"/>
      <c r="G144" s="6"/>
      <c r="H144" s="6"/>
      <c r="I144" s="6"/>
      <c r="J144" s="6"/>
      <c r="K144" s="6"/>
      <c r="L144" s="6"/>
      <c r="M144" s="7"/>
      <c r="N144" s="8"/>
      <c r="O144" s="6"/>
      <c r="P144" s="6"/>
      <c r="Q144" s="6"/>
    </row>
    <row r="145" spans="2:17" ht="15" x14ac:dyDescent="0.25">
      <c r="B145" s="13">
        <f t="shared" si="5"/>
        <v>45608</v>
      </c>
      <c r="C145" s="10">
        <v>0.40199618720831437</v>
      </c>
      <c r="D145" s="31">
        <f t="shared" si="4"/>
        <v>-0.91131267496452661</v>
      </c>
      <c r="E145" s="22"/>
      <c r="F145" s="11"/>
      <c r="G145" s="6"/>
      <c r="H145" s="6"/>
      <c r="I145" s="6"/>
      <c r="J145" s="6"/>
      <c r="K145" s="6"/>
      <c r="L145" s="6"/>
      <c r="M145" s="7"/>
      <c r="N145" s="8"/>
      <c r="O145" s="6"/>
      <c r="P145" s="6"/>
      <c r="Q145" s="6"/>
    </row>
    <row r="146" spans="2:17" ht="15" x14ac:dyDescent="0.25">
      <c r="B146" s="13">
        <f t="shared" si="5"/>
        <v>45609</v>
      </c>
      <c r="C146" s="10">
        <v>6.6064088435382654E-2</v>
      </c>
      <c r="D146" s="31">
        <f t="shared" si="4"/>
        <v>-2.7171299712073256</v>
      </c>
      <c r="E146" s="22"/>
      <c r="F146" s="11"/>
      <c r="G146" s="6"/>
      <c r="H146" s="6"/>
      <c r="I146" s="6"/>
      <c r="J146" s="6"/>
      <c r="K146" s="6"/>
      <c r="L146" s="6"/>
      <c r="M146" s="7"/>
      <c r="N146" s="8"/>
      <c r="O146" s="6"/>
      <c r="P146" s="6"/>
      <c r="Q146" s="6"/>
    </row>
    <row r="147" spans="2:17" ht="15" x14ac:dyDescent="0.25">
      <c r="B147" s="13">
        <f t="shared" si="5"/>
        <v>45610</v>
      </c>
      <c r="C147" s="10">
        <v>9.8571235900994314E-2</v>
      </c>
      <c r="D147" s="31">
        <f t="shared" si="4"/>
        <v>-2.3169757850756496</v>
      </c>
      <c r="E147" s="22"/>
      <c r="F147" s="11"/>
      <c r="G147" s="6"/>
      <c r="H147" s="6"/>
      <c r="I147" s="6"/>
      <c r="J147" s="6"/>
      <c r="K147" s="6"/>
      <c r="L147" s="6"/>
      <c r="M147" s="7"/>
      <c r="N147" s="8"/>
      <c r="O147" s="6"/>
      <c r="P147" s="6"/>
      <c r="Q147" s="6"/>
    </row>
    <row r="148" spans="2:17" ht="15" x14ac:dyDescent="0.25">
      <c r="B148" s="13">
        <f t="shared" si="5"/>
        <v>45611</v>
      </c>
      <c r="C148" s="10">
        <v>0.20339467933668509</v>
      </c>
      <c r="D148" s="31">
        <f t="shared" si="4"/>
        <v>-1.5926069543298542</v>
      </c>
      <c r="E148" s="22"/>
      <c r="F148" s="11"/>
      <c r="G148" s="6"/>
      <c r="H148" s="6"/>
      <c r="I148" s="6"/>
      <c r="J148" s="6"/>
      <c r="K148" s="6"/>
      <c r="L148" s="6"/>
      <c r="M148" s="7"/>
      <c r="N148" s="8"/>
      <c r="O148" s="6"/>
      <c r="P148" s="6"/>
      <c r="Q148" s="6"/>
    </row>
    <row r="149" spans="2:17" ht="15" x14ac:dyDescent="0.25">
      <c r="B149" s="13">
        <f t="shared" si="5"/>
        <v>45612</v>
      </c>
      <c r="C149" s="10">
        <v>0.20339467933668509</v>
      </c>
      <c r="D149" s="31">
        <f t="shared" si="4"/>
        <v>-1.5926069543298542</v>
      </c>
      <c r="E149" s="22"/>
      <c r="F149" s="11"/>
      <c r="G149" s="6"/>
      <c r="H149" s="6"/>
      <c r="I149" s="6"/>
      <c r="J149" s="6"/>
      <c r="K149" s="6"/>
      <c r="L149" s="6"/>
      <c r="M149" s="7"/>
      <c r="N149" s="8"/>
      <c r="O149" s="6"/>
      <c r="P149" s="6"/>
      <c r="Q149" s="6"/>
    </row>
    <row r="150" spans="2:17" ht="15" x14ac:dyDescent="0.25">
      <c r="B150" s="13">
        <f t="shared" si="5"/>
        <v>45613</v>
      </c>
      <c r="C150" s="10">
        <v>0.15707535305989268</v>
      </c>
      <c r="D150" s="31">
        <f t="shared" si="4"/>
        <v>-1.8510296329802765</v>
      </c>
      <c r="E150" s="22"/>
      <c r="F150" s="11"/>
      <c r="G150" s="6"/>
      <c r="H150" s="6"/>
      <c r="I150" s="6"/>
      <c r="J150" s="6"/>
      <c r="K150" s="6"/>
      <c r="L150" s="6"/>
      <c r="M150" s="7"/>
      <c r="N150" s="8"/>
      <c r="O150" s="6"/>
      <c r="P150" s="6"/>
      <c r="Q150" s="6"/>
    </row>
    <row r="151" spans="2:17" ht="15" x14ac:dyDescent="0.25">
      <c r="B151" s="13">
        <f t="shared" si="5"/>
        <v>45614</v>
      </c>
      <c r="C151" s="10">
        <v>7.9485406776757181E-2</v>
      </c>
      <c r="D151" s="31">
        <f t="shared" si="4"/>
        <v>-2.5321818367280322</v>
      </c>
      <c r="E151" s="22"/>
      <c r="F151" s="11"/>
      <c r="G151" s="6"/>
      <c r="H151" s="6"/>
      <c r="I151" s="6"/>
      <c r="J151" s="6"/>
      <c r="K151" s="6"/>
      <c r="L151" s="6"/>
      <c r="M151" s="7"/>
      <c r="N151" s="8"/>
      <c r="O151" s="6"/>
      <c r="P151" s="6"/>
      <c r="Q151" s="6"/>
    </row>
    <row r="152" spans="2:17" ht="15" x14ac:dyDescent="0.25">
      <c r="B152" s="13">
        <f t="shared" si="5"/>
        <v>45615</v>
      </c>
      <c r="C152" s="10">
        <v>0.39577883378147838</v>
      </c>
      <c r="D152" s="31">
        <f t="shared" si="4"/>
        <v>-0.92689972429900602</v>
      </c>
      <c r="E152" s="22"/>
      <c r="F152" s="11"/>
      <c r="G152" s="6"/>
      <c r="H152" s="6"/>
      <c r="I152" s="6"/>
      <c r="J152" s="6"/>
      <c r="K152" s="6"/>
      <c r="L152" s="6"/>
      <c r="M152" s="7"/>
      <c r="N152" s="8"/>
      <c r="O152" s="6"/>
      <c r="P152" s="6"/>
      <c r="Q152" s="6"/>
    </row>
    <row r="153" spans="2:17" ht="15" x14ac:dyDescent="0.25">
      <c r="B153" s="13">
        <f t="shared" si="5"/>
        <v>45616</v>
      </c>
      <c r="C153" s="10">
        <v>0.35848443353069948</v>
      </c>
      <c r="D153" s="31">
        <f t="shared" si="4"/>
        <v>-1.0258700409989949</v>
      </c>
      <c r="E153" s="22"/>
      <c r="F153" s="11"/>
      <c r="G153" s="6"/>
      <c r="H153" s="6"/>
      <c r="I153" s="6"/>
      <c r="J153" s="6"/>
      <c r="K153" s="6"/>
      <c r="L153" s="6"/>
      <c r="M153" s="7"/>
      <c r="N153" s="8"/>
      <c r="O153" s="6"/>
      <c r="P153" s="6"/>
      <c r="Q153" s="6"/>
    </row>
    <row r="154" spans="2:17" ht="15" x14ac:dyDescent="0.25">
      <c r="B154" s="13">
        <f t="shared" si="5"/>
        <v>45617</v>
      </c>
      <c r="C154" s="10">
        <v>0.35354287082072355</v>
      </c>
      <c r="D154" s="31">
        <f t="shared" si="4"/>
        <v>-1.0397505256926163</v>
      </c>
      <c r="E154" s="22"/>
      <c r="F154" s="11"/>
      <c r="G154" s="6"/>
      <c r="H154" s="6"/>
      <c r="I154" s="6"/>
      <c r="J154" s="6"/>
      <c r="K154" s="6"/>
      <c r="L154" s="6"/>
      <c r="M154" s="7"/>
      <c r="N154" s="8"/>
      <c r="O154" s="6"/>
      <c r="P154" s="6"/>
      <c r="Q154" s="6"/>
    </row>
    <row r="155" spans="2:17" ht="15" x14ac:dyDescent="0.25">
      <c r="B155" s="13">
        <f t="shared" si="5"/>
        <v>45618</v>
      </c>
      <c r="C155" s="10">
        <v>0.20339467933668509</v>
      </c>
      <c r="D155" s="31">
        <f t="shared" si="4"/>
        <v>-1.5926069543298542</v>
      </c>
      <c r="E155" s="22"/>
      <c r="F155" s="11"/>
      <c r="G155" s="6"/>
      <c r="H155" s="6"/>
      <c r="I155" s="6"/>
      <c r="J155" s="6"/>
      <c r="K155" s="6"/>
      <c r="L155" s="6"/>
      <c r="M155" s="7"/>
      <c r="N155" s="8"/>
      <c r="O155" s="6"/>
      <c r="P155" s="6"/>
      <c r="Q155" s="6"/>
    </row>
    <row r="156" spans="2:17" ht="15" x14ac:dyDescent="0.25">
      <c r="B156" s="13">
        <f t="shared" si="5"/>
        <v>45619</v>
      </c>
      <c r="C156" s="10">
        <v>0.11247310207905287</v>
      </c>
      <c r="D156" s="31">
        <f t="shared" si="4"/>
        <v>-2.1850411785555033</v>
      </c>
      <c r="E156" s="22"/>
      <c r="F156" s="11"/>
      <c r="G156" s="6"/>
      <c r="H156" s="6"/>
      <c r="I156" s="6"/>
      <c r="J156" s="6"/>
      <c r="K156" s="6"/>
      <c r="L156" s="6"/>
      <c r="M156" s="7"/>
      <c r="N156" s="8"/>
      <c r="O156" s="6"/>
      <c r="P156" s="6"/>
      <c r="Q156" s="6"/>
    </row>
    <row r="157" spans="2:17" ht="15" x14ac:dyDescent="0.25">
      <c r="B157" s="13">
        <f t="shared" si="5"/>
        <v>45620</v>
      </c>
      <c r="C157" s="10">
        <v>0.25059506524150732</v>
      </c>
      <c r="D157" s="31">
        <f t="shared" si="4"/>
        <v>-1.3839169284877684</v>
      </c>
      <c r="E157" s="22"/>
      <c r="F157" s="11"/>
      <c r="G157" s="6"/>
      <c r="H157" s="6"/>
      <c r="I157" s="6"/>
      <c r="J157" s="6"/>
      <c r="K157" s="6"/>
      <c r="L157" s="6"/>
      <c r="M157" s="7"/>
      <c r="N157" s="8"/>
      <c r="O157" s="6"/>
      <c r="P157" s="6"/>
      <c r="Q157" s="6"/>
    </row>
    <row r="158" spans="2:17" ht="15" x14ac:dyDescent="0.25">
      <c r="B158" s="13">
        <f t="shared" si="5"/>
        <v>45621</v>
      </c>
      <c r="C158" s="10">
        <v>0.1696449292179161</v>
      </c>
      <c r="D158" s="31">
        <f t="shared" si="4"/>
        <v>-1.7740476778660588</v>
      </c>
      <c r="E158" s="22"/>
      <c r="F158" s="11"/>
      <c r="G158" s="6"/>
      <c r="H158" s="6"/>
      <c r="I158" s="6"/>
      <c r="J158" s="6"/>
      <c r="K158" s="6"/>
      <c r="L158" s="6"/>
      <c r="M158" s="7"/>
      <c r="N158" s="8"/>
      <c r="O158" s="6"/>
      <c r="P158" s="6"/>
      <c r="Q158" s="6"/>
    </row>
    <row r="159" spans="2:17" ht="15" x14ac:dyDescent="0.25">
      <c r="B159" s="13">
        <f t="shared" si="5"/>
        <v>45622</v>
      </c>
      <c r="C159" s="10">
        <v>0.35710900963404152</v>
      </c>
      <c r="D159" s="31">
        <f t="shared" si="4"/>
        <v>-1.0297141946970889</v>
      </c>
      <c r="E159" s="22"/>
      <c r="F159" s="11"/>
      <c r="G159" s="6"/>
      <c r="H159" s="6"/>
      <c r="I159" s="6"/>
      <c r="J159" s="6"/>
      <c r="K159" s="6"/>
      <c r="L159" s="6"/>
      <c r="M159" s="7"/>
      <c r="N159" s="8"/>
      <c r="O159" s="6"/>
      <c r="P159" s="6"/>
      <c r="Q159" s="6"/>
    </row>
    <row r="160" spans="2:17" ht="15" x14ac:dyDescent="0.25">
      <c r="B160" s="13">
        <f t="shared" si="5"/>
        <v>45623</v>
      </c>
      <c r="C160" s="10">
        <v>0.16077818373573399</v>
      </c>
      <c r="D160" s="31">
        <f t="shared" si="4"/>
        <v>-1.8277296047269602</v>
      </c>
      <c r="E160" s="22"/>
      <c r="F160" s="11"/>
      <c r="G160" s="6"/>
      <c r="H160" s="6"/>
      <c r="I160" s="6"/>
      <c r="J160" s="6"/>
      <c r="K160" s="6"/>
      <c r="L160" s="6"/>
      <c r="M160" s="7"/>
      <c r="N160" s="8"/>
      <c r="O160" s="6"/>
      <c r="P160" s="6"/>
      <c r="Q160" s="6"/>
    </row>
    <row r="161" spans="2:17" ht="15" x14ac:dyDescent="0.25">
      <c r="B161" s="13">
        <f t="shared" si="5"/>
        <v>45624</v>
      </c>
      <c r="C161" s="10">
        <v>0.31547995854288058</v>
      </c>
      <c r="D161" s="31">
        <f t="shared" si="4"/>
        <v>-1.1536601218620153</v>
      </c>
      <c r="E161" s="22"/>
      <c r="F161" s="11"/>
      <c r="G161" s="6"/>
      <c r="H161" s="6"/>
      <c r="I161" s="6"/>
      <c r="J161" s="6"/>
      <c r="K161" s="6"/>
      <c r="L161" s="6"/>
      <c r="M161" s="7"/>
      <c r="N161" s="8"/>
      <c r="O161" s="6"/>
      <c r="P161" s="6"/>
      <c r="Q161" s="6"/>
    </row>
    <row r="162" spans="2:17" ht="15" x14ac:dyDescent="0.25">
      <c r="B162" s="13">
        <f t="shared" si="5"/>
        <v>45625</v>
      </c>
      <c r="C162" s="10">
        <v>0.20339467933668509</v>
      </c>
      <c r="D162" s="31">
        <f t="shared" si="4"/>
        <v>-1.5926069543298542</v>
      </c>
      <c r="E162" s="22"/>
      <c r="F162" s="11"/>
      <c r="G162" s="6"/>
      <c r="H162" s="6"/>
      <c r="I162" s="6"/>
      <c r="J162" s="6"/>
      <c r="K162" s="6"/>
      <c r="L162" s="6"/>
      <c r="M162" s="7"/>
      <c r="N162" s="8"/>
      <c r="O162" s="6"/>
      <c r="P162" s="6"/>
      <c r="Q162" s="6"/>
    </row>
    <row r="163" spans="2:17" ht="15" x14ac:dyDescent="0.25">
      <c r="B163" s="13">
        <f t="shared" si="5"/>
        <v>45626</v>
      </c>
      <c r="C163" s="10">
        <v>0.45099991616232576</v>
      </c>
      <c r="D163" s="31">
        <f t="shared" si="4"/>
        <v>-0.79628812537232352</v>
      </c>
      <c r="E163" s="22"/>
      <c r="F163" s="11"/>
      <c r="G163" s="6"/>
      <c r="H163" s="6"/>
      <c r="I163" s="6"/>
      <c r="J163" s="6"/>
      <c r="K163" s="6"/>
      <c r="L163" s="6"/>
      <c r="M163" s="7"/>
      <c r="N163" s="8"/>
      <c r="O163" s="6"/>
      <c r="P163" s="6"/>
      <c r="Q163" s="6"/>
    </row>
    <row r="164" spans="2:17" ht="15" x14ac:dyDescent="0.25">
      <c r="B164" s="13">
        <f t="shared" si="5"/>
        <v>45627</v>
      </c>
      <c r="C164" s="10">
        <v>0.45298103688979235</v>
      </c>
      <c r="D164" s="31">
        <f t="shared" si="4"/>
        <v>-0.79190501554574255</v>
      </c>
      <c r="E164" s="22"/>
      <c r="F164" s="11"/>
      <c r="G164" s="6"/>
      <c r="H164" s="6"/>
      <c r="I164" s="6"/>
      <c r="J164" s="6"/>
      <c r="K164" s="6"/>
      <c r="L164" s="6"/>
      <c r="M164" s="7"/>
      <c r="N164" s="8"/>
      <c r="O164" s="6"/>
      <c r="P164" s="6"/>
      <c r="Q164" s="6"/>
    </row>
    <row r="165" spans="2:17" ht="15" x14ac:dyDescent="0.25">
      <c r="B165" s="13">
        <f t="shared" si="5"/>
        <v>45628</v>
      </c>
      <c r="C165" s="10">
        <v>0.20339467933668509</v>
      </c>
      <c r="D165" s="31">
        <f t="shared" si="4"/>
        <v>-1.5926069543298542</v>
      </c>
      <c r="E165" s="22"/>
      <c r="F165" s="11"/>
      <c r="G165" s="6"/>
      <c r="H165" s="6"/>
      <c r="I165" s="6"/>
      <c r="J165" s="6"/>
      <c r="K165" s="6"/>
      <c r="L165" s="6"/>
      <c r="M165" s="7"/>
      <c r="N165" s="8"/>
      <c r="O165" s="6"/>
      <c r="P165" s="6"/>
      <c r="Q165" s="6"/>
    </row>
    <row r="166" spans="2:17" ht="15" x14ac:dyDescent="0.25">
      <c r="B166" s="13">
        <f t="shared" si="5"/>
        <v>45629</v>
      </c>
      <c r="C166" s="10">
        <v>4.7917484286511006E-2</v>
      </c>
      <c r="D166" s="31">
        <f t="shared" si="4"/>
        <v>-3.0382748247477003</v>
      </c>
      <c r="E166" s="22"/>
      <c r="F166" s="11"/>
      <c r="G166" s="6"/>
      <c r="H166" s="6"/>
      <c r="I166" s="6"/>
      <c r="J166" s="6"/>
      <c r="K166" s="6"/>
      <c r="L166" s="6"/>
      <c r="M166" s="7"/>
      <c r="N166" s="8"/>
      <c r="O166" s="6"/>
      <c r="P166" s="6"/>
      <c r="Q166" s="6"/>
    </row>
    <row r="167" spans="2:17" ht="15" x14ac:dyDescent="0.25">
      <c r="B167" s="13">
        <f t="shared" si="5"/>
        <v>45630</v>
      </c>
      <c r="C167" s="10">
        <v>1.9926635958586621E-2</v>
      </c>
      <c r="D167" s="31">
        <f t="shared" si="4"/>
        <v>-3.915697951850178</v>
      </c>
      <c r="E167" s="22"/>
      <c r="F167" s="11"/>
      <c r="G167" s="6"/>
      <c r="H167" s="6"/>
      <c r="I167" s="6"/>
      <c r="J167" s="6"/>
      <c r="K167" s="6"/>
      <c r="L167" s="6"/>
      <c r="M167" s="7"/>
      <c r="N167" s="8"/>
      <c r="O167" s="6"/>
      <c r="P167" s="6"/>
      <c r="Q167" s="6"/>
    </row>
    <row r="168" spans="2:17" ht="15" x14ac:dyDescent="0.25">
      <c r="B168" s="13">
        <f t="shared" si="5"/>
        <v>45631</v>
      </c>
      <c r="C168" s="10">
        <v>3.745417785008609E-2</v>
      </c>
      <c r="D168" s="31">
        <f t="shared" si="4"/>
        <v>-3.2846370171613128</v>
      </c>
      <c r="E168" s="22"/>
      <c r="F168" s="11"/>
      <c r="G168" s="6"/>
      <c r="H168" s="6"/>
      <c r="I168" s="6"/>
      <c r="J168" s="6"/>
      <c r="K168" s="6"/>
      <c r="L168" s="6"/>
      <c r="M168" s="7"/>
      <c r="N168" s="8"/>
      <c r="O168" s="6"/>
      <c r="P168" s="6"/>
      <c r="Q168" s="6"/>
    </row>
    <row r="169" spans="2:17" ht="15" x14ac:dyDescent="0.25">
      <c r="B169" s="13">
        <f t="shared" si="5"/>
        <v>45632</v>
      </c>
      <c r="C169" s="10">
        <v>1.0072671469309942E-2</v>
      </c>
      <c r="D169" s="31">
        <f t="shared" si="4"/>
        <v>-4.5979293175331275</v>
      </c>
      <c r="E169" s="22"/>
      <c r="F169" s="11"/>
      <c r="G169" s="6"/>
      <c r="H169" s="6"/>
      <c r="I169" s="6"/>
      <c r="J169" s="6"/>
      <c r="K169" s="6"/>
      <c r="L169" s="6"/>
      <c r="M169" s="7"/>
      <c r="N169" s="8"/>
      <c r="O169" s="6"/>
      <c r="P169" s="6"/>
      <c r="Q169" s="6"/>
    </row>
    <row r="170" spans="2:17" ht="15" x14ac:dyDescent="0.25">
      <c r="B170" s="13">
        <f t="shared" si="5"/>
        <v>45633</v>
      </c>
      <c r="C170" s="10">
        <v>1.2940770504690658E-2</v>
      </c>
      <c r="D170" s="31">
        <f t="shared" si="4"/>
        <v>-4.3473724472701285</v>
      </c>
      <c r="E170" s="22"/>
      <c r="F170" s="11"/>
      <c r="G170" s="6"/>
      <c r="H170" s="6"/>
      <c r="I170" s="6"/>
      <c r="J170" s="6"/>
      <c r="K170" s="6"/>
      <c r="L170" s="6"/>
      <c r="M170" s="7"/>
      <c r="N170" s="8"/>
      <c r="O170" s="6"/>
      <c r="P170" s="6"/>
      <c r="Q170" s="6"/>
    </row>
    <row r="171" spans="2:17" ht="15" x14ac:dyDescent="0.25">
      <c r="B171" s="13">
        <f t="shared" si="5"/>
        <v>45634</v>
      </c>
      <c r="C171" s="10">
        <v>1.9919345725918837E-2</v>
      </c>
      <c r="D171" s="31">
        <f t="shared" si="4"/>
        <v>-3.9160638724494921</v>
      </c>
      <c r="E171" s="22"/>
      <c r="F171" s="11"/>
      <c r="G171" s="6"/>
      <c r="H171" s="6"/>
      <c r="I171" s="6"/>
      <c r="J171" s="6"/>
      <c r="K171" s="6"/>
      <c r="L171" s="6"/>
      <c r="M171" s="7"/>
      <c r="N171" s="8"/>
      <c r="O171" s="6"/>
      <c r="P171" s="6"/>
      <c r="Q171" s="6"/>
    </row>
    <row r="172" spans="2:17" ht="15" x14ac:dyDescent="0.25">
      <c r="B172" s="13">
        <f t="shared" si="5"/>
        <v>45635</v>
      </c>
      <c r="C172" s="10">
        <v>2.8133007864945998E-2</v>
      </c>
      <c r="D172" s="31">
        <f t="shared" si="4"/>
        <v>-3.5708117348967945</v>
      </c>
      <c r="E172" s="22"/>
      <c r="F172" s="11"/>
      <c r="G172" s="6"/>
      <c r="H172" s="6"/>
      <c r="I172" s="6"/>
      <c r="J172" s="6"/>
      <c r="K172" s="6"/>
      <c r="L172" s="6"/>
      <c r="M172" s="7"/>
      <c r="N172" s="8"/>
      <c r="O172" s="6"/>
      <c r="P172" s="6"/>
      <c r="Q172" s="6"/>
    </row>
    <row r="173" spans="2:17" ht="15" x14ac:dyDescent="0.25">
      <c r="B173" s="13">
        <f t="shared" si="5"/>
        <v>45636</v>
      </c>
      <c r="C173" s="10">
        <v>3.5410482625552991E-2</v>
      </c>
      <c r="D173" s="31">
        <f t="shared" si="4"/>
        <v>-3.3407473833111907</v>
      </c>
      <c r="E173" s="22"/>
      <c r="F173" s="11"/>
      <c r="G173" s="6"/>
      <c r="H173" s="6"/>
      <c r="I173" s="6"/>
      <c r="J173" s="6"/>
      <c r="K173" s="6"/>
      <c r="L173" s="6"/>
      <c r="M173" s="7"/>
      <c r="N173" s="8"/>
      <c r="O173" s="6"/>
      <c r="P173" s="6"/>
      <c r="Q173" s="6"/>
    </row>
    <row r="174" spans="2:17" ht="15" x14ac:dyDescent="0.25">
      <c r="B174" s="13">
        <f t="shared" si="5"/>
        <v>45637</v>
      </c>
      <c r="C174" s="10">
        <v>5.3083829170407985E-2</v>
      </c>
      <c r="D174" s="31">
        <f t="shared" si="4"/>
        <v>-2.9358829325117775</v>
      </c>
      <c r="E174" s="22"/>
      <c r="F174" s="11"/>
      <c r="G174" s="6"/>
      <c r="H174" s="6"/>
      <c r="I174" s="6"/>
      <c r="J174" s="6"/>
      <c r="K174" s="6"/>
      <c r="L174" s="6"/>
      <c r="M174" s="7"/>
      <c r="N174" s="8"/>
      <c r="O174" s="6"/>
      <c r="P174" s="6"/>
      <c r="Q174" s="6"/>
    </row>
    <row r="175" spans="2:17" ht="15" x14ac:dyDescent="0.25">
      <c r="B175" s="13">
        <f t="shared" si="5"/>
        <v>45638</v>
      </c>
      <c r="C175" s="10">
        <v>1.5039749993621046E-2</v>
      </c>
      <c r="D175" s="31">
        <f t="shared" si="4"/>
        <v>-4.1970585833631606</v>
      </c>
      <c r="E175" s="22"/>
      <c r="F175" s="11"/>
      <c r="G175" s="6"/>
      <c r="H175" s="6"/>
      <c r="I175" s="6"/>
      <c r="J175" s="6"/>
      <c r="K175" s="6"/>
      <c r="L175" s="6"/>
      <c r="M175" s="7"/>
      <c r="N175" s="8"/>
      <c r="O175" s="6"/>
      <c r="P175" s="6"/>
      <c r="Q175" s="6"/>
    </row>
    <row r="176" spans="2:17" ht="15" x14ac:dyDescent="0.25">
      <c r="B176" s="13">
        <f t="shared" si="5"/>
        <v>45639</v>
      </c>
      <c r="C176" s="10">
        <v>0.27787876100065723</v>
      </c>
      <c r="D176" s="31">
        <f t="shared" si="4"/>
        <v>-1.2805703719242088</v>
      </c>
      <c r="E176" s="22"/>
      <c r="F176" s="11"/>
      <c r="G176" s="6"/>
      <c r="H176" s="6"/>
      <c r="I176" s="6"/>
      <c r="J176" s="6"/>
      <c r="K176" s="6"/>
      <c r="L176" s="6"/>
      <c r="M176" s="7"/>
      <c r="N176" s="8"/>
      <c r="O176" s="6"/>
      <c r="P176" s="6"/>
      <c r="Q176" s="6"/>
    </row>
    <row r="177" spans="2:17" ht="15" x14ac:dyDescent="0.25">
      <c r="B177" s="13">
        <f t="shared" si="5"/>
        <v>45640</v>
      </c>
      <c r="C177" s="10">
        <v>6.883559188791509E-2</v>
      </c>
      <c r="D177" s="31">
        <f t="shared" si="4"/>
        <v>-2.6760343438564891</v>
      </c>
      <c r="E177" s="22"/>
      <c r="F177" s="11"/>
      <c r="G177" s="6"/>
      <c r="H177" s="6"/>
      <c r="I177" s="6"/>
      <c r="J177" s="6"/>
      <c r="K177" s="6"/>
      <c r="L177" s="6"/>
      <c r="M177" s="7"/>
      <c r="N177" s="8"/>
      <c r="O177" s="6"/>
      <c r="P177" s="6"/>
      <c r="Q177" s="6"/>
    </row>
    <row r="178" spans="2:17" ht="15" x14ac:dyDescent="0.25">
      <c r="B178" s="13">
        <f t="shared" si="5"/>
        <v>45641</v>
      </c>
      <c r="C178" s="10">
        <v>5.0706605801324148E-2</v>
      </c>
      <c r="D178" s="31">
        <f t="shared" si="4"/>
        <v>-2.9816990849329246</v>
      </c>
      <c r="E178" s="22"/>
      <c r="F178" s="11"/>
      <c r="G178" s="6"/>
      <c r="H178" s="6"/>
      <c r="I178" s="6"/>
      <c r="J178" s="6"/>
      <c r="K178" s="6"/>
      <c r="L178" s="6"/>
      <c r="M178" s="7"/>
      <c r="N178" s="8"/>
      <c r="O178" s="6"/>
      <c r="P178" s="6"/>
      <c r="Q178" s="6"/>
    </row>
    <row r="179" spans="2:17" ht="15" x14ac:dyDescent="0.25">
      <c r="B179" s="13">
        <f t="shared" si="5"/>
        <v>45642</v>
      </c>
      <c r="C179" s="10">
        <v>3.9233602140412306E-2</v>
      </c>
      <c r="D179" s="31">
        <f t="shared" si="4"/>
        <v>-3.2382217019101471</v>
      </c>
      <c r="E179" s="22"/>
      <c r="F179" s="11"/>
      <c r="G179" s="6"/>
      <c r="H179" s="6"/>
      <c r="I179" s="6"/>
      <c r="J179" s="6"/>
      <c r="K179" s="6"/>
      <c r="L179" s="6"/>
      <c r="M179" s="7"/>
      <c r="N179" s="8"/>
      <c r="O179" s="6"/>
      <c r="P179" s="6"/>
      <c r="Q179" s="6"/>
    </row>
    <row r="180" spans="2:17" ht="15" x14ac:dyDescent="0.25">
      <c r="B180" s="13">
        <f t="shared" si="5"/>
        <v>45643</v>
      </c>
      <c r="C180" s="10">
        <v>2.7563762197470535E-2</v>
      </c>
      <c r="D180" s="31">
        <f t="shared" si="4"/>
        <v>-3.5912533328110499</v>
      </c>
      <c r="E180" s="22"/>
      <c r="F180" s="11"/>
      <c r="G180" s="6"/>
      <c r="H180" s="6"/>
      <c r="I180" s="6"/>
      <c r="J180" s="6"/>
      <c r="K180" s="6"/>
      <c r="L180" s="6"/>
      <c r="M180" s="7"/>
      <c r="N180" s="8"/>
      <c r="O180" s="6"/>
      <c r="P180" s="6"/>
      <c r="Q180" s="6"/>
    </row>
    <row r="181" spans="2:17" ht="15" x14ac:dyDescent="0.25">
      <c r="B181" s="13">
        <f t="shared" si="5"/>
        <v>45644</v>
      </c>
      <c r="C181" s="10">
        <v>1.9501372386299706E-4</v>
      </c>
      <c r="D181" s="31">
        <f t="shared" si="4"/>
        <v>-8.5424406230923982</v>
      </c>
      <c r="E181" s="22"/>
      <c r="F181" s="11"/>
      <c r="G181" s="6"/>
      <c r="H181" s="6"/>
      <c r="I181" s="6"/>
      <c r="J181" s="6"/>
      <c r="K181" s="6"/>
      <c r="L181" s="6"/>
      <c r="M181" s="7"/>
      <c r="N181" s="8"/>
      <c r="O181" s="6"/>
      <c r="P181" s="6"/>
      <c r="Q181" s="6"/>
    </row>
    <row r="182" spans="2:17" ht="15" x14ac:dyDescent="0.25">
      <c r="B182" s="13">
        <f t="shared" si="5"/>
        <v>45645</v>
      </c>
      <c r="C182" s="10">
        <v>0.56766064938962213</v>
      </c>
      <c r="D182" s="31">
        <f t="shared" si="4"/>
        <v>-0.56623148706202064</v>
      </c>
      <c r="E182" s="22"/>
      <c r="F182" s="11"/>
      <c r="G182" s="6"/>
      <c r="H182" s="6"/>
      <c r="I182" s="6"/>
      <c r="J182" s="6"/>
      <c r="K182" s="6"/>
      <c r="L182" s="6"/>
      <c r="M182" s="7"/>
      <c r="N182" s="8"/>
      <c r="O182" s="6"/>
      <c r="P182" s="6"/>
      <c r="Q182" s="6"/>
    </row>
    <row r="183" spans="2:17" ht="15" x14ac:dyDescent="0.25">
      <c r="B183" s="13">
        <f t="shared" si="5"/>
        <v>45646</v>
      </c>
      <c r="C183" s="10">
        <v>9.7324606114804159E-4</v>
      </c>
      <c r="D183" s="31">
        <f t="shared" si="4"/>
        <v>-6.9348736185941089</v>
      </c>
      <c r="E183" s="22"/>
      <c r="F183" s="11"/>
      <c r="G183" s="6"/>
      <c r="H183" s="6"/>
      <c r="I183" s="6"/>
      <c r="J183" s="6"/>
      <c r="K183" s="6"/>
      <c r="L183" s="6"/>
      <c r="M183" s="7"/>
      <c r="N183" s="8"/>
      <c r="O183" s="6"/>
      <c r="P183" s="6"/>
      <c r="Q183" s="6"/>
    </row>
    <row r="184" spans="2:17" ht="15" x14ac:dyDescent="0.25">
      <c r="B184" s="13">
        <f t="shared" si="5"/>
        <v>45647</v>
      </c>
      <c r="C184" s="10">
        <v>5.5472595407882437E-3</v>
      </c>
      <c r="D184" s="31">
        <f t="shared" si="4"/>
        <v>-5.1944512496060735</v>
      </c>
      <c r="E184" s="22"/>
      <c r="F184" s="11"/>
      <c r="G184" s="6"/>
      <c r="H184" s="6"/>
      <c r="I184" s="6"/>
      <c r="J184" s="6"/>
      <c r="K184" s="6"/>
      <c r="L184" s="6"/>
      <c r="M184" s="7"/>
      <c r="N184" s="8"/>
      <c r="O184" s="6"/>
      <c r="P184" s="6"/>
      <c r="Q184" s="6"/>
    </row>
    <row r="185" spans="2:17" ht="15" x14ac:dyDescent="0.25">
      <c r="B185" s="13">
        <f t="shared" si="5"/>
        <v>45648</v>
      </c>
      <c r="C185" s="10">
        <v>2.4665287192640752E-4</v>
      </c>
      <c r="D185" s="31">
        <f t="shared" si="4"/>
        <v>-8.3075285866206805</v>
      </c>
      <c r="E185" s="22"/>
      <c r="F185" s="11"/>
      <c r="G185" s="6"/>
      <c r="H185" s="6"/>
      <c r="I185" s="6"/>
      <c r="J185" s="6"/>
      <c r="K185" s="6"/>
      <c r="L185" s="6"/>
      <c r="M185" s="7"/>
      <c r="N185" s="8"/>
      <c r="O185" s="6"/>
      <c r="P185" s="6"/>
      <c r="Q185" s="6"/>
    </row>
    <row r="186" spans="2:17" ht="15" x14ac:dyDescent="0.25">
      <c r="B186" s="13">
        <f t="shared" si="5"/>
        <v>45649</v>
      </c>
      <c r="C186" s="10">
        <v>1.6099263808004433E-3</v>
      </c>
      <c r="D186" s="31">
        <f t="shared" si="4"/>
        <v>-6.4315668272421451</v>
      </c>
      <c r="E186" s="22"/>
      <c r="F186" s="11"/>
      <c r="G186" s="6"/>
      <c r="H186" s="6"/>
      <c r="I186" s="6"/>
      <c r="J186" s="6"/>
      <c r="K186" s="6"/>
      <c r="L186" s="6"/>
      <c r="M186" s="7"/>
      <c r="N186" s="8"/>
      <c r="O186" s="6"/>
      <c r="P186" s="6"/>
      <c r="Q186" s="6"/>
    </row>
    <row r="187" spans="2:17" ht="15" x14ac:dyDescent="0.25">
      <c r="B187" s="13">
        <f t="shared" si="5"/>
        <v>45650</v>
      </c>
      <c r="C187" s="10">
        <v>2.897867485440798E-4</v>
      </c>
      <c r="D187" s="31">
        <f t="shared" si="4"/>
        <v>-8.1463652553340715</v>
      </c>
      <c r="E187" s="22"/>
      <c r="F187" s="11"/>
      <c r="G187" s="6"/>
      <c r="H187" s="6"/>
      <c r="I187" s="6"/>
      <c r="J187" s="6"/>
      <c r="K187" s="6"/>
      <c r="L187" s="6"/>
      <c r="M187" s="7"/>
      <c r="N187" s="8"/>
      <c r="O187" s="6"/>
      <c r="P187" s="6"/>
      <c r="Q187" s="6"/>
    </row>
    <row r="188" spans="2:17" ht="15" x14ac:dyDescent="0.25">
      <c r="B188" s="13">
        <f t="shared" si="5"/>
        <v>45651</v>
      </c>
      <c r="C188" s="10">
        <v>2.6439243808465871E-3</v>
      </c>
      <c r="D188" s="31">
        <f t="shared" si="4"/>
        <v>-5.9354909576866453</v>
      </c>
      <c r="E188" s="22"/>
      <c r="F188" s="11"/>
      <c r="G188" s="6"/>
      <c r="H188" s="6"/>
      <c r="I188" s="6"/>
      <c r="J188" s="6"/>
      <c r="K188" s="6"/>
      <c r="L188" s="6"/>
      <c r="M188" s="7"/>
      <c r="N188" s="8"/>
      <c r="O188" s="6"/>
      <c r="P188" s="6"/>
      <c r="Q188" s="6"/>
    </row>
    <row r="189" spans="2:17" ht="15" x14ac:dyDescent="0.25">
      <c r="B189" s="13">
        <f t="shared" si="5"/>
        <v>45652</v>
      </c>
      <c r="C189" s="10">
        <v>4.2271199085318805E-3</v>
      </c>
      <c r="D189" s="31">
        <f t="shared" si="4"/>
        <v>-5.4662343905105262</v>
      </c>
      <c r="E189" s="22"/>
      <c r="F189" s="11"/>
      <c r="G189" s="6"/>
      <c r="H189" s="6"/>
      <c r="I189" s="6"/>
      <c r="J189" s="6"/>
      <c r="K189" s="6"/>
      <c r="L189" s="6"/>
      <c r="M189" s="7"/>
      <c r="N189" s="8"/>
      <c r="O189" s="6"/>
      <c r="P189" s="6"/>
      <c r="Q189" s="6"/>
    </row>
    <row r="190" spans="2:17" ht="15" x14ac:dyDescent="0.25">
      <c r="B190" s="13">
        <f t="shared" si="5"/>
        <v>45653</v>
      </c>
      <c r="C190" s="10">
        <v>1.3669186252079235E-4</v>
      </c>
      <c r="D190" s="31">
        <f t="shared" si="4"/>
        <v>-8.8977813440179929</v>
      </c>
      <c r="E190" s="22"/>
      <c r="F190" s="11"/>
      <c r="G190" s="6"/>
      <c r="H190" s="6"/>
      <c r="I190" s="6"/>
      <c r="J190" s="6"/>
      <c r="K190" s="6"/>
      <c r="L190" s="6"/>
      <c r="M190" s="7"/>
      <c r="N190" s="8"/>
      <c r="O190" s="6"/>
      <c r="P190" s="6"/>
      <c r="Q190" s="6"/>
    </row>
    <row r="191" spans="2:17" ht="15" x14ac:dyDescent="0.25">
      <c r="B191" s="13">
        <f t="shared" si="5"/>
        <v>45654</v>
      </c>
      <c r="C191" s="10">
        <v>7.2720070861061463E-4</v>
      </c>
      <c r="D191" s="31">
        <f t="shared" si="4"/>
        <v>-7.2263080406644411</v>
      </c>
      <c r="E191" s="22"/>
      <c r="F191" s="11"/>
      <c r="G191" s="6"/>
      <c r="H191" s="6"/>
      <c r="I191" s="6"/>
      <c r="J191" s="6"/>
      <c r="K191" s="6"/>
      <c r="L191" s="6"/>
      <c r="M191" s="7"/>
      <c r="N191" s="8"/>
      <c r="O191" s="6"/>
      <c r="P191" s="6"/>
      <c r="Q191" s="6"/>
    </row>
    <row r="192" spans="2:17" ht="15" x14ac:dyDescent="0.25">
      <c r="B192" s="13">
        <f t="shared" si="5"/>
        <v>45655</v>
      </c>
      <c r="C192" s="10">
        <v>1.4337457579958665E-4</v>
      </c>
      <c r="D192" s="31">
        <f t="shared" si="4"/>
        <v>-8.8500499411968025</v>
      </c>
      <c r="E192" s="22"/>
      <c r="F192" s="11"/>
      <c r="G192" s="6"/>
      <c r="H192" s="6"/>
      <c r="I192" s="6"/>
      <c r="J192" s="6"/>
      <c r="K192" s="6"/>
      <c r="L192" s="6"/>
      <c r="M192" s="7"/>
      <c r="N192" s="8"/>
      <c r="O192" s="6"/>
      <c r="P192" s="6"/>
      <c r="Q192" s="6"/>
    </row>
    <row r="193" spans="2:17" ht="15" x14ac:dyDescent="0.25">
      <c r="B193" s="13">
        <f t="shared" si="5"/>
        <v>45656</v>
      </c>
      <c r="C193" s="10">
        <v>5.4676745008316939E-4</v>
      </c>
      <c r="D193" s="31">
        <f t="shared" si="4"/>
        <v>-7.5114869828981021</v>
      </c>
      <c r="E193" s="22"/>
      <c r="F193" s="11"/>
      <c r="G193" s="6"/>
      <c r="H193" s="6"/>
      <c r="I193" s="6"/>
      <c r="J193" s="6"/>
      <c r="K193" s="6"/>
      <c r="L193" s="6"/>
      <c r="M193" s="7"/>
      <c r="N193" s="8"/>
      <c r="O193" s="6"/>
      <c r="P193" s="6"/>
      <c r="Q193" s="6"/>
    </row>
    <row r="194" spans="2:17" ht="15" x14ac:dyDescent="0.25">
      <c r="B194" s="13">
        <f t="shared" si="5"/>
        <v>45657</v>
      </c>
      <c r="C194" s="10">
        <v>6.541768780550631E-3</v>
      </c>
      <c r="D194" s="31">
        <f t="shared" si="4"/>
        <v>-5.0295476943379045</v>
      </c>
      <c r="E194" s="22"/>
      <c r="F194" s="11"/>
      <c r="G194" s="6"/>
      <c r="H194" s="6"/>
      <c r="I194" s="6"/>
      <c r="J194" s="6"/>
      <c r="K194" s="6"/>
      <c r="L194" s="6"/>
      <c r="M194" s="7"/>
      <c r="N194" s="8"/>
      <c r="O194" s="6"/>
      <c r="P194" s="6"/>
      <c r="Q194" s="6"/>
    </row>
    <row r="195" spans="2:17" ht="15" x14ac:dyDescent="0.25">
      <c r="B195" s="13">
        <f t="shared" si="5"/>
        <v>45658</v>
      </c>
      <c r="C195" s="10">
        <v>2.7327437155156807E-2</v>
      </c>
      <c r="D195" s="31">
        <f t="shared" si="4"/>
        <v>-3.5998640574912959</v>
      </c>
      <c r="E195" s="22"/>
      <c r="F195" s="11"/>
      <c r="G195" s="6"/>
      <c r="H195" s="6"/>
      <c r="I195" s="6"/>
      <c r="J195" s="6"/>
      <c r="K195" s="6"/>
      <c r="L195" s="6"/>
      <c r="M195" s="7"/>
      <c r="N195" s="8"/>
      <c r="O195" s="6"/>
      <c r="P195" s="6"/>
      <c r="Q195" s="6"/>
    </row>
    <row r="196" spans="2:17" ht="15" x14ac:dyDescent="0.25">
      <c r="B196" s="13">
        <f t="shared" si="5"/>
        <v>45659</v>
      </c>
      <c r="C196" s="10">
        <v>1.2461923722500001E-3</v>
      </c>
      <c r="D196" s="31">
        <f t="shared" si="4"/>
        <v>-6.6876624786801386</v>
      </c>
      <c r="E196" s="22"/>
      <c r="F196" s="11"/>
      <c r="G196" s="6"/>
      <c r="H196" s="6"/>
      <c r="I196" s="6"/>
      <c r="J196" s="6"/>
      <c r="K196" s="6"/>
      <c r="L196" s="6"/>
      <c r="M196" s="7"/>
      <c r="N196" s="8"/>
      <c r="O196" s="6"/>
      <c r="P196" s="6"/>
      <c r="Q196" s="6"/>
    </row>
    <row r="197" spans="2:17" ht="15" x14ac:dyDescent="0.25">
      <c r="B197" s="13">
        <f t="shared" si="5"/>
        <v>45660</v>
      </c>
      <c r="C197" s="10">
        <v>0.77923595931564571</v>
      </c>
      <c r="D197" s="31">
        <f t="shared" si="4"/>
        <v>-0.24944137869959243</v>
      </c>
      <c r="E197" s="22"/>
      <c r="F197" s="11"/>
      <c r="G197" s="6"/>
      <c r="H197" s="6"/>
      <c r="I197" s="6"/>
      <c r="J197" s="6"/>
      <c r="K197" s="6"/>
      <c r="L197" s="6"/>
      <c r="M197" s="7"/>
      <c r="N197" s="8"/>
      <c r="O197" s="6"/>
      <c r="P197" s="6"/>
      <c r="Q197" s="6"/>
    </row>
    <row r="198" spans="2:17" ht="15" x14ac:dyDescent="0.25">
      <c r="B198" s="13">
        <f t="shared" si="5"/>
        <v>45661</v>
      </c>
      <c r="C198" s="10">
        <v>0.20339467933668509</v>
      </c>
      <c r="D198" s="31">
        <f t="shared" si="4"/>
        <v>-1.5926069543298542</v>
      </c>
      <c r="E198" s="22"/>
      <c r="F198" s="11"/>
      <c r="G198" s="6"/>
      <c r="H198" s="6"/>
      <c r="I198" s="6"/>
      <c r="J198" s="6"/>
      <c r="K198" s="6"/>
      <c r="L198" s="6"/>
      <c r="M198" s="7"/>
      <c r="N198" s="8"/>
      <c r="O198" s="6"/>
      <c r="P198" s="6"/>
      <c r="Q198" s="6"/>
    </row>
    <row r="199" spans="2:17" ht="15" x14ac:dyDescent="0.25">
      <c r="B199" s="13">
        <f t="shared" si="5"/>
        <v>45662</v>
      </c>
      <c r="C199" s="10">
        <v>0.17161450707699233</v>
      </c>
      <c r="D199" s="31">
        <f t="shared" si="4"/>
        <v>-1.7625045554258731</v>
      </c>
      <c r="E199" s="22"/>
      <c r="F199" s="11"/>
      <c r="G199" s="6"/>
      <c r="H199" s="6"/>
      <c r="I199" s="6"/>
      <c r="J199" s="6"/>
      <c r="K199" s="6"/>
      <c r="L199" s="6"/>
      <c r="M199" s="7"/>
      <c r="N199" s="8"/>
      <c r="O199" s="6"/>
      <c r="P199" s="6"/>
      <c r="Q199" s="6"/>
    </row>
    <row r="200" spans="2:17" ht="15" x14ac:dyDescent="0.25">
      <c r="B200" s="13">
        <f t="shared" si="5"/>
        <v>45663</v>
      </c>
      <c r="C200" s="10">
        <v>2.9863223084764766E-2</v>
      </c>
      <c r="D200" s="31">
        <f t="shared" si="4"/>
        <v>-3.5111275528179249</v>
      </c>
      <c r="E200" s="22"/>
      <c r="F200" s="11"/>
      <c r="G200" s="6"/>
      <c r="H200" s="6"/>
      <c r="I200" s="6"/>
      <c r="J200" s="6"/>
      <c r="K200" s="6"/>
      <c r="L200" s="6"/>
      <c r="M200" s="7"/>
      <c r="N200" s="8"/>
      <c r="O200" s="6"/>
      <c r="P200" s="6"/>
      <c r="Q200" s="6"/>
    </row>
    <row r="201" spans="2:17" ht="15" x14ac:dyDescent="0.25">
      <c r="B201" s="13">
        <f t="shared" si="5"/>
        <v>45664</v>
      </c>
      <c r="C201" s="10">
        <v>0.1877933559249545</v>
      </c>
      <c r="D201" s="31">
        <f t="shared" si="4"/>
        <v>-1.6724130912951782</v>
      </c>
      <c r="E201" s="22"/>
      <c r="F201" s="11"/>
      <c r="G201" s="6"/>
      <c r="H201" s="6"/>
      <c r="I201" s="6"/>
      <c r="J201" s="6"/>
      <c r="K201" s="6"/>
      <c r="L201" s="6"/>
      <c r="M201" s="7"/>
      <c r="N201" s="8"/>
      <c r="O201" s="6"/>
      <c r="P201" s="6"/>
      <c r="Q201" s="6"/>
    </row>
    <row r="202" spans="2:17" ht="15" x14ac:dyDescent="0.25">
      <c r="B202" s="13">
        <f t="shared" si="5"/>
        <v>45665</v>
      </c>
      <c r="C202" s="10">
        <v>0.33163268405711144</v>
      </c>
      <c r="D202" s="31">
        <f t="shared" si="4"/>
        <v>-1.1037272958703639</v>
      </c>
      <c r="E202" s="22"/>
      <c r="F202" s="11"/>
      <c r="G202" s="6"/>
      <c r="H202" s="6"/>
      <c r="I202" s="6"/>
      <c r="J202" s="6"/>
      <c r="K202" s="6"/>
      <c r="L202" s="6"/>
      <c r="M202" s="7"/>
      <c r="N202" s="8"/>
      <c r="O202" s="6"/>
      <c r="P202" s="6"/>
      <c r="Q202" s="6"/>
    </row>
    <row r="203" spans="2:17" ht="15" x14ac:dyDescent="0.25">
      <c r="B203" s="13">
        <f t="shared" si="5"/>
        <v>45666</v>
      </c>
      <c r="C203" s="10">
        <v>0.17355735408295558</v>
      </c>
      <c r="D203" s="31">
        <f t="shared" si="4"/>
        <v>-1.7512471631384878</v>
      </c>
      <c r="E203" s="22"/>
      <c r="F203" s="11"/>
      <c r="G203" s="6"/>
      <c r="H203" s="6"/>
      <c r="I203" s="6"/>
      <c r="J203" s="6"/>
      <c r="K203" s="6"/>
      <c r="L203" s="6"/>
      <c r="M203" s="7"/>
      <c r="N203" s="8"/>
      <c r="O203" s="6"/>
      <c r="P203" s="6"/>
      <c r="Q203" s="6"/>
    </row>
    <row r="204" spans="2:17" ht="15" x14ac:dyDescent="0.25">
      <c r="B204" s="13">
        <f t="shared" si="5"/>
        <v>45667</v>
      </c>
      <c r="C204" s="10">
        <v>2.5820181551094157E-2</v>
      </c>
      <c r="D204" s="31">
        <f t="shared" ref="D204:D267" si="6">IFERROR(LN(C204),0)</f>
        <v>-3.6565988621749543</v>
      </c>
      <c r="E204" s="22"/>
      <c r="F204" s="11"/>
      <c r="G204" s="6"/>
      <c r="H204" s="6"/>
      <c r="I204" s="6"/>
      <c r="J204" s="6"/>
      <c r="K204" s="6"/>
      <c r="L204" s="6"/>
      <c r="M204" s="7"/>
      <c r="N204" s="8"/>
      <c r="O204" s="6"/>
      <c r="P204" s="6"/>
      <c r="Q204" s="6"/>
    </row>
    <row r="205" spans="2:17" ht="15" x14ac:dyDescent="0.25">
      <c r="B205" s="13">
        <f t="shared" ref="B205:B268" si="7">B204+1</f>
        <v>45668</v>
      </c>
      <c r="C205" s="10">
        <v>2.431474850519854E-2</v>
      </c>
      <c r="D205" s="31">
        <f t="shared" si="6"/>
        <v>-3.7166721783754975</v>
      </c>
      <c r="E205" s="22"/>
      <c r="F205" s="11"/>
      <c r="G205" s="6"/>
      <c r="H205" s="6"/>
      <c r="I205" s="6"/>
      <c r="J205" s="6"/>
      <c r="K205" s="6"/>
      <c r="L205" s="6"/>
      <c r="M205" s="7"/>
      <c r="N205" s="8"/>
      <c r="O205" s="6"/>
      <c r="P205" s="6"/>
      <c r="Q205" s="6"/>
    </row>
    <row r="206" spans="2:17" ht="15" x14ac:dyDescent="0.25">
      <c r="B206" s="13">
        <f t="shared" si="7"/>
        <v>45669</v>
      </c>
      <c r="C206" s="10">
        <v>0.31459784039007321</v>
      </c>
      <c r="D206" s="31">
        <f t="shared" si="6"/>
        <v>-1.1564601530030303</v>
      </c>
      <c r="E206" s="22"/>
      <c r="F206" s="11"/>
      <c r="G206" s="6"/>
      <c r="H206" s="6"/>
      <c r="I206" s="6"/>
      <c r="J206" s="6"/>
      <c r="K206" s="6"/>
      <c r="L206" s="6"/>
      <c r="M206" s="7"/>
      <c r="N206" s="8"/>
      <c r="O206" s="6"/>
      <c r="P206" s="6"/>
      <c r="Q206" s="6"/>
    </row>
    <row r="207" spans="2:17" ht="15" x14ac:dyDescent="0.25">
      <c r="B207" s="13">
        <f t="shared" si="7"/>
        <v>45670</v>
      </c>
      <c r="C207" s="10">
        <v>8.479877135278778E-2</v>
      </c>
      <c r="D207" s="31">
        <f t="shared" si="6"/>
        <v>-2.4674742250535378</v>
      </c>
      <c r="E207" s="22"/>
      <c r="F207" s="11"/>
      <c r="G207" s="6"/>
      <c r="H207" s="6"/>
      <c r="I207" s="6"/>
      <c r="J207" s="6"/>
      <c r="K207" s="6"/>
      <c r="L207" s="6"/>
      <c r="M207" s="7"/>
      <c r="N207" s="8"/>
      <c r="O207" s="6"/>
      <c r="P207" s="6"/>
      <c r="Q207" s="6"/>
    </row>
    <row r="208" spans="2:17" ht="15" x14ac:dyDescent="0.25">
      <c r="B208" s="13">
        <f t="shared" si="7"/>
        <v>45671</v>
      </c>
      <c r="C208" s="10">
        <v>0.10812569333150168</v>
      </c>
      <c r="D208" s="31">
        <f t="shared" si="6"/>
        <v>-2.2244609014361862</v>
      </c>
      <c r="E208" s="22"/>
      <c r="F208" s="11"/>
      <c r="G208" s="6"/>
      <c r="H208" s="6"/>
      <c r="I208" s="6"/>
      <c r="J208" s="6"/>
      <c r="K208" s="6"/>
      <c r="L208" s="6"/>
      <c r="M208" s="7"/>
      <c r="N208" s="8"/>
      <c r="O208" s="6"/>
      <c r="P208" s="6"/>
      <c r="Q208" s="6"/>
    </row>
    <row r="209" spans="2:17" ht="15" x14ac:dyDescent="0.25">
      <c r="B209" s="13">
        <f t="shared" si="7"/>
        <v>45672</v>
      </c>
      <c r="C209" s="10">
        <v>0.14906217231922894</v>
      </c>
      <c r="D209" s="31">
        <f t="shared" si="6"/>
        <v>-1.9033917961796023</v>
      </c>
      <c r="E209" s="22"/>
      <c r="F209" s="11"/>
      <c r="G209" s="6"/>
      <c r="H209" s="6"/>
      <c r="I209" s="6"/>
      <c r="J209" s="6"/>
      <c r="K209" s="6"/>
      <c r="L209" s="6"/>
      <c r="M209" s="7"/>
      <c r="N209" s="8"/>
      <c r="O209" s="6"/>
      <c r="P209" s="6"/>
      <c r="Q209" s="6"/>
    </row>
    <row r="210" spans="2:17" ht="15" x14ac:dyDescent="0.25">
      <c r="B210" s="13">
        <f t="shared" si="7"/>
        <v>45673</v>
      </c>
      <c r="C210" s="10">
        <v>0.35916424772696581</v>
      </c>
      <c r="D210" s="31">
        <f t="shared" si="6"/>
        <v>-1.0239754805619397</v>
      </c>
      <c r="E210" s="22"/>
      <c r="F210" s="11"/>
      <c r="G210" s="6"/>
      <c r="H210" s="6"/>
      <c r="I210" s="6"/>
      <c r="J210" s="6"/>
      <c r="K210" s="6"/>
      <c r="L210" s="6"/>
      <c r="M210" s="7"/>
      <c r="N210" s="8"/>
      <c r="O210" s="6"/>
      <c r="P210" s="6"/>
      <c r="Q210" s="6"/>
    </row>
    <row r="211" spans="2:17" ht="15" x14ac:dyDescent="0.25">
      <c r="B211" s="13">
        <f t="shared" si="7"/>
        <v>45674</v>
      </c>
      <c r="C211" s="10">
        <v>0.28428323039929887</v>
      </c>
      <c r="D211" s="31">
        <f t="shared" si="6"/>
        <v>-1.2577842476459811</v>
      </c>
      <c r="E211" s="22"/>
      <c r="F211" s="11"/>
      <c r="G211" s="6"/>
      <c r="H211" s="6"/>
      <c r="I211" s="6"/>
      <c r="J211" s="6"/>
      <c r="K211" s="6"/>
      <c r="L211" s="6"/>
      <c r="M211" s="7"/>
      <c r="N211" s="8"/>
      <c r="O211" s="6"/>
      <c r="P211" s="6"/>
      <c r="Q211" s="6"/>
    </row>
    <row r="212" spans="2:17" ht="15" x14ac:dyDescent="0.25">
      <c r="B212" s="13">
        <f t="shared" si="7"/>
        <v>45675</v>
      </c>
      <c r="C212" s="10">
        <v>0.2339028625098574</v>
      </c>
      <c r="D212" s="31">
        <f t="shared" si="6"/>
        <v>-1.4528493672887903</v>
      </c>
      <c r="E212" s="22"/>
      <c r="F212" s="11"/>
      <c r="G212" s="6"/>
      <c r="H212" s="6"/>
      <c r="I212" s="6"/>
      <c r="J212" s="6"/>
      <c r="K212" s="6"/>
      <c r="L212" s="6"/>
      <c r="M212" s="7"/>
      <c r="N212" s="8"/>
      <c r="O212" s="6"/>
      <c r="P212" s="6"/>
      <c r="Q212" s="6"/>
    </row>
    <row r="213" spans="2:17" ht="15" x14ac:dyDescent="0.25">
      <c r="B213" s="13">
        <f t="shared" si="7"/>
        <v>45676</v>
      </c>
      <c r="C213" s="10">
        <v>4.926131717493739E-2</v>
      </c>
      <c r="D213" s="31">
        <f t="shared" si="6"/>
        <v>-3.01061614740774</v>
      </c>
      <c r="E213" s="22"/>
      <c r="F213" s="11"/>
      <c r="G213" s="6"/>
      <c r="H213" s="6"/>
      <c r="I213" s="6"/>
      <c r="J213" s="6"/>
      <c r="K213" s="6"/>
      <c r="L213" s="6"/>
      <c r="M213" s="7"/>
      <c r="N213" s="8"/>
      <c r="O213" s="6"/>
      <c r="P213" s="6"/>
      <c r="Q213" s="6"/>
    </row>
    <row r="214" spans="2:17" ht="15" x14ac:dyDescent="0.25">
      <c r="B214" s="13">
        <f t="shared" si="7"/>
        <v>45677</v>
      </c>
      <c r="C214" s="10">
        <v>4.2989894522483779E-2</v>
      </c>
      <c r="D214" s="31">
        <f t="shared" si="6"/>
        <v>-3.1467902020130403</v>
      </c>
      <c r="E214" s="22"/>
      <c r="F214" s="11"/>
      <c r="G214" s="6"/>
      <c r="H214" s="6"/>
      <c r="I214" s="6"/>
      <c r="J214" s="6"/>
      <c r="K214" s="6"/>
      <c r="L214" s="6"/>
      <c r="M214" s="7"/>
      <c r="N214" s="8"/>
      <c r="O214" s="6"/>
      <c r="P214" s="6"/>
      <c r="Q214" s="6"/>
    </row>
    <row r="215" spans="2:17" ht="15" x14ac:dyDescent="0.25">
      <c r="B215" s="13">
        <f t="shared" si="7"/>
        <v>45678</v>
      </c>
      <c r="C215" s="10">
        <v>1.1762790409455919E-2</v>
      </c>
      <c r="D215" s="31">
        <f t="shared" si="6"/>
        <v>-4.4428140849423965</v>
      </c>
      <c r="E215" s="22"/>
      <c r="F215" s="11"/>
      <c r="G215" s="6"/>
      <c r="H215" s="6"/>
      <c r="I215" s="6"/>
      <c r="J215" s="6"/>
      <c r="K215" s="6"/>
      <c r="L215" s="6"/>
      <c r="M215" s="7"/>
      <c r="N215" s="8"/>
      <c r="O215" s="6"/>
      <c r="P215" s="6"/>
      <c r="Q215" s="6"/>
    </row>
    <row r="216" spans="2:17" ht="15" x14ac:dyDescent="0.25">
      <c r="B216" s="13">
        <f t="shared" si="7"/>
        <v>45679</v>
      </c>
      <c r="C216" s="10">
        <v>2.3345147560384392E-2</v>
      </c>
      <c r="D216" s="31">
        <f t="shared" si="6"/>
        <v>-3.7573661297231675</v>
      </c>
      <c r="E216" s="22"/>
      <c r="F216" s="11"/>
      <c r="G216" s="6"/>
      <c r="H216" s="6"/>
      <c r="I216" s="6"/>
      <c r="J216" s="6"/>
      <c r="K216" s="6"/>
      <c r="L216" s="6"/>
      <c r="M216" s="7"/>
      <c r="N216" s="8"/>
      <c r="O216" s="6"/>
      <c r="P216" s="6"/>
      <c r="Q216" s="6"/>
    </row>
    <row r="217" spans="2:17" ht="15" x14ac:dyDescent="0.25">
      <c r="B217" s="13">
        <f t="shared" si="7"/>
        <v>45680</v>
      </c>
      <c r="C217" s="10">
        <v>0.37002912447950465</v>
      </c>
      <c r="D217" s="31">
        <f t="shared" si="6"/>
        <v>-0.99417356163224291</v>
      </c>
      <c r="E217" s="22"/>
      <c r="F217" s="11"/>
      <c r="G217" s="6"/>
      <c r="H217" s="6"/>
      <c r="I217" s="6"/>
      <c r="J217" s="6"/>
      <c r="K217" s="6"/>
      <c r="L217" s="6"/>
      <c r="M217" s="7"/>
      <c r="N217" s="8"/>
      <c r="O217" s="6"/>
      <c r="P217" s="6"/>
      <c r="Q217" s="6"/>
    </row>
    <row r="218" spans="2:17" ht="15" x14ac:dyDescent="0.25">
      <c r="B218" s="13">
        <f t="shared" si="7"/>
        <v>45681</v>
      </c>
      <c r="C218" s="10">
        <v>0.20339467933668509</v>
      </c>
      <c r="D218" s="31">
        <f t="shared" si="6"/>
        <v>-1.5926069543298542</v>
      </c>
      <c r="E218" s="22"/>
      <c r="F218" s="11"/>
      <c r="G218" s="6"/>
      <c r="H218" s="6"/>
      <c r="I218" s="6"/>
      <c r="J218" s="6"/>
      <c r="K218" s="6"/>
      <c r="L218" s="6"/>
      <c r="M218" s="7"/>
      <c r="N218" s="8"/>
      <c r="O218" s="6"/>
      <c r="P218" s="6"/>
      <c r="Q218" s="6"/>
    </row>
    <row r="219" spans="2:17" ht="15" x14ac:dyDescent="0.25">
      <c r="B219" s="13">
        <f t="shared" si="7"/>
        <v>45682</v>
      </c>
      <c r="C219" s="10">
        <v>0.16354057439743167</v>
      </c>
      <c r="D219" s="31">
        <f t="shared" si="6"/>
        <v>-1.8106941579796074</v>
      </c>
      <c r="E219" s="22"/>
      <c r="F219" s="11"/>
      <c r="G219" s="6"/>
      <c r="H219" s="6"/>
      <c r="I219" s="6"/>
      <c r="J219" s="6"/>
      <c r="K219" s="6"/>
      <c r="L219" s="6"/>
      <c r="M219" s="7"/>
      <c r="N219" s="8"/>
      <c r="O219" s="6"/>
      <c r="P219" s="6"/>
      <c r="Q219" s="6"/>
    </row>
    <row r="220" spans="2:17" ht="15" x14ac:dyDescent="0.25">
      <c r="B220" s="13">
        <f t="shared" si="7"/>
        <v>45683</v>
      </c>
      <c r="C220" s="10">
        <v>0.1803257275955964</v>
      </c>
      <c r="D220" s="31">
        <f t="shared" si="6"/>
        <v>-1.7129904656880419</v>
      </c>
      <c r="E220" s="22"/>
      <c r="F220" s="11"/>
      <c r="G220" s="6"/>
      <c r="H220" s="6"/>
      <c r="I220" s="6"/>
      <c r="J220" s="6"/>
      <c r="K220" s="6"/>
      <c r="L220" s="6"/>
      <c r="M220" s="7"/>
      <c r="N220" s="8"/>
      <c r="O220" s="6"/>
      <c r="P220" s="6"/>
      <c r="Q220" s="6"/>
    </row>
    <row r="221" spans="2:17" ht="15" x14ac:dyDescent="0.25">
      <c r="B221" s="13">
        <f t="shared" si="7"/>
        <v>45684</v>
      </c>
      <c r="C221" s="10">
        <v>0.23515799756749201</v>
      </c>
      <c r="D221" s="31">
        <f t="shared" si="6"/>
        <v>-1.4474976606761556</v>
      </c>
      <c r="E221" s="22"/>
      <c r="F221" s="11"/>
      <c r="G221" s="6"/>
      <c r="H221" s="6"/>
      <c r="I221" s="6"/>
      <c r="J221" s="6"/>
      <c r="K221" s="6"/>
      <c r="L221" s="6"/>
      <c r="M221" s="7"/>
      <c r="N221" s="8"/>
      <c r="O221" s="6"/>
      <c r="P221" s="6"/>
      <c r="Q221" s="6"/>
    </row>
    <row r="222" spans="2:17" ht="15" x14ac:dyDescent="0.25">
      <c r="B222" s="13">
        <f t="shared" si="7"/>
        <v>45685</v>
      </c>
      <c r="C222" s="10">
        <v>3.0814598447909462E-2</v>
      </c>
      <c r="D222" s="31">
        <f t="shared" si="6"/>
        <v>-3.4797667257120772</v>
      </c>
      <c r="E222" s="22"/>
      <c r="F222" s="11"/>
      <c r="G222" s="6"/>
      <c r="H222" s="6"/>
      <c r="I222" s="6"/>
      <c r="J222" s="6"/>
      <c r="K222" s="6"/>
      <c r="L222" s="6"/>
      <c r="M222" s="7"/>
      <c r="N222" s="8"/>
      <c r="O222" s="6"/>
      <c r="P222" s="6"/>
      <c r="Q222" s="6"/>
    </row>
    <row r="223" spans="2:17" ht="15" x14ac:dyDescent="0.25">
      <c r="B223" s="13">
        <f t="shared" si="7"/>
        <v>45686</v>
      </c>
      <c r="C223" s="10">
        <v>5.1916176904786449E-2</v>
      </c>
      <c r="D223" s="31">
        <f t="shared" si="6"/>
        <v>-2.9581248436428513</v>
      </c>
      <c r="E223" s="22"/>
      <c r="F223" s="11"/>
      <c r="G223" s="6"/>
      <c r="H223" s="6"/>
      <c r="I223" s="6"/>
      <c r="J223" s="6"/>
      <c r="K223" s="6"/>
      <c r="L223" s="6"/>
      <c r="M223" s="7"/>
      <c r="N223" s="8"/>
      <c r="O223" s="6"/>
      <c r="P223" s="6"/>
      <c r="Q223" s="6"/>
    </row>
    <row r="224" spans="2:17" ht="15" x14ac:dyDescent="0.25">
      <c r="B224" s="13">
        <f t="shared" si="7"/>
        <v>45687</v>
      </c>
      <c r="C224" s="10">
        <v>0.17177975235079618</v>
      </c>
      <c r="D224" s="31">
        <f t="shared" si="6"/>
        <v>-1.76154213231004</v>
      </c>
      <c r="E224" s="22"/>
      <c r="F224" s="11"/>
      <c r="G224" s="6"/>
      <c r="H224" s="6"/>
      <c r="I224" s="6"/>
      <c r="J224" s="6"/>
      <c r="K224" s="6"/>
      <c r="L224" s="6"/>
      <c r="M224" s="7"/>
      <c r="N224" s="8"/>
      <c r="O224" s="6"/>
      <c r="P224" s="6"/>
      <c r="Q224" s="6"/>
    </row>
    <row r="225" spans="2:17" ht="15" x14ac:dyDescent="0.25">
      <c r="B225" s="13">
        <f t="shared" si="7"/>
        <v>45688</v>
      </c>
      <c r="C225" s="10">
        <v>7.1265669443839594E-2</v>
      </c>
      <c r="D225" s="31">
        <f t="shared" si="6"/>
        <v>-2.6413405619938781</v>
      </c>
      <c r="E225" s="22"/>
      <c r="F225" s="11"/>
      <c r="G225" s="6"/>
      <c r="H225" s="6"/>
      <c r="I225" s="6"/>
      <c r="J225" s="6"/>
      <c r="K225" s="6"/>
      <c r="L225" s="6"/>
      <c r="M225" s="7"/>
      <c r="N225" s="8"/>
      <c r="O225" s="6"/>
      <c r="P225" s="6"/>
      <c r="Q225" s="6"/>
    </row>
    <row r="226" spans="2:17" ht="15" x14ac:dyDescent="0.25">
      <c r="B226" s="13">
        <f t="shared" si="7"/>
        <v>45689</v>
      </c>
      <c r="C226" s="10">
        <v>0.45298103688979235</v>
      </c>
      <c r="D226" s="31">
        <f t="shared" si="6"/>
        <v>-0.79190501554574255</v>
      </c>
      <c r="E226" s="22"/>
      <c r="F226" s="11"/>
      <c r="G226" s="6"/>
      <c r="H226" s="6"/>
      <c r="I226" s="6"/>
      <c r="J226" s="6"/>
      <c r="K226" s="6"/>
      <c r="L226" s="6"/>
      <c r="M226" s="7"/>
      <c r="N226" s="8"/>
      <c r="O226" s="6"/>
      <c r="P226" s="6"/>
      <c r="Q226" s="6"/>
    </row>
    <row r="227" spans="2:17" ht="15" x14ac:dyDescent="0.25">
      <c r="B227" s="13">
        <f t="shared" si="7"/>
        <v>45690</v>
      </c>
      <c r="C227" s="10">
        <v>0.20339467933668509</v>
      </c>
      <c r="D227" s="31">
        <f t="shared" si="6"/>
        <v>-1.5926069543298542</v>
      </c>
      <c r="E227" s="22"/>
      <c r="F227" s="11"/>
      <c r="G227" s="6"/>
      <c r="H227" s="6"/>
      <c r="I227" s="6"/>
      <c r="J227" s="6"/>
      <c r="K227" s="6"/>
      <c r="L227" s="6"/>
      <c r="M227" s="7"/>
      <c r="N227" s="8"/>
      <c r="O227" s="6"/>
      <c r="P227" s="6"/>
      <c r="Q227" s="6"/>
    </row>
    <row r="228" spans="2:17" ht="15" x14ac:dyDescent="0.25">
      <c r="B228" s="13">
        <f t="shared" si="7"/>
        <v>45691</v>
      </c>
      <c r="C228" s="10">
        <v>4.7917484286511006E-2</v>
      </c>
      <c r="D228" s="31">
        <f t="shared" si="6"/>
        <v>-3.0382748247477003</v>
      </c>
      <c r="E228" s="22"/>
      <c r="F228" s="11"/>
      <c r="G228" s="6"/>
      <c r="H228" s="6"/>
      <c r="I228" s="6"/>
      <c r="J228" s="6"/>
      <c r="K228" s="6"/>
      <c r="L228" s="6"/>
      <c r="M228" s="7"/>
      <c r="N228" s="8"/>
      <c r="O228" s="6"/>
      <c r="P228" s="6"/>
      <c r="Q228" s="6"/>
    </row>
    <row r="229" spans="2:17" ht="15" x14ac:dyDescent="0.25">
      <c r="B229" s="13">
        <f t="shared" si="7"/>
        <v>45692</v>
      </c>
      <c r="C229" s="10">
        <v>1.9926635958586621E-2</v>
      </c>
      <c r="D229" s="31">
        <f t="shared" si="6"/>
        <v>-3.915697951850178</v>
      </c>
      <c r="E229" s="22"/>
      <c r="F229" s="11"/>
      <c r="G229" s="6"/>
      <c r="H229" s="6"/>
      <c r="I229" s="6"/>
      <c r="J229" s="6"/>
      <c r="K229" s="6"/>
      <c r="L229" s="6"/>
      <c r="M229" s="7"/>
      <c r="N229" s="8"/>
      <c r="O229" s="6"/>
      <c r="P229" s="6"/>
      <c r="Q229" s="6"/>
    </row>
    <row r="230" spans="2:17" ht="15" x14ac:dyDescent="0.25">
      <c r="B230" s="13">
        <f t="shared" si="7"/>
        <v>45693</v>
      </c>
      <c r="C230" s="10">
        <v>3.745417785008609E-2</v>
      </c>
      <c r="D230" s="31">
        <f t="shared" si="6"/>
        <v>-3.2846370171613128</v>
      </c>
      <c r="E230" s="22"/>
      <c r="F230" s="11"/>
      <c r="G230" s="6"/>
      <c r="H230" s="6"/>
      <c r="I230" s="6"/>
      <c r="J230" s="6"/>
      <c r="K230" s="6"/>
      <c r="L230" s="6"/>
      <c r="M230" s="7"/>
      <c r="N230" s="8"/>
      <c r="O230" s="6"/>
      <c r="P230" s="6"/>
      <c r="Q230" s="6"/>
    </row>
    <row r="231" spans="2:17" ht="15" x14ac:dyDescent="0.25">
      <c r="B231" s="13">
        <f t="shared" si="7"/>
        <v>45694</v>
      </c>
      <c r="C231" s="10">
        <v>1.0072671469309942E-2</v>
      </c>
      <c r="D231" s="31">
        <f t="shared" si="6"/>
        <v>-4.5979293175331275</v>
      </c>
      <c r="E231" s="22"/>
      <c r="F231" s="11"/>
      <c r="G231" s="6"/>
      <c r="H231" s="6"/>
      <c r="I231" s="6"/>
      <c r="J231" s="6"/>
      <c r="K231" s="6"/>
      <c r="L231" s="6"/>
      <c r="M231" s="7"/>
      <c r="N231" s="8"/>
      <c r="O231" s="6"/>
      <c r="P231" s="6"/>
      <c r="Q231" s="6"/>
    </row>
    <row r="232" spans="2:17" ht="15" x14ac:dyDescent="0.25">
      <c r="B232" s="13">
        <f t="shared" si="7"/>
        <v>45695</v>
      </c>
      <c r="C232" s="10">
        <v>1.2940770504690658E-2</v>
      </c>
      <c r="D232" s="31">
        <f t="shared" si="6"/>
        <v>-4.3473724472701285</v>
      </c>
      <c r="E232" s="22"/>
      <c r="F232" s="11"/>
      <c r="G232" s="6"/>
      <c r="H232" s="6"/>
      <c r="I232" s="6"/>
      <c r="J232" s="6"/>
      <c r="K232" s="6"/>
      <c r="L232" s="6"/>
      <c r="M232" s="7"/>
      <c r="N232" s="8"/>
      <c r="O232" s="6"/>
      <c r="P232" s="6"/>
      <c r="Q232" s="6"/>
    </row>
    <row r="233" spans="2:17" ht="15" x14ac:dyDescent="0.25">
      <c r="B233" s="13">
        <f t="shared" si="7"/>
        <v>45696</v>
      </c>
      <c r="C233" s="10">
        <v>1.9919345725918837E-2</v>
      </c>
      <c r="D233" s="31">
        <f t="shared" si="6"/>
        <v>-3.9160638724494921</v>
      </c>
      <c r="E233" s="22"/>
      <c r="F233" s="11"/>
      <c r="G233" s="6"/>
      <c r="H233" s="6"/>
      <c r="I233" s="6"/>
      <c r="J233" s="6"/>
      <c r="K233" s="6"/>
      <c r="L233" s="6"/>
      <c r="M233" s="7"/>
      <c r="N233" s="8"/>
      <c r="O233" s="6"/>
      <c r="P233" s="6"/>
      <c r="Q233" s="6"/>
    </row>
    <row r="234" spans="2:17" ht="15" x14ac:dyDescent="0.25">
      <c r="B234" s="13">
        <f t="shared" si="7"/>
        <v>45697</v>
      </c>
      <c r="C234" s="10">
        <v>2.8133007864945998E-2</v>
      </c>
      <c r="D234" s="31">
        <f t="shared" si="6"/>
        <v>-3.5708117348967945</v>
      </c>
      <c r="E234" s="22"/>
      <c r="F234" s="11"/>
      <c r="G234" s="6"/>
      <c r="H234" s="6"/>
      <c r="I234" s="6"/>
      <c r="J234" s="6"/>
      <c r="K234" s="6"/>
      <c r="L234" s="6"/>
      <c r="M234" s="7"/>
      <c r="N234" s="8"/>
      <c r="O234" s="6"/>
      <c r="P234" s="6"/>
      <c r="Q234" s="6"/>
    </row>
    <row r="235" spans="2:17" ht="15" x14ac:dyDescent="0.25">
      <c r="B235" s="13">
        <f t="shared" si="7"/>
        <v>45698</v>
      </c>
      <c r="C235" s="10">
        <v>3.5410482625552991E-2</v>
      </c>
      <c r="D235" s="31">
        <f t="shared" si="6"/>
        <v>-3.3407473833111907</v>
      </c>
      <c r="E235" s="22"/>
      <c r="F235" s="11"/>
      <c r="G235" s="6"/>
      <c r="H235" s="6"/>
      <c r="I235" s="6"/>
      <c r="J235" s="6"/>
      <c r="K235" s="6"/>
      <c r="L235" s="6"/>
      <c r="M235" s="7"/>
      <c r="N235" s="8"/>
      <c r="O235" s="6"/>
      <c r="P235" s="6"/>
      <c r="Q235" s="6"/>
    </row>
    <row r="236" spans="2:17" ht="15" x14ac:dyDescent="0.25">
      <c r="B236" s="13">
        <f t="shared" si="7"/>
        <v>45699</v>
      </c>
      <c r="C236" s="10">
        <v>5.3083829170407985E-2</v>
      </c>
      <c r="D236" s="31">
        <f t="shared" si="6"/>
        <v>-2.9358829325117775</v>
      </c>
      <c r="E236" s="22"/>
      <c r="F236" s="11"/>
      <c r="G236" s="6"/>
      <c r="H236" s="6"/>
      <c r="I236" s="6"/>
      <c r="J236" s="6"/>
      <c r="K236" s="6"/>
      <c r="L236" s="6"/>
      <c r="M236" s="7"/>
      <c r="N236" s="8"/>
      <c r="O236" s="6"/>
      <c r="P236" s="6"/>
      <c r="Q236" s="6"/>
    </row>
    <row r="237" spans="2:17" ht="15" x14ac:dyDescent="0.25">
      <c r="B237" s="13">
        <f t="shared" si="7"/>
        <v>45700</v>
      </c>
      <c r="C237" s="10">
        <v>1.5039749993621046E-2</v>
      </c>
      <c r="D237" s="31">
        <f t="shared" si="6"/>
        <v>-4.1970585833631606</v>
      </c>
      <c r="E237" s="22"/>
      <c r="F237" s="11"/>
      <c r="G237" s="6"/>
      <c r="H237" s="6"/>
      <c r="I237" s="6"/>
      <c r="J237" s="6"/>
      <c r="K237" s="6"/>
      <c r="L237" s="6"/>
      <c r="M237" s="7"/>
      <c r="N237" s="8"/>
      <c r="O237" s="6"/>
      <c r="P237" s="6"/>
      <c r="Q237" s="6"/>
    </row>
    <row r="238" spans="2:17" ht="15" x14ac:dyDescent="0.25">
      <c r="B238" s="13">
        <f t="shared" si="7"/>
        <v>45701</v>
      </c>
      <c r="C238" s="10">
        <v>0.27787876100065723</v>
      </c>
      <c r="D238" s="31">
        <f t="shared" si="6"/>
        <v>-1.2805703719242088</v>
      </c>
      <c r="E238" s="22"/>
      <c r="F238" s="11"/>
      <c r="G238" s="6"/>
      <c r="H238" s="6"/>
      <c r="I238" s="6"/>
      <c r="J238" s="6"/>
      <c r="K238" s="6"/>
      <c r="L238" s="6"/>
      <c r="M238" s="7"/>
      <c r="N238" s="8"/>
      <c r="O238" s="6"/>
      <c r="P238" s="6"/>
      <c r="Q238" s="6"/>
    </row>
    <row r="239" spans="2:17" ht="15" x14ac:dyDescent="0.25">
      <c r="B239" s="13">
        <f t="shared" si="7"/>
        <v>45702</v>
      </c>
      <c r="C239" s="10">
        <v>6.883559188791509E-2</v>
      </c>
      <c r="D239" s="31">
        <f t="shared" si="6"/>
        <v>-2.6760343438564891</v>
      </c>
      <c r="E239" s="22"/>
      <c r="F239" s="11"/>
      <c r="G239" s="6"/>
      <c r="H239" s="6"/>
      <c r="I239" s="6"/>
      <c r="J239" s="6"/>
      <c r="K239" s="6"/>
      <c r="L239" s="6"/>
      <c r="M239" s="7"/>
      <c r="N239" s="8"/>
      <c r="O239" s="6"/>
      <c r="P239" s="6"/>
      <c r="Q239" s="6"/>
    </row>
    <row r="240" spans="2:17" ht="15" x14ac:dyDescent="0.25">
      <c r="B240" s="13">
        <f t="shared" si="7"/>
        <v>45703</v>
      </c>
      <c r="C240" s="10">
        <v>5.0706605801324148E-2</v>
      </c>
      <c r="D240" s="31">
        <f t="shared" si="6"/>
        <v>-2.9816990849329246</v>
      </c>
      <c r="E240" s="22"/>
      <c r="F240" s="11"/>
      <c r="G240" s="6"/>
      <c r="H240" s="6"/>
      <c r="I240" s="6"/>
      <c r="J240" s="6"/>
      <c r="K240" s="6"/>
      <c r="L240" s="6"/>
      <c r="M240" s="7"/>
      <c r="N240" s="8"/>
      <c r="O240" s="6"/>
      <c r="P240" s="6"/>
      <c r="Q240" s="6"/>
    </row>
    <row r="241" spans="2:17" ht="15" x14ac:dyDescent="0.25">
      <c r="B241" s="13">
        <f t="shared" si="7"/>
        <v>45704</v>
      </c>
      <c r="C241" s="10">
        <v>3.9233602140412306E-2</v>
      </c>
      <c r="D241" s="31">
        <f t="shared" si="6"/>
        <v>-3.2382217019101471</v>
      </c>
      <c r="E241" s="22"/>
      <c r="F241" s="11"/>
      <c r="G241" s="6"/>
      <c r="H241" s="6"/>
      <c r="I241" s="6"/>
      <c r="J241" s="6"/>
      <c r="K241" s="6"/>
      <c r="L241" s="6"/>
      <c r="M241" s="7"/>
      <c r="N241" s="8"/>
      <c r="O241" s="6"/>
      <c r="P241" s="6"/>
      <c r="Q241" s="6"/>
    </row>
    <row r="242" spans="2:17" ht="15" x14ac:dyDescent="0.25">
      <c r="B242" s="13">
        <f t="shared" si="7"/>
        <v>45705</v>
      </c>
      <c r="C242" s="10">
        <v>2.7563762197470535E-2</v>
      </c>
      <c r="D242" s="31">
        <f t="shared" si="6"/>
        <v>-3.5912533328110499</v>
      </c>
      <c r="E242" s="22"/>
      <c r="F242" s="11"/>
      <c r="G242" s="6"/>
      <c r="H242" s="6"/>
      <c r="I242" s="6"/>
      <c r="J242" s="6"/>
      <c r="K242" s="6"/>
      <c r="L242" s="6"/>
      <c r="M242" s="7"/>
      <c r="N242" s="8"/>
      <c r="O242" s="6"/>
      <c r="P242" s="6"/>
      <c r="Q242" s="6"/>
    </row>
    <row r="243" spans="2:17" ht="15" x14ac:dyDescent="0.25">
      <c r="B243" s="13">
        <f t="shared" si="7"/>
        <v>45706</v>
      </c>
      <c r="C243" s="10">
        <v>3.1460999077785559E-2</v>
      </c>
      <c r="D243" s="31">
        <f t="shared" si="6"/>
        <v>-3.4590066247747009</v>
      </c>
      <c r="E243" s="22"/>
      <c r="F243" s="11"/>
      <c r="G243" s="6"/>
      <c r="H243" s="6"/>
      <c r="I243" s="6"/>
      <c r="J243" s="6"/>
      <c r="K243" s="6"/>
      <c r="L243" s="6"/>
      <c r="M243" s="7"/>
      <c r="N243" s="8"/>
      <c r="O243" s="6"/>
      <c r="P243" s="6"/>
      <c r="Q243" s="6"/>
    </row>
    <row r="244" spans="2:17" ht="15" x14ac:dyDescent="0.25">
      <c r="B244" s="13">
        <f t="shared" si="7"/>
        <v>45707</v>
      </c>
      <c r="C244" s="10">
        <v>8.9237915528074085E-2</v>
      </c>
      <c r="D244" s="31">
        <f t="shared" si="6"/>
        <v>-2.4164492677354978</v>
      </c>
      <c r="E244" s="22"/>
      <c r="F244" s="11"/>
      <c r="G244" s="6"/>
      <c r="H244" s="6"/>
      <c r="I244" s="6"/>
      <c r="J244" s="6"/>
      <c r="K244" s="6"/>
      <c r="L244" s="6"/>
      <c r="M244" s="7"/>
      <c r="N244" s="8"/>
      <c r="O244" s="6"/>
      <c r="P244" s="6"/>
      <c r="Q244" s="6"/>
    </row>
    <row r="245" spans="2:17" ht="15" x14ac:dyDescent="0.25">
      <c r="B245" s="13">
        <f t="shared" si="7"/>
        <v>45708</v>
      </c>
      <c r="C245" s="10">
        <v>4.5394456264071667E-2</v>
      </c>
      <c r="D245" s="31">
        <f t="shared" si="6"/>
        <v>-3.0923652901116001</v>
      </c>
      <c r="E245" s="22"/>
      <c r="F245" s="11"/>
      <c r="G245" s="6"/>
      <c r="H245" s="6"/>
      <c r="I245" s="6"/>
      <c r="J245" s="6"/>
      <c r="K245" s="6"/>
      <c r="L245" s="6"/>
      <c r="M245" s="7"/>
      <c r="N245" s="8"/>
      <c r="O245" s="6"/>
      <c r="P245" s="6"/>
      <c r="Q245" s="6"/>
    </row>
    <row r="246" spans="2:17" ht="15" x14ac:dyDescent="0.25">
      <c r="B246" s="13">
        <f t="shared" si="7"/>
        <v>45709</v>
      </c>
      <c r="C246" s="10">
        <v>0.38099120433428624</v>
      </c>
      <c r="D246" s="31">
        <f t="shared" si="6"/>
        <v>-0.96497898985869734</v>
      </c>
      <c r="E246" s="22"/>
      <c r="F246" s="11"/>
      <c r="G246" s="6"/>
      <c r="H246" s="6"/>
      <c r="I246" s="6"/>
      <c r="J246" s="6"/>
      <c r="K246" s="6"/>
      <c r="L246" s="6"/>
      <c r="M246" s="7"/>
      <c r="N246" s="8"/>
      <c r="O246" s="6"/>
      <c r="P246" s="6"/>
      <c r="Q246" s="6"/>
    </row>
    <row r="247" spans="2:17" ht="15" x14ac:dyDescent="0.25">
      <c r="B247" s="13">
        <f t="shared" si="7"/>
        <v>45710</v>
      </c>
      <c r="C247" s="10">
        <v>4.4561547181778301E-2</v>
      </c>
      <c r="D247" s="31">
        <f t="shared" si="6"/>
        <v>-3.1108839626512856</v>
      </c>
      <c r="E247" s="22"/>
      <c r="F247" s="11"/>
      <c r="G247" s="6"/>
      <c r="H247" s="6"/>
      <c r="I247" s="6"/>
      <c r="J247" s="6"/>
      <c r="K247" s="6"/>
      <c r="L247" s="6"/>
      <c r="M247" s="7"/>
      <c r="N247" s="8"/>
      <c r="O247" s="6"/>
      <c r="P247" s="6"/>
      <c r="Q247" s="6"/>
    </row>
    <row r="248" spans="2:17" ht="15" x14ac:dyDescent="0.25">
      <c r="B248" s="13">
        <f t="shared" si="7"/>
        <v>45711</v>
      </c>
      <c r="C248" s="10">
        <v>2.6155532253811883E-2</v>
      </c>
      <c r="D248" s="31">
        <f t="shared" si="6"/>
        <v>-3.6436945523833715</v>
      </c>
      <c r="E248" s="22"/>
      <c r="F248" s="11"/>
      <c r="G248" s="6"/>
      <c r="H248" s="6"/>
      <c r="I248" s="6"/>
      <c r="J248" s="6"/>
      <c r="K248" s="6"/>
      <c r="L248" s="6"/>
      <c r="M248" s="7"/>
      <c r="N248" s="8"/>
      <c r="O248" s="6"/>
      <c r="P248" s="6"/>
      <c r="Q248" s="6"/>
    </row>
    <row r="249" spans="2:17" ht="15" x14ac:dyDescent="0.25">
      <c r="B249" s="13">
        <f t="shared" si="7"/>
        <v>45712</v>
      </c>
      <c r="C249" s="10">
        <v>1.3382437100480061E-2</v>
      </c>
      <c r="D249" s="31">
        <f t="shared" si="6"/>
        <v>-4.3138120958400412</v>
      </c>
      <c r="E249" s="22"/>
      <c r="F249" s="11"/>
      <c r="G249" s="6"/>
      <c r="H249" s="6"/>
      <c r="I249" s="6"/>
      <c r="J249" s="6"/>
      <c r="K249" s="6"/>
      <c r="L249" s="6"/>
      <c r="M249" s="7"/>
      <c r="N249" s="8"/>
      <c r="O249" s="6"/>
      <c r="P249" s="6"/>
      <c r="Q249" s="6"/>
    </row>
    <row r="250" spans="2:17" ht="15" x14ac:dyDescent="0.25">
      <c r="B250" s="13">
        <f t="shared" si="7"/>
        <v>45713</v>
      </c>
      <c r="C250" s="10">
        <v>5.4122079806177011E-2</v>
      </c>
      <c r="D250" s="31">
        <f t="shared" si="6"/>
        <v>-2.9165130468876974</v>
      </c>
      <c r="E250" s="22"/>
      <c r="F250" s="11"/>
      <c r="G250" s="6"/>
      <c r="H250" s="6"/>
      <c r="I250" s="6"/>
      <c r="J250" s="6"/>
      <c r="K250" s="6"/>
      <c r="L250" s="6"/>
      <c r="M250" s="7"/>
      <c r="N250" s="8"/>
      <c r="O250" s="6"/>
      <c r="P250" s="6"/>
      <c r="Q250" s="6"/>
    </row>
    <row r="251" spans="2:17" ht="15" x14ac:dyDescent="0.25">
      <c r="B251" s="13">
        <f t="shared" si="7"/>
        <v>45714</v>
      </c>
      <c r="C251" s="10">
        <v>3.0578880924984727E-2</v>
      </c>
      <c r="D251" s="31">
        <f t="shared" si="6"/>
        <v>-3.4874456741480633</v>
      </c>
      <c r="E251" s="22"/>
      <c r="F251" s="11"/>
      <c r="G251" s="6"/>
      <c r="H251" s="6"/>
      <c r="I251" s="6"/>
      <c r="J251" s="6"/>
      <c r="K251" s="6"/>
      <c r="L251" s="6"/>
      <c r="M251" s="7"/>
      <c r="N251" s="8"/>
      <c r="O251" s="6"/>
      <c r="P251" s="6"/>
      <c r="Q251" s="6"/>
    </row>
    <row r="252" spans="2:17" ht="15" x14ac:dyDescent="0.25">
      <c r="B252" s="13">
        <f t="shared" si="7"/>
        <v>45715</v>
      </c>
      <c r="C252" s="10">
        <v>0.14998195667414727</v>
      </c>
      <c r="D252" s="31">
        <f t="shared" si="6"/>
        <v>-1.897240280960182</v>
      </c>
      <c r="E252" s="22"/>
      <c r="F252" s="11"/>
      <c r="G252" s="6"/>
      <c r="H252" s="6"/>
      <c r="I252" s="6"/>
      <c r="J252" s="6"/>
      <c r="K252" s="6"/>
      <c r="L252" s="6"/>
      <c r="M252" s="7"/>
      <c r="N252" s="8"/>
      <c r="O252" s="6"/>
      <c r="P252" s="6"/>
      <c r="Q252" s="6"/>
    </row>
    <row r="253" spans="2:17" ht="15" x14ac:dyDescent="0.25">
      <c r="B253" s="13">
        <f t="shared" si="7"/>
        <v>45716</v>
      </c>
      <c r="C253" s="10">
        <v>9.5748700819786647E-2</v>
      </c>
      <c r="D253" s="31">
        <f t="shared" si="6"/>
        <v>-2.3460282194751922</v>
      </c>
      <c r="E253" s="22"/>
      <c r="F253" s="11"/>
      <c r="G253" s="6"/>
      <c r="H253" s="6"/>
      <c r="I253" s="6"/>
      <c r="J253" s="6"/>
      <c r="K253" s="6"/>
      <c r="L253" s="6"/>
      <c r="M253" s="7"/>
      <c r="N253" s="8"/>
      <c r="O253" s="6"/>
      <c r="P253" s="6"/>
      <c r="Q253" s="6"/>
    </row>
    <row r="254" spans="2:17" ht="15" x14ac:dyDescent="0.25">
      <c r="B254" s="13">
        <f t="shared" si="7"/>
        <v>45717</v>
      </c>
      <c r="C254" s="10">
        <v>0.13431463915170849</v>
      </c>
      <c r="D254" s="31">
        <f t="shared" si="6"/>
        <v>-2.0075701780299511</v>
      </c>
      <c r="E254" s="22"/>
      <c r="F254" s="11"/>
      <c r="G254" s="6"/>
      <c r="H254" s="6"/>
      <c r="I254" s="6"/>
      <c r="J254" s="6"/>
      <c r="K254" s="6"/>
      <c r="L254" s="6"/>
      <c r="M254" s="7"/>
      <c r="N254" s="8"/>
      <c r="O254" s="6"/>
      <c r="P254" s="6"/>
      <c r="Q254" s="6"/>
    </row>
    <row r="255" spans="2:17" ht="15" x14ac:dyDescent="0.25">
      <c r="B255" s="13">
        <f t="shared" si="7"/>
        <v>45718</v>
      </c>
      <c r="C255" s="10">
        <v>2.813422290372397E-3</v>
      </c>
      <c r="D255" s="31">
        <f t="shared" si="6"/>
        <v>-5.8733536397416612</v>
      </c>
      <c r="E255" s="22"/>
      <c r="F255" s="11"/>
      <c r="G255" s="6"/>
      <c r="H255" s="6"/>
      <c r="I255" s="6"/>
      <c r="J255" s="6"/>
      <c r="K255" s="6"/>
      <c r="L255" s="6"/>
      <c r="M255" s="7"/>
      <c r="N255" s="8"/>
      <c r="O255" s="6"/>
      <c r="P255" s="6"/>
      <c r="Q255" s="6"/>
    </row>
    <row r="256" spans="2:17" ht="15" x14ac:dyDescent="0.25">
      <c r="B256" s="13">
        <f t="shared" si="7"/>
        <v>45719</v>
      </c>
      <c r="C256" s="10">
        <v>1.1363650170895204E-2</v>
      </c>
      <c r="D256" s="31">
        <f t="shared" si="6"/>
        <v>-4.4773355994401669</v>
      </c>
      <c r="E256" s="22"/>
      <c r="F256" s="11"/>
      <c r="G256" s="6"/>
      <c r="H256" s="6"/>
      <c r="I256" s="6"/>
      <c r="J256" s="6"/>
      <c r="K256" s="6"/>
      <c r="L256" s="6"/>
      <c r="M256" s="7"/>
      <c r="N256" s="8"/>
      <c r="O256" s="6"/>
      <c r="P256" s="6"/>
      <c r="Q256" s="6"/>
    </row>
    <row r="257" spans="2:17" ht="15" x14ac:dyDescent="0.25">
      <c r="B257" s="13">
        <f t="shared" si="7"/>
        <v>45720</v>
      </c>
      <c r="C257" s="10">
        <v>2.1537169858776042E-2</v>
      </c>
      <c r="D257" s="31">
        <f t="shared" si="6"/>
        <v>-3.837975005915288</v>
      </c>
      <c r="E257" s="22"/>
      <c r="F257" s="11"/>
      <c r="G257" s="6"/>
      <c r="H257" s="6"/>
      <c r="I257" s="6"/>
      <c r="J257" s="6"/>
      <c r="K257" s="6"/>
      <c r="L257" s="6"/>
      <c r="M257" s="7"/>
      <c r="N257" s="8"/>
      <c r="O257" s="6"/>
      <c r="P257" s="6"/>
      <c r="Q257" s="6"/>
    </row>
    <row r="258" spans="2:17" ht="15" x14ac:dyDescent="0.25">
      <c r="B258" s="13">
        <f t="shared" si="7"/>
        <v>45721</v>
      </c>
      <c r="C258" s="10">
        <v>1.0483962095650281E-2</v>
      </c>
      <c r="D258" s="31">
        <f t="shared" si="6"/>
        <v>-4.5579086089748344</v>
      </c>
      <c r="E258" s="22"/>
      <c r="F258" s="11"/>
      <c r="G258" s="6"/>
      <c r="H258" s="6"/>
      <c r="I258" s="6"/>
      <c r="J258" s="6"/>
      <c r="K258" s="6"/>
      <c r="L258" s="6"/>
      <c r="M258" s="7"/>
      <c r="N258" s="8"/>
      <c r="O258" s="6"/>
      <c r="P258" s="6"/>
      <c r="Q258" s="6"/>
    </row>
    <row r="259" spans="2:17" ht="15" x14ac:dyDescent="0.25">
      <c r="B259" s="13">
        <f t="shared" si="7"/>
        <v>45722</v>
      </c>
      <c r="C259" s="10">
        <v>2.0716411164262306E-3</v>
      </c>
      <c r="D259" s="31">
        <f t="shared" si="6"/>
        <v>-6.1794141759448511</v>
      </c>
      <c r="E259" s="22"/>
      <c r="F259" s="11"/>
      <c r="G259" s="6"/>
      <c r="H259" s="6"/>
      <c r="I259" s="6"/>
      <c r="J259" s="6"/>
      <c r="K259" s="6"/>
      <c r="L259" s="6"/>
      <c r="M259" s="7"/>
      <c r="N259" s="8"/>
      <c r="O259" s="6"/>
      <c r="P259" s="6"/>
      <c r="Q259" s="6"/>
    </row>
    <row r="260" spans="2:17" ht="15" x14ac:dyDescent="0.25">
      <c r="B260" s="13">
        <f t="shared" si="7"/>
        <v>45723</v>
      </c>
      <c r="C260" s="10">
        <v>2.8990825242187603E-3</v>
      </c>
      <c r="D260" s="31">
        <f t="shared" si="6"/>
        <v>-5.8433609630046064</v>
      </c>
      <c r="E260" s="22"/>
      <c r="F260" s="11"/>
      <c r="G260" s="6"/>
      <c r="H260" s="6"/>
      <c r="I260" s="6"/>
      <c r="J260" s="6"/>
      <c r="K260" s="6"/>
      <c r="L260" s="6"/>
      <c r="M260" s="7"/>
      <c r="N260" s="8"/>
      <c r="O260" s="6"/>
      <c r="P260" s="6"/>
      <c r="Q260" s="6"/>
    </row>
    <row r="261" spans="2:17" ht="15" x14ac:dyDescent="0.25">
      <c r="B261" s="13">
        <f t="shared" si="7"/>
        <v>45724</v>
      </c>
      <c r="C261" s="10">
        <v>1.068930364912596E-2</v>
      </c>
      <c r="D261" s="31">
        <f t="shared" si="6"/>
        <v>-4.5385116964667276</v>
      </c>
      <c r="E261" s="22"/>
      <c r="F261" s="11"/>
      <c r="G261" s="6"/>
      <c r="H261" s="6"/>
      <c r="I261" s="6"/>
      <c r="J261" s="6"/>
      <c r="K261" s="6"/>
      <c r="L261" s="6"/>
      <c r="M261" s="7"/>
      <c r="N261" s="8"/>
      <c r="O261" s="6"/>
      <c r="P261" s="6"/>
      <c r="Q261" s="6"/>
    </row>
    <row r="262" spans="2:17" ht="15" x14ac:dyDescent="0.25">
      <c r="B262" s="13">
        <f t="shared" si="7"/>
        <v>45725</v>
      </c>
      <c r="C262" s="10">
        <v>4.2325875830327127E-3</v>
      </c>
      <c r="D262" s="31">
        <f t="shared" si="6"/>
        <v>-5.4649417511922946</v>
      </c>
      <c r="E262" s="22"/>
      <c r="F262" s="11"/>
      <c r="G262" s="6"/>
      <c r="H262" s="6"/>
      <c r="I262" s="6"/>
      <c r="J262" s="6"/>
      <c r="K262" s="6"/>
      <c r="L262" s="6"/>
      <c r="M262" s="7"/>
      <c r="N262" s="8"/>
      <c r="O262" s="6"/>
      <c r="P262" s="6"/>
      <c r="Q262" s="6"/>
    </row>
    <row r="263" spans="2:17" ht="15" x14ac:dyDescent="0.25">
      <c r="B263" s="13">
        <f t="shared" si="7"/>
        <v>45726</v>
      </c>
      <c r="C263" s="10">
        <v>0.40477072825779237</v>
      </c>
      <c r="D263" s="31">
        <f t="shared" si="6"/>
        <v>-0.90443447523961784</v>
      </c>
      <c r="E263" s="22"/>
      <c r="F263" s="11"/>
      <c r="G263" s="6"/>
      <c r="H263" s="6"/>
      <c r="I263" s="6"/>
      <c r="J263" s="6"/>
      <c r="K263" s="6"/>
      <c r="L263" s="6"/>
      <c r="M263" s="7"/>
      <c r="N263" s="8"/>
      <c r="O263" s="6"/>
      <c r="P263" s="6"/>
      <c r="Q263" s="6"/>
    </row>
    <row r="264" spans="2:17" ht="15" x14ac:dyDescent="0.25">
      <c r="B264" s="13">
        <f t="shared" si="7"/>
        <v>45727</v>
      </c>
      <c r="C264" s="10">
        <v>9.0397062522250396E-2</v>
      </c>
      <c r="D264" s="31">
        <f t="shared" si="6"/>
        <v>-2.4035435063348487</v>
      </c>
      <c r="E264" s="22"/>
      <c r="F264" s="11"/>
      <c r="G264" s="6"/>
      <c r="H264" s="6"/>
      <c r="I264" s="6"/>
      <c r="J264" s="6"/>
      <c r="K264" s="6"/>
      <c r="L264" s="6"/>
      <c r="M264" s="7"/>
      <c r="N264" s="8"/>
      <c r="O264" s="6"/>
      <c r="P264" s="6"/>
      <c r="Q264" s="6"/>
    </row>
    <row r="265" spans="2:17" ht="15" x14ac:dyDescent="0.25">
      <c r="B265" s="13">
        <f t="shared" si="7"/>
        <v>45728</v>
      </c>
      <c r="C265" s="10">
        <v>8.288508527749662E-2</v>
      </c>
      <c r="D265" s="31">
        <f t="shared" si="6"/>
        <v>-2.4903001452405826</v>
      </c>
      <c r="E265" s="22"/>
      <c r="F265" s="11"/>
      <c r="G265" s="6"/>
      <c r="H265" s="6"/>
      <c r="I265" s="6"/>
      <c r="J265" s="6"/>
      <c r="K265" s="6"/>
      <c r="L265" s="6"/>
      <c r="M265" s="7"/>
      <c r="N265" s="8"/>
      <c r="O265" s="6"/>
      <c r="P265" s="6"/>
      <c r="Q265" s="6"/>
    </row>
    <row r="266" spans="2:17" ht="15" x14ac:dyDescent="0.25">
      <c r="B266" s="13">
        <f t="shared" si="7"/>
        <v>45729</v>
      </c>
      <c r="C266" s="10">
        <v>2.2066926765967738E-2</v>
      </c>
      <c r="D266" s="31">
        <f t="shared" si="6"/>
        <v>-3.8136753177993601</v>
      </c>
      <c r="E266" s="22"/>
      <c r="F266" s="11"/>
      <c r="G266" s="6"/>
      <c r="H266" s="6"/>
      <c r="I266" s="6"/>
      <c r="J266" s="6"/>
      <c r="K266" s="6"/>
      <c r="L266" s="6"/>
      <c r="M266" s="7"/>
      <c r="N266" s="8"/>
      <c r="O266" s="6"/>
      <c r="P266" s="6"/>
      <c r="Q266" s="6"/>
    </row>
    <row r="267" spans="2:17" ht="15" x14ac:dyDescent="0.25">
      <c r="B267" s="13">
        <f t="shared" si="7"/>
        <v>45730</v>
      </c>
      <c r="C267" s="10">
        <v>2.6967785676879877E-3</v>
      </c>
      <c r="D267" s="31">
        <f t="shared" si="6"/>
        <v>-5.9156973413883778</v>
      </c>
      <c r="E267" s="22"/>
      <c r="F267" s="11"/>
      <c r="G267" s="6"/>
      <c r="H267" s="6"/>
      <c r="I267" s="6"/>
      <c r="J267" s="6"/>
      <c r="K267" s="6"/>
      <c r="L267" s="6"/>
      <c r="M267" s="7"/>
      <c r="N267" s="8"/>
      <c r="O267" s="6"/>
      <c r="P267" s="6"/>
      <c r="Q267" s="6"/>
    </row>
    <row r="268" spans="2:17" ht="15" x14ac:dyDescent="0.25">
      <c r="B268" s="13">
        <f t="shared" si="7"/>
        <v>45731</v>
      </c>
      <c r="C268" s="10">
        <v>6.322818792761771E-2</v>
      </c>
      <c r="D268" s="31">
        <f t="shared" ref="D268:D331" si="8">IFERROR(LN(C268),0)</f>
        <v>-2.761005065749957</v>
      </c>
      <c r="E268" s="22"/>
      <c r="F268" s="11"/>
      <c r="G268" s="6"/>
      <c r="H268" s="6"/>
      <c r="I268" s="6"/>
      <c r="J268" s="6"/>
      <c r="K268" s="6"/>
      <c r="L268" s="6"/>
      <c r="M268" s="7"/>
      <c r="N268" s="8"/>
      <c r="O268" s="6"/>
      <c r="P268" s="6"/>
      <c r="Q268" s="6"/>
    </row>
    <row r="269" spans="2:17" ht="15" x14ac:dyDescent="0.25">
      <c r="B269" s="13">
        <f t="shared" ref="B269:B332" si="9">B268+1</f>
        <v>45732</v>
      </c>
      <c r="C269" s="10">
        <v>1.0236701704334893E-3</v>
      </c>
      <c r="D269" s="31">
        <f t="shared" si="8"/>
        <v>-6.884360903435951</v>
      </c>
      <c r="E269" s="22"/>
      <c r="F269" s="11"/>
      <c r="G269" s="6"/>
      <c r="H269" s="6"/>
      <c r="I269" s="6"/>
      <c r="J269" s="6"/>
      <c r="K269" s="6"/>
      <c r="L269" s="6"/>
      <c r="M269" s="7"/>
      <c r="N269" s="8"/>
      <c r="O269" s="6"/>
      <c r="P269" s="6"/>
      <c r="Q269" s="6"/>
    </row>
    <row r="270" spans="2:17" ht="15" x14ac:dyDescent="0.25">
      <c r="B270" s="13">
        <f t="shared" si="9"/>
        <v>45733</v>
      </c>
      <c r="C270" s="10">
        <v>3.1955519860416346E-4</v>
      </c>
      <c r="D270" s="31">
        <f t="shared" si="8"/>
        <v>-8.0485805334847029</v>
      </c>
      <c r="E270" s="22"/>
      <c r="F270" s="11"/>
      <c r="G270" s="6"/>
      <c r="H270" s="6"/>
      <c r="I270" s="6"/>
      <c r="J270" s="6"/>
      <c r="K270" s="6"/>
      <c r="L270" s="6"/>
      <c r="M270" s="7"/>
      <c r="N270" s="8"/>
      <c r="O270" s="6"/>
      <c r="P270" s="6"/>
      <c r="Q270" s="6"/>
    </row>
    <row r="271" spans="2:17" ht="15" x14ac:dyDescent="0.25">
      <c r="B271" s="13">
        <f t="shared" si="9"/>
        <v>45734</v>
      </c>
      <c r="C271" s="10">
        <v>1.924742928170553E-2</v>
      </c>
      <c r="D271" s="31">
        <f t="shared" si="8"/>
        <v>-3.950377770973617</v>
      </c>
      <c r="E271" s="22"/>
      <c r="F271" s="11"/>
      <c r="G271" s="6"/>
      <c r="H271" s="6"/>
      <c r="I271" s="6"/>
      <c r="J271" s="6"/>
      <c r="K271" s="6"/>
      <c r="L271" s="6"/>
      <c r="M271" s="7"/>
      <c r="N271" s="8"/>
      <c r="O271" s="6"/>
      <c r="P271" s="6"/>
      <c r="Q271" s="6"/>
    </row>
    <row r="272" spans="2:17" ht="15" x14ac:dyDescent="0.25">
      <c r="B272" s="13">
        <f t="shared" si="9"/>
        <v>45735</v>
      </c>
      <c r="C272" s="10">
        <v>1.1929858241425775E-2</v>
      </c>
      <c r="D272" s="31">
        <f t="shared" si="8"/>
        <v>-4.428710925472183</v>
      </c>
      <c r="E272" s="22"/>
      <c r="F272" s="11"/>
      <c r="G272" s="6"/>
      <c r="H272" s="6"/>
      <c r="I272" s="6"/>
      <c r="J272" s="6"/>
      <c r="K272" s="6"/>
      <c r="L272" s="6"/>
      <c r="M272" s="7"/>
      <c r="N272" s="8"/>
      <c r="O272" s="6"/>
      <c r="P272" s="6"/>
      <c r="Q272" s="6"/>
    </row>
    <row r="273" spans="2:17" ht="15" x14ac:dyDescent="0.25">
      <c r="B273" s="13">
        <f t="shared" si="9"/>
        <v>45736</v>
      </c>
      <c r="C273" s="10">
        <v>0.1503871721065978</v>
      </c>
      <c r="D273" s="31">
        <f t="shared" si="8"/>
        <v>-1.8945421629483834</v>
      </c>
      <c r="E273" s="22"/>
      <c r="F273" s="11"/>
      <c r="G273" s="6"/>
      <c r="H273" s="6"/>
      <c r="I273" s="6"/>
      <c r="J273" s="6"/>
      <c r="K273" s="6"/>
      <c r="L273" s="6"/>
      <c r="M273" s="7"/>
      <c r="N273" s="8"/>
      <c r="O273" s="6"/>
      <c r="P273" s="6"/>
      <c r="Q273" s="6"/>
    </row>
    <row r="274" spans="2:17" ht="15" x14ac:dyDescent="0.25">
      <c r="B274" s="13">
        <f t="shared" si="9"/>
        <v>45737</v>
      </c>
      <c r="C274" s="10">
        <v>0.10271148053690135</v>
      </c>
      <c r="D274" s="31">
        <f t="shared" si="8"/>
        <v>-2.2758313811784805</v>
      </c>
      <c r="E274" s="22"/>
      <c r="F274" s="11"/>
      <c r="G274" s="6"/>
      <c r="H274" s="6"/>
      <c r="I274" s="6"/>
      <c r="J274" s="6"/>
      <c r="K274" s="6"/>
      <c r="L274" s="6"/>
      <c r="M274" s="7"/>
      <c r="N274" s="8"/>
      <c r="O274" s="6"/>
      <c r="P274" s="6"/>
      <c r="Q274" s="6"/>
    </row>
    <row r="275" spans="2:17" ht="15" x14ac:dyDescent="0.25">
      <c r="B275" s="13">
        <f t="shared" si="9"/>
        <v>45738</v>
      </c>
      <c r="C275" s="10">
        <v>9.2306495961818631E-3</v>
      </c>
      <c r="D275" s="31">
        <f t="shared" si="8"/>
        <v>-4.6852258541592464</v>
      </c>
      <c r="E275" s="22"/>
      <c r="F275" s="11"/>
      <c r="G275" s="6"/>
      <c r="H275" s="6"/>
      <c r="I275" s="6"/>
      <c r="J275" s="6"/>
      <c r="K275" s="6"/>
      <c r="L275" s="6"/>
      <c r="M275" s="7"/>
      <c r="N275" s="8"/>
      <c r="O275" s="6"/>
      <c r="P275" s="6"/>
      <c r="Q275" s="6"/>
    </row>
    <row r="276" spans="2:17" ht="15" x14ac:dyDescent="0.25">
      <c r="B276" s="13">
        <f t="shared" si="9"/>
        <v>45739</v>
      </c>
      <c r="C276" s="10">
        <v>1.4695894019457632E-3</v>
      </c>
      <c r="D276" s="31">
        <f t="shared" si="8"/>
        <v>-6.5227722356123863</v>
      </c>
      <c r="E276" s="22"/>
      <c r="F276" s="11"/>
      <c r="G276" s="6"/>
      <c r="H276" s="6"/>
      <c r="I276" s="6"/>
      <c r="J276" s="6"/>
      <c r="K276" s="6"/>
      <c r="L276" s="6"/>
      <c r="M276" s="7"/>
      <c r="N276" s="8"/>
      <c r="O276" s="6"/>
      <c r="P276" s="6"/>
      <c r="Q276" s="6"/>
    </row>
    <row r="277" spans="2:17" ht="15" x14ac:dyDescent="0.25">
      <c r="B277" s="13">
        <f t="shared" si="9"/>
        <v>45740</v>
      </c>
      <c r="C277" s="10">
        <v>1.8619254233498861E-2</v>
      </c>
      <c r="D277" s="31">
        <f t="shared" si="8"/>
        <v>-3.9835590598419284</v>
      </c>
      <c r="E277" s="22"/>
      <c r="F277" s="11"/>
      <c r="G277" s="6"/>
      <c r="H277" s="6"/>
      <c r="I277" s="6"/>
      <c r="J277" s="6"/>
      <c r="K277" s="6"/>
      <c r="L277" s="6"/>
      <c r="M277" s="7"/>
      <c r="N277" s="8"/>
      <c r="O277" s="6"/>
      <c r="P277" s="6"/>
      <c r="Q277" s="6"/>
    </row>
    <row r="278" spans="2:17" ht="15" x14ac:dyDescent="0.25">
      <c r="B278" s="13">
        <f t="shared" si="9"/>
        <v>45741</v>
      </c>
      <c r="C278" s="10">
        <v>4.6049969684782484E-4</v>
      </c>
      <c r="D278" s="31">
        <f t="shared" si="8"/>
        <v>-7.6831983605800414</v>
      </c>
      <c r="E278" s="22"/>
      <c r="F278" s="11"/>
      <c r="G278" s="6"/>
      <c r="H278" s="6"/>
      <c r="I278" s="6"/>
      <c r="J278" s="6"/>
      <c r="K278" s="6"/>
      <c r="L278" s="6"/>
      <c r="M278" s="7"/>
      <c r="N278" s="8"/>
      <c r="O278" s="6"/>
      <c r="P278" s="6"/>
      <c r="Q278" s="6"/>
    </row>
    <row r="279" spans="2:17" ht="15" x14ac:dyDescent="0.25">
      <c r="B279" s="13">
        <f t="shared" si="9"/>
        <v>45742</v>
      </c>
      <c r="C279" s="10">
        <v>2.2526818943426575E-3</v>
      </c>
      <c r="D279" s="31">
        <f t="shared" si="8"/>
        <v>-6.0956338195366673</v>
      </c>
      <c r="E279" s="22"/>
      <c r="F279" s="11"/>
      <c r="G279" s="6"/>
      <c r="H279" s="6"/>
      <c r="I279" s="6"/>
      <c r="J279" s="6"/>
      <c r="K279" s="6"/>
      <c r="L279" s="6"/>
      <c r="M279" s="7"/>
      <c r="N279" s="8"/>
      <c r="O279" s="6"/>
      <c r="P279" s="6"/>
      <c r="Q279" s="6"/>
    </row>
    <row r="280" spans="2:17" ht="15" x14ac:dyDescent="0.25">
      <c r="B280" s="13">
        <f t="shared" si="9"/>
        <v>45743</v>
      </c>
      <c r="C280" s="10">
        <v>3.207094854432279E-3</v>
      </c>
      <c r="D280" s="31">
        <f t="shared" si="8"/>
        <v>-5.7423897813987974</v>
      </c>
      <c r="E280" s="22"/>
      <c r="F280" s="11"/>
      <c r="G280" s="6"/>
      <c r="H280" s="6"/>
      <c r="I280" s="6"/>
      <c r="J280" s="6"/>
      <c r="K280" s="6"/>
      <c r="L280" s="6"/>
      <c r="M280" s="7"/>
      <c r="N280" s="8"/>
      <c r="O280" s="6"/>
      <c r="P280" s="6"/>
      <c r="Q280" s="6"/>
    </row>
    <row r="281" spans="2:17" ht="15" x14ac:dyDescent="0.25">
      <c r="B281" s="13">
        <f t="shared" si="9"/>
        <v>45744</v>
      </c>
      <c r="C281" s="10">
        <v>1.0818705278978978E-2</v>
      </c>
      <c r="D281" s="31">
        <f t="shared" si="8"/>
        <v>-4.5264786727070874</v>
      </c>
      <c r="E281" s="22"/>
      <c r="F281" s="11"/>
      <c r="G281" s="6"/>
      <c r="H281" s="6"/>
      <c r="I281" s="6"/>
      <c r="J281" s="6"/>
      <c r="K281" s="6"/>
      <c r="L281" s="6"/>
      <c r="M281" s="7"/>
      <c r="N281" s="8"/>
      <c r="O281" s="6"/>
      <c r="P281" s="6"/>
      <c r="Q281" s="6"/>
    </row>
    <row r="282" spans="2:17" ht="15" x14ac:dyDescent="0.25">
      <c r="B282" s="13">
        <f t="shared" si="9"/>
        <v>45745</v>
      </c>
      <c r="C282" s="10">
        <v>6.3850287781934553E-4</v>
      </c>
      <c r="D282" s="31">
        <f t="shared" si="8"/>
        <v>-7.3563843753454625</v>
      </c>
      <c r="E282" s="22"/>
      <c r="F282" s="11"/>
      <c r="G282" s="6"/>
      <c r="H282" s="6"/>
      <c r="I282" s="6"/>
      <c r="J282" s="6"/>
      <c r="K282" s="6"/>
      <c r="L282" s="6"/>
      <c r="M282" s="7"/>
      <c r="N282" s="8"/>
      <c r="O282" s="6"/>
      <c r="P282" s="6"/>
      <c r="Q282" s="6"/>
    </row>
    <row r="283" spans="2:17" ht="15" x14ac:dyDescent="0.25">
      <c r="B283" s="13">
        <f t="shared" si="9"/>
        <v>45746</v>
      </c>
      <c r="C283" s="10">
        <v>7.2864660475639081E-2</v>
      </c>
      <c r="D283" s="31">
        <f t="shared" si="8"/>
        <v>-2.6191515246431107</v>
      </c>
      <c r="E283" s="22"/>
      <c r="F283" s="11"/>
      <c r="G283" s="6"/>
      <c r="H283" s="6"/>
      <c r="I283" s="6"/>
      <c r="J283" s="6"/>
      <c r="K283" s="6"/>
      <c r="L283" s="6"/>
      <c r="M283" s="7"/>
      <c r="N283" s="8"/>
      <c r="O283" s="6"/>
      <c r="P283" s="6"/>
      <c r="Q283" s="6"/>
    </row>
    <row r="284" spans="2:17" ht="15" x14ac:dyDescent="0.25">
      <c r="B284" s="13">
        <f t="shared" si="9"/>
        <v>45747</v>
      </c>
      <c r="C284" s="10">
        <v>5.1639148063410441E-5</v>
      </c>
      <c r="D284" s="31">
        <f t="shared" si="8"/>
        <v>-9.8712304897320973</v>
      </c>
      <c r="E284" s="22"/>
      <c r="F284" s="11"/>
      <c r="G284" s="6"/>
      <c r="H284" s="6"/>
      <c r="I284" s="6"/>
      <c r="J284" s="6"/>
      <c r="K284" s="6"/>
      <c r="L284" s="6"/>
      <c r="M284" s="7"/>
      <c r="N284" s="8"/>
      <c r="O284" s="6"/>
      <c r="P284" s="6"/>
      <c r="Q284" s="6"/>
    </row>
    <row r="285" spans="2:17" ht="15" x14ac:dyDescent="0.25">
      <c r="B285" s="13">
        <f t="shared" si="9"/>
        <v>45748</v>
      </c>
      <c r="C285" s="10">
        <v>7.1709462357492613E-3</v>
      </c>
      <c r="D285" s="31">
        <f t="shared" si="8"/>
        <v>-4.9377176615649354</v>
      </c>
      <c r="E285" s="22"/>
      <c r="F285" s="11"/>
      <c r="G285" s="6"/>
      <c r="H285" s="6"/>
      <c r="I285" s="6"/>
      <c r="J285" s="6"/>
      <c r="K285" s="6"/>
      <c r="L285" s="6"/>
      <c r="M285" s="7"/>
      <c r="N285" s="8"/>
      <c r="O285" s="6"/>
      <c r="P285" s="6"/>
      <c r="Q285" s="6"/>
    </row>
    <row r="286" spans="2:17" ht="15" x14ac:dyDescent="0.25">
      <c r="B286" s="13">
        <f t="shared" si="9"/>
        <v>45749</v>
      </c>
      <c r="C286" s="10">
        <v>0.11590902923666864</v>
      </c>
      <c r="D286" s="31">
        <f t="shared" si="8"/>
        <v>-2.1549496262639227</v>
      </c>
      <c r="E286" s="22"/>
      <c r="F286" s="11"/>
      <c r="G286" s="6"/>
      <c r="H286" s="6"/>
      <c r="I286" s="6"/>
      <c r="J286" s="6"/>
      <c r="K286" s="6"/>
      <c r="L286" s="6"/>
      <c r="M286" s="7"/>
      <c r="N286" s="8"/>
      <c r="O286" s="6"/>
      <c r="P286" s="6"/>
      <c r="Q286" s="6"/>
    </row>
    <row r="287" spans="2:17" ht="15" x14ac:dyDescent="0.25">
      <c r="B287" s="13">
        <f t="shared" si="9"/>
        <v>45750</v>
      </c>
      <c r="C287" s="10">
        <v>2.8162462429988502E-2</v>
      </c>
      <c r="D287" s="31">
        <f t="shared" si="8"/>
        <v>-3.56976530726857</v>
      </c>
      <c r="E287" s="22"/>
      <c r="F287" s="11"/>
      <c r="G287" s="6"/>
      <c r="H287" s="6"/>
      <c r="I287" s="6"/>
      <c r="J287" s="6"/>
      <c r="K287" s="6"/>
      <c r="L287" s="6"/>
      <c r="M287" s="7"/>
      <c r="N287" s="8"/>
      <c r="O287" s="6"/>
      <c r="P287" s="6"/>
      <c r="Q287" s="6"/>
    </row>
    <row r="288" spans="2:17" ht="15" x14ac:dyDescent="0.25">
      <c r="B288" s="13">
        <f t="shared" si="9"/>
        <v>45751</v>
      </c>
      <c r="C288" s="10">
        <v>0.24564885500820782</v>
      </c>
      <c r="D288" s="31">
        <f t="shared" si="8"/>
        <v>-1.4038521814481255</v>
      </c>
      <c r="E288" s="22"/>
      <c r="F288" s="11"/>
      <c r="G288" s="6"/>
      <c r="H288" s="6"/>
      <c r="I288" s="6"/>
      <c r="J288" s="6"/>
      <c r="K288" s="6"/>
      <c r="L288" s="6"/>
      <c r="M288" s="7"/>
      <c r="N288" s="8"/>
      <c r="O288" s="6"/>
      <c r="P288" s="6"/>
      <c r="Q288" s="6"/>
    </row>
    <row r="289" spans="2:17" ht="15" x14ac:dyDescent="0.25">
      <c r="B289" s="13">
        <f t="shared" si="9"/>
        <v>45752</v>
      </c>
      <c r="C289" s="10">
        <v>0.20339467933668509</v>
      </c>
      <c r="D289" s="31">
        <f t="shared" si="8"/>
        <v>-1.5926069543298542</v>
      </c>
      <c r="E289" s="22"/>
      <c r="F289" s="11"/>
      <c r="G289" s="6"/>
      <c r="H289" s="6"/>
      <c r="I289" s="6"/>
      <c r="J289" s="6"/>
      <c r="K289" s="6"/>
      <c r="L289" s="6"/>
      <c r="M289" s="7"/>
      <c r="N289" s="8"/>
      <c r="O289" s="6"/>
      <c r="P289" s="6"/>
      <c r="Q289" s="6"/>
    </row>
    <row r="290" spans="2:17" ht="15" x14ac:dyDescent="0.25">
      <c r="B290" s="13">
        <f t="shared" si="9"/>
        <v>45753</v>
      </c>
      <c r="C290" s="10">
        <v>8.9582023714820005E-2</v>
      </c>
      <c r="D290" s="31">
        <f t="shared" si="8"/>
        <v>-2.4126006073125907</v>
      </c>
      <c r="E290" s="22"/>
      <c r="F290" s="11"/>
      <c r="G290" s="6"/>
      <c r="H290" s="6"/>
      <c r="I290" s="6"/>
      <c r="J290" s="6"/>
      <c r="K290" s="6"/>
      <c r="L290" s="6"/>
      <c r="M290" s="7"/>
      <c r="N290" s="8"/>
      <c r="O290" s="6"/>
      <c r="P290" s="6"/>
      <c r="Q290" s="6"/>
    </row>
    <row r="291" spans="2:17" ht="15" x14ac:dyDescent="0.25">
      <c r="B291" s="13">
        <f t="shared" si="9"/>
        <v>45754</v>
      </c>
      <c r="C291" s="10">
        <v>0.1561032916615521</v>
      </c>
      <c r="D291" s="31">
        <f t="shared" si="8"/>
        <v>-1.8572373648057401</v>
      </c>
      <c r="E291" s="22"/>
      <c r="F291" s="11"/>
      <c r="G291" s="6"/>
      <c r="H291" s="6"/>
      <c r="I291" s="6"/>
      <c r="J291" s="6"/>
      <c r="K291" s="6"/>
      <c r="L291" s="6"/>
      <c r="M291" s="7"/>
      <c r="N291" s="8"/>
      <c r="O291" s="6"/>
      <c r="P291" s="6"/>
      <c r="Q291" s="6"/>
    </row>
    <row r="292" spans="2:17" ht="15" x14ac:dyDescent="0.25">
      <c r="B292" s="13">
        <f t="shared" si="9"/>
        <v>45755</v>
      </c>
      <c r="C292" s="10">
        <v>0.12061761838629033</v>
      </c>
      <c r="D292" s="31">
        <f t="shared" si="8"/>
        <v>-2.115129915920515</v>
      </c>
      <c r="E292" s="22"/>
      <c r="F292" s="11"/>
      <c r="G292" s="6"/>
      <c r="H292" s="6"/>
      <c r="I292" s="6"/>
      <c r="J292" s="6"/>
      <c r="K292" s="6"/>
      <c r="L292" s="6"/>
      <c r="M292" s="7"/>
      <c r="N292" s="8"/>
      <c r="O292" s="6"/>
      <c r="P292" s="6"/>
      <c r="Q292" s="6"/>
    </row>
    <row r="293" spans="2:17" ht="15" x14ac:dyDescent="0.25">
      <c r="B293" s="13">
        <f t="shared" si="9"/>
        <v>45756</v>
      </c>
      <c r="C293" s="10">
        <v>0.33112360305979488</v>
      </c>
      <c r="D293" s="31">
        <f t="shared" si="8"/>
        <v>-1.1052635501687686</v>
      </c>
      <c r="E293" s="22"/>
      <c r="F293" s="11"/>
      <c r="G293" s="6"/>
      <c r="H293" s="6"/>
      <c r="I293" s="6"/>
      <c r="J293" s="6"/>
      <c r="K293" s="6"/>
      <c r="L293" s="6"/>
      <c r="M293" s="7"/>
      <c r="N293" s="8"/>
      <c r="O293" s="6"/>
      <c r="P293" s="6"/>
      <c r="Q293" s="6"/>
    </row>
    <row r="294" spans="2:17" ht="15" x14ac:dyDescent="0.25">
      <c r="B294" s="13">
        <f t="shared" si="9"/>
        <v>45757</v>
      </c>
      <c r="C294" s="10">
        <v>0.19955335174521832</v>
      </c>
      <c r="D294" s="31">
        <f t="shared" si="8"/>
        <v>-1.6116736511101963</v>
      </c>
      <c r="E294" s="22"/>
      <c r="F294" s="11"/>
      <c r="G294" s="6"/>
      <c r="H294" s="6"/>
      <c r="I294" s="6"/>
      <c r="J294" s="6"/>
      <c r="K294" s="6"/>
      <c r="L294" s="6"/>
      <c r="M294" s="7"/>
      <c r="N294" s="8"/>
      <c r="O294" s="6"/>
      <c r="P294" s="6"/>
      <c r="Q294" s="6"/>
    </row>
    <row r="295" spans="2:17" ht="15" x14ac:dyDescent="0.25">
      <c r="B295" s="13">
        <f t="shared" si="9"/>
        <v>45758</v>
      </c>
      <c r="C295" s="10">
        <v>8.03007180474168E-2</v>
      </c>
      <c r="D295" s="31">
        <f t="shared" si="8"/>
        <v>-2.5219767160094162</v>
      </c>
      <c r="E295" s="22"/>
      <c r="F295" s="11"/>
      <c r="G295" s="6"/>
      <c r="H295" s="6"/>
      <c r="I295" s="6"/>
      <c r="J295" s="6"/>
      <c r="K295" s="6"/>
      <c r="L295" s="6"/>
      <c r="M295" s="7"/>
      <c r="N295" s="8"/>
      <c r="O295" s="6"/>
      <c r="P295" s="6"/>
      <c r="Q295" s="6"/>
    </row>
    <row r="296" spans="2:17" ht="15" x14ac:dyDescent="0.25">
      <c r="B296" s="13">
        <f t="shared" si="9"/>
        <v>45759</v>
      </c>
      <c r="C296" s="10">
        <v>3.8575851023285181E-2</v>
      </c>
      <c r="D296" s="31">
        <f t="shared" si="8"/>
        <v>-3.2551288194523451</v>
      </c>
      <c r="E296" s="22"/>
      <c r="F296" s="11"/>
      <c r="G296" s="6"/>
      <c r="H296" s="6"/>
      <c r="I296" s="6"/>
      <c r="J296" s="6"/>
      <c r="K296" s="6"/>
      <c r="L296" s="6"/>
      <c r="M296" s="7"/>
      <c r="N296" s="8"/>
      <c r="O296" s="6"/>
      <c r="P296" s="6"/>
      <c r="Q296" s="6"/>
    </row>
    <row r="297" spans="2:17" ht="15" x14ac:dyDescent="0.25">
      <c r="B297" s="13">
        <f t="shared" si="9"/>
        <v>45760</v>
      </c>
      <c r="C297" s="10">
        <v>0.2860368553662393</v>
      </c>
      <c r="D297" s="31">
        <f t="shared" si="8"/>
        <v>-1.2516346115477339</v>
      </c>
      <c r="E297" s="22"/>
      <c r="F297" s="11"/>
      <c r="G297" s="6"/>
      <c r="H297" s="6"/>
      <c r="I297" s="6"/>
      <c r="J297" s="6"/>
      <c r="K297" s="6"/>
      <c r="L297" s="6"/>
      <c r="M297" s="7"/>
      <c r="N297" s="8"/>
      <c r="O297" s="6"/>
      <c r="P297" s="6"/>
      <c r="Q297" s="6"/>
    </row>
    <row r="298" spans="2:17" ht="15" x14ac:dyDescent="0.25">
      <c r="B298" s="13">
        <f t="shared" si="9"/>
        <v>45761</v>
      </c>
      <c r="C298" s="10">
        <v>0.11119570143581189</v>
      </c>
      <c r="D298" s="31">
        <f t="shared" si="8"/>
        <v>-2.1964635540655939</v>
      </c>
      <c r="E298" s="22"/>
      <c r="F298" s="11"/>
      <c r="G298" s="6"/>
      <c r="H298" s="6"/>
      <c r="I298" s="6"/>
      <c r="J298" s="6"/>
      <c r="K298" s="6"/>
      <c r="L298" s="6"/>
      <c r="M298" s="7"/>
      <c r="N298" s="8"/>
      <c r="O298" s="6"/>
      <c r="P298" s="6"/>
      <c r="Q298" s="6"/>
    </row>
    <row r="299" spans="2:17" ht="15" x14ac:dyDescent="0.25">
      <c r="B299" s="13">
        <f t="shared" si="9"/>
        <v>45762</v>
      </c>
      <c r="C299" s="10">
        <v>0.13886541336641164</v>
      </c>
      <c r="D299" s="31">
        <f t="shared" si="8"/>
        <v>-1.9742500640699716</v>
      </c>
      <c r="E299" s="22"/>
      <c r="F299" s="11"/>
      <c r="G299" s="6"/>
      <c r="H299" s="6"/>
      <c r="I299" s="6"/>
      <c r="J299" s="6"/>
      <c r="K299" s="6"/>
      <c r="L299" s="6"/>
      <c r="M299" s="7"/>
      <c r="N299" s="8"/>
      <c r="O299" s="6"/>
      <c r="P299" s="6"/>
      <c r="Q299" s="6"/>
    </row>
    <row r="300" spans="2:17" ht="15" x14ac:dyDescent="0.25">
      <c r="B300" s="13">
        <f t="shared" si="9"/>
        <v>45763</v>
      </c>
      <c r="C300" s="10">
        <v>8.9666935595249686E-2</v>
      </c>
      <c r="D300" s="31">
        <f t="shared" si="8"/>
        <v>-2.4116531888493773</v>
      </c>
      <c r="E300" s="22"/>
      <c r="F300" s="11"/>
      <c r="G300" s="6"/>
      <c r="H300" s="6"/>
      <c r="I300" s="6"/>
      <c r="J300" s="6"/>
      <c r="K300" s="6"/>
      <c r="L300" s="6"/>
      <c r="M300" s="7"/>
      <c r="N300" s="8"/>
      <c r="O300" s="6"/>
      <c r="P300" s="6"/>
      <c r="Q300" s="6"/>
    </row>
    <row r="301" spans="2:17" ht="15" x14ac:dyDescent="0.25">
      <c r="B301" s="13">
        <f t="shared" si="9"/>
        <v>45764</v>
      </c>
      <c r="C301" s="10">
        <v>0.15465350739168895</v>
      </c>
      <c r="D301" s="31">
        <f t="shared" si="8"/>
        <v>-1.8665681005628818</v>
      </c>
      <c r="E301" s="22"/>
      <c r="F301" s="11"/>
      <c r="G301" s="6"/>
      <c r="H301" s="6"/>
      <c r="I301" s="6"/>
      <c r="J301" s="6"/>
      <c r="K301" s="6"/>
      <c r="L301" s="6"/>
      <c r="M301" s="7"/>
      <c r="N301" s="8"/>
      <c r="O301" s="6"/>
      <c r="P301" s="6"/>
      <c r="Q301" s="6"/>
    </row>
    <row r="302" spans="2:17" ht="15" x14ac:dyDescent="0.25">
      <c r="B302" s="13">
        <f t="shared" si="9"/>
        <v>45765</v>
      </c>
      <c r="C302" s="10">
        <v>0.22227385799517677</v>
      </c>
      <c r="D302" s="31">
        <f t="shared" si="8"/>
        <v>-1.5038450627896096</v>
      </c>
      <c r="E302" s="22"/>
      <c r="F302" s="11"/>
      <c r="G302" s="6"/>
      <c r="H302" s="6"/>
      <c r="I302" s="6"/>
      <c r="J302" s="6"/>
      <c r="K302" s="6"/>
      <c r="L302" s="6"/>
      <c r="M302" s="7"/>
      <c r="N302" s="8"/>
      <c r="O302" s="6"/>
      <c r="P302" s="6"/>
      <c r="Q302" s="6"/>
    </row>
    <row r="303" spans="2:17" ht="15" x14ac:dyDescent="0.25">
      <c r="B303" s="13">
        <f t="shared" si="9"/>
        <v>45766</v>
      </c>
      <c r="C303" s="10">
        <v>1.2489656982402588E-2</v>
      </c>
      <c r="D303" s="31">
        <f t="shared" si="8"/>
        <v>-4.3828544186002718</v>
      </c>
      <c r="E303" s="22"/>
      <c r="F303" s="11"/>
      <c r="G303" s="6"/>
      <c r="H303" s="6"/>
      <c r="I303" s="6"/>
      <c r="J303" s="6"/>
      <c r="K303" s="6"/>
      <c r="L303" s="6"/>
      <c r="M303" s="7"/>
      <c r="N303" s="8"/>
      <c r="O303" s="6"/>
      <c r="P303" s="6"/>
      <c r="Q303" s="6"/>
    </row>
    <row r="304" spans="2:17" ht="15" x14ac:dyDescent="0.25">
      <c r="B304" s="13">
        <f t="shared" si="9"/>
        <v>45767</v>
      </c>
      <c r="C304" s="10">
        <v>0.11951718814105944</v>
      </c>
      <c r="D304" s="31">
        <f t="shared" si="8"/>
        <v>-2.1242950841372665</v>
      </c>
      <c r="E304" s="22"/>
      <c r="F304" s="11"/>
      <c r="G304" s="6"/>
      <c r="H304" s="6"/>
      <c r="I304" s="6"/>
      <c r="J304" s="6"/>
      <c r="K304" s="6"/>
      <c r="L304" s="6"/>
      <c r="M304" s="7"/>
      <c r="N304" s="8"/>
      <c r="O304" s="6"/>
      <c r="P304" s="6"/>
      <c r="Q304" s="6"/>
    </row>
    <row r="305" spans="2:17" ht="15" x14ac:dyDescent="0.25">
      <c r="B305" s="13">
        <f t="shared" si="9"/>
        <v>45768</v>
      </c>
      <c r="C305" s="10">
        <v>1.9005049296148265E-2</v>
      </c>
      <c r="D305" s="31">
        <f t="shared" si="8"/>
        <v>-3.9630505826927624</v>
      </c>
      <c r="E305" s="22"/>
      <c r="F305" s="11"/>
      <c r="G305" s="6"/>
      <c r="H305" s="6"/>
      <c r="I305" s="6"/>
      <c r="J305" s="6"/>
      <c r="K305" s="6"/>
      <c r="L305" s="6"/>
      <c r="M305" s="7"/>
      <c r="N305" s="8"/>
      <c r="O305" s="6"/>
      <c r="P305" s="6"/>
      <c r="Q305" s="6"/>
    </row>
    <row r="306" spans="2:17" ht="15" x14ac:dyDescent="0.25">
      <c r="B306" s="13">
        <f t="shared" si="9"/>
        <v>45769</v>
      </c>
      <c r="C306" s="10">
        <v>2.9290099418522911E-2</v>
      </c>
      <c r="D306" s="31">
        <f t="shared" si="8"/>
        <v>-3.5305057238661486</v>
      </c>
      <c r="E306" s="22"/>
      <c r="F306" s="11"/>
      <c r="G306" s="6"/>
      <c r="H306" s="6"/>
      <c r="I306" s="6"/>
      <c r="J306" s="6"/>
      <c r="K306" s="6"/>
      <c r="L306" s="6"/>
      <c r="M306" s="7"/>
      <c r="N306" s="8"/>
      <c r="O306" s="6"/>
      <c r="P306" s="6"/>
      <c r="Q306" s="6"/>
    </row>
    <row r="307" spans="2:17" ht="15" x14ac:dyDescent="0.25">
      <c r="B307" s="13">
        <f t="shared" si="9"/>
        <v>45770</v>
      </c>
      <c r="C307" s="10">
        <v>0.24684272173546423</v>
      </c>
      <c r="D307" s="31">
        <f t="shared" si="8"/>
        <v>-1.3990038992755884</v>
      </c>
      <c r="E307" s="22"/>
      <c r="F307" s="11"/>
      <c r="G307" s="6"/>
      <c r="H307" s="6"/>
      <c r="I307" s="6"/>
      <c r="J307" s="6"/>
      <c r="K307" s="6"/>
      <c r="L307" s="6"/>
      <c r="M307" s="7"/>
      <c r="N307" s="8"/>
      <c r="O307" s="6"/>
      <c r="P307" s="6"/>
      <c r="Q307" s="6"/>
    </row>
    <row r="308" spans="2:17" ht="15" x14ac:dyDescent="0.25">
      <c r="B308" s="13">
        <f t="shared" si="9"/>
        <v>45771</v>
      </c>
      <c r="C308" s="10">
        <v>8.7100318056650666E-2</v>
      </c>
      <c r="D308" s="31">
        <f t="shared" si="8"/>
        <v>-2.4406947435040478</v>
      </c>
      <c r="E308" s="22"/>
      <c r="F308" s="11"/>
      <c r="G308" s="6"/>
      <c r="H308" s="6"/>
      <c r="I308" s="6"/>
      <c r="J308" s="6"/>
      <c r="K308" s="6"/>
      <c r="L308" s="6"/>
      <c r="M308" s="7"/>
      <c r="N308" s="8"/>
      <c r="O308" s="6"/>
      <c r="P308" s="6"/>
      <c r="Q308" s="6"/>
    </row>
    <row r="309" spans="2:17" ht="15" x14ac:dyDescent="0.25">
      <c r="B309" s="13">
        <f t="shared" si="9"/>
        <v>45772</v>
      </c>
      <c r="C309" s="10">
        <v>2.6501342415343163E-2</v>
      </c>
      <c r="D309" s="31">
        <f t="shared" si="8"/>
        <v>-3.6305598900902316</v>
      </c>
      <c r="E309" s="22"/>
      <c r="F309" s="11"/>
      <c r="G309" s="6"/>
      <c r="H309" s="6"/>
      <c r="I309" s="6"/>
      <c r="J309" s="6"/>
      <c r="K309" s="6"/>
      <c r="L309" s="6"/>
      <c r="M309" s="7"/>
      <c r="N309" s="8"/>
      <c r="O309" s="6"/>
      <c r="P309" s="6"/>
      <c r="Q309" s="6"/>
    </row>
    <row r="310" spans="2:17" ht="15" x14ac:dyDescent="0.25">
      <c r="B310" s="13">
        <f t="shared" si="9"/>
        <v>45773</v>
      </c>
      <c r="C310" s="10">
        <v>3.6755479926141643E-2</v>
      </c>
      <c r="D310" s="31">
        <f t="shared" si="8"/>
        <v>-3.3034679508031175</v>
      </c>
      <c r="E310" s="22"/>
      <c r="F310" s="11"/>
      <c r="G310" s="6"/>
      <c r="H310" s="6"/>
      <c r="I310" s="6"/>
      <c r="J310" s="6"/>
      <c r="K310" s="6"/>
      <c r="L310" s="6"/>
      <c r="M310" s="7"/>
      <c r="N310" s="8"/>
      <c r="O310" s="6"/>
      <c r="P310" s="6"/>
      <c r="Q310" s="6"/>
    </row>
    <row r="311" spans="2:17" ht="15" x14ac:dyDescent="0.25">
      <c r="B311" s="13">
        <f t="shared" si="9"/>
        <v>45774</v>
      </c>
      <c r="C311" s="10">
        <v>8.536129380569174E-2</v>
      </c>
      <c r="D311" s="31">
        <f t="shared" si="8"/>
        <v>-2.4608625150546337</v>
      </c>
      <c r="E311" s="22"/>
      <c r="F311" s="11"/>
      <c r="G311" s="6"/>
      <c r="H311" s="6"/>
      <c r="I311" s="6"/>
      <c r="J311" s="6"/>
      <c r="K311" s="6"/>
      <c r="L311" s="6"/>
      <c r="M311" s="7"/>
      <c r="N311" s="8"/>
      <c r="O311" s="6"/>
      <c r="P311" s="6"/>
      <c r="Q311" s="6"/>
    </row>
    <row r="312" spans="2:17" ht="15" x14ac:dyDescent="0.25">
      <c r="B312" s="13">
        <f t="shared" si="9"/>
        <v>45775</v>
      </c>
      <c r="C312" s="10">
        <v>0.12482163230739513</v>
      </c>
      <c r="D312" s="31">
        <f t="shared" si="8"/>
        <v>-2.080869502271288</v>
      </c>
      <c r="E312" s="22"/>
      <c r="F312" s="11"/>
      <c r="G312" s="6"/>
      <c r="H312" s="6"/>
      <c r="I312" s="6"/>
      <c r="J312" s="6"/>
      <c r="K312" s="6"/>
      <c r="L312" s="6"/>
      <c r="M312" s="7"/>
      <c r="N312" s="8"/>
      <c r="O312" s="6"/>
      <c r="P312" s="6"/>
      <c r="Q312" s="6"/>
    </row>
    <row r="313" spans="2:17" ht="15" x14ac:dyDescent="0.25">
      <c r="B313" s="13">
        <f t="shared" si="9"/>
        <v>45776</v>
      </c>
      <c r="C313" s="10">
        <v>4.7664330957122844E-2</v>
      </c>
      <c r="D313" s="31">
        <f t="shared" si="8"/>
        <v>-3.0435719394904437</v>
      </c>
      <c r="E313" s="22"/>
      <c r="F313" s="11"/>
      <c r="G313" s="6"/>
      <c r="H313" s="6"/>
      <c r="I313" s="6"/>
      <c r="J313" s="6"/>
      <c r="K313" s="6"/>
      <c r="L313" s="6"/>
      <c r="M313" s="7"/>
      <c r="N313" s="8"/>
      <c r="O313" s="6"/>
      <c r="P313" s="6"/>
      <c r="Q313" s="6"/>
    </row>
    <row r="314" spans="2:17" ht="15" x14ac:dyDescent="0.25">
      <c r="B314" s="13">
        <f t="shared" si="9"/>
        <v>45777</v>
      </c>
      <c r="C314" s="10">
        <v>0.13773625922771296</v>
      </c>
      <c r="D314" s="31">
        <f t="shared" si="8"/>
        <v>-1.9824145874475823</v>
      </c>
      <c r="E314" s="22"/>
      <c r="F314" s="11"/>
      <c r="G314" s="6"/>
      <c r="H314" s="6"/>
      <c r="I314" s="6"/>
      <c r="J314" s="6"/>
      <c r="K314" s="6"/>
      <c r="L314" s="6"/>
      <c r="M314" s="7"/>
      <c r="N314" s="8"/>
      <c r="O314" s="6"/>
      <c r="P314" s="6"/>
      <c r="Q314" s="6"/>
    </row>
    <row r="315" spans="2:17" ht="15" x14ac:dyDescent="0.25">
      <c r="B315" s="13">
        <f t="shared" si="9"/>
        <v>45778</v>
      </c>
      <c r="C315" s="10">
        <v>0.10113485634393972</v>
      </c>
      <c r="D315" s="31">
        <f t="shared" si="8"/>
        <v>-2.2913004414167113</v>
      </c>
      <c r="E315" s="22"/>
      <c r="F315" s="11"/>
      <c r="G315" s="6"/>
      <c r="H315" s="6"/>
      <c r="I315" s="6"/>
      <c r="J315" s="6"/>
      <c r="K315" s="6"/>
      <c r="L315" s="6"/>
      <c r="M315" s="7"/>
      <c r="N315" s="8"/>
      <c r="O315" s="6"/>
      <c r="P315" s="6"/>
      <c r="Q315" s="6"/>
    </row>
    <row r="316" spans="2:17" ht="15" x14ac:dyDescent="0.25">
      <c r="B316" s="13">
        <f t="shared" si="9"/>
        <v>45779</v>
      </c>
      <c r="C316" s="10">
        <v>0.10243556548107222</v>
      </c>
      <c r="D316" s="31">
        <f t="shared" si="8"/>
        <v>-2.2785213075269679</v>
      </c>
      <c r="E316" s="22"/>
      <c r="F316" s="11"/>
      <c r="G316" s="6"/>
      <c r="H316" s="6"/>
      <c r="I316" s="6"/>
      <c r="J316" s="6"/>
      <c r="K316" s="6"/>
      <c r="L316" s="6"/>
      <c r="M316" s="7"/>
      <c r="N316" s="8"/>
      <c r="O316" s="6"/>
      <c r="P316" s="6"/>
      <c r="Q316" s="6"/>
    </row>
    <row r="317" spans="2:17" ht="15" x14ac:dyDescent="0.25">
      <c r="B317" s="13">
        <f t="shared" si="9"/>
        <v>45780</v>
      </c>
      <c r="C317" s="10">
        <v>0.17461183561173396</v>
      </c>
      <c r="D317" s="31">
        <f t="shared" si="8"/>
        <v>-1.745189850865285</v>
      </c>
      <c r="E317" s="22"/>
      <c r="F317" s="11"/>
      <c r="G317" s="6"/>
      <c r="H317" s="6"/>
      <c r="I317" s="6"/>
      <c r="J317" s="6"/>
      <c r="K317" s="6"/>
      <c r="L317" s="6"/>
      <c r="M317" s="7"/>
      <c r="N317" s="8"/>
      <c r="O317" s="6"/>
      <c r="P317" s="6"/>
      <c r="Q317" s="6"/>
    </row>
    <row r="318" spans="2:17" ht="15" x14ac:dyDescent="0.25">
      <c r="B318" s="13">
        <f t="shared" si="9"/>
        <v>45781</v>
      </c>
      <c r="C318" s="10">
        <v>0.14515944751376744</v>
      </c>
      <c r="D318" s="31">
        <f t="shared" si="8"/>
        <v>-1.9299225026946107</v>
      </c>
      <c r="E318" s="22"/>
      <c r="F318" s="11"/>
      <c r="G318" s="6"/>
      <c r="H318" s="6"/>
      <c r="I318" s="6"/>
      <c r="J318" s="6"/>
      <c r="K318" s="6"/>
      <c r="L318" s="6"/>
      <c r="M318" s="7"/>
      <c r="N318" s="8"/>
      <c r="O318" s="6"/>
      <c r="P318" s="6"/>
      <c r="Q318" s="6"/>
    </row>
    <row r="319" spans="2:17" ht="15" x14ac:dyDescent="0.25">
      <c r="B319" s="13">
        <f t="shared" si="9"/>
        <v>45782</v>
      </c>
      <c r="C319" s="10">
        <v>5.0971828515907036E-2</v>
      </c>
      <c r="D319" s="31">
        <f t="shared" si="8"/>
        <v>-2.9764821809180146</v>
      </c>
      <c r="E319" s="22"/>
      <c r="F319" s="11"/>
      <c r="G319" s="6"/>
      <c r="H319" s="6"/>
      <c r="I319" s="6"/>
      <c r="J319" s="6"/>
      <c r="K319" s="6"/>
      <c r="L319" s="6"/>
      <c r="M319" s="7"/>
      <c r="N319" s="8"/>
      <c r="O319" s="6"/>
      <c r="P319" s="6"/>
      <c r="Q319" s="6"/>
    </row>
    <row r="320" spans="2:17" ht="15" x14ac:dyDescent="0.25">
      <c r="B320" s="13">
        <f t="shared" si="9"/>
        <v>45783</v>
      </c>
      <c r="C320" s="10">
        <v>1.8478664121565534E-2</v>
      </c>
      <c r="D320" s="31">
        <f t="shared" si="8"/>
        <v>-3.9911385031755602</v>
      </c>
      <c r="E320" s="22"/>
      <c r="F320" s="11"/>
      <c r="G320" s="6"/>
      <c r="H320" s="6"/>
      <c r="I320" s="6"/>
      <c r="J320" s="6"/>
      <c r="K320" s="6"/>
      <c r="L320" s="6"/>
      <c r="M320" s="7"/>
      <c r="N320" s="8"/>
      <c r="O320" s="6"/>
      <c r="P320" s="6"/>
      <c r="Q320" s="6"/>
    </row>
    <row r="321" spans="2:17" ht="15" x14ac:dyDescent="0.25">
      <c r="B321" s="13">
        <f t="shared" si="9"/>
        <v>45784</v>
      </c>
      <c r="C321" s="10">
        <v>8.8479123811235377E-2</v>
      </c>
      <c r="D321" s="31">
        <f t="shared" si="8"/>
        <v>-2.4249886439330552</v>
      </c>
      <c r="E321" s="22"/>
      <c r="F321" s="11"/>
      <c r="G321" s="6"/>
      <c r="H321" s="6"/>
      <c r="I321" s="6"/>
      <c r="J321" s="6"/>
      <c r="K321" s="6"/>
      <c r="L321" s="6"/>
      <c r="M321" s="7"/>
      <c r="N321" s="8"/>
      <c r="O321" s="6"/>
      <c r="P321" s="6"/>
      <c r="Q321" s="6"/>
    </row>
    <row r="322" spans="2:17" ht="15" x14ac:dyDescent="0.25">
      <c r="B322" s="13">
        <f t="shared" si="9"/>
        <v>45785</v>
      </c>
      <c r="C322" s="10">
        <v>0.21881900660859277</v>
      </c>
      <c r="D322" s="31">
        <f t="shared" si="8"/>
        <v>-1.5195103447089346</v>
      </c>
      <c r="E322" s="22"/>
      <c r="F322" s="11"/>
      <c r="G322" s="6"/>
      <c r="H322" s="6"/>
      <c r="I322" s="6"/>
      <c r="J322" s="6"/>
      <c r="K322" s="6"/>
      <c r="L322" s="6"/>
      <c r="M322" s="7"/>
      <c r="N322" s="8"/>
      <c r="O322" s="6"/>
      <c r="P322" s="6"/>
      <c r="Q322" s="6"/>
    </row>
    <row r="323" spans="2:17" ht="15" x14ac:dyDescent="0.25">
      <c r="B323" s="13">
        <f t="shared" si="9"/>
        <v>45786</v>
      </c>
      <c r="C323" s="10">
        <v>0.17157707375730916</v>
      </c>
      <c r="D323" s="31">
        <f t="shared" si="8"/>
        <v>-1.7627227036668096</v>
      </c>
      <c r="E323" s="22"/>
      <c r="F323" s="11"/>
      <c r="G323" s="6"/>
      <c r="H323" s="6"/>
      <c r="I323" s="6"/>
      <c r="J323" s="6"/>
      <c r="K323" s="6"/>
      <c r="L323" s="6"/>
      <c r="M323" s="7"/>
      <c r="N323" s="8"/>
      <c r="O323" s="6"/>
      <c r="P323" s="6"/>
      <c r="Q323" s="6"/>
    </row>
    <row r="324" spans="2:17" ht="15" x14ac:dyDescent="0.25">
      <c r="B324" s="13">
        <f t="shared" si="9"/>
        <v>45787</v>
      </c>
      <c r="C324" s="10">
        <v>0.18629895948129402</v>
      </c>
      <c r="D324" s="31">
        <f t="shared" si="8"/>
        <v>-1.6804025865684307</v>
      </c>
      <c r="E324" s="22"/>
      <c r="F324" s="11"/>
      <c r="G324" s="6"/>
      <c r="H324" s="6"/>
      <c r="I324" s="6"/>
      <c r="J324" s="6"/>
      <c r="K324" s="6"/>
      <c r="L324" s="6"/>
      <c r="M324" s="7"/>
      <c r="N324" s="8"/>
      <c r="O324" s="6"/>
      <c r="P324" s="6"/>
      <c r="Q324" s="6"/>
    </row>
    <row r="325" spans="2:17" ht="15" x14ac:dyDescent="0.25">
      <c r="B325" s="13">
        <f t="shared" si="9"/>
        <v>45788</v>
      </c>
      <c r="C325" s="10">
        <v>0.4645080692750263</v>
      </c>
      <c r="D325" s="31">
        <f t="shared" si="8"/>
        <v>-0.76677634891998214</v>
      </c>
      <c r="E325" s="22"/>
      <c r="F325" s="11"/>
      <c r="G325" s="6"/>
      <c r="H325" s="6"/>
      <c r="I325" s="6"/>
      <c r="J325" s="6"/>
      <c r="K325" s="6"/>
      <c r="L325" s="6"/>
      <c r="M325" s="7"/>
      <c r="N325" s="8"/>
      <c r="O325" s="6"/>
      <c r="P325" s="6"/>
      <c r="Q325" s="6"/>
    </row>
    <row r="326" spans="2:17" ht="15" x14ac:dyDescent="0.25">
      <c r="B326" s="13">
        <f t="shared" si="9"/>
        <v>45789</v>
      </c>
      <c r="C326" s="10">
        <v>4.7687254688733492E-2</v>
      </c>
      <c r="D326" s="31">
        <f t="shared" si="8"/>
        <v>-3.0430911140925851</v>
      </c>
      <c r="E326" s="22"/>
      <c r="F326" s="11"/>
      <c r="G326" s="6"/>
      <c r="H326" s="6"/>
      <c r="I326" s="6"/>
      <c r="J326" s="6"/>
      <c r="K326" s="6"/>
      <c r="L326" s="6"/>
      <c r="M326" s="7"/>
      <c r="N326" s="8"/>
      <c r="O326" s="6"/>
      <c r="P326" s="6"/>
      <c r="Q326" s="6"/>
    </row>
    <row r="327" spans="2:17" ht="15" x14ac:dyDescent="0.25">
      <c r="B327" s="13">
        <f t="shared" si="9"/>
        <v>45790</v>
      </c>
      <c r="C327" s="10">
        <v>2.9158166457882519E-2</v>
      </c>
      <c r="D327" s="31">
        <f t="shared" si="8"/>
        <v>-3.5350202524920653</v>
      </c>
      <c r="E327" s="22"/>
      <c r="F327" s="11"/>
      <c r="G327" s="6"/>
      <c r="H327" s="6"/>
      <c r="I327" s="6"/>
      <c r="J327" s="6"/>
      <c r="K327" s="6"/>
      <c r="L327" s="6"/>
      <c r="M327" s="7"/>
      <c r="N327" s="8"/>
      <c r="O327" s="6"/>
      <c r="P327" s="6"/>
      <c r="Q327" s="6"/>
    </row>
    <row r="328" spans="2:17" ht="15" x14ac:dyDescent="0.25">
      <c r="B328" s="13">
        <f t="shared" si="9"/>
        <v>45791</v>
      </c>
      <c r="C328" s="10">
        <v>4.1748175518021513E-2</v>
      </c>
      <c r="D328" s="31">
        <f t="shared" si="8"/>
        <v>-3.1760995288073022</v>
      </c>
      <c r="E328" s="22"/>
      <c r="F328" s="11"/>
      <c r="G328" s="6"/>
      <c r="H328" s="6"/>
      <c r="I328" s="6"/>
      <c r="J328" s="6"/>
      <c r="K328" s="6"/>
      <c r="L328" s="6"/>
      <c r="M328" s="7"/>
      <c r="N328" s="8"/>
      <c r="O328" s="6"/>
      <c r="P328" s="6"/>
      <c r="Q328" s="6"/>
    </row>
    <row r="329" spans="2:17" ht="15" x14ac:dyDescent="0.25">
      <c r="B329" s="13">
        <f t="shared" si="9"/>
        <v>45792</v>
      </c>
      <c r="C329" s="10">
        <v>0.12950076689197534</v>
      </c>
      <c r="D329" s="31">
        <f t="shared" si="8"/>
        <v>-2.0440684759143237</v>
      </c>
      <c r="E329" s="22"/>
      <c r="F329" s="11"/>
      <c r="G329" s="6"/>
      <c r="H329" s="6"/>
      <c r="I329" s="6"/>
      <c r="J329" s="6"/>
      <c r="K329" s="6"/>
      <c r="L329" s="6"/>
      <c r="M329" s="7"/>
      <c r="N329" s="8"/>
      <c r="O329" s="6"/>
      <c r="P329" s="6"/>
      <c r="Q329" s="6"/>
    </row>
    <row r="330" spans="2:17" ht="15" x14ac:dyDescent="0.25">
      <c r="B330" s="13">
        <f t="shared" si="9"/>
        <v>45793</v>
      </c>
      <c r="C330" s="10">
        <v>0.25389315637508592</v>
      </c>
      <c r="D330" s="31">
        <f t="shared" si="8"/>
        <v>-1.3708417446517616</v>
      </c>
      <c r="E330" s="22"/>
      <c r="F330" s="11"/>
      <c r="G330" s="6"/>
      <c r="H330" s="6"/>
      <c r="I330" s="6"/>
      <c r="J330" s="6"/>
      <c r="K330" s="6"/>
      <c r="L330" s="6"/>
      <c r="M330" s="7"/>
      <c r="N330" s="8"/>
      <c r="O330" s="6"/>
      <c r="P330" s="6"/>
      <c r="Q330" s="6"/>
    </row>
    <row r="331" spans="2:17" ht="15" x14ac:dyDescent="0.25">
      <c r="B331" s="13">
        <f t="shared" si="9"/>
        <v>45794</v>
      </c>
      <c r="C331" s="10">
        <v>0.25522528438995107</v>
      </c>
      <c r="D331" s="31">
        <f t="shared" si="8"/>
        <v>-1.3656086556561495</v>
      </c>
      <c r="E331" s="22"/>
      <c r="F331" s="11"/>
      <c r="G331" s="6"/>
      <c r="H331" s="6"/>
      <c r="I331" s="6"/>
      <c r="J331" s="6"/>
      <c r="K331" s="6"/>
      <c r="L331" s="6"/>
      <c r="M331" s="7"/>
      <c r="N331" s="8"/>
      <c r="O331" s="6"/>
      <c r="P331" s="6"/>
      <c r="Q331" s="6"/>
    </row>
    <row r="332" spans="2:17" ht="15" x14ac:dyDescent="0.25">
      <c r="B332" s="13">
        <f t="shared" si="9"/>
        <v>45795</v>
      </c>
      <c r="C332" s="10">
        <v>1.7682044197440759E-2</v>
      </c>
      <c r="D332" s="31">
        <f t="shared" ref="D332:D395" si="10">IFERROR(LN(C332),0)</f>
        <v>-4.0352056064291588</v>
      </c>
      <c r="E332" s="22"/>
      <c r="F332" s="11"/>
      <c r="G332" s="6"/>
      <c r="H332" s="6"/>
      <c r="I332" s="6"/>
      <c r="J332" s="6"/>
      <c r="K332" s="6"/>
      <c r="L332" s="6"/>
      <c r="M332" s="7"/>
      <c r="N332" s="8"/>
      <c r="O332" s="6"/>
      <c r="P332" s="6"/>
      <c r="Q332" s="6"/>
    </row>
    <row r="333" spans="2:17" ht="15" x14ac:dyDescent="0.25">
      <c r="B333" s="13">
        <f t="shared" ref="B333:B396" si="11">B332+1</f>
        <v>45796</v>
      </c>
      <c r="C333" s="10">
        <v>0.12115251895764312</v>
      </c>
      <c r="D333" s="31">
        <f t="shared" si="10"/>
        <v>-2.1107050398792695</v>
      </c>
      <c r="E333" s="22"/>
      <c r="F333" s="11"/>
      <c r="G333" s="6"/>
      <c r="H333" s="6"/>
      <c r="I333" s="6"/>
      <c r="J333" s="6"/>
      <c r="K333" s="6"/>
      <c r="L333" s="6"/>
      <c r="M333" s="7"/>
      <c r="N333" s="8"/>
      <c r="O333" s="6"/>
      <c r="P333" s="6"/>
      <c r="Q333" s="6"/>
    </row>
    <row r="334" spans="2:17" ht="15" x14ac:dyDescent="0.25">
      <c r="B334" s="13">
        <f t="shared" si="11"/>
        <v>45797</v>
      </c>
      <c r="C334" s="10">
        <v>9.2463205588206573E-2</v>
      </c>
      <c r="D334" s="31">
        <f t="shared" si="10"/>
        <v>-2.3809444910229773</v>
      </c>
      <c r="E334" s="22"/>
      <c r="F334" s="11"/>
      <c r="G334" s="6"/>
      <c r="H334" s="6"/>
      <c r="I334" s="6"/>
      <c r="J334" s="6"/>
      <c r="K334" s="6"/>
      <c r="L334" s="6"/>
      <c r="M334" s="7"/>
      <c r="N334" s="8"/>
      <c r="O334" s="6"/>
      <c r="P334" s="6"/>
      <c r="Q334" s="6"/>
    </row>
    <row r="335" spans="2:17" ht="15" x14ac:dyDescent="0.25">
      <c r="B335" s="13">
        <f t="shared" si="11"/>
        <v>45798</v>
      </c>
      <c r="C335" s="10">
        <v>0.28075037352316856</v>
      </c>
      <c r="D335" s="31">
        <f t="shared" si="10"/>
        <v>-1.2702893549168521</v>
      </c>
      <c r="E335" s="22"/>
      <c r="F335" s="11"/>
      <c r="G335" s="6"/>
      <c r="H335" s="6"/>
      <c r="I335" s="6"/>
      <c r="J335" s="6"/>
      <c r="K335" s="6"/>
      <c r="L335" s="6"/>
      <c r="M335" s="7"/>
      <c r="N335" s="8"/>
      <c r="O335" s="6"/>
      <c r="P335" s="6"/>
      <c r="Q335" s="6"/>
    </row>
    <row r="336" spans="2:17" ht="15" x14ac:dyDescent="0.25">
      <c r="B336" s="13">
        <f t="shared" si="11"/>
        <v>45799</v>
      </c>
      <c r="C336" s="10">
        <v>0.21627211319949347</v>
      </c>
      <c r="D336" s="31">
        <f t="shared" si="10"/>
        <v>-1.5312178808281853</v>
      </c>
      <c r="E336" s="22"/>
      <c r="F336" s="11"/>
      <c r="G336" s="6"/>
      <c r="H336" s="6"/>
      <c r="I336" s="6"/>
      <c r="J336" s="6"/>
      <c r="K336" s="6"/>
      <c r="L336" s="6"/>
      <c r="M336" s="7"/>
      <c r="N336" s="8"/>
      <c r="O336" s="6"/>
      <c r="P336" s="6"/>
      <c r="Q336" s="6"/>
    </row>
    <row r="337" spans="2:17" ht="15" x14ac:dyDescent="0.25">
      <c r="B337" s="13">
        <f t="shared" si="11"/>
        <v>45800</v>
      </c>
      <c r="C337" s="10">
        <v>0.21468803676869386</v>
      </c>
      <c r="D337" s="31">
        <f t="shared" si="10"/>
        <v>-1.538569296335959</v>
      </c>
      <c r="E337" s="22"/>
      <c r="F337" s="11"/>
      <c r="G337" s="6"/>
      <c r="H337" s="6"/>
      <c r="I337" s="6"/>
      <c r="J337" s="6"/>
      <c r="K337" s="6"/>
      <c r="L337" s="6"/>
      <c r="M337" s="7"/>
      <c r="N337" s="8"/>
      <c r="O337" s="6"/>
      <c r="P337" s="6"/>
      <c r="Q337" s="6"/>
    </row>
    <row r="338" spans="2:17" ht="15" x14ac:dyDescent="0.25">
      <c r="B338" s="13">
        <f t="shared" si="11"/>
        <v>45801</v>
      </c>
      <c r="C338" s="10">
        <v>0.18619220819932675</v>
      </c>
      <c r="D338" s="31">
        <f t="shared" si="10"/>
        <v>-1.68097576142009</v>
      </c>
      <c r="E338" s="22"/>
      <c r="F338" s="11"/>
      <c r="G338" s="6"/>
      <c r="H338" s="6"/>
      <c r="I338" s="6"/>
      <c r="J338" s="6"/>
      <c r="K338" s="6"/>
      <c r="L338" s="6"/>
      <c r="M338" s="7"/>
      <c r="N338" s="8"/>
      <c r="O338" s="6"/>
      <c r="P338" s="6"/>
      <c r="Q338" s="6"/>
    </row>
    <row r="339" spans="2:17" ht="15" x14ac:dyDescent="0.25">
      <c r="B339" s="13">
        <f t="shared" si="11"/>
        <v>45802</v>
      </c>
      <c r="C339" s="10">
        <v>0.15490922242783445</v>
      </c>
      <c r="D339" s="31">
        <f t="shared" si="10"/>
        <v>-1.8649159953856334</v>
      </c>
      <c r="E339" s="22"/>
      <c r="F339" s="11"/>
      <c r="G339" s="6"/>
      <c r="H339" s="6"/>
      <c r="I339" s="6"/>
      <c r="J339" s="6"/>
      <c r="K339" s="6"/>
      <c r="L339" s="6"/>
      <c r="M339" s="7"/>
      <c r="N339" s="8"/>
      <c r="O339" s="6"/>
      <c r="P339" s="6"/>
      <c r="Q339" s="6"/>
    </row>
    <row r="340" spans="2:17" ht="15" x14ac:dyDescent="0.25">
      <c r="B340" s="13">
        <f t="shared" si="11"/>
        <v>45803</v>
      </c>
      <c r="C340" s="10">
        <v>7.524383803209217E-2</v>
      </c>
      <c r="D340" s="31">
        <f t="shared" si="10"/>
        <v>-2.5870212653227593</v>
      </c>
      <c r="E340" s="22"/>
      <c r="F340" s="11"/>
      <c r="G340" s="6"/>
      <c r="H340" s="6"/>
      <c r="I340" s="6"/>
      <c r="J340" s="6"/>
      <c r="K340" s="6"/>
      <c r="L340" s="6"/>
      <c r="M340" s="7"/>
      <c r="N340" s="8"/>
      <c r="O340" s="6"/>
      <c r="P340" s="6"/>
      <c r="Q340" s="6"/>
    </row>
    <row r="341" spans="2:17" ht="15" x14ac:dyDescent="0.25">
      <c r="B341" s="13">
        <f t="shared" si="11"/>
        <v>45804</v>
      </c>
      <c r="C341" s="10">
        <v>0.15433390156646767</v>
      </c>
      <c r="D341" s="31">
        <f t="shared" si="10"/>
        <v>-1.8686368317146287</v>
      </c>
      <c r="E341" s="22"/>
      <c r="F341" s="11"/>
      <c r="G341" s="6"/>
      <c r="H341" s="6"/>
      <c r="I341" s="6"/>
      <c r="J341" s="6"/>
      <c r="K341" s="6"/>
      <c r="L341" s="6"/>
      <c r="M341" s="7"/>
      <c r="N341" s="8"/>
      <c r="O341" s="6"/>
      <c r="P341" s="6"/>
      <c r="Q341" s="6"/>
    </row>
    <row r="342" spans="2:17" ht="15" x14ac:dyDescent="0.25">
      <c r="B342" s="13">
        <f t="shared" si="11"/>
        <v>45805</v>
      </c>
      <c r="C342" s="10">
        <v>0.35757498713071795</v>
      </c>
      <c r="D342" s="31">
        <f t="shared" si="10"/>
        <v>-1.0284101846316152</v>
      </c>
      <c r="E342" s="22"/>
      <c r="F342" s="11"/>
      <c r="G342" s="6"/>
      <c r="H342" s="6"/>
      <c r="I342" s="6"/>
      <c r="J342" s="6"/>
      <c r="K342" s="6"/>
      <c r="L342" s="6"/>
      <c r="M342" s="7"/>
      <c r="N342" s="8"/>
      <c r="O342" s="6"/>
      <c r="P342" s="6"/>
      <c r="Q342" s="6"/>
    </row>
    <row r="343" spans="2:17" ht="15" x14ac:dyDescent="0.25">
      <c r="B343" s="13">
        <f t="shared" si="11"/>
        <v>45806</v>
      </c>
      <c r="C343" s="10">
        <v>8.2182964994327923E-2</v>
      </c>
      <c r="D343" s="31">
        <f t="shared" si="10"/>
        <v>-2.4988072369086964</v>
      </c>
      <c r="E343" s="22"/>
      <c r="F343" s="11"/>
      <c r="G343" s="6"/>
      <c r="H343" s="6"/>
      <c r="I343" s="6"/>
      <c r="J343" s="6"/>
      <c r="K343" s="6"/>
      <c r="L343" s="6"/>
      <c r="M343" s="7"/>
      <c r="N343" s="8"/>
      <c r="O343" s="6"/>
      <c r="P343" s="6"/>
      <c r="Q343" s="6"/>
    </row>
    <row r="344" spans="2:17" ht="15" x14ac:dyDescent="0.25">
      <c r="B344" s="13">
        <f t="shared" si="11"/>
        <v>45807</v>
      </c>
      <c r="C344" s="10">
        <v>5.0645256468360968E-2</v>
      </c>
      <c r="D344" s="31">
        <f t="shared" si="10"/>
        <v>-2.9829097058151093</v>
      </c>
      <c r="E344" s="22"/>
      <c r="F344" s="11"/>
      <c r="G344" s="6"/>
      <c r="H344" s="6"/>
      <c r="I344" s="6"/>
      <c r="J344" s="6"/>
      <c r="K344" s="6"/>
      <c r="L344" s="6"/>
      <c r="M344" s="7"/>
      <c r="N344" s="8"/>
      <c r="O344" s="6"/>
      <c r="P344" s="6"/>
      <c r="Q344" s="6"/>
    </row>
    <row r="345" spans="2:17" ht="15" x14ac:dyDescent="0.25">
      <c r="B345" s="13">
        <f t="shared" si="11"/>
        <v>45808</v>
      </c>
      <c r="C345" s="10">
        <v>6.3579840400606005E-2</v>
      </c>
      <c r="D345" s="31">
        <f t="shared" si="10"/>
        <v>-2.7554588337164403</v>
      </c>
      <c r="E345" s="22"/>
      <c r="F345" s="11"/>
      <c r="G345" s="6"/>
      <c r="H345" s="6"/>
      <c r="I345" s="6"/>
      <c r="J345" s="6"/>
      <c r="K345" s="6"/>
      <c r="L345" s="6"/>
      <c r="M345" s="7"/>
      <c r="N345" s="8"/>
      <c r="O345" s="6"/>
      <c r="P345" s="6"/>
      <c r="Q345" s="6"/>
    </row>
    <row r="346" spans="2:17" ht="15" x14ac:dyDescent="0.25">
      <c r="B346" s="13">
        <f t="shared" si="11"/>
        <v>45809</v>
      </c>
      <c r="C346" s="10">
        <v>5.8929380731186037E-5</v>
      </c>
      <c r="D346" s="31">
        <f t="shared" si="10"/>
        <v>-9.7391707677190311</v>
      </c>
      <c r="E346" s="22"/>
      <c r="F346" s="11"/>
      <c r="G346" s="6"/>
      <c r="H346" s="6"/>
      <c r="I346" s="6"/>
      <c r="J346" s="6"/>
      <c r="K346" s="6"/>
      <c r="L346" s="6"/>
      <c r="M346" s="7"/>
      <c r="N346" s="8"/>
      <c r="O346" s="6"/>
      <c r="P346" s="6"/>
      <c r="Q346" s="6"/>
    </row>
    <row r="347" spans="2:17" ht="15" x14ac:dyDescent="0.25">
      <c r="B347" s="13">
        <f t="shared" si="11"/>
        <v>45810</v>
      </c>
      <c r="C347" s="10">
        <v>2.2253435218384998E-3</v>
      </c>
      <c r="D347" s="31">
        <f t="shared" si="10"/>
        <v>-6.1078439834435985</v>
      </c>
      <c r="E347" s="22"/>
      <c r="F347" s="11"/>
      <c r="G347" s="6"/>
      <c r="H347" s="6"/>
      <c r="I347" s="6"/>
      <c r="J347" s="6"/>
      <c r="K347" s="6"/>
      <c r="L347" s="6"/>
      <c r="M347" s="7"/>
      <c r="N347" s="8"/>
      <c r="O347" s="6"/>
      <c r="P347" s="6"/>
      <c r="Q347" s="6"/>
    </row>
    <row r="348" spans="2:17" ht="15" x14ac:dyDescent="0.25">
      <c r="B348" s="13">
        <f t="shared" si="11"/>
        <v>45811</v>
      </c>
      <c r="C348" s="10">
        <v>5.8990132670084172E-4</v>
      </c>
      <c r="D348" s="31">
        <f t="shared" si="10"/>
        <v>-7.4355552779310878</v>
      </c>
      <c r="E348" s="22"/>
      <c r="F348" s="11"/>
      <c r="G348" s="6"/>
      <c r="H348" s="6"/>
      <c r="I348" s="6"/>
      <c r="J348" s="6"/>
      <c r="K348" s="6"/>
      <c r="L348" s="6"/>
      <c r="M348" s="7"/>
      <c r="N348" s="8"/>
      <c r="O348" s="6"/>
      <c r="P348" s="6"/>
      <c r="Q348" s="6"/>
    </row>
    <row r="349" spans="2:17" ht="15" x14ac:dyDescent="0.25">
      <c r="B349" s="13">
        <f t="shared" si="11"/>
        <v>45812</v>
      </c>
      <c r="C349" s="10">
        <v>2.1986126687233223E-3</v>
      </c>
      <c r="D349" s="31">
        <f t="shared" si="10"/>
        <v>-6.1199287226586705</v>
      </c>
      <c r="E349" s="22"/>
      <c r="F349" s="11"/>
      <c r="G349" s="6"/>
      <c r="H349" s="6"/>
      <c r="I349" s="6"/>
      <c r="J349" s="6"/>
      <c r="K349" s="6"/>
      <c r="L349" s="6"/>
      <c r="M349" s="7"/>
      <c r="N349" s="8"/>
      <c r="O349" s="6"/>
      <c r="P349" s="6"/>
      <c r="Q349" s="6"/>
    </row>
    <row r="350" spans="2:17" ht="15" x14ac:dyDescent="0.25">
      <c r="B350" s="13">
        <f t="shared" si="11"/>
        <v>45813</v>
      </c>
      <c r="C350" s="10">
        <v>2.5576566276112699E-4</v>
      </c>
      <c r="D350" s="31">
        <f t="shared" si="10"/>
        <v>-8.271248912540031</v>
      </c>
      <c r="E350" s="22"/>
      <c r="F350" s="11"/>
      <c r="G350" s="6"/>
      <c r="H350" s="6"/>
      <c r="I350" s="6"/>
      <c r="J350" s="6"/>
      <c r="K350" s="6"/>
      <c r="L350" s="6"/>
      <c r="M350" s="7"/>
      <c r="N350" s="8"/>
      <c r="O350" s="6"/>
      <c r="P350" s="6"/>
      <c r="Q350" s="6"/>
    </row>
    <row r="351" spans="2:17" ht="15" x14ac:dyDescent="0.25">
      <c r="B351" s="13">
        <f t="shared" si="11"/>
        <v>45814</v>
      </c>
      <c r="C351" s="10">
        <v>4.386289988444981E-4</v>
      </c>
      <c r="D351" s="31">
        <f t="shared" si="10"/>
        <v>-7.7318566073295871</v>
      </c>
      <c r="E351" s="22"/>
      <c r="F351" s="11"/>
      <c r="G351" s="6"/>
      <c r="H351" s="6"/>
      <c r="I351" s="6"/>
      <c r="J351" s="6"/>
      <c r="K351" s="6"/>
      <c r="L351" s="6"/>
      <c r="M351" s="7"/>
      <c r="N351" s="8"/>
      <c r="O351" s="6"/>
      <c r="P351" s="6"/>
      <c r="Q351" s="6"/>
    </row>
    <row r="352" spans="2:17" ht="15" x14ac:dyDescent="0.25">
      <c r="B352" s="13">
        <f t="shared" si="11"/>
        <v>45815</v>
      </c>
      <c r="C352" s="10">
        <v>4.7994031729522654E-4</v>
      </c>
      <c r="D352" s="31">
        <f t="shared" si="10"/>
        <v>-7.6418488007613457</v>
      </c>
      <c r="E352" s="22"/>
      <c r="F352" s="11"/>
      <c r="G352" s="6"/>
      <c r="H352" s="6"/>
      <c r="I352" s="6"/>
      <c r="J352" s="6"/>
      <c r="K352" s="6"/>
      <c r="L352" s="6"/>
      <c r="M352" s="7"/>
      <c r="N352" s="8"/>
      <c r="O352" s="6"/>
      <c r="P352" s="6"/>
      <c r="Q352" s="6"/>
    </row>
    <row r="353" spans="2:17" ht="15" x14ac:dyDescent="0.25">
      <c r="B353" s="13">
        <f t="shared" si="11"/>
        <v>45816</v>
      </c>
      <c r="C353" s="10">
        <v>5.3755138095232316E-2</v>
      </c>
      <c r="D353" s="31">
        <f t="shared" si="10"/>
        <v>-2.9233160240735954</v>
      </c>
      <c r="E353" s="22"/>
      <c r="F353" s="11"/>
      <c r="G353" s="6"/>
      <c r="H353" s="6"/>
      <c r="I353" s="6"/>
      <c r="J353" s="6"/>
      <c r="K353" s="6"/>
      <c r="L353" s="6"/>
      <c r="M353" s="7"/>
      <c r="N353" s="8"/>
      <c r="O353" s="6"/>
      <c r="P353" s="6"/>
      <c r="Q353" s="6"/>
    </row>
    <row r="354" spans="2:17" ht="15" x14ac:dyDescent="0.25">
      <c r="B354" s="13">
        <f t="shared" si="11"/>
        <v>45817</v>
      </c>
      <c r="C354" s="10">
        <v>6.7064065349645638E-3</v>
      </c>
      <c r="D354" s="31">
        <f t="shared" si="10"/>
        <v>-5.0046920102040611</v>
      </c>
      <c r="E354" s="22"/>
      <c r="F354" s="11"/>
      <c r="G354" s="6"/>
      <c r="H354" s="6"/>
      <c r="I354" s="6"/>
      <c r="J354" s="6"/>
      <c r="K354" s="6"/>
      <c r="L354" s="6"/>
      <c r="M354" s="7"/>
      <c r="N354" s="8"/>
      <c r="O354" s="6"/>
      <c r="P354" s="6"/>
      <c r="Q354" s="6"/>
    </row>
    <row r="355" spans="2:17" ht="15" x14ac:dyDescent="0.25">
      <c r="B355" s="13">
        <f t="shared" si="11"/>
        <v>45818</v>
      </c>
      <c r="C355" s="10">
        <v>1.8650845241725887E-4</v>
      </c>
      <c r="D355" s="31">
        <f t="shared" si="10"/>
        <v>-8.5870339986352153</v>
      </c>
      <c r="E355" s="22"/>
      <c r="F355" s="11"/>
      <c r="G355" s="6"/>
      <c r="H355" s="6"/>
      <c r="I355" s="6"/>
      <c r="J355" s="6"/>
      <c r="K355" s="6"/>
      <c r="L355" s="6"/>
      <c r="M355" s="7"/>
      <c r="N355" s="8"/>
      <c r="O355" s="6"/>
      <c r="P355" s="6"/>
      <c r="Q355" s="6"/>
    </row>
    <row r="356" spans="2:17" ht="15" x14ac:dyDescent="0.25">
      <c r="B356" s="13">
        <f t="shared" si="11"/>
        <v>45819</v>
      </c>
      <c r="C356" s="10">
        <v>2.813422290372397E-3</v>
      </c>
      <c r="D356" s="31">
        <f t="shared" si="10"/>
        <v>-5.8733536397416612</v>
      </c>
      <c r="E356" s="22"/>
      <c r="F356" s="11"/>
      <c r="G356" s="6"/>
      <c r="H356" s="6"/>
      <c r="I356" s="6"/>
      <c r="J356" s="6"/>
      <c r="K356" s="6"/>
      <c r="L356" s="6"/>
      <c r="M356" s="7"/>
      <c r="N356" s="8"/>
      <c r="O356" s="6"/>
      <c r="P356" s="6"/>
      <c r="Q356" s="6"/>
    </row>
    <row r="357" spans="2:17" ht="15" x14ac:dyDescent="0.25">
      <c r="B357" s="13">
        <f t="shared" si="11"/>
        <v>45820</v>
      </c>
      <c r="C357" s="10">
        <v>9.6960094481415371E-4</v>
      </c>
      <c r="D357" s="31">
        <f t="shared" si="10"/>
        <v>-6.9386259682126594</v>
      </c>
      <c r="E357" s="22"/>
      <c r="F357" s="11"/>
      <c r="G357" s="6"/>
      <c r="H357" s="6"/>
      <c r="I357" s="6"/>
      <c r="J357" s="6"/>
      <c r="K357" s="6"/>
      <c r="L357" s="6"/>
      <c r="M357" s="7"/>
      <c r="N357" s="8"/>
      <c r="O357" s="6"/>
      <c r="P357" s="6"/>
      <c r="Q357" s="6"/>
    </row>
    <row r="358" spans="2:17" ht="15" x14ac:dyDescent="0.25">
      <c r="B358" s="13">
        <f t="shared" si="11"/>
        <v>45821</v>
      </c>
      <c r="C358" s="10">
        <v>1.5617500932542263E-2</v>
      </c>
      <c r="D358" s="31">
        <f t="shared" si="10"/>
        <v>-4.1593631388851842</v>
      </c>
      <c r="E358" s="22"/>
      <c r="F358" s="11"/>
      <c r="G358" s="6"/>
      <c r="H358" s="6"/>
      <c r="I358" s="6"/>
      <c r="J358" s="6"/>
      <c r="K358" s="6"/>
      <c r="L358" s="6"/>
      <c r="M358" s="7"/>
      <c r="N358" s="8"/>
      <c r="O358" s="6"/>
      <c r="P358" s="6"/>
      <c r="Q358" s="6"/>
    </row>
    <row r="359" spans="2:17" ht="15" x14ac:dyDescent="0.25">
      <c r="B359" s="13">
        <f t="shared" si="11"/>
        <v>45822</v>
      </c>
      <c r="C359" s="10">
        <v>1.6489898775119409E-2</v>
      </c>
      <c r="D359" s="31">
        <f t="shared" si="10"/>
        <v>-4.1050072809910585</v>
      </c>
      <c r="E359" s="22"/>
      <c r="F359" s="11"/>
      <c r="G359" s="6"/>
      <c r="H359" s="6"/>
      <c r="I359" s="6"/>
      <c r="J359" s="6"/>
      <c r="K359" s="6"/>
      <c r="L359" s="6"/>
      <c r="M359" s="7"/>
      <c r="N359" s="8"/>
      <c r="O359" s="6"/>
      <c r="P359" s="6"/>
      <c r="Q359" s="6"/>
    </row>
    <row r="360" spans="2:17" ht="15" x14ac:dyDescent="0.25">
      <c r="B360" s="13">
        <f t="shared" si="11"/>
        <v>45823</v>
      </c>
      <c r="C360" s="10">
        <v>9.4165505292101404E-4</v>
      </c>
      <c r="D360" s="31">
        <f t="shared" si="10"/>
        <v>-6.9678715363091204</v>
      </c>
      <c r="E360" s="22"/>
      <c r="F360" s="11"/>
      <c r="G360" s="6"/>
      <c r="H360" s="6"/>
      <c r="I360" s="6"/>
      <c r="J360" s="6"/>
      <c r="K360" s="6"/>
      <c r="L360" s="6"/>
      <c r="M360" s="7"/>
      <c r="N360" s="8"/>
      <c r="O360" s="6"/>
      <c r="P360" s="6"/>
      <c r="Q360" s="6"/>
    </row>
    <row r="361" spans="2:17" ht="15" x14ac:dyDescent="0.25">
      <c r="B361" s="13">
        <f t="shared" si="11"/>
        <v>45824</v>
      </c>
      <c r="C361" s="10">
        <v>3.0151187275141884E-3</v>
      </c>
      <c r="D361" s="31">
        <f t="shared" si="10"/>
        <v>-5.8041160706349721</v>
      </c>
      <c r="E361" s="22"/>
      <c r="F361" s="11"/>
      <c r="G361" s="6"/>
      <c r="H361" s="6"/>
      <c r="I361" s="6"/>
      <c r="J361" s="6"/>
      <c r="K361" s="6"/>
      <c r="L361" s="6"/>
      <c r="M361" s="7"/>
      <c r="N361" s="8"/>
      <c r="O361" s="6"/>
      <c r="P361" s="6"/>
      <c r="Q361" s="6"/>
    </row>
    <row r="362" spans="2:17" ht="15" x14ac:dyDescent="0.25">
      <c r="B362" s="13">
        <f t="shared" si="11"/>
        <v>45825</v>
      </c>
      <c r="C362" s="10">
        <v>1.9865884019688488E-4</v>
      </c>
      <c r="D362" s="31">
        <f t="shared" si="10"/>
        <v>-8.5239215753251596</v>
      </c>
      <c r="E362" s="22"/>
      <c r="F362" s="11"/>
      <c r="G362" s="6"/>
      <c r="H362" s="6"/>
      <c r="I362" s="6"/>
      <c r="J362" s="6"/>
      <c r="K362" s="6"/>
      <c r="L362" s="6"/>
      <c r="M362" s="7"/>
      <c r="N362" s="8"/>
      <c r="O362" s="6"/>
      <c r="P362" s="6"/>
      <c r="Q362" s="6"/>
    </row>
    <row r="363" spans="2:17" ht="15" x14ac:dyDescent="0.25">
      <c r="B363" s="13">
        <f t="shared" si="11"/>
        <v>45826</v>
      </c>
      <c r="C363" s="10">
        <v>5.2204141095163054E-3</v>
      </c>
      <c r="D363" s="31">
        <f t="shared" si="10"/>
        <v>-5.25517854890919</v>
      </c>
      <c r="E363" s="22"/>
      <c r="F363" s="11"/>
      <c r="G363" s="6"/>
      <c r="H363" s="6"/>
      <c r="I363" s="6"/>
      <c r="J363" s="6"/>
      <c r="K363" s="6"/>
      <c r="L363" s="6"/>
      <c r="M363" s="7"/>
      <c r="N363" s="8"/>
      <c r="O363" s="6"/>
      <c r="P363" s="6"/>
      <c r="Q363" s="6"/>
    </row>
    <row r="364" spans="2:17" ht="15" x14ac:dyDescent="0.25">
      <c r="B364" s="13">
        <f t="shared" si="11"/>
        <v>45827</v>
      </c>
      <c r="C364" s="10">
        <v>2.0941193338185385E-3</v>
      </c>
      <c r="D364" s="31">
        <f t="shared" si="10"/>
        <v>-6.1686221797055483</v>
      </c>
      <c r="E364" s="22"/>
      <c r="F364" s="11"/>
      <c r="G364" s="6"/>
      <c r="H364" s="6"/>
      <c r="I364" s="6"/>
      <c r="J364" s="6"/>
      <c r="K364" s="6"/>
      <c r="L364" s="6"/>
      <c r="M364" s="7"/>
      <c r="N364" s="8"/>
      <c r="O364" s="6"/>
      <c r="P364" s="6"/>
      <c r="Q364" s="6"/>
    </row>
    <row r="365" spans="2:17" ht="15" x14ac:dyDescent="0.25">
      <c r="B365" s="13">
        <f t="shared" si="11"/>
        <v>45828</v>
      </c>
      <c r="C365" s="10">
        <v>9.1352690521118007E-3</v>
      </c>
      <c r="D365" s="31">
        <f t="shared" si="10"/>
        <v>-4.6956126367000932</v>
      </c>
      <c r="E365" s="22"/>
      <c r="F365" s="11"/>
      <c r="G365" s="6"/>
      <c r="H365" s="6"/>
      <c r="I365" s="6"/>
      <c r="J365" s="6"/>
      <c r="K365" s="6"/>
      <c r="L365" s="6"/>
      <c r="M365" s="7"/>
      <c r="N365" s="8"/>
      <c r="O365" s="6"/>
      <c r="P365" s="6"/>
      <c r="Q365" s="6"/>
    </row>
    <row r="366" spans="2:17" ht="15" x14ac:dyDescent="0.25">
      <c r="B366" s="13">
        <f t="shared" si="11"/>
        <v>45829</v>
      </c>
      <c r="C366" s="10">
        <v>5.0216945173804213E-2</v>
      </c>
      <c r="D366" s="31">
        <f t="shared" si="10"/>
        <v>-2.9914027559797067</v>
      </c>
      <c r="E366" s="22"/>
      <c r="F366" s="11"/>
      <c r="G366" s="6"/>
      <c r="H366" s="6"/>
      <c r="I366" s="6"/>
      <c r="J366" s="6"/>
      <c r="K366" s="6"/>
      <c r="L366" s="6"/>
      <c r="M366" s="7"/>
      <c r="N366" s="8"/>
      <c r="O366" s="6"/>
      <c r="P366" s="6"/>
      <c r="Q366" s="6"/>
    </row>
    <row r="367" spans="2:17" ht="15" x14ac:dyDescent="0.25">
      <c r="B367" s="13">
        <f t="shared" si="11"/>
        <v>45830</v>
      </c>
      <c r="C367" s="10">
        <v>3.0315217510166841E-4</v>
      </c>
      <c r="D367" s="31">
        <f t="shared" si="10"/>
        <v>-8.1012756504708943</v>
      </c>
      <c r="E367" s="22"/>
      <c r="F367" s="11"/>
      <c r="G367" s="6"/>
      <c r="H367" s="6"/>
      <c r="I367" s="6"/>
      <c r="J367" s="6"/>
      <c r="K367" s="6"/>
      <c r="L367" s="6"/>
      <c r="M367" s="7"/>
      <c r="N367" s="8"/>
      <c r="O367" s="6"/>
      <c r="P367" s="6"/>
      <c r="Q367" s="6"/>
    </row>
    <row r="368" spans="2:17" ht="15" x14ac:dyDescent="0.25">
      <c r="B368" s="13">
        <f t="shared" si="11"/>
        <v>45831</v>
      </c>
      <c r="C368" s="10">
        <v>7.6213307347704007E-3</v>
      </c>
      <c r="D368" s="31">
        <f t="shared" si="10"/>
        <v>-4.8768042874218906</v>
      </c>
      <c r="E368" s="22"/>
      <c r="F368" s="11"/>
      <c r="G368" s="6"/>
      <c r="H368" s="6"/>
      <c r="I368" s="6"/>
      <c r="J368" s="6"/>
      <c r="K368" s="6"/>
      <c r="L368" s="6"/>
      <c r="M368" s="7"/>
      <c r="N368" s="8"/>
      <c r="O368" s="6"/>
      <c r="P368" s="6"/>
      <c r="Q368" s="6"/>
    </row>
    <row r="369" spans="2:17" ht="15" x14ac:dyDescent="0.25">
      <c r="B369" s="13">
        <f t="shared" si="11"/>
        <v>45832</v>
      </c>
      <c r="C369" s="10">
        <v>1.5437067674014817E-3</v>
      </c>
      <c r="D369" s="31">
        <f t="shared" si="10"/>
        <v>-6.4735687629022491</v>
      </c>
      <c r="E369" s="22"/>
      <c r="F369" s="11"/>
      <c r="G369" s="6"/>
      <c r="H369" s="6"/>
      <c r="I369" s="6"/>
      <c r="J369" s="6"/>
      <c r="K369" s="6"/>
      <c r="L369" s="6"/>
      <c r="M369" s="7"/>
      <c r="N369" s="8"/>
      <c r="O369" s="6"/>
      <c r="P369" s="6"/>
      <c r="Q369" s="6"/>
    </row>
    <row r="370" spans="2:17" ht="15" x14ac:dyDescent="0.25">
      <c r="B370" s="13">
        <f t="shared" si="11"/>
        <v>45833</v>
      </c>
      <c r="C370" s="10">
        <v>5.4408221438387104E-2</v>
      </c>
      <c r="D370" s="31">
        <f t="shared" si="10"/>
        <v>-2.9112400071570188</v>
      </c>
      <c r="E370" s="22"/>
      <c r="F370" s="11"/>
      <c r="G370" s="6"/>
      <c r="H370" s="6"/>
      <c r="I370" s="6"/>
      <c r="J370" s="6"/>
      <c r="K370" s="6"/>
      <c r="L370" s="6"/>
      <c r="M370" s="7"/>
      <c r="N370" s="8"/>
      <c r="O370" s="6"/>
      <c r="P370" s="6"/>
      <c r="Q370" s="6"/>
    </row>
    <row r="371" spans="2:17" ht="15" x14ac:dyDescent="0.25">
      <c r="B371" s="13">
        <f t="shared" si="11"/>
        <v>45834</v>
      </c>
      <c r="C371" s="10">
        <v>7.6365187194949336E-4</v>
      </c>
      <c r="D371" s="31">
        <f t="shared" si="10"/>
        <v>-7.1773985376321656</v>
      </c>
      <c r="E371" s="22"/>
      <c r="F371" s="11"/>
      <c r="G371" s="6"/>
      <c r="H371" s="6"/>
      <c r="I371" s="6"/>
      <c r="J371" s="6"/>
      <c r="K371" s="6"/>
      <c r="L371" s="6"/>
      <c r="M371" s="7"/>
      <c r="N371" s="8"/>
      <c r="O371" s="6"/>
      <c r="P371" s="6"/>
      <c r="Q371" s="6"/>
    </row>
    <row r="372" spans="2:17" ht="15" x14ac:dyDescent="0.25">
      <c r="B372" s="13">
        <f t="shared" si="11"/>
        <v>45835</v>
      </c>
      <c r="C372" s="10">
        <v>3.8455977322516253E-4</v>
      </c>
      <c r="D372" s="31">
        <f t="shared" si="10"/>
        <v>-7.8634113240782373</v>
      </c>
      <c r="E372" s="22"/>
      <c r="F372" s="11"/>
      <c r="G372" s="6"/>
      <c r="H372" s="6"/>
      <c r="I372" s="6"/>
      <c r="J372" s="6"/>
      <c r="K372" s="6"/>
      <c r="L372" s="6"/>
      <c r="M372" s="7"/>
      <c r="N372" s="8"/>
      <c r="O372" s="6"/>
      <c r="P372" s="6"/>
      <c r="Q372" s="6"/>
    </row>
    <row r="373" spans="2:17" ht="15" x14ac:dyDescent="0.25">
      <c r="B373" s="13">
        <f t="shared" si="11"/>
        <v>45836</v>
      </c>
      <c r="C373" s="10">
        <v>1.1318086216721606E-3</v>
      </c>
      <c r="D373" s="31">
        <f t="shared" si="10"/>
        <v>-6.7839383756208251</v>
      </c>
      <c r="E373" s="22"/>
      <c r="F373" s="11"/>
      <c r="G373" s="6"/>
      <c r="H373" s="6"/>
      <c r="I373" s="6"/>
      <c r="J373" s="6"/>
      <c r="K373" s="6"/>
      <c r="L373" s="6"/>
      <c r="M373" s="7"/>
      <c r="N373" s="8"/>
      <c r="O373" s="6"/>
      <c r="P373" s="6"/>
      <c r="Q373" s="6"/>
    </row>
    <row r="374" spans="2:17" ht="15" x14ac:dyDescent="0.25">
      <c r="B374" s="13">
        <f t="shared" si="11"/>
        <v>45837</v>
      </c>
      <c r="C374" s="10">
        <v>9.9936939487423743E-4</v>
      </c>
      <c r="D374" s="31">
        <f t="shared" si="10"/>
        <v>-6.9083860830229407</v>
      </c>
      <c r="E374" s="22"/>
      <c r="F374" s="11"/>
      <c r="G374" s="6"/>
      <c r="H374" s="6"/>
      <c r="I374" s="6"/>
      <c r="J374" s="6"/>
      <c r="K374" s="6"/>
      <c r="L374" s="6"/>
      <c r="M374" s="7"/>
      <c r="N374" s="8"/>
      <c r="O374" s="6"/>
      <c r="P374" s="6"/>
      <c r="Q374" s="6"/>
    </row>
    <row r="375" spans="2:17" ht="15" x14ac:dyDescent="0.25">
      <c r="B375" s="13">
        <f t="shared" si="11"/>
        <v>45838</v>
      </c>
      <c r="C375" s="10">
        <v>1.3619977181571751E-2</v>
      </c>
      <c r="D375" s="31">
        <f t="shared" si="10"/>
        <v>-4.2962176536240131</v>
      </c>
      <c r="E375" s="22"/>
      <c r="F375" s="11"/>
      <c r="G375" s="6"/>
      <c r="H375" s="6"/>
      <c r="I375" s="6"/>
      <c r="J375" s="6"/>
      <c r="K375" s="6"/>
      <c r="L375" s="6"/>
      <c r="M375" s="7"/>
      <c r="N375" s="8"/>
      <c r="O375" s="6"/>
      <c r="P375" s="6"/>
      <c r="Q375" s="6"/>
    </row>
    <row r="376" spans="2:17" ht="15" x14ac:dyDescent="0.25">
      <c r="B376" s="13">
        <f t="shared" si="11"/>
        <v>45839</v>
      </c>
      <c r="C376" s="10">
        <v>4.285380821706427E-2</v>
      </c>
      <c r="D376" s="31">
        <f t="shared" si="10"/>
        <v>-3.1499607646769698</v>
      </c>
      <c r="E376" s="22"/>
      <c r="F376" s="11"/>
      <c r="G376" s="6"/>
      <c r="H376" s="6"/>
      <c r="I376" s="6"/>
      <c r="J376" s="6"/>
      <c r="K376" s="6"/>
      <c r="L376" s="6"/>
      <c r="M376" s="7"/>
      <c r="N376" s="8"/>
      <c r="O376" s="6"/>
      <c r="P376" s="6"/>
      <c r="Q376" s="6"/>
    </row>
    <row r="377" spans="2:17" ht="15" x14ac:dyDescent="0.25">
      <c r="B377" s="13">
        <f t="shared" si="11"/>
        <v>45840</v>
      </c>
      <c r="C377" s="10">
        <v>0.40989030002891896</v>
      </c>
      <c r="D377" s="31">
        <f t="shared" si="10"/>
        <v>-0.89186571598966424</v>
      </c>
      <c r="E377" s="22"/>
      <c r="F377" s="11"/>
      <c r="G377" s="6"/>
      <c r="H377" s="6"/>
      <c r="I377" s="6"/>
      <c r="J377" s="6"/>
      <c r="K377" s="6"/>
      <c r="L377" s="6"/>
      <c r="M377" s="7"/>
      <c r="N377" s="8"/>
      <c r="O377" s="6"/>
      <c r="P377" s="6"/>
      <c r="Q377" s="6"/>
    </row>
    <row r="378" spans="2:17" ht="15" x14ac:dyDescent="0.25">
      <c r="B378" s="13">
        <f t="shared" si="11"/>
        <v>45841</v>
      </c>
      <c r="C378" s="10">
        <v>8.349219108671857E-2</v>
      </c>
      <c r="D378" s="31">
        <f t="shared" si="10"/>
        <v>-2.4830021714181258</v>
      </c>
      <c r="E378" s="22"/>
      <c r="F378" s="11"/>
      <c r="G378" s="6"/>
      <c r="H378" s="6"/>
      <c r="I378" s="6"/>
      <c r="J378" s="6"/>
      <c r="K378" s="6"/>
      <c r="L378" s="6"/>
      <c r="M378" s="7"/>
      <c r="N378" s="8"/>
      <c r="O378" s="6"/>
      <c r="P378" s="6"/>
      <c r="Q378" s="6"/>
    </row>
    <row r="379" spans="2:17" ht="15" x14ac:dyDescent="0.25">
      <c r="B379" s="13">
        <f t="shared" si="11"/>
        <v>45842</v>
      </c>
      <c r="C379" s="10">
        <v>9.84754496694486E-2</v>
      </c>
      <c r="D379" s="31">
        <f t="shared" si="10"/>
        <v>-2.3179480038045588</v>
      </c>
      <c r="E379" s="22"/>
      <c r="F379" s="11"/>
      <c r="G379" s="6"/>
      <c r="H379" s="6"/>
      <c r="I379" s="6"/>
      <c r="J379" s="6"/>
      <c r="K379" s="6"/>
      <c r="L379" s="6"/>
      <c r="M379" s="7"/>
      <c r="N379" s="8"/>
      <c r="O379" s="6"/>
      <c r="P379" s="6"/>
      <c r="Q379" s="6"/>
    </row>
    <row r="380" spans="2:17" ht="15" x14ac:dyDescent="0.25">
      <c r="B380" s="13">
        <f t="shared" si="11"/>
        <v>45843</v>
      </c>
      <c r="C380" s="10">
        <v>0.25662591372070437</v>
      </c>
      <c r="D380" s="31">
        <f t="shared" si="10"/>
        <v>-1.3601358431205739</v>
      </c>
      <c r="E380" s="22"/>
      <c r="F380" s="11"/>
      <c r="G380" s="6"/>
      <c r="H380" s="6"/>
      <c r="I380" s="6"/>
      <c r="J380" s="6"/>
      <c r="K380" s="6"/>
      <c r="L380" s="6"/>
      <c r="M380" s="7"/>
      <c r="N380" s="8"/>
      <c r="O380" s="6"/>
      <c r="P380" s="6"/>
      <c r="Q380" s="6"/>
    </row>
    <row r="381" spans="2:17" ht="15" x14ac:dyDescent="0.25">
      <c r="B381" s="13">
        <f t="shared" si="11"/>
        <v>45844</v>
      </c>
      <c r="C381" s="10">
        <v>0.32920685689151824</v>
      </c>
      <c r="D381" s="31">
        <f t="shared" si="10"/>
        <v>-1.1110689814425629</v>
      </c>
      <c r="E381" s="22"/>
      <c r="F381" s="11"/>
      <c r="G381" s="6"/>
      <c r="H381" s="6"/>
      <c r="I381" s="6"/>
      <c r="J381" s="6"/>
      <c r="K381" s="6"/>
      <c r="L381" s="6"/>
      <c r="M381" s="7"/>
      <c r="N381" s="8"/>
      <c r="O381" s="6"/>
      <c r="P381" s="6"/>
      <c r="Q381" s="6"/>
    </row>
    <row r="382" spans="2:17" ht="15" x14ac:dyDescent="0.25">
      <c r="B382" s="13">
        <f t="shared" si="11"/>
        <v>45845</v>
      </c>
      <c r="C382" s="10">
        <v>0.8675988323495547</v>
      </c>
      <c r="D382" s="31">
        <f t="shared" si="10"/>
        <v>-0.142025845869933</v>
      </c>
      <c r="E382" s="22"/>
      <c r="F382" s="11"/>
      <c r="G382" s="6"/>
      <c r="H382" s="6"/>
      <c r="I382" s="6"/>
      <c r="J382" s="6"/>
      <c r="K382" s="6"/>
      <c r="L382" s="6"/>
      <c r="M382" s="7"/>
      <c r="N382" s="8"/>
      <c r="O382" s="6"/>
      <c r="P382" s="6"/>
      <c r="Q382" s="6"/>
    </row>
    <row r="383" spans="2:17" ht="15" x14ac:dyDescent="0.25">
      <c r="B383" s="13">
        <f t="shared" si="11"/>
        <v>45846</v>
      </c>
      <c r="C383" s="10">
        <v>2.114774993043903E-3</v>
      </c>
      <c r="D383" s="31">
        <f t="shared" si="10"/>
        <v>-6.1588068584109745</v>
      </c>
      <c r="E383" s="22"/>
      <c r="F383" s="11"/>
      <c r="G383" s="6"/>
      <c r="H383" s="6"/>
      <c r="I383" s="6"/>
      <c r="J383" s="6"/>
      <c r="K383" s="6"/>
      <c r="L383" s="6"/>
      <c r="M383" s="7"/>
      <c r="N383" s="8"/>
      <c r="O383" s="6"/>
      <c r="P383" s="6"/>
      <c r="Q383" s="6"/>
    </row>
    <row r="384" spans="2:17" ht="15" x14ac:dyDescent="0.25">
      <c r="B384" s="13">
        <f t="shared" si="11"/>
        <v>45847</v>
      </c>
      <c r="C384" s="10">
        <v>6.6400848532050957E-2</v>
      </c>
      <c r="D384" s="31">
        <f t="shared" si="10"/>
        <v>-2.7120454434842478</v>
      </c>
      <c r="E384" s="22"/>
      <c r="F384" s="11"/>
      <c r="G384" s="6"/>
      <c r="H384" s="6"/>
      <c r="I384" s="6"/>
      <c r="J384" s="6"/>
      <c r="K384" s="6"/>
      <c r="L384" s="6"/>
      <c r="M384" s="7"/>
      <c r="N384" s="8"/>
      <c r="O384" s="6"/>
      <c r="P384" s="6"/>
      <c r="Q384" s="6"/>
    </row>
    <row r="385" spans="2:17" ht="15" x14ac:dyDescent="0.25">
      <c r="B385" s="13">
        <f t="shared" si="11"/>
        <v>45848</v>
      </c>
      <c r="C385" s="10">
        <v>0.20339467933668509</v>
      </c>
      <c r="D385" s="31">
        <f t="shared" si="10"/>
        <v>-1.5926069543298542</v>
      </c>
      <c r="E385" s="22"/>
      <c r="F385" s="11"/>
      <c r="G385" s="6"/>
      <c r="H385" s="6"/>
      <c r="I385" s="6"/>
      <c r="J385" s="6"/>
      <c r="K385" s="6"/>
      <c r="L385" s="6"/>
      <c r="M385" s="7"/>
      <c r="N385" s="8"/>
      <c r="O385" s="6"/>
      <c r="P385" s="6"/>
      <c r="Q385" s="6"/>
    </row>
    <row r="386" spans="2:17" ht="15" x14ac:dyDescent="0.25">
      <c r="B386" s="13">
        <f t="shared" si="11"/>
        <v>45849</v>
      </c>
      <c r="C386" s="10">
        <v>8.9315070645999736E-2</v>
      </c>
      <c r="D386" s="31">
        <f t="shared" si="10"/>
        <v>-2.415585041105845</v>
      </c>
      <c r="E386" s="22"/>
      <c r="F386" s="11"/>
      <c r="G386" s="6"/>
      <c r="H386" s="6"/>
      <c r="I386" s="6"/>
      <c r="J386" s="6"/>
      <c r="K386" s="6"/>
      <c r="L386" s="6"/>
      <c r="M386" s="7"/>
      <c r="N386" s="8"/>
      <c r="O386" s="6"/>
      <c r="P386" s="6"/>
      <c r="Q386" s="6"/>
    </row>
    <row r="387" spans="2:17" ht="15" x14ac:dyDescent="0.25">
      <c r="B387" s="13">
        <f t="shared" si="11"/>
        <v>45850</v>
      </c>
      <c r="C387" s="10">
        <v>0.61861633735551602</v>
      </c>
      <c r="D387" s="31">
        <f t="shared" si="10"/>
        <v>-0.48027000887054166</v>
      </c>
      <c r="E387" s="22"/>
      <c r="F387" s="11"/>
      <c r="G387" s="6"/>
      <c r="H387" s="6"/>
      <c r="I387" s="6"/>
      <c r="J387" s="6"/>
      <c r="K387" s="6"/>
      <c r="L387" s="6"/>
      <c r="M387" s="7"/>
      <c r="N387" s="8"/>
      <c r="O387" s="6"/>
      <c r="P387" s="6"/>
      <c r="Q387" s="6"/>
    </row>
    <row r="388" spans="2:17" ht="15" x14ac:dyDescent="0.25">
      <c r="B388" s="13">
        <f t="shared" si="11"/>
        <v>45851</v>
      </c>
      <c r="C388" s="10">
        <v>6.9171954033260458E-2</v>
      </c>
      <c r="D388" s="31">
        <f t="shared" si="10"/>
        <v>-2.6711597870468085</v>
      </c>
      <c r="E388" s="22"/>
      <c r="F388" s="11"/>
      <c r="G388" s="6"/>
      <c r="H388" s="6"/>
      <c r="I388" s="6"/>
      <c r="J388" s="6"/>
      <c r="K388" s="6"/>
      <c r="L388" s="6"/>
      <c r="M388" s="7"/>
      <c r="N388" s="8"/>
      <c r="O388" s="6"/>
      <c r="P388" s="6"/>
      <c r="Q388" s="6"/>
    </row>
    <row r="389" spans="2:17" ht="15" x14ac:dyDescent="0.25">
      <c r="B389" s="13">
        <f t="shared" si="11"/>
        <v>45852</v>
      </c>
      <c r="C389" s="10">
        <v>0.16361873923992012</v>
      </c>
      <c r="D389" s="31">
        <f t="shared" si="10"/>
        <v>-1.8102163183417459</v>
      </c>
      <c r="E389" s="22"/>
      <c r="F389" s="11"/>
      <c r="G389" s="6"/>
      <c r="H389" s="6"/>
      <c r="I389" s="6"/>
      <c r="J389" s="6"/>
      <c r="K389" s="6"/>
      <c r="L389" s="6"/>
      <c r="M389" s="7"/>
      <c r="N389" s="8"/>
      <c r="O389" s="6"/>
      <c r="P389" s="6"/>
      <c r="Q389" s="6"/>
    </row>
    <row r="390" spans="2:17" ht="15" x14ac:dyDescent="0.25">
      <c r="B390" s="13">
        <f t="shared" si="11"/>
        <v>45853</v>
      </c>
      <c r="C390" s="10">
        <v>2.114774993043903E-3</v>
      </c>
      <c r="D390" s="31">
        <f t="shared" si="10"/>
        <v>-6.1588068584109745</v>
      </c>
      <c r="E390" s="22"/>
      <c r="F390" s="11"/>
      <c r="G390" s="6"/>
      <c r="H390" s="6"/>
      <c r="I390" s="6"/>
      <c r="J390" s="6"/>
      <c r="K390" s="6"/>
      <c r="L390" s="6"/>
      <c r="M390" s="7"/>
      <c r="N390" s="8"/>
      <c r="O390" s="6"/>
      <c r="P390" s="6"/>
      <c r="Q390" s="6"/>
    </row>
    <row r="391" spans="2:17" ht="15" x14ac:dyDescent="0.25">
      <c r="B391" s="13">
        <f t="shared" si="11"/>
        <v>45854</v>
      </c>
      <c r="C391" s="10">
        <v>0.13328367571040273</v>
      </c>
      <c r="D391" s="31">
        <f t="shared" si="10"/>
        <v>-2.0152755220843299</v>
      </c>
      <c r="E391" s="22"/>
      <c r="F391" s="11"/>
      <c r="G391" s="6"/>
      <c r="H391" s="6"/>
      <c r="I391" s="6"/>
      <c r="J391" s="6"/>
      <c r="K391" s="6"/>
      <c r="L391" s="6"/>
      <c r="M391" s="7"/>
      <c r="N391" s="8"/>
      <c r="O391" s="6"/>
      <c r="P391" s="6"/>
      <c r="Q391" s="6"/>
    </row>
    <row r="392" spans="2:17" ht="15" x14ac:dyDescent="0.25">
      <c r="B392" s="13">
        <f t="shared" si="11"/>
        <v>45855</v>
      </c>
      <c r="C392" s="10">
        <v>3.0954935426764148E-2</v>
      </c>
      <c r="D392" s="31">
        <f t="shared" si="10"/>
        <v>-3.475222828048842</v>
      </c>
      <c r="E392" s="22"/>
      <c r="F392" s="11"/>
      <c r="G392" s="6"/>
      <c r="H392" s="6"/>
      <c r="I392" s="6"/>
      <c r="J392" s="6"/>
      <c r="K392" s="6"/>
      <c r="L392" s="6"/>
      <c r="M392" s="7"/>
      <c r="N392" s="8"/>
      <c r="O392" s="6"/>
      <c r="P392" s="6"/>
      <c r="Q392" s="6"/>
    </row>
    <row r="393" spans="2:17" ht="15" x14ac:dyDescent="0.25">
      <c r="B393" s="13">
        <f t="shared" si="11"/>
        <v>45856</v>
      </c>
      <c r="C393" s="10">
        <v>8.3411195761580223E-2</v>
      </c>
      <c r="D393" s="31">
        <f t="shared" si="10"/>
        <v>-2.4839727368814866</v>
      </c>
      <c r="E393" s="22"/>
      <c r="F393" s="11"/>
      <c r="G393" s="6"/>
      <c r="H393" s="6"/>
      <c r="I393" s="6"/>
      <c r="J393" s="6"/>
      <c r="K393" s="6"/>
      <c r="L393" s="6"/>
      <c r="M393" s="7"/>
      <c r="N393" s="8"/>
      <c r="O393" s="6"/>
      <c r="P393" s="6"/>
      <c r="Q393" s="6"/>
    </row>
    <row r="394" spans="2:17" ht="15" x14ac:dyDescent="0.25">
      <c r="B394" s="13">
        <f t="shared" si="11"/>
        <v>45857</v>
      </c>
      <c r="C394" s="10">
        <v>0.20423809365883416</v>
      </c>
      <c r="D394" s="31">
        <f t="shared" si="10"/>
        <v>-1.5884688399211306</v>
      </c>
      <c r="E394" s="22"/>
      <c r="F394" s="11"/>
    </row>
    <row r="395" spans="2:17" ht="15" x14ac:dyDescent="0.25">
      <c r="B395" s="13">
        <f t="shared" si="11"/>
        <v>45858</v>
      </c>
      <c r="C395" s="10">
        <v>0.27094311355873912</v>
      </c>
      <c r="D395" s="31">
        <f t="shared" si="10"/>
        <v>-1.3058463932046511</v>
      </c>
      <c r="E395" s="22"/>
      <c r="F395" s="11"/>
    </row>
    <row r="396" spans="2:17" ht="15" x14ac:dyDescent="0.25">
      <c r="B396" s="13">
        <f t="shared" si="11"/>
        <v>45859</v>
      </c>
      <c r="C396" s="10">
        <v>0.16678999012112711</v>
      </c>
      <c r="D396" s="31">
        <f t="shared" ref="D396:D459" si="12">IFERROR(LN(C396),0)</f>
        <v>-1.7910198021224646</v>
      </c>
      <c r="E396" s="22"/>
      <c r="F396" s="11"/>
    </row>
    <row r="397" spans="2:17" ht="15" x14ac:dyDescent="0.25">
      <c r="B397" s="13">
        <f t="shared" ref="B397:B460" si="13">B396+1</f>
        <v>45860</v>
      </c>
      <c r="C397" s="10">
        <v>0.1847594046996483</v>
      </c>
      <c r="D397" s="31">
        <f t="shared" si="12"/>
        <v>-1.6887008154445795</v>
      </c>
      <c r="E397" s="22"/>
      <c r="F397" s="11"/>
    </row>
    <row r="398" spans="2:17" ht="15" x14ac:dyDescent="0.25">
      <c r="B398" s="13">
        <f t="shared" si="13"/>
        <v>45861</v>
      </c>
      <c r="C398" s="10">
        <v>0.31244904123416362</v>
      </c>
      <c r="D398" s="31">
        <f t="shared" si="12"/>
        <v>-1.1633138911533973</v>
      </c>
      <c r="E398" s="22"/>
      <c r="F398" s="11"/>
    </row>
    <row r="399" spans="2:17" ht="15" x14ac:dyDescent="0.25">
      <c r="B399" s="13">
        <f t="shared" si="13"/>
        <v>45862</v>
      </c>
      <c r="C399" s="10">
        <v>4.9118343085032073E-2</v>
      </c>
      <c r="D399" s="31">
        <f t="shared" si="12"/>
        <v>-3.0135227276944323</v>
      </c>
      <c r="E399" s="22"/>
      <c r="F399" s="11"/>
    </row>
    <row r="400" spans="2:17" ht="15" x14ac:dyDescent="0.25">
      <c r="B400" s="13">
        <f t="shared" si="13"/>
        <v>45863</v>
      </c>
      <c r="C400" s="10">
        <v>6.4621234551693219E-2</v>
      </c>
      <c r="D400" s="31">
        <f t="shared" si="12"/>
        <v>-2.7392122139757502</v>
      </c>
      <c r="E400" s="22"/>
      <c r="F400" s="11"/>
    </row>
    <row r="401" spans="2:6" ht="15" x14ac:dyDescent="0.25">
      <c r="B401" s="13">
        <f t="shared" si="13"/>
        <v>45864</v>
      </c>
      <c r="C401" s="10">
        <v>5.1016844899692465E-2</v>
      </c>
      <c r="D401" s="31">
        <f t="shared" si="12"/>
        <v>-2.9755994086414232</v>
      </c>
      <c r="E401" s="22"/>
      <c r="F401" s="11"/>
    </row>
    <row r="402" spans="2:6" ht="15" x14ac:dyDescent="0.25">
      <c r="B402" s="13">
        <f t="shared" si="13"/>
        <v>45865</v>
      </c>
      <c r="C402" s="10">
        <v>0.18714350737893046</v>
      </c>
      <c r="D402" s="31">
        <f t="shared" si="12"/>
        <v>-1.6758795373043862</v>
      </c>
      <c r="E402" s="22"/>
      <c r="F402" s="11"/>
    </row>
    <row r="403" spans="2:6" ht="15" x14ac:dyDescent="0.25">
      <c r="B403" s="13">
        <f t="shared" si="13"/>
        <v>45866</v>
      </c>
      <c r="C403" s="10">
        <v>0.21728153819595908</v>
      </c>
      <c r="D403" s="31">
        <f t="shared" si="12"/>
        <v>-1.5265613553108375</v>
      </c>
      <c r="E403" s="22"/>
      <c r="F403" s="11"/>
    </row>
    <row r="404" spans="2:6" ht="15" x14ac:dyDescent="0.25">
      <c r="B404" s="13">
        <f t="shared" si="13"/>
        <v>45867</v>
      </c>
      <c r="C404" s="10">
        <v>0.11688024748152828</v>
      </c>
      <c r="D404" s="31">
        <f t="shared" si="12"/>
        <v>-2.1466053941435064</v>
      </c>
      <c r="E404" s="22"/>
      <c r="F404" s="11"/>
    </row>
    <row r="405" spans="2:6" ht="15" x14ac:dyDescent="0.25">
      <c r="B405" s="13">
        <f t="shared" si="13"/>
        <v>45868</v>
      </c>
      <c r="C405" s="10">
        <v>0.12235642649076134</v>
      </c>
      <c r="D405" s="31">
        <f t="shared" si="12"/>
        <v>-2.1008169650069011</v>
      </c>
      <c r="E405" s="22"/>
      <c r="F405" s="11"/>
    </row>
    <row r="406" spans="2:6" ht="15" x14ac:dyDescent="0.25">
      <c r="B406" s="13">
        <f t="shared" si="13"/>
        <v>45869</v>
      </c>
      <c r="C406" s="10">
        <v>0.11372784012094535</v>
      </c>
      <c r="D406" s="31">
        <f t="shared" si="12"/>
        <v>-2.1739470522529811</v>
      </c>
      <c r="E406" s="22"/>
      <c r="F406" s="11"/>
    </row>
    <row r="407" spans="2:6" ht="15" x14ac:dyDescent="0.25">
      <c r="B407" s="13">
        <f t="shared" si="13"/>
        <v>45870</v>
      </c>
      <c r="C407" s="10">
        <v>0.12017705545072471</v>
      </c>
      <c r="D407" s="31">
        <f t="shared" si="12"/>
        <v>-2.1187891615354024</v>
      </c>
      <c r="E407" s="22"/>
      <c r="F407" s="11"/>
    </row>
    <row r="408" spans="2:6" ht="15" x14ac:dyDescent="0.25">
      <c r="B408" s="13">
        <f t="shared" si="13"/>
        <v>45871</v>
      </c>
      <c r="C408" s="10">
        <v>8.9295994381660679E-2</v>
      </c>
      <c r="D408" s="31">
        <f t="shared" si="12"/>
        <v>-2.4157986478542135</v>
      </c>
      <c r="E408" s="22"/>
      <c r="F408" s="11"/>
    </row>
    <row r="409" spans="2:6" ht="15" x14ac:dyDescent="0.25">
      <c r="B409" s="13">
        <f t="shared" si="13"/>
        <v>45872</v>
      </c>
      <c r="C409" s="10">
        <v>0.14036735482412921</v>
      </c>
      <c r="D409" s="31">
        <f t="shared" si="12"/>
        <v>-1.9634923299240008</v>
      </c>
      <c r="E409" s="22"/>
      <c r="F409" s="11"/>
    </row>
    <row r="410" spans="2:6" ht="15" x14ac:dyDescent="0.25">
      <c r="B410" s="13">
        <f t="shared" si="13"/>
        <v>45873</v>
      </c>
      <c r="C410" s="10">
        <v>7.2010488214731397E-2</v>
      </c>
      <c r="D410" s="31">
        <f t="shared" si="12"/>
        <v>-2.6309435009258277</v>
      </c>
      <c r="E410" s="22"/>
      <c r="F410" s="11"/>
    </row>
    <row r="411" spans="2:6" ht="15" x14ac:dyDescent="0.25">
      <c r="B411" s="13">
        <f t="shared" si="13"/>
        <v>45874</v>
      </c>
      <c r="C411" s="10">
        <v>0.12478970716350413</v>
      </c>
      <c r="D411" s="31">
        <f t="shared" si="12"/>
        <v>-2.0811253010994402</v>
      </c>
      <c r="E411" s="22"/>
      <c r="F411" s="11"/>
    </row>
    <row r="412" spans="2:6" ht="15" x14ac:dyDescent="0.25">
      <c r="B412" s="13">
        <f t="shared" si="13"/>
        <v>45875</v>
      </c>
      <c r="C412" s="10">
        <v>0.10104426507771994</v>
      </c>
      <c r="D412" s="31">
        <f t="shared" si="12"/>
        <v>-2.2921965900560513</v>
      </c>
      <c r="E412" s="22"/>
      <c r="F412" s="11"/>
    </row>
    <row r="413" spans="2:6" ht="15" x14ac:dyDescent="0.25">
      <c r="B413" s="13">
        <f t="shared" si="13"/>
        <v>45876</v>
      </c>
      <c r="C413" s="10">
        <v>0.27944713305525143</v>
      </c>
      <c r="D413" s="31">
        <f t="shared" si="12"/>
        <v>-1.2749421525595235</v>
      </c>
      <c r="E413" s="22"/>
      <c r="F413" s="11"/>
    </row>
    <row r="414" spans="2:6" ht="15" x14ac:dyDescent="0.25">
      <c r="B414" s="13">
        <f t="shared" si="13"/>
        <v>45877</v>
      </c>
      <c r="C414" s="10">
        <v>0.4444007975514539</v>
      </c>
      <c r="D414" s="31">
        <f t="shared" si="12"/>
        <v>-0.8110284265480342</v>
      </c>
      <c r="E414" s="22"/>
      <c r="F414" s="11"/>
    </row>
    <row r="415" spans="2:6" ht="15" x14ac:dyDescent="0.25">
      <c r="B415" s="13">
        <f t="shared" si="13"/>
        <v>45878</v>
      </c>
      <c r="C415" s="10">
        <v>8.81455956666857E-2</v>
      </c>
      <c r="D415" s="31">
        <f t="shared" si="12"/>
        <v>-2.428765335462673</v>
      </c>
      <c r="E415" s="22"/>
      <c r="F415" s="11"/>
    </row>
    <row r="416" spans="2:6" ht="15" x14ac:dyDescent="0.25">
      <c r="B416" s="13">
        <f t="shared" si="13"/>
        <v>45879</v>
      </c>
      <c r="C416" s="10">
        <v>0.3944029238693153</v>
      </c>
      <c r="D416" s="31">
        <f t="shared" si="12"/>
        <v>-0.93038224281938353</v>
      </c>
      <c r="E416" s="22"/>
      <c r="F416" s="11"/>
    </row>
    <row r="417" spans="2:6" ht="15" x14ac:dyDescent="0.25">
      <c r="B417" s="13">
        <f t="shared" si="13"/>
        <v>45880</v>
      </c>
      <c r="C417" s="10">
        <v>0.15389638635317046</v>
      </c>
      <c r="D417" s="31">
        <f t="shared" si="12"/>
        <v>-1.8714757188991962</v>
      </c>
      <c r="E417" s="22"/>
      <c r="F417" s="11"/>
    </row>
    <row r="418" spans="2:6" ht="15" x14ac:dyDescent="0.25">
      <c r="B418" s="13">
        <f t="shared" si="13"/>
        <v>45881</v>
      </c>
      <c r="C418" s="10">
        <v>9.1858268156628217E-2</v>
      </c>
      <c r="D418" s="31">
        <f t="shared" si="12"/>
        <v>-2.3875084533361473</v>
      </c>
      <c r="E418" s="22"/>
      <c r="F418" s="11"/>
    </row>
    <row r="419" spans="2:6" ht="15" x14ac:dyDescent="0.25">
      <c r="B419" s="13">
        <f t="shared" si="13"/>
        <v>45882</v>
      </c>
      <c r="C419" s="10">
        <v>5.3257579715656631E-2</v>
      </c>
      <c r="D419" s="31">
        <f t="shared" si="12"/>
        <v>-2.9326151424442162</v>
      </c>
      <c r="E419" s="22"/>
      <c r="F419" s="11"/>
    </row>
    <row r="420" spans="2:6" ht="15" x14ac:dyDescent="0.25">
      <c r="B420" s="13">
        <f t="shared" si="13"/>
        <v>45883</v>
      </c>
      <c r="C420" s="10">
        <v>9.9192667483982755E-2</v>
      </c>
      <c r="D420" s="31">
        <f t="shared" si="12"/>
        <v>-2.3106911839153779</v>
      </c>
      <c r="E420" s="22"/>
      <c r="F420" s="11"/>
    </row>
    <row r="421" spans="2:6" ht="15" x14ac:dyDescent="0.25">
      <c r="B421" s="13">
        <f t="shared" si="13"/>
        <v>45884</v>
      </c>
      <c r="C421" s="10">
        <v>6.61230178161136E-2</v>
      </c>
      <c r="D421" s="31">
        <f t="shared" si="12"/>
        <v>-2.7162383655688349</v>
      </c>
      <c r="E421" s="22"/>
      <c r="F421" s="11"/>
    </row>
    <row r="422" spans="2:6" ht="15" x14ac:dyDescent="0.25">
      <c r="B422" s="13">
        <f t="shared" si="13"/>
        <v>45885</v>
      </c>
      <c r="C422" s="10">
        <v>2.1609464666064817E-3</v>
      </c>
      <c r="D422" s="31">
        <f t="shared" si="12"/>
        <v>-6.1372089742739577</v>
      </c>
      <c r="E422" s="22"/>
      <c r="F422" s="11"/>
    </row>
    <row r="423" spans="2:6" ht="15" x14ac:dyDescent="0.25">
      <c r="B423" s="13">
        <f t="shared" si="13"/>
        <v>45886</v>
      </c>
      <c r="C423" s="10">
        <v>0.33329030070994714</v>
      </c>
      <c r="D423" s="31">
        <f t="shared" si="12"/>
        <v>-1.0987413948721156</v>
      </c>
      <c r="E423" s="22"/>
      <c r="F423" s="11"/>
    </row>
    <row r="424" spans="2:6" ht="15" x14ac:dyDescent="0.25">
      <c r="B424" s="13">
        <f t="shared" si="13"/>
        <v>45887</v>
      </c>
      <c r="C424" s="10">
        <v>0.19924461039174068</v>
      </c>
      <c r="D424" s="31">
        <f t="shared" si="12"/>
        <v>-1.613222011154491</v>
      </c>
      <c r="E424" s="22"/>
      <c r="F424" s="11"/>
    </row>
    <row r="425" spans="2:6" ht="15" x14ac:dyDescent="0.25">
      <c r="B425" s="13">
        <f t="shared" si="13"/>
        <v>45888</v>
      </c>
      <c r="C425" s="10">
        <v>0.25894535849111622</v>
      </c>
      <c r="D425" s="31">
        <f t="shared" si="12"/>
        <v>-1.3511382106168988</v>
      </c>
      <c r="E425" s="22"/>
      <c r="F425" s="11"/>
    </row>
    <row r="426" spans="2:6" ht="15" x14ac:dyDescent="0.25">
      <c r="B426" s="13">
        <f t="shared" si="13"/>
        <v>45889</v>
      </c>
      <c r="C426" s="10">
        <v>0.10811791708332373</v>
      </c>
      <c r="D426" s="31">
        <f t="shared" si="12"/>
        <v>-2.2245328226195809</v>
      </c>
      <c r="E426" s="22"/>
      <c r="F426" s="11"/>
    </row>
    <row r="427" spans="2:6" ht="15" x14ac:dyDescent="0.25">
      <c r="B427" s="13">
        <f t="shared" si="13"/>
        <v>45890</v>
      </c>
      <c r="C427" s="10">
        <v>4.0550157408273682E-2</v>
      </c>
      <c r="D427" s="31">
        <f t="shared" si="12"/>
        <v>-3.2052156165965928</v>
      </c>
      <c r="E427" s="22"/>
      <c r="F427" s="11"/>
    </row>
    <row r="428" spans="2:6" ht="15" x14ac:dyDescent="0.25">
      <c r="B428" s="13">
        <f t="shared" si="13"/>
        <v>45891</v>
      </c>
      <c r="C428" s="10">
        <v>0.25292818270295098</v>
      </c>
      <c r="D428" s="31">
        <f t="shared" si="12"/>
        <v>-1.374649693385483</v>
      </c>
      <c r="E428" s="22"/>
      <c r="F428" s="11"/>
    </row>
    <row r="429" spans="2:6" ht="15" x14ac:dyDescent="0.25">
      <c r="B429" s="13">
        <f t="shared" si="13"/>
        <v>45892</v>
      </c>
      <c r="C429" s="10">
        <v>0.20339467933668509</v>
      </c>
      <c r="D429" s="31">
        <f t="shared" si="12"/>
        <v>-1.5926069543298542</v>
      </c>
      <c r="E429" s="22"/>
      <c r="F429" s="11"/>
    </row>
    <row r="430" spans="2:6" ht="15" x14ac:dyDescent="0.25">
      <c r="B430" s="13">
        <f t="shared" si="13"/>
        <v>45893</v>
      </c>
      <c r="C430" s="10">
        <v>0.15655549871874155</v>
      </c>
      <c r="D430" s="31">
        <f t="shared" si="12"/>
        <v>-1.8543447074653958</v>
      </c>
      <c r="E430" s="22"/>
      <c r="F430" s="11"/>
    </row>
    <row r="431" spans="2:6" ht="15" x14ac:dyDescent="0.25">
      <c r="B431" s="13">
        <f t="shared" si="13"/>
        <v>45894</v>
      </c>
      <c r="C431" s="10">
        <v>0.17036271337599737</v>
      </c>
      <c r="D431" s="31">
        <f t="shared" si="12"/>
        <v>-1.7698255067470985</v>
      </c>
      <c r="E431" s="22"/>
      <c r="F431" s="11"/>
    </row>
    <row r="432" spans="2:6" ht="15" x14ac:dyDescent="0.25">
      <c r="B432" s="13">
        <f t="shared" si="13"/>
        <v>45895</v>
      </c>
      <c r="C432" s="10">
        <v>0.12900996210294055</v>
      </c>
      <c r="D432" s="31">
        <f t="shared" si="12"/>
        <v>-2.0478656519980181</v>
      </c>
      <c r="E432" s="22"/>
      <c r="F432" s="11"/>
    </row>
    <row r="433" spans="2:6" ht="15" x14ac:dyDescent="0.25">
      <c r="B433" s="13">
        <f t="shared" si="13"/>
        <v>45896</v>
      </c>
      <c r="C433" s="10">
        <v>3.9980850988859305E-2</v>
      </c>
      <c r="D433" s="31">
        <f t="shared" si="12"/>
        <v>-3.2193546647722484</v>
      </c>
      <c r="E433" s="22"/>
      <c r="F433" s="11"/>
    </row>
    <row r="434" spans="2:6" ht="15" x14ac:dyDescent="0.25">
      <c r="B434" s="13">
        <f t="shared" si="13"/>
        <v>45897</v>
      </c>
      <c r="C434" s="10">
        <v>2.7742129890075445E-2</v>
      </c>
      <c r="D434" s="31">
        <f t="shared" si="12"/>
        <v>-3.5848030865787734</v>
      </c>
      <c r="E434" s="22"/>
      <c r="F434" s="11"/>
    </row>
    <row r="435" spans="2:6" ht="15" x14ac:dyDescent="0.25">
      <c r="B435" s="13">
        <f t="shared" si="13"/>
        <v>45898</v>
      </c>
      <c r="C435" s="10">
        <v>2.7242991960088402E-2</v>
      </c>
      <c r="D435" s="31">
        <f t="shared" si="12"/>
        <v>-3.6029589667248172</v>
      </c>
      <c r="E435" s="22"/>
      <c r="F435" s="11"/>
    </row>
    <row r="436" spans="2:6" ht="15" x14ac:dyDescent="0.25">
      <c r="B436" s="13">
        <f t="shared" si="13"/>
        <v>45899</v>
      </c>
      <c r="C436" s="10">
        <v>7.9474896691327901E-2</v>
      </c>
      <c r="D436" s="31">
        <f t="shared" si="12"/>
        <v>-2.5323140720750379</v>
      </c>
      <c r="E436" s="22"/>
      <c r="F436" s="11"/>
    </row>
    <row r="437" spans="2:6" ht="15" x14ac:dyDescent="0.25">
      <c r="B437" s="13">
        <f t="shared" si="13"/>
        <v>45900</v>
      </c>
      <c r="C437" s="10">
        <v>0.11273312037753686</v>
      </c>
      <c r="D437" s="31">
        <f t="shared" si="12"/>
        <v>-2.1827320202099916</v>
      </c>
      <c r="E437" s="22"/>
      <c r="F437" s="11"/>
    </row>
    <row r="438" spans="2:6" ht="15" x14ac:dyDescent="0.25">
      <c r="B438" s="13">
        <f t="shared" si="13"/>
        <v>45901</v>
      </c>
      <c r="C438" s="10">
        <v>0.10008699677651245</v>
      </c>
      <c r="D438" s="31">
        <f t="shared" si="12"/>
        <v>-2.3017155034315437</v>
      </c>
      <c r="E438" s="22"/>
      <c r="F438" s="11"/>
    </row>
    <row r="439" spans="2:6" ht="15" x14ac:dyDescent="0.25">
      <c r="B439" s="13">
        <f t="shared" si="13"/>
        <v>45902</v>
      </c>
      <c r="C439" s="10">
        <v>1.435811323918585E-2</v>
      </c>
      <c r="D439" s="31">
        <f t="shared" si="12"/>
        <v>-4.2434401140233255</v>
      </c>
      <c r="E439" s="22"/>
      <c r="F439" s="11"/>
    </row>
    <row r="440" spans="2:6" ht="15" x14ac:dyDescent="0.25">
      <c r="B440" s="13">
        <f t="shared" si="13"/>
        <v>45903</v>
      </c>
      <c r="C440" s="10">
        <v>0.62349757804558892</v>
      </c>
      <c r="D440" s="31">
        <f t="shared" si="12"/>
        <v>-0.47241039831932752</v>
      </c>
      <c r="E440" s="22"/>
      <c r="F440" s="11"/>
    </row>
    <row r="441" spans="2:6" ht="15" x14ac:dyDescent="0.25">
      <c r="B441" s="13">
        <f t="shared" si="13"/>
        <v>45904</v>
      </c>
      <c r="C441" s="10">
        <v>0.22008787160442228</v>
      </c>
      <c r="D441" s="31">
        <f t="shared" si="12"/>
        <v>-1.513728395991528</v>
      </c>
      <c r="E441" s="22"/>
      <c r="F441" s="11"/>
    </row>
    <row r="442" spans="2:6" ht="15" x14ac:dyDescent="0.25">
      <c r="B442" s="13">
        <f t="shared" si="13"/>
        <v>45905</v>
      </c>
      <c r="C442" s="10">
        <v>3.0005382621717733E-2</v>
      </c>
      <c r="D442" s="31">
        <f t="shared" si="12"/>
        <v>-3.5063784926900303</v>
      </c>
      <c r="E442" s="22"/>
      <c r="F442" s="11"/>
    </row>
    <row r="443" spans="2:6" ht="15" x14ac:dyDescent="0.25">
      <c r="B443" s="13">
        <f t="shared" si="13"/>
        <v>45906</v>
      </c>
      <c r="C443" s="10">
        <v>9.3945583273291347E-2</v>
      </c>
      <c r="D443" s="31">
        <f t="shared" si="12"/>
        <v>-2.3650395656881793</v>
      </c>
      <c r="E443" s="22"/>
      <c r="F443" s="11"/>
    </row>
    <row r="444" spans="2:6" ht="15" x14ac:dyDescent="0.25">
      <c r="B444" s="13">
        <f t="shared" si="13"/>
        <v>45907</v>
      </c>
      <c r="C444" s="10">
        <v>0.4002483539263656</v>
      </c>
      <c r="D444" s="31">
        <f t="shared" si="12"/>
        <v>-0.9156700397274723</v>
      </c>
      <c r="E444" s="22"/>
      <c r="F444" s="11"/>
    </row>
    <row r="445" spans="2:6" ht="15" x14ac:dyDescent="0.25">
      <c r="B445" s="13">
        <f t="shared" si="13"/>
        <v>45908</v>
      </c>
      <c r="C445" s="10">
        <v>2.114774993043903E-3</v>
      </c>
      <c r="D445" s="31">
        <f t="shared" si="12"/>
        <v>-6.1588068584109745</v>
      </c>
      <c r="E445" s="22"/>
      <c r="F445" s="11"/>
    </row>
    <row r="446" spans="2:6" ht="15" x14ac:dyDescent="0.25">
      <c r="B446" s="13">
        <f t="shared" si="13"/>
        <v>45909</v>
      </c>
      <c r="C446" s="10">
        <v>0.11159280648441347</v>
      </c>
      <c r="D446" s="31">
        <f t="shared" si="12"/>
        <v>-2.1928986891374032</v>
      </c>
      <c r="E446" s="22"/>
      <c r="F446" s="11"/>
    </row>
    <row r="447" spans="2:6" ht="15" x14ac:dyDescent="0.25">
      <c r="B447" s="13">
        <f t="shared" si="13"/>
        <v>45910</v>
      </c>
      <c r="C447" s="10">
        <v>1.1838122813704178E-2</v>
      </c>
      <c r="D447" s="31">
        <f t="shared" si="12"/>
        <v>-4.4364302082358948</v>
      </c>
      <c r="E447" s="22"/>
      <c r="F447" s="11"/>
    </row>
    <row r="448" spans="2:6" ht="15" x14ac:dyDescent="0.25">
      <c r="B448" s="13">
        <f t="shared" si="13"/>
        <v>45911</v>
      </c>
      <c r="C448" s="10">
        <v>0.11759813564451732</v>
      </c>
      <c r="D448" s="31">
        <f t="shared" si="12"/>
        <v>-2.1404820970062244</v>
      </c>
      <c r="E448" s="22"/>
      <c r="F448" s="11"/>
    </row>
    <row r="449" spans="2:6" ht="15" x14ac:dyDescent="0.25">
      <c r="B449" s="13">
        <f t="shared" si="13"/>
        <v>45912</v>
      </c>
      <c r="C449" s="10">
        <v>5.3502410029865652E-2</v>
      </c>
      <c r="D449" s="31">
        <f t="shared" si="12"/>
        <v>-2.9280285788075662</v>
      </c>
      <c r="E449" s="22"/>
      <c r="F449" s="11"/>
    </row>
    <row r="450" spans="2:6" ht="15" x14ac:dyDescent="0.25">
      <c r="B450" s="13">
        <f t="shared" si="13"/>
        <v>45913</v>
      </c>
      <c r="C450" s="10">
        <v>0.10913964319179993</v>
      </c>
      <c r="D450" s="31">
        <f t="shared" si="12"/>
        <v>-2.2151270865000572</v>
      </c>
      <c r="E450" s="22"/>
      <c r="F450" s="11"/>
    </row>
    <row r="451" spans="2:6" ht="15" x14ac:dyDescent="0.25">
      <c r="B451" s="13">
        <f t="shared" si="13"/>
        <v>45914</v>
      </c>
      <c r="C451" s="10">
        <v>1.7002645139419622E-2</v>
      </c>
      <c r="D451" s="31">
        <f t="shared" si="12"/>
        <v>-4.0743863505933424</v>
      </c>
      <c r="E451" s="22"/>
      <c r="F451" s="11"/>
    </row>
    <row r="452" spans="2:6" ht="15" x14ac:dyDescent="0.25">
      <c r="B452" s="13">
        <f t="shared" si="13"/>
        <v>45915</v>
      </c>
      <c r="C452" s="10">
        <v>8.1804308284817856E-2</v>
      </c>
      <c r="D452" s="31">
        <f t="shared" si="12"/>
        <v>-2.5034253682418175</v>
      </c>
      <c r="E452" s="22"/>
      <c r="F452" s="11"/>
    </row>
    <row r="453" spans="2:6" ht="15" x14ac:dyDescent="0.25">
      <c r="B453" s="13">
        <f t="shared" si="13"/>
        <v>45916</v>
      </c>
      <c r="C453" s="10">
        <v>3.1745318151828808E-2</v>
      </c>
      <c r="D453" s="31">
        <f t="shared" si="12"/>
        <v>-3.4500100243016187</v>
      </c>
      <c r="E453" s="22"/>
      <c r="F453" s="11"/>
    </row>
    <row r="454" spans="2:6" ht="15" x14ac:dyDescent="0.25">
      <c r="B454" s="13">
        <f t="shared" si="13"/>
        <v>45917</v>
      </c>
      <c r="C454" s="10">
        <v>3.3183316545547549E-2</v>
      </c>
      <c r="D454" s="31">
        <f t="shared" si="12"/>
        <v>-3.4057080430503386</v>
      </c>
      <c r="E454" s="22"/>
      <c r="F454" s="11"/>
    </row>
    <row r="455" spans="2:6" ht="15" x14ac:dyDescent="0.25">
      <c r="B455" s="13">
        <f t="shared" si="13"/>
        <v>45918</v>
      </c>
      <c r="C455" s="10">
        <v>6.5435913387175745E-3</v>
      </c>
      <c r="D455" s="31">
        <f t="shared" si="12"/>
        <v>-5.0292691298716434</v>
      </c>
      <c r="E455" s="22"/>
      <c r="F455" s="11"/>
    </row>
    <row r="456" spans="2:6" ht="15" x14ac:dyDescent="0.25">
      <c r="B456" s="13">
        <f t="shared" si="13"/>
        <v>45919</v>
      </c>
      <c r="C456" s="10">
        <v>1.173059188183991E-2</v>
      </c>
      <c r="D456" s="31">
        <f t="shared" si="12"/>
        <v>-4.4455551587798743</v>
      </c>
      <c r="E456" s="22"/>
      <c r="F456" s="11"/>
    </row>
    <row r="457" spans="2:6" ht="15" x14ac:dyDescent="0.25">
      <c r="B457" s="13">
        <f t="shared" si="13"/>
        <v>45920</v>
      </c>
      <c r="C457" s="10">
        <v>0.17812286229089244</v>
      </c>
      <c r="D457" s="31">
        <f t="shared" si="12"/>
        <v>-1.7252817292051739</v>
      </c>
      <c r="E457" s="22"/>
      <c r="F457" s="11"/>
    </row>
    <row r="458" spans="2:6" ht="15" x14ac:dyDescent="0.25">
      <c r="B458" s="13">
        <f t="shared" si="13"/>
        <v>45921</v>
      </c>
      <c r="C458" s="10">
        <v>7.9835337944810514E-2</v>
      </c>
      <c r="D458" s="31">
        <f t="shared" si="12"/>
        <v>-2.5277890411586537</v>
      </c>
      <c r="E458" s="22"/>
      <c r="F458" s="11"/>
    </row>
    <row r="459" spans="2:6" ht="15" x14ac:dyDescent="0.25">
      <c r="B459" s="13">
        <f t="shared" si="13"/>
        <v>45922</v>
      </c>
      <c r="C459" s="10">
        <v>0.38769639583079551</v>
      </c>
      <c r="D459" s="31">
        <f t="shared" si="12"/>
        <v>-0.94753273063220045</v>
      </c>
      <c r="E459" s="22"/>
      <c r="F459" s="11"/>
    </row>
    <row r="460" spans="2:6" ht="15" x14ac:dyDescent="0.25">
      <c r="B460" s="13">
        <f t="shared" si="13"/>
        <v>45923</v>
      </c>
      <c r="C460" s="10">
        <v>9.8347668765948304E-2</v>
      </c>
      <c r="D460" s="31">
        <f t="shared" ref="D460:D523" si="14">IFERROR(LN(C460),0)</f>
        <v>-2.3192464378753992</v>
      </c>
      <c r="E460" s="22"/>
      <c r="F460" s="11"/>
    </row>
    <row r="461" spans="2:6" ht="15" x14ac:dyDescent="0.25">
      <c r="B461" s="13">
        <f t="shared" ref="B461:B524" si="15">B460+1</f>
        <v>45924</v>
      </c>
      <c r="C461" s="10">
        <v>3.0742303640608534E-2</v>
      </c>
      <c r="D461" s="31">
        <f t="shared" si="14"/>
        <v>-3.4821156041671983</v>
      </c>
      <c r="E461" s="22"/>
      <c r="F461" s="11"/>
    </row>
    <row r="462" spans="2:6" ht="15" x14ac:dyDescent="0.25">
      <c r="B462" s="13">
        <f t="shared" si="15"/>
        <v>45925</v>
      </c>
      <c r="C462" s="10">
        <v>8.8949951338775896E-2</v>
      </c>
      <c r="D462" s="31">
        <f t="shared" si="14"/>
        <v>-2.4196814119331083</v>
      </c>
      <c r="E462" s="22"/>
      <c r="F462" s="11"/>
    </row>
    <row r="463" spans="2:6" ht="15" x14ac:dyDescent="0.25">
      <c r="B463" s="13">
        <f t="shared" si="15"/>
        <v>45926</v>
      </c>
      <c r="C463" s="10">
        <v>2.6015195274963276E-2</v>
      </c>
      <c r="D463" s="31">
        <f t="shared" si="14"/>
        <v>-3.6490744780230573</v>
      </c>
      <c r="E463" s="22"/>
      <c r="F463" s="11"/>
    </row>
    <row r="464" spans="2:6" ht="15" x14ac:dyDescent="0.25">
      <c r="B464" s="13">
        <f t="shared" si="15"/>
        <v>45927</v>
      </c>
      <c r="C464" s="10">
        <v>0.242609222875173</v>
      </c>
      <c r="D464" s="31">
        <f t="shared" si="14"/>
        <v>-1.4163032663968973</v>
      </c>
      <c r="E464" s="22"/>
      <c r="F464" s="11"/>
    </row>
    <row r="465" spans="2:6" ht="15" x14ac:dyDescent="0.25">
      <c r="B465" s="13">
        <f t="shared" si="15"/>
        <v>45928</v>
      </c>
      <c r="C465" s="10">
        <v>1.5570721939587057E-2</v>
      </c>
      <c r="D465" s="31">
        <f t="shared" si="14"/>
        <v>-4.1623629268645308</v>
      </c>
      <c r="E465" s="22"/>
      <c r="F465" s="11"/>
    </row>
    <row r="466" spans="2:6" ht="15" x14ac:dyDescent="0.25">
      <c r="B466" s="13">
        <f t="shared" si="15"/>
        <v>45929</v>
      </c>
      <c r="C466" s="10">
        <v>8.061478532084132E-2</v>
      </c>
      <c r="D466" s="31">
        <f t="shared" si="14"/>
        <v>-2.5180732055875161</v>
      </c>
      <c r="E466" s="22"/>
      <c r="F466" s="11"/>
    </row>
    <row r="467" spans="2:6" ht="15" x14ac:dyDescent="0.25">
      <c r="B467" s="13">
        <f t="shared" si="15"/>
        <v>45930</v>
      </c>
      <c r="C467" s="10">
        <v>9.8576096056300043E-3</v>
      </c>
      <c r="D467" s="31">
        <f t="shared" si="14"/>
        <v>-4.6195115732654308</v>
      </c>
      <c r="E467" s="22"/>
      <c r="F467" s="11"/>
    </row>
    <row r="468" spans="2:6" ht="15" x14ac:dyDescent="0.25">
      <c r="B468" s="13">
        <f t="shared" si="15"/>
        <v>45931</v>
      </c>
      <c r="C468" s="10">
        <v>5.3606143758528048E-2</v>
      </c>
      <c r="D468" s="31">
        <f t="shared" si="14"/>
        <v>-2.9260915951134239</v>
      </c>
      <c r="E468" s="22"/>
      <c r="F468" s="11"/>
    </row>
    <row r="469" spans="2:6" ht="15" x14ac:dyDescent="0.25">
      <c r="B469" s="13">
        <f t="shared" si="15"/>
        <v>45932</v>
      </c>
      <c r="C469" s="10">
        <v>5.6370296433010662E-2</v>
      </c>
      <c r="D469" s="31">
        <f t="shared" si="14"/>
        <v>-2.8758129182008543</v>
      </c>
      <c r="E469" s="22"/>
      <c r="F469" s="11"/>
    </row>
    <row r="470" spans="2:6" ht="15" x14ac:dyDescent="0.25">
      <c r="B470" s="13">
        <f t="shared" si="15"/>
        <v>45933</v>
      </c>
      <c r="C470" s="10">
        <v>8.5398291716230118E-2</v>
      </c>
      <c r="D470" s="31">
        <f t="shared" si="14"/>
        <v>-2.4604291817105142</v>
      </c>
      <c r="E470" s="22"/>
      <c r="F470" s="11"/>
    </row>
    <row r="471" spans="2:6" ht="15" x14ac:dyDescent="0.25">
      <c r="B471" s="13">
        <f t="shared" si="15"/>
        <v>45934</v>
      </c>
      <c r="C471" s="10">
        <v>2.3418758801437151E-3</v>
      </c>
      <c r="D471" s="31">
        <f t="shared" si="14"/>
        <v>-6.0568030125877446</v>
      </c>
      <c r="E471" s="22"/>
      <c r="F471" s="11"/>
    </row>
    <row r="472" spans="2:6" ht="15" x14ac:dyDescent="0.25">
      <c r="B472" s="13">
        <f t="shared" si="15"/>
        <v>45935</v>
      </c>
      <c r="C472" s="10">
        <v>0.28636194713001772</v>
      </c>
      <c r="D472" s="31">
        <f t="shared" si="14"/>
        <v>-1.2504987188892767</v>
      </c>
      <c r="E472" s="22"/>
      <c r="F472" s="11"/>
    </row>
    <row r="473" spans="2:6" ht="15" x14ac:dyDescent="0.25">
      <c r="B473" s="13">
        <f t="shared" si="15"/>
        <v>45936</v>
      </c>
      <c r="C473" s="10">
        <v>1.4749527872382049E-2</v>
      </c>
      <c r="D473" s="31">
        <f t="shared" si="14"/>
        <v>-4.2165442053606608</v>
      </c>
      <c r="E473" s="22"/>
      <c r="F473" s="11"/>
    </row>
    <row r="474" spans="2:6" ht="15" x14ac:dyDescent="0.25">
      <c r="B474" s="13">
        <f t="shared" si="15"/>
        <v>45937</v>
      </c>
      <c r="C474" s="10">
        <v>0.12481779661222886</v>
      </c>
      <c r="D474" s="31">
        <f t="shared" si="14"/>
        <v>-2.0809002321538483</v>
      </c>
      <c r="E474" s="22"/>
      <c r="F474" s="11"/>
    </row>
    <row r="475" spans="2:6" ht="15" x14ac:dyDescent="0.25">
      <c r="B475" s="13">
        <f t="shared" si="15"/>
        <v>45938</v>
      </c>
      <c r="C475" s="10">
        <v>0.41977664124400532</v>
      </c>
      <c r="D475" s="31">
        <f t="shared" si="14"/>
        <v>-0.86803251572587969</v>
      </c>
      <c r="E475" s="22"/>
      <c r="F475" s="11"/>
    </row>
    <row r="476" spans="2:6" ht="15" x14ac:dyDescent="0.25">
      <c r="B476" s="13">
        <f t="shared" si="15"/>
        <v>45939</v>
      </c>
      <c r="C476" s="10">
        <v>0.16868550987279757</v>
      </c>
      <c r="D476" s="31">
        <f t="shared" si="14"/>
        <v>-1.7797191859894164</v>
      </c>
      <c r="E476" s="22"/>
      <c r="F476" s="11"/>
    </row>
    <row r="477" spans="2:6" ht="15" x14ac:dyDescent="0.25">
      <c r="B477" s="13">
        <f t="shared" si="15"/>
        <v>45940</v>
      </c>
      <c r="C477" s="10">
        <v>7.5119735996374309E-2</v>
      </c>
      <c r="D477" s="31">
        <f t="shared" si="14"/>
        <v>-2.5886719585135674</v>
      </c>
      <c r="E477" s="22"/>
      <c r="F477" s="11"/>
    </row>
    <row r="478" spans="2:6" ht="15" x14ac:dyDescent="0.25">
      <c r="B478" s="13">
        <f t="shared" si="15"/>
        <v>45941</v>
      </c>
      <c r="C478" s="10">
        <v>3.4720644359364731E-3</v>
      </c>
      <c r="D478" s="31">
        <f t="shared" si="14"/>
        <v>-5.6630059236187815</v>
      </c>
      <c r="E478" s="22"/>
      <c r="F478" s="11"/>
    </row>
    <row r="479" spans="2:6" ht="15" x14ac:dyDescent="0.25">
      <c r="B479" s="13">
        <f t="shared" si="15"/>
        <v>45942</v>
      </c>
      <c r="C479" s="10">
        <v>1.414538181986078E-2</v>
      </c>
      <c r="D479" s="31">
        <f t="shared" si="14"/>
        <v>-4.2583670813189149</v>
      </c>
      <c r="E479" s="22"/>
      <c r="F479" s="11"/>
    </row>
    <row r="480" spans="2:6" ht="15" x14ac:dyDescent="0.25">
      <c r="B480" s="13">
        <f t="shared" si="15"/>
        <v>45943</v>
      </c>
      <c r="C480" s="10">
        <v>1.1872741273287735E-2</v>
      </c>
      <c r="D480" s="31">
        <f t="shared" si="14"/>
        <v>-4.4335101557186185</v>
      </c>
      <c r="E480" s="22"/>
      <c r="F480" s="11"/>
    </row>
    <row r="481" spans="2:6" ht="15" x14ac:dyDescent="0.25">
      <c r="B481" s="13">
        <f t="shared" si="15"/>
        <v>45944</v>
      </c>
      <c r="C481" s="10">
        <v>9.4826500765474414E-2</v>
      </c>
      <c r="D481" s="31">
        <f t="shared" si="14"/>
        <v>-2.3557063648466845</v>
      </c>
      <c r="E481" s="22"/>
      <c r="F481" s="11"/>
    </row>
    <row r="482" spans="2:6" ht="15" x14ac:dyDescent="0.25">
      <c r="B482" s="13">
        <f t="shared" si="15"/>
        <v>45945</v>
      </c>
      <c r="C482" s="10">
        <v>3.3654790673119328E-2</v>
      </c>
      <c r="D482" s="31">
        <f t="shared" si="14"/>
        <v>-3.3915998653242938</v>
      </c>
      <c r="E482" s="22"/>
      <c r="F482" s="11"/>
    </row>
    <row r="483" spans="2:6" ht="15" x14ac:dyDescent="0.25">
      <c r="B483" s="13">
        <f t="shared" si="15"/>
        <v>45946</v>
      </c>
      <c r="C483" s="10">
        <v>0.10433635371722888</v>
      </c>
      <c r="D483" s="31">
        <f t="shared" si="14"/>
        <v>-2.2601354281627075</v>
      </c>
      <c r="E483" s="22"/>
      <c r="F483" s="11"/>
    </row>
    <row r="484" spans="2:6" ht="15" x14ac:dyDescent="0.25">
      <c r="B484" s="13">
        <f t="shared" si="15"/>
        <v>45947</v>
      </c>
      <c r="C484" s="10">
        <v>9.6591370673095034E-2</v>
      </c>
      <c r="D484" s="31">
        <f t="shared" si="14"/>
        <v>-2.3372658722601347</v>
      </c>
      <c r="E484" s="22"/>
      <c r="F484" s="11"/>
    </row>
    <row r="485" spans="2:6" ht="15" x14ac:dyDescent="0.25">
      <c r="B485" s="13">
        <f t="shared" si="15"/>
        <v>45948</v>
      </c>
      <c r="C485" s="10">
        <v>5.0825649590106672E-2</v>
      </c>
      <c r="D485" s="31">
        <f t="shared" si="14"/>
        <v>-2.9793541386323992</v>
      </c>
      <c r="E485" s="22"/>
      <c r="F485" s="11"/>
    </row>
    <row r="486" spans="2:6" ht="15" x14ac:dyDescent="0.25">
      <c r="B486" s="13">
        <f t="shared" si="15"/>
        <v>45949</v>
      </c>
      <c r="C486" s="10">
        <v>0.11057427977361399</v>
      </c>
      <c r="D486" s="31">
        <f t="shared" si="14"/>
        <v>-2.2020677687139019</v>
      </c>
      <c r="E486" s="22"/>
      <c r="F486" s="11"/>
    </row>
    <row r="487" spans="2:6" ht="15" x14ac:dyDescent="0.25">
      <c r="B487" s="13">
        <f t="shared" si="15"/>
        <v>45950</v>
      </c>
      <c r="C487" s="10">
        <v>0.13104367195654049</v>
      </c>
      <c r="D487" s="31">
        <f t="shared" si="14"/>
        <v>-2.0322246376236057</v>
      </c>
      <c r="E487" s="22"/>
      <c r="F487" s="11"/>
    </row>
    <row r="488" spans="2:6" ht="15" x14ac:dyDescent="0.25">
      <c r="B488" s="13">
        <f t="shared" si="15"/>
        <v>45951</v>
      </c>
      <c r="C488" s="10">
        <v>4.7670104517635682E-2</v>
      </c>
      <c r="D488" s="31">
        <f t="shared" si="14"/>
        <v>-3.0434508172434582</v>
      </c>
      <c r="E488" s="22"/>
      <c r="F488" s="11"/>
    </row>
    <row r="489" spans="2:6" ht="15" x14ac:dyDescent="0.25">
      <c r="B489" s="13">
        <f t="shared" si="15"/>
        <v>45952</v>
      </c>
      <c r="C489" s="10">
        <v>0.14268283178760152</v>
      </c>
      <c r="D489" s="31">
        <f t="shared" si="14"/>
        <v>-1.9471310715647538</v>
      </c>
      <c r="E489" s="22"/>
      <c r="F489" s="11"/>
    </row>
    <row r="490" spans="2:6" ht="15" x14ac:dyDescent="0.25">
      <c r="B490" s="13">
        <f t="shared" si="15"/>
        <v>45953</v>
      </c>
      <c r="C490" s="10">
        <v>7.7792616349075777E-2</v>
      </c>
      <c r="D490" s="31">
        <f t="shared" si="14"/>
        <v>-2.5537087578404787</v>
      </c>
      <c r="E490" s="22"/>
      <c r="F490" s="11"/>
    </row>
    <row r="491" spans="2:6" ht="15" x14ac:dyDescent="0.25">
      <c r="B491" s="13">
        <f t="shared" si="15"/>
        <v>45954</v>
      </c>
      <c r="C491" s="10">
        <v>0.20339467933668509</v>
      </c>
      <c r="D491" s="31">
        <f t="shared" si="14"/>
        <v>-1.5926069543298542</v>
      </c>
      <c r="E491" s="22"/>
      <c r="F491" s="11"/>
    </row>
    <row r="492" spans="2:6" ht="15" x14ac:dyDescent="0.25">
      <c r="B492" s="13">
        <f t="shared" si="15"/>
        <v>45955</v>
      </c>
      <c r="C492" s="10">
        <v>0.19915997070966773</v>
      </c>
      <c r="D492" s="31">
        <f t="shared" si="14"/>
        <v>-1.6136469042775186</v>
      </c>
      <c r="E492" s="22"/>
      <c r="F492" s="11"/>
    </row>
    <row r="493" spans="2:6" ht="15" x14ac:dyDescent="0.25">
      <c r="B493" s="13">
        <f t="shared" si="15"/>
        <v>45956</v>
      </c>
      <c r="C493" s="10">
        <v>0.25592331831950416</v>
      </c>
      <c r="D493" s="31">
        <f t="shared" si="14"/>
        <v>-1.3628774171874232</v>
      </c>
      <c r="E493" s="22"/>
      <c r="F493" s="11"/>
    </row>
    <row r="494" spans="2:6" ht="15" x14ac:dyDescent="0.25">
      <c r="B494" s="13">
        <f t="shared" si="15"/>
        <v>45957</v>
      </c>
      <c r="C494" s="10">
        <v>4.05632676766879E-2</v>
      </c>
      <c r="D494" s="31">
        <f t="shared" si="14"/>
        <v>-3.2048923589234111</v>
      </c>
      <c r="E494" s="22"/>
      <c r="F494" s="11"/>
    </row>
    <row r="495" spans="2:6" ht="15" x14ac:dyDescent="0.25">
      <c r="B495" s="13">
        <f t="shared" si="15"/>
        <v>45958</v>
      </c>
      <c r="C495" s="10">
        <v>0.21509861700641178</v>
      </c>
      <c r="D495" s="31">
        <f t="shared" si="14"/>
        <v>-1.5366586722669568</v>
      </c>
      <c r="E495" s="22"/>
      <c r="F495" s="11"/>
    </row>
    <row r="496" spans="2:6" ht="15" x14ac:dyDescent="0.25">
      <c r="B496" s="13">
        <f t="shared" si="15"/>
        <v>45959</v>
      </c>
      <c r="C496" s="10">
        <v>0.23056521716388079</v>
      </c>
      <c r="D496" s="31">
        <f t="shared" si="14"/>
        <v>-1.4672215187605309</v>
      </c>
      <c r="E496" s="22"/>
      <c r="F496" s="11"/>
    </row>
    <row r="497" spans="2:6" ht="15" x14ac:dyDescent="0.25">
      <c r="B497" s="13">
        <f t="shared" si="15"/>
        <v>45960</v>
      </c>
      <c r="C497" s="10">
        <v>0.11350366115484575</v>
      </c>
      <c r="D497" s="31">
        <f t="shared" si="14"/>
        <v>-2.1759201857100336</v>
      </c>
      <c r="E497" s="22"/>
      <c r="F497" s="11"/>
    </row>
    <row r="498" spans="2:6" ht="15" x14ac:dyDescent="0.25">
      <c r="B498" s="13">
        <f t="shared" si="15"/>
        <v>45961</v>
      </c>
      <c r="C498" s="10">
        <v>0.30682644380020385</v>
      </c>
      <c r="D498" s="31">
        <f t="shared" si="14"/>
        <v>-1.1814730208950228</v>
      </c>
      <c r="E498" s="22"/>
      <c r="F498" s="11"/>
    </row>
    <row r="499" spans="2:6" ht="15" x14ac:dyDescent="0.25">
      <c r="B499" s="13">
        <f t="shared" si="15"/>
        <v>45962</v>
      </c>
      <c r="C499" s="10">
        <v>0.13321806665459826</v>
      </c>
      <c r="D499" s="31">
        <f t="shared" si="14"/>
        <v>-2.0157678945284854</v>
      </c>
      <c r="E499" s="22"/>
      <c r="F499" s="11"/>
    </row>
    <row r="500" spans="2:6" ht="15" x14ac:dyDescent="0.25">
      <c r="B500" s="13">
        <f t="shared" si="15"/>
        <v>45963</v>
      </c>
      <c r="C500" s="10">
        <v>0.32200532429992484</v>
      </c>
      <c r="D500" s="31">
        <f t="shared" si="14"/>
        <v>-1.1331871984814976</v>
      </c>
      <c r="E500" s="22"/>
      <c r="F500" s="11"/>
    </row>
    <row r="501" spans="2:6" ht="15" x14ac:dyDescent="0.25">
      <c r="B501" s="13">
        <f t="shared" si="15"/>
        <v>45964</v>
      </c>
      <c r="C501" s="10">
        <v>0.80937924883872536</v>
      </c>
      <c r="D501" s="31">
        <f t="shared" si="14"/>
        <v>-0.21148768457754172</v>
      </c>
      <c r="E501" s="22"/>
      <c r="F501" s="11"/>
    </row>
    <row r="502" spans="2:6" ht="15" x14ac:dyDescent="0.25">
      <c r="B502" s="13">
        <f t="shared" si="15"/>
        <v>45965</v>
      </c>
      <c r="C502" s="10">
        <v>2.114774993043903E-3</v>
      </c>
      <c r="D502" s="31">
        <f t="shared" si="14"/>
        <v>-6.1588068584109745</v>
      </c>
      <c r="E502" s="22"/>
      <c r="F502" s="11"/>
    </row>
    <row r="503" spans="2:6" ht="15" x14ac:dyDescent="0.25">
      <c r="B503" s="13">
        <f t="shared" si="15"/>
        <v>45966</v>
      </c>
      <c r="C503" s="10">
        <v>0.21846943995217577</v>
      </c>
      <c r="D503" s="31">
        <f t="shared" si="14"/>
        <v>-1.5211091371473264</v>
      </c>
      <c r="E503" s="22"/>
      <c r="F503" s="11"/>
    </row>
    <row r="504" spans="2:6" ht="15" x14ac:dyDescent="0.25">
      <c r="B504" s="13">
        <f t="shared" si="15"/>
        <v>45967</v>
      </c>
      <c r="C504" s="10">
        <v>9.4904856388491804E-2</v>
      </c>
      <c r="D504" s="31">
        <f t="shared" si="14"/>
        <v>-2.3548804009296243</v>
      </c>
      <c r="E504" s="22"/>
      <c r="F504" s="11"/>
    </row>
    <row r="505" spans="2:6" ht="15" x14ac:dyDescent="0.25">
      <c r="B505" s="13">
        <f t="shared" si="15"/>
        <v>45968</v>
      </c>
      <c r="C505" s="10">
        <v>8.3701591336287295E-2</v>
      </c>
      <c r="D505" s="31">
        <f t="shared" si="14"/>
        <v>-2.4804972892864692</v>
      </c>
      <c r="E505" s="22"/>
      <c r="F505" s="11"/>
    </row>
    <row r="506" spans="2:6" ht="15" x14ac:dyDescent="0.25">
      <c r="B506" s="13">
        <f t="shared" si="15"/>
        <v>45969</v>
      </c>
      <c r="C506" s="10">
        <v>0.20337076057782341</v>
      </c>
      <c r="D506" s="31">
        <f t="shared" si="14"/>
        <v>-1.5927245590058772</v>
      </c>
      <c r="E506" s="22"/>
      <c r="F506" s="11"/>
    </row>
    <row r="507" spans="2:6" ht="15" x14ac:dyDescent="0.25">
      <c r="B507" s="13">
        <f t="shared" si="15"/>
        <v>45970</v>
      </c>
      <c r="C507" s="10">
        <v>1.1337970326322964</v>
      </c>
      <c r="D507" s="31">
        <f t="shared" si="14"/>
        <v>0.1255722057166862</v>
      </c>
      <c r="E507" s="22"/>
      <c r="F507" s="11"/>
    </row>
    <row r="508" spans="2:6" ht="15" x14ac:dyDescent="0.25">
      <c r="B508" s="13">
        <f t="shared" si="15"/>
        <v>45971</v>
      </c>
      <c r="C508" s="10">
        <v>0.23986019763820779</v>
      </c>
      <c r="D508" s="31">
        <f t="shared" si="14"/>
        <v>-1.4276990352057179</v>
      </c>
      <c r="E508" s="22"/>
      <c r="F508" s="11"/>
    </row>
    <row r="509" spans="2:6" ht="15" x14ac:dyDescent="0.25">
      <c r="B509" s="13">
        <f t="shared" si="15"/>
        <v>45972</v>
      </c>
      <c r="C509" s="10">
        <v>0.39510205718215563</v>
      </c>
      <c r="D509" s="31">
        <f t="shared" si="14"/>
        <v>-0.92861117484041833</v>
      </c>
      <c r="E509" s="22"/>
      <c r="F509" s="11"/>
    </row>
    <row r="510" spans="2:6" ht="15" x14ac:dyDescent="0.25">
      <c r="B510" s="13">
        <f t="shared" si="15"/>
        <v>45973</v>
      </c>
      <c r="C510" s="10">
        <v>0.40199618720831437</v>
      </c>
      <c r="D510" s="31">
        <f t="shared" si="14"/>
        <v>-0.91131267496452661</v>
      </c>
      <c r="E510" s="22"/>
      <c r="F510" s="11"/>
    </row>
    <row r="511" spans="2:6" ht="15" x14ac:dyDescent="0.25">
      <c r="B511" s="13">
        <f t="shared" si="15"/>
        <v>45974</v>
      </c>
      <c r="C511" s="10">
        <v>6.6064088435382654E-2</v>
      </c>
      <c r="D511" s="31">
        <f t="shared" si="14"/>
        <v>-2.7171299712073256</v>
      </c>
      <c r="E511" s="22"/>
      <c r="F511" s="11"/>
    </row>
    <row r="512" spans="2:6" ht="15" x14ac:dyDescent="0.25">
      <c r="B512" s="13">
        <f t="shared" si="15"/>
        <v>45975</v>
      </c>
      <c r="C512" s="10">
        <v>9.8571235900994314E-2</v>
      </c>
      <c r="D512" s="31">
        <f t="shared" si="14"/>
        <v>-2.3169757850756496</v>
      </c>
      <c r="E512" s="22"/>
      <c r="F512" s="11"/>
    </row>
    <row r="513" spans="2:6" ht="15" x14ac:dyDescent="0.25">
      <c r="B513" s="13">
        <f t="shared" si="15"/>
        <v>45976</v>
      </c>
      <c r="C513" s="10">
        <v>0.20339467933668509</v>
      </c>
      <c r="D513" s="31">
        <f t="shared" si="14"/>
        <v>-1.5926069543298542</v>
      </c>
      <c r="E513" s="22"/>
      <c r="F513" s="11"/>
    </row>
    <row r="514" spans="2:6" ht="15" x14ac:dyDescent="0.25">
      <c r="B514" s="13">
        <f t="shared" si="15"/>
        <v>45977</v>
      </c>
      <c r="C514" s="10">
        <v>0.20339467933668509</v>
      </c>
      <c r="D514" s="31">
        <f t="shared" si="14"/>
        <v>-1.5926069543298542</v>
      </c>
      <c r="E514" s="22"/>
      <c r="F514" s="11"/>
    </row>
    <row r="515" spans="2:6" ht="15" x14ac:dyDescent="0.25">
      <c r="B515" s="13">
        <f t="shared" si="15"/>
        <v>45978</v>
      </c>
      <c r="C515" s="10">
        <v>0.15707535305989268</v>
      </c>
      <c r="D515" s="31">
        <f t="shared" si="14"/>
        <v>-1.8510296329802765</v>
      </c>
      <c r="E515" s="22"/>
      <c r="F515" s="11"/>
    </row>
    <row r="516" spans="2:6" ht="15" x14ac:dyDescent="0.25">
      <c r="B516" s="13">
        <f t="shared" si="15"/>
        <v>45979</v>
      </c>
      <c r="C516" s="10">
        <v>7.9485406776757181E-2</v>
      </c>
      <c r="D516" s="31">
        <f t="shared" si="14"/>
        <v>-2.5321818367280322</v>
      </c>
      <c r="E516" s="22"/>
      <c r="F516" s="11"/>
    </row>
    <row r="517" spans="2:6" ht="15" x14ac:dyDescent="0.25">
      <c r="B517" s="13">
        <f t="shared" si="15"/>
        <v>45980</v>
      </c>
      <c r="C517" s="10">
        <v>0.39577883378147838</v>
      </c>
      <c r="D517" s="31">
        <f t="shared" si="14"/>
        <v>-0.92689972429900602</v>
      </c>
      <c r="E517" s="22"/>
      <c r="F517" s="11"/>
    </row>
    <row r="518" spans="2:6" ht="15" x14ac:dyDescent="0.25">
      <c r="B518" s="13">
        <f t="shared" si="15"/>
        <v>45981</v>
      </c>
      <c r="C518" s="10">
        <v>0.35848443353069948</v>
      </c>
      <c r="D518" s="31">
        <f t="shared" si="14"/>
        <v>-1.0258700409989949</v>
      </c>
      <c r="E518" s="22"/>
      <c r="F518" s="11"/>
    </row>
    <row r="519" spans="2:6" ht="15" x14ac:dyDescent="0.25">
      <c r="B519" s="13">
        <f t="shared" si="15"/>
        <v>45982</v>
      </c>
      <c r="C519" s="10">
        <v>0.35354287082072355</v>
      </c>
      <c r="D519" s="31">
        <f t="shared" si="14"/>
        <v>-1.0397505256926163</v>
      </c>
      <c r="E519" s="22"/>
      <c r="F519" s="11"/>
    </row>
    <row r="520" spans="2:6" ht="15" x14ac:dyDescent="0.25">
      <c r="B520" s="13">
        <f t="shared" si="15"/>
        <v>45983</v>
      </c>
      <c r="C520" s="10">
        <v>0.20339467933668509</v>
      </c>
      <c r="D520" s="31">
        <f t="shared" si="14"/>
        <v>-1.5926069543298542</v>
      </c>
      <c r="E520" s="22"/>
      <c r="F520" s="11"/>
    </row>
    <row r="521" spans="2:6" ht="15" x14ac:dyDescent="0.25">
      <c r="B521" s="13">
        <f t="shared" si="15"/>
        <v>45984</v>
      </c>
      <c r="C521" s="10">
        <v>0.11247310207905287</v>
      </c>
      <c r="D521" s="31">
        <f t="shared" si="14"/>
        <v>-2.1850411785555033</v>
      </c>
      <c r="E521" s="22"/>
      <c r="F521" s="11"/>
    </row>
    <row r="522" spans="2:6" ht="15" x14ac:dyDescent="0.25">
      <c r="B522" s="13">
        <f t="shared" si="15"/>
        <v>45985</v>
      </c>
      <c r="C522" s="10">
        <v>0.25059506524150732</v>
      </c>
      <c r="D522" s="31">
        <f t="shared" si="14"/>
        <v>-1.3839169284877684</v>
      </c>
      <c r="E522" s="22"/>
      <c r="F522" s="11"/>
    </row>
    <row r="523" spans="2:6" ht="15" x14ac:dyDescent="0.25">
      <c r="B523" s="13">
        <f t="shared" si="15"/>
        <v>45986</v>
      </c>
      <c r="C523" s="10">
        <v>0.1696449292179161</v>
      </c>
      <c r="D523" s="31">
        <f t="shared" si="14"/>
        <v>-1.7740476778660588</v>
      </c>
      <c r="E523" s="22"/>
      <c r="F523" s="11"/>
    </row>
    <row r="524" spans="2:6" ht="15" x14ac:dyDescent="0.25">
      <c r="B524" s="13">
        <f t="shared" si="15"/>
        <v>45987</v>
      </c>
      <c r="C524" s="10">
        <v>0.35710900963404152</v>
      </c>
      <c r="D524" s="31">
        <f t="shared" ref="D524:D587" si="16">IFERROR(LN(C524),0)</f>
        <v>-1.0297141946970889</v>
      </c>
      <c r="E524" s="22"/>
      <c r="F524" s="11"/>
    </row>
    <row r="525" spans="2:6" ht="15" x14ac:dyDescent="0.25">
      <c r="B525" s="13">
        <f t="shared" ref="B525:B588" si="17">B524+1</f>
        <v>45988</v>
      </c>
      <c r="C525" s="10">
        <v>0.16077818373573399</v>
      </c>
      <c r="D525" s="31">
        <f t="shared" si="16"/>
        <v>-1.8277296047269602</v>
      </c>
      <c r="E525" s="22"/>
      <c r="F525" s="11"/>
    </row>
    <row r="526" spans="2:6" ht="15" x14ac:dyDescent="0.25">
      <c r="B526" s="13">
        <f t="shared" si="17"/>
        <v>45989</v>
      </c>
      <c r="C526" s="10">
        <v>0.31547995854288058</v>
      </c>
      <c r="D526" s="31">
        <f t="shared" si="16"/>
        <v>-1.1536601218620153</v>
      </c>
      <c r="E526" s="22"/>
      <c r="F526" s="11"/>
    </row>
    <row r="527" spans="2:6" ht="15" x14ac:dyDescent="0.25">
      <c r="B527" s="13">
        <f t="shared" si="17"/>
        <v>45990</v>
      </c>
      <c r="C527" s="10">
        <v>2.114774993043903E-3</v>
      </c>
      <c r="D527" s="31">
        <f t="shared" si="16"/>
        <v>-6.1588068584109745</v>
      </c>
      <c r="E527" s="22"/>
      <c r="F527" s="11"/>
    </row>
    <row r="528" spans="2:6" ht="15" x14ac:dyDescent="0.25">
      <c r="B528" s="13">
        <f t="shared" si="17"/>
        <v>45991</v>
      </c>
      <c r="C528" s="10">
        <v>0.45099991616232576</v>
      </c>
      <c r="D528" s="31">
        <f t="shared" si="16"/>
        <v>-0.79628812537232352</v>
      </c>
      <c r="E528" s="22"/>
      <c r="F528" s="11"/>
    </row>
    <row r="529" spans="2:6" ht="15" x14ac:dyDescent="0.25">
      <c r="B529" s="13">
        <f t="shared" si="17"/>
        <v>45992</v>
      </c>
      <c r="C529" s="10">
        <v>0.45298103688979235</v>
      </c>
      <c r="D529" s="31">
        <f t="shared" si="16"/>
        <v>-0.79190501554574255</v>
      </c>
      <c r="E529" s="22"/>
      <c r="F529" s="11"/>
    </row>
    <row r="530" spans="2:6" ht="15" x14ac:dyDescent="0.25">
      <c r="B530" s="13">
        <f t="shared" si="17"/>
        <v>45993</v>
      </c>
      <c r="C530" s="10">
        <v>0.20339467933668509</v>
      </c>
      <c r="D530" s="31">
        <f t="shared" si="16"/>
        <v>-1.5926069543298542</v>
      </c>
      <c r="E530" s="22"/>
      <c r="F530" s="11"/>
    </row>
    <row r="531" spans="2:6" ht="15" x14ac:dyDescent="0.25">
      <c r="B531" s="13">
        <f t="shared" si="17"/>
        <v>45994</v>
      </c>
      <c r="C531" s="10">
        <v>4.7917484286511006E-2</v>
      </c>
      <c r="D531" s="31">
        <f t="shared" si="16"/>
        <v>-3.0382748247477003</v>
      </c>
      <c r="E531" s="22"/>
      <c r="F531" s="11"/>
    </row>
    <row r="532" spans="2:6" ht="15" x14ac:dyDescent="0.25">
      <c r="B532" s="13">
        <f t="shared" si="17"/>
        <v>45995</v>
      </c>
      <c r="C532" s="10">
        <v>1.9926635958586621E-2</v>
      </c>
      <c r="D532" s="31">
        <f t="shared" si="16"/>
        <v>-3.915697951850178</v>
      </c>
      <c r="E532" s="22"/>
      <c r="F532" s="11"/>
    </row>
    <row r="533" spans="2:6" ht="15" x14ac:dyDescent="0.25">
      <c r="B533" s="13">
        <f t="shared" si="17"/>
        <v>45996</v>
      </c>
      <c r="C533" s="10">
        <v>3.745417785008609E-2</v>
      </c>
      <c r="D533" s="31">
        <f t="shared" si="16"/>
        <v>-3.2846370171613128</v>
      </c>
      <c r="E533" s="22"/>
      <c r="F533" s="11"/>
    </row>
    <row r="534" spans="2:6" ht="15" x14ac:dyDescent="0.25">
      <c r="B534" s="13">
        <f t="shared" si="17"/>
        <v>45997</v>
      </c>
      <c r="C534" s="10">
        <v>1.0072671469309942E-2</v>
      </c>
      <c r="D534" s="31">
        <f t="shared" si="16"/>
        <v>-4.5979293175331275</v>
      </c>
      <c r="E534" s="22"/>
      <c r="F534" s="11"/>
    </row>
    <row r="535" spans="2:6" ht="15" x14ac:dyDescent="0.25">
      <c r="B535" s="13">
        <f t="shared" si="17"/>
        <v>45998</v>
      </c>
      <c r="C535" s="10">
        <v>1.2940770504690658E-2</v>
      </c>
      <c r="D535" s="31">
        <f t="shared" si="16"/>
        <v>-4.3473724472701285</v>
      </c>
      <c r="E535" s="22"/>
      <c r="F535" s="11"/>
    </row>
    <row r="536" spans="2:6" ht="15" x14ac:dyDescent="0.25">
      <c r="B536" s="13">
        <f t="shared" si="17"/>
        <v>45999</v>
      </c>
      <c r="C536" s="10">
        <v>1.9919345725918837E-2</v>
      </c>
      <c r="D536" s="31">
        <f t="shared" si="16"/>
        <v>-3.9160638724494921</v>
      </c>
      <c r="E536" s="22"/>
      <c r="F536" s="11"/>
    </row>
    <row r="537" spans="2:6" ht="15" x14ac:dyDescent="0.25">
      <c r="B537" s="13">
        <f t="shared" si="17"/>
        <v>46000</v>
      </c>
      <c r="C537" s="10">
        <v>2.8133007864945998E-2</v>
      </c>
      <c r="D537" s="31">
        <f t="shared" si="16"/>
        <v>-3.5708117348967945</v>
      </c>
      <c r="E537" s="22"/>
      <c r="F537" s="11"/>
    </row>
    <row r="538" spans="2:6" ht="15" x14ac:dyDescent="0.25">
      <c r="B538" s="13">
        <f t="shared" si="17"/>
        <v>46001</v>
      </c>
      <c r="C538" s="10">
        <v>3.5410482625552991E-2</v>
      </c>
      <c r="D538" s="31">
        <f t="shared" si="16"/>
        <v>-3.3407473833111907</v>
      </c>
      <c r="E538" s="22"/>
      <c r="F538" s="11"/>
    </row>
    <row r="539" spans="2:6" ht="15" x14ac:dyDescent="0.25">
      <c r="B539" s="13">
        <f t="shared" si="17"/>
        <v>46002</v>
      </c>
      <c r="C539" s="10">
        <v>5.3083829170407985E-2</v>
      </c>
      <c r="D539" s="31">
        <f t="shared" si="16"/>
        <v>-2.9358829325117775</v>
      </c>
      <c r="E539" s="22"/>
      <c r="F539" s="11"/>
    </row>
    <row r="540" spans="2:6" ht="15" x14ac:dyDescent="0.25">
      <c r="B540" s="13">
        <f t="shared" si="17"/>
        <v>46003</v>
      </c>
      <c r="C540" s="10">
        <v>1.5039749993621046E-2</v>
      </c>
      <c r="D540" s="31">
        <f t="shared" si="16"/>
        <v>-4.1970585833631606</v>
      </c>
      <c r="E540" s="22"/>
      <c r="F540" s="11"/>
    </row>
    <row r="541" spans="2:6" ht="15" x14ac:dyDescent="0.25">
      <c r="B541" s="13">
        <f t="shared" si="17"/>
        <v>46004</v>
      </c>
      <c r="C541" s="10">
        <v>0.27787876100065723</v>
      </c>
      <c r="D541" s="31">
        <f t="shared" si="16"/>
        <v>-1.2805703719242088</v>
      </c>
      <c r="E541" s="22"/>
      <c r="F541" s="11"/>
    </row>
    <row r="542" spans="2:6" ht="15" x14ac:dyDescent="0.25">
      <c r="B542" s="13">
        <f t="shared" si="17"/>
        <v>46005</v>
      </c>
      <c r="C542" s="10">
        <v>6.883559188791509E-2</v>
      </c>
      <c r="D542" s="31">
        <f t="shared" si="16"/>
        <v>-2.6760343438564891</v>
      </c>
      <c r="E542" s="22"/>
      <c r="F542" s="11"/>
    </row>
    <row r="543" spans="2:6" ht="15" x14ac:dyDescent="0.25">
      <c r="B543" s="13">
        <f t="shared" si="17"/>
        <v>46006</v>
      </c>
      <c r="C543" s="10">
        <v>5.0706605801324148E-2</v>
      </c>
      <c r="D543" s="31">
        <f t="shared" si="16"/>
        <v>-2.9816990849329246</v>
      </c>
      <c r="E543" s="22"/>
      <c r="F543" s="11"/>
    </row>
    <row r="544" spans="2:6" ht="15" x14ac:dyDescent="0.25">
      <c r="B544" s="13">
        <f t="shared" si="17"/>
        <v>46007</v>
      </c>
      <c r="C544" s="10">
        <v>3.9233602140412306E-2</v>
      </c>
      <c r="D544" s="31">
        <f t="shared" si="16"/>
        <v>-3.2382217019101471</v>
      </c>
      <c r="E544" s="22"/>
      <c r="F544" s="11"/>
    </row>
    <row r="545" spans="2:6" ht="15" x14ac:dyDescent="0.25">
      <c r="B545" s="13">
        <f t="shared" si="17"/>
        <v>46008</v>
      </c>
      <c r="C545" s="10">
        <v>2.7563762197470535E-2</v>
      </c>
      <c r="D545" s="31">
        <f t="shared" si="16"/>
        <v>-3.5912533328110499</v>
      </c>
      <c r="E545" s="22"/>
      <c r="F545" s="11"/>
    </row>
    <row r="546" spans="2:6" ht="15" x14ac:dyDescent="0.25">
      <c r="B546" s="13">
        <f t="shared" si="17"/>
        <v>46009</v>
      </c>
      <c r="C546" s="10">
        <v>1.9501372386299706E-4</v>
      </c>
      <c r="D546" s="31">
        <f t="shared" si="16"/>
        <v>-8.5424406230923982</v>
      </c>
      <c r="E546" s="22"/>
      <c r="F546" s="11"/>
    </row>
    <row r="547" spans="2:6" ht="15" x14ac:dyDescent="0.25">
      <c r="B547" s="13">
        <f t="shared" si="17"/>
        <v>46010</v>
      </c>
      <c r="C547" s="10">
        <v>0.56766064938962213</v>
      </c>
      <c r="D547" s="31">
        <f t="shared" si="16"/>
        <v>-0.56623148706202064</v>
      </c>
      <c r="E547" s="22"/>
      <c r="F547" s="11"/>
    </row>
    <row r="548" spans="2:6" ht="15" x14ac:dyDescent="0.25">
      <c r="B548" s="13">
        <f t="shared" si="17"/>
        <v>46011</v>
      </c>
      <c r="C548" s="10">
        <v>9.7324606114804159E-4</v>
      </c>
      <c r="D548" s="31">
        <f t="shared" si="16"/>
        <v>-6.9348736185941089</v>
      </c>
      <c r="E548" s="22"/>
      <c r="F548" s="11"/>
    </row>
    <row r="549" spans="2:6" ht="15" x14ac:dyDescent="0.25">
      <c r="B549" s="13">
        <f t="shared" si="17"/>
        <v>46012</v>
      </c>
      <c r="C549" s="10">
        <v>5.5472595407882437E-3</v>
      </c>
      <c r="D549" s="31">
        <f t="shared" si="16"/>
        <v>-5.1944512496060735</v>
      </c>
      <c r="E549" s="22"/>
      <c r="F549" s="11"/>
    </row>
    <row r="550" spans="2:6" ht="15" x14ac:dyDescent="0.25">
      <c r="B550" s="13">
        <f t="shared" si="17"/>
        <v>46013</v>
      </c>
      <c r="C550" s="10">
        <v>2.4665287192640752E-4</v>
      </c>
      <c r="D550" s="31">
        <f t="shared" si="16"/>
        <v>-8.3075285866206805</v>
      </c>
      <c r="E550" s="22"/>
      <c r="F550" s="11"/>
    </row>
    <row r="551" spans="2:6" ht="15" x14ac:dyDescent="0.25">
      <c r="B551" s="13">
        <f t="shared" si="17"/>
        <v>46014</v>
      </c>
      <c r="C551" s="10">
        <v>1.6099263808004433E-3</v>
      </c>
      <c r="D551" s="31">
        <f t="shared" si="16"/>
        <v>-6.4315668272421451</v>
      </c>
      <c r="E551" s="22"/>
      <c r="F551" s="11"/>
    </row>
    <row r="552" spans="2:6" ht="15" x14ac:dyDescent="0.25">
      <c r="B552" s="13">
        <f t="shared" si="17"/>
        <v>46015</v>
      </c>
      <c r="C552" s="10">
        <v>2.897867485440798E-4</v>
      </c>
      <c r="D552" s="31">
        <f t="shared" si="16"/>
        <v>-8.1463652553340715</v>
      </c>
      <c r="E552" s="22"/>
      <c r="F552" s="11"/>
    </row>
    <row r="553" spans="2:6" ht="15" x14ac:dyDescent="0.25">
      <c r="B553" s="13">
        <f t="shared" si="17"/>
        <v>46016</v>
      </c>
      <c r="C553" s="10">
        <v>2.6439243808465871E-3</v>
      </c>
      <c r="D553" s="31">
        <f t="shared" si="16"/>
        <v>-5.9354909576866453</v>
      </c>
      <c r="E553" s="22"/>
      <c r="F553" s="11"/>
    </row>
    <row r="554" spans="2:6" ht="15" x14ac:dyDescent="0.25">
      <c r="B554" s="13">
        <f t="shared" si="17"/>
        <v>46017</v>
      </c>
      <c r="C554" s="10">
        <v>4.2271199085318805E-3</v>
      </c>
      <c r="D554" s="31">
        <f t="shared" si="16"/>
        <v>-5.4662343905105262</v>
      </c>
      <c r="E554" s="22"/>
      <c r="F554" s="11"/>
    </row>
    <row r="555" spans="2:6" ht="15" x14ac:dyDescent="0.25">
      <c r="B555" s="13">
        <f t="shared" si="17"/>
        <v>46018</v>
      </c>
      <c r="C555" s="10">
        <v>1.3669186252079235E-4</v>
      </c>
      <c r="D555" s="31">
        <f t="shared" si="16"/>
        <v>-8.8977813440179929</v>
      </c>
      <c r="E555" s="22"/>
      <c r="F555" s="11"/>
    </row>
    <row r="556" spans="2:6" ht="15" x14ac:dyDescent="0.25">
      <c r="B556" s="13">
        <f t="shared" si="17"/>
        <v>46019</v>
      </c>
      <c r="C556" s="10">
        <v>7.2720070861061463E-4</v>
      </c>
      <c r="D556" s="31">
        <f t="shared" si="16"/>
        <v>-7.2263080406644411</v>
      </c>
      <c r="E556" s="22"/>
      <c r="F556" s="11"/>
    </row>
    <row r="557" spans="2:6" ht="15" x14ac:dyDescent="0.25">
      <c r="B557" s="13">
        <f t="shared" si="17"/>
        <v>46020</v>
      </c>
      <c r="C557" s="10">
        <v>1.4337457579958665E-4</v>
      </c>
      <c r="D557" s="31">
        <f t="shared" si="16"/>
        <v>-8.8500499411968025</v>
      </c>
      <c r="E557" s="22"/>
      <c r="F557" s="11"/>
    </row>
    <row r="558" spans="2:6" ht="15" x14ac:dyDescent="0.25">
      <c r="B558" s="13">
        <f t="shared" si="17"/>
        <v>46021</v>
      </c>
      <c r="C558" s="10">
        <v>5.4676745008316939E-4</v>
      </c>
      <c r="D558" s="31">
        <f t="shared" si="16"/>
        <v>-7.5114869828981021</v>
      </c>
      <c r="E558" s="22"/>
      <c r="F558" s="11"/>
    </row>
    <row r="559" spans="2:6" ht="15" x14ac:dyDescent="0.25">
      <c r="B559" s="13">
        <f t="shared" si="17"/>
        <v>46022</v>
      </c>
      <c r="C559" s="10">
        <v>6.541768780550631E-3</v>
      </c>
      <c r="D559" s="31">
        <f t="shared" si="16"/>
        <v>-5.0295476943379045</v>
      </c>
      <c r="E559" s="22"/>
      <c r="F559" s="11"/>
    </row>
    <row r="560" spans="2:6" ht="15" x14ac:dyDescent="0.25">
      <c r="B560" s="13">
        <f t="shared" si="17"/>
        <v>46023</v>
      </c>
      <c r="C560" s="10">
        <v>2.7327437155156807E-2</v>
      </c>
      <c r="D560" s="31">
        <f t="shared" si="16"/>
        <v>-3.5998640574912959</v>
      </c>
      <c r="E560" s="22"/>
      <c r="F560" s="11"/>
    </row>
    <row r="561" spans="2:6" ht="15" x14ac:dyDescent="0.25">
      <c r="B561" s="13">
        <f t="shared" si="17"/>
        <v>46024</v>
      </c>
      <c r="C561" s="10">
        <v>2.114774993043903E-3</v>
      </c>
      <c r="D561" s="31">
        <f t="shared" si="16"/>
        <v>-6.1588068584109745</v>
      </c>
      <c r="E561" s="22"/>
      <c r="F561" s="11"/>
    </row>
    <row r="562" spans="2:6" ht="15" x14ac:dyDescent="0.25">
      <c r="B562" s="13">
        <f t="shared" si="17"/>
        <v>46025</v>
      </c>
      <c r="C562" s="10">
        <v>0.77923595931564571</v>
      </c>
      <c r="D562" s="31">
        <f t="shared" si="16"/>
        <v>-0.24944137869959243</v>
      </c>
      <c r="E562" s="22"/>
      <c r="F562" s="11"/>
    </row>
    <row r="563" spans="2:6" ht="15" x14ac:dyDescent="0.25">
      <c r="B563" s="13">
        <f t="shared" si="17"/>
        <v>46026</v>
      </c>
      <c r="C563" s="10">
        <v>2.114774993043903E-3</v>
      </c>
      <c r="D563" s="31">
        <f t="shared" si="16"/>
        <v>-6.1588068584109745</v>
      </c>
      <c r="E563" s="22"/>
      <c r="F563" s="11"/>
    </row>
    <row r="564" spans="2:6" ht="15" x14ac:dyDescent="0.25">
      <c r="B564" s="13">
        <f t="shared" si="17"/>
        <v>46027</v>
      </c>
      <c r="C564" s="10">
        <v>0.17161450707699233</v>
      </c>
      <c r="D564" s="31">
        <f t="shared" si="16"/>
        <v>-1.7625045554258731</v>
      </c>
      <c r="E564" s="22"/>
      <c r="F564" s="11"/>
    </row>
    <row r="565" spans="2:6" ht="15" x14ac:dyDescent="0.25">
      <c r="B565" s="13">
        <f t="shared" si="17"/>
        <v>46028</v>
      </c>
      <c r="C565" s="10">
        <v>2.9863223084764766E-2</v>
      </c>
      <c r="D565" s="31">
        <f t="shared" si="16"/>
        <v>-3.5111275528179249</v>
      </c>
      <c r="E565" s="22"/>
      <c r="F565" s="11"/>
    </row>
    <row r="566" spans="2:6" ht="15" x14ac:dyDescent="0.25">
      <c r="B566" s="13">
        <f t="shared" si="17"/>
        <v>46029</v>
      </c>
      <c r="C566" s="10">
        <v>0.1877933559249545</v>
      </c>
      <c r="D566" s="31">
        <f t="shared" si="16"/>
        <v>-1.6724130912951782</v>
      </c>
      <c r="E566" s="22"/>
      <c r="F566" s="11"/>
    </row>
    <row r="567" spans="2:6" ht="15" x14ac:dyDescent="0.25">
      <c r="B567" s="13">
        <f t="shared" si="17"/>
        <v>46030</v>
      </c>
      <c r="C567" s="10">
        <v>0.33163268405711144</v>
      </c>
      <c r="D567" s="31">
        <f t="shared" si="16"/>
        <v>-1.1037272958703639</v>
      </c>
      <c r="E567" s="22"/>
      <c r="F567" s="11"/>
    </row>
    <row r="568" spans="2:6" ht="15" x14ac:dyDescent="0.25">
      <c r="B568" s="13">
        <f t="shared" si="17"/>
        <v>46031</v>
      </c>
      <c r="C568" s="10">
        <v>0.17355735408295558</v>
      </c>
      <c r="D568" s="31">
        <f t="shared" si="16"/>
        <v>-1.7512471631384878</v>
      </c>
      <c r="E568" s="22"/>
      <c r="F568" s="11"/>
    </row>
    <row r="569" spans="2:6" ht="15" x14ac:dyDescent="0.25">
      <c r="B569" s="13">
        <f t="shared" si="17"/>
        <v>46032</v>
      </c>
      <c r="C569" s="10">
        <v>2.5820181551094157E-2</v>
      </c>
      <c r="D569" s="31">
        <f t="shared" si="16"/>
        <v>-3.6565988621749543</v>
      </c>
      <c r="E569" s="22"/>
      <c r="F569" s="11"/>
    </row>
    <row r="570" spans="2:6" ht="15" x14ac:dyDescent="0.25">
      <c r="B570" s="13">
        <f t="shared" si="17"/>
        <v>46033</v>
      </c>
      <c r="C570" s="10">
        <v>2.431474850519854E-2</v>
      </c>
      <c r="D570" s="31">
        <f t="shared" si="16"/>
        <v>-3.7166721783754975</v>
      </c>
      <c r="E570" s="22"/>
      <c r="F570" s="11"/>
    </row>
    <row r="571" spans="2:6" ht="15" x14ac:dyDescent="0.25">
      <c r="B571" s="13">
        <f t="shared" si="17"/>
        <v>46034</v>
      </c>
      <c r="C571" s="10">
        <v>0.31459784039007321</v>
      </c>
      <c r="D571" s="31">
        <f t="shared" si="16"/>
        <v>-1.1564601530030303</v>
      </c>
      <c r="E571" s="22"/>
      <c r="F571" s="11"/>
    </row>
    <row r="572" spans="2:6" ht="15" x14ac:dyDescent="0.25">
      <c r="B572" s="13">
        <f t="shared" si="17"/>
        <v>46035</v>
      </c>
      <c r="C572" s="10">
        <v>8.479877135278778E-2</v>
      </c>
      <c r="D572" s="31">
        <f t="shared" si="16"/>
        <v>-2.4674742250535378</v>
      </c>
      <c r="E572" s="22"/>
      <c r="F572" s="11"/>
    </row>
    <row r="573" spans="2:6" ht="15" x14ac:dyDescent="0.25">
      <c r="B573" s="13">
        <f t="shared" si="17"/>
        <v>46036</v>
      </c>
      <c r="C573" s="10">
        <v>0.10812569333150168</v>
      </c>
      <c r="D573" s="31">
        <f t="shared" si="16"/>
        <v>-2.2244609014361862</v>
      </c>
      <c r="E573" s="22"/>
      <c r="F573" s="11"/>
    </row>
    <row r="574" spans="2:6" ht="15" x14ac:dyDescent="0.25">
      <c r="B574" s="13">
        <f t="shared" si="17"/>
        <v>46037</v>
      </c>
      <c r="C574" s="10">
        <v>0.14906217231922894</v>
      </c>
      <c r="D574" s="31">
        <f t="shared" si="16"/>
        <v>-1.9033917961796023</v>
      </c>
      <c r="E574" s="22"/>
      <c r="F574" s="11"/>
    </row>
    <row r="575" spans="2:6" ht="15" x14ac:dyDescent="0.25">
      <c r="B575" s="13">
        <f t="shared" si="17"/>
        <v>46038</v>
      </c>
      <c r="C575" s="10">
        <v>0.35916424772696581</v>
      </c>
      <c r="D575" s="31">
        <f t="shared" si="16"/>
        <v>-1.0239754805619397</v>
      </c>
      <c r="E575" s="22"/>
      <c r="F575" s="11"/>
    </row>
    <row r="576" spans="2:6" ht="15" x14ac:dyDescent="0.25">
      <c r="B576" s="13">
        <f t="shared" si="17"/>
        <v>46039</v>
      </c>
      <c r="C576" s="10">
        <v>0.28428323039929887</v>
      </c>
      <c r="D576" s="31">
        <f t="shared" si="16"/>
        <v>-1.2577842476459811</v>
      </c>
      <c r="E576" s="22"/>
      <c r="F576" s="11"/>
    </row>
    <row r="577" spans="2:6" ht="15" x14ac:dyDescent="0.25">
      <c r="B577" s="13">
        <f t="shared" si="17"/>
        <v>46040</v>
      </c>
      <c r="C577" s="10">
        <v>0.2339028625098574</v>
      </c>
      <c r="D577" s="31">
        <f t="shared" si="16"/>
        <v>-1.4528493672887903</v>
      </c>
      <c r="E577" s="22"/>
      <c r="F577" s="11"/>
    </row>
    <row r="578" spans="2:6" ht="15" x14ac:dyDescent="0.25">
      <c r="B578" s="13">
        <f t="shared" si="17"/>
        <v>46041</v>
      </c>
      <c r="C578" s="10">
        <v>4.926131717493739E-2</v>
      </c>
      <c r="D578" s="31">
        <f t="shared" si="16"/>
        <v>-3.01061614740774</v>
      </c>
      <c r="E578" s="22"/>
      <c r="F578" s="11"/>
    </row>
    <row r="579" spans="2:6" ht="15" x14ac:dyDescent="0.25">
      <c r="B579" s="13">
        <f t="shared" si="17"/>
        <v>46042</v>
      </c>
      <c r="C579" s="10">
        <v>4.2989894522483779E-2</v>
      </c>
      <c r="D579" s="31">
        <f t="shared" si="16"/>
        <v>-3.1467902020130403</v>
      </c>
      <c r="E579" s="22"/>
      <c r="F579" s="11"/>
    </row>
    <row r="580" spans="2:6" ht="15" x14ac:dyDescent="0.25">
      <c r="B580" s="13">
        <f t="shared" si="17"/>
        <v>46043</v>
      </c>
      <c r="C580" s="10">
        <v>1.1762790409455919E-2</v>
      </c>
      <c r="D580" s="31">
        <f t="shared" si="16"/>
        <v>-4.4428140849423965</v>
      </c>
      <c r="E580" s="22"/>
      <c r="F580" s="11"/>
    </row>
    <row r="581" spans="2:6" ht="15" x14ac:dyDescent="0.25">
      <c r="B581" s="13">
        <f t="shared" si="17"/>
        <v>46044</v>
      </c>
      <c r="C581" s="10">
        <v>2.3345147560384392E-2</v>
      </c>
      <c r="D581" s="31">
        <f t="shared" si="16"/>
        <v>-3.7573661297231675</v>
      </c>
      <c r="E581" s="22"/>
      <c r="F581" s="11"/>
    </row>
    <row r="582" spans="2:6" ht="15" x14ac:dyDescent="0.25">
      <c r="B582" s="13">
        <f t="shared" si="17"/>
        <v>46045</v>
      </c>
      <c r="C582" s="10">
        <v>0.37002912447950465</v>
      </c>
      <c r="D582" s="31">
        <f t="shared" si="16"/>
        <v>-0.99417356163224291</v>
      </c>
      <c r="E582" s="22"/>
      <c r="F582" s="11"/>
    </row>
    <row r="583" spans="2:6" ht="15" x14ac:dyDescent="0.25">
      <c r="B583" s="13">
        <f t="shared" si="17"/>
        <v>46046</v>
      </c>
      <c r="C583" s="10">
        <v>2.114774993043903E-3</v>
      </c>
      <c r="D583" s="31">
        <f t="shared" si="16"/>
        <v>-6.1588068584109745</v>
      </c>
      <c r="E583" s="22"/>
      <c r="F583" s="11"/>
    </row>
    <row r="584" spans="2:6" ht="15" x14ac:dyDescent="0.25">
      <c r="B584" s="13">
        <f t="shared" si="17"/>
        <v>46047</v>
      </c>
      <c r="C584" s="10">
        <v>0.16354057439743167</v>
      </c>
      <c r="D584" s="31">
        <f t="shared" si="16"/>
        <v>-1.8106941579796074</v>
      </c>
      <c r="E584" s="22"/>
      <c r="F584" s="11"/>
    </row>
    <row r="585" spans="2:6" ht="15" x14ac:dyDescent="0.25">
      <c r="B585" s="13">
        <f t="shared" si="17"/>
        <v>46048</v>
      </c>
      <c r="C585" s="10">
        <v>0.1803257275955964</v>
      </c>
      <c r="D585" s="31">
        <f t="shared" si="16"/>
        <v>-1.7129904656880419</v>
      </c>
      <c r="E585" s="22"/>
      <c r="F585" s="11"/>
    </row>
    <row r="586" spans="2:6" ht="15" x14ac:dyDescent="0.25">
      <c r="B586" s="13">
        <f t="shared" si="17"/>
        <v>46049</v>
      </c>
      <c r="C586" s="10">
        <v>0.23515799756749201</v>
      </c>
      <c r="D586" s="31">
        <f t="shared" si="16"/>
        <v>-1.4474976606761556</v>
      </c>
      <c r="E586" s="22"/>
      <c r="F586" s="11"/>
    </row>
    <row r="587" spans="2:6" ht="15" x14ac:dyDescent="0.25">
      <c r="B587" s="13">
        <f t="shared" si="17"/>
        <v>46050</v>
      </c>
      <c r="C587" s="10">
        <v>3.0814598447909462E-2</v>
      </c>
      <c r="D587" s="31">
        <f t="shared" si="16"/>
        <v>-3.4797667257120772</v>
      </c>
      <c r="E587" s="22"/>
      <c r="F587" s="11"/>
    </row>
    <row r="588" spans="2:6" ht="15" x14ac:dyDescent="0.25">
      <c r="B588" s="13">
        <f t="shared" si="17"/>
        <v>46051</v>
      </c>
      <c r="C588" s="10">
        <v>5.1916176904786449E-2</v>
      </c>
      <c r="D588" s="31">
        <f t="shared" ref="D588:D651" si="18">IFERROR(LN(C588),0)</f>
        <v>-2.9581248436428513</v>
      </c>
      <c r="E588" s="22"/>
      <c r="F588" s="11"/>
    </row>
    <row r="589" spans="2:6" ht="15" x14ac:dyDescent="0.25">
      <c r="B589" s="13">
        <f t="shared" ref="B589:B652" si="19">B588+1</f>
        <v>46052</v>
      </c>
      <c r="C589" s="10">
        <v>0.17177975235079618</v>
      </c>
      <c r="D589" s="31">
        <f t="shared" si="18"/>
        <v>-1.76154213231004</v>
      </c>
      <c r="E589" s="22"/>
      <c r="F589" s="11"/>
    </row>
    <row r="590" spans="2:6" ht="15" x14ac:dyDescent="0.25">
      <c r="B590" s="13">
        <f t="shared" si="19"/>
        <v>46053</v>
      </c>
      <c r="C590" s="10">
        <v>7.1265669443839594E-2</v>
      </c>
      <c r="D590" s="31">
        <f t="shared" si="18"/>
        <v>-2.6413405619938781</v>
      </c>
      <c r="E590" s="22"/>
      <c r="F590" s="11"/>
    </row>
    <row r="591" spans="2:6" ht="15" x14ac:dyDescent="0.25">
      <c r="B591" s="13">
        <f t="shared" si="19"/>
        <v>46054</v>
      </c>
      <c r="C591" s="10">
        <v>0.45298103688979235</v>
      </c>
      <c r="D591" s="31">
        <f t="shared" si="18"/>
        <v>-0.79190501554574255</v>
      </c>
      <c r="E591" s="22"/>
      <c r="F591" s="11"/>
    </row>
    <row r="592" spans="2:6" ht="15" x14ac:dyDescent="0.25">
      <c r="B592" s="13">
        <f t="shared" si="19"/>
        <v>46055</v>
      </c>
      <c r="C592" s="10">
        <v>0.20339467933668509</v>
      </c>
      <c r="D592" s="31">
        <f t="shared" si="18"/>
        <v>-1.5926069543298542</v>
      </c>
      <c r="E592" s="22"/>
      <c r="F592" s="11"/>
    </row>
    <row r="593" spans="2:6" ht="15" x14ac:dyDescent="0.25">
      <c r="B593" s="13">
        <f t="shared" si="19"/>
        <v>46056</v>
      </c>
      <c r="C593" s="10">
        <v>4.7917484286511006E-2</v>
      </c>
      <c r="D593" s="31">
        <f t="shared" si="18"/>
        <v>-3.0382748247477003</v>
      </c>
      <c r="E593" s="22"/>
      <c r="F593" s="11"/>
    </row>
    <row r="594" spans="2:6" ht="15" x14ac:dyDescent="0.25">
      <c r="B594" s="13">
        <f t="shared" si="19"/>
        <v>46057</v>
      </c>
      <c r="C594" s="10">
        <v>1.9926635958586621E-2</v>
      </c>
      <c r="D594" s="31">
        <f t="shared" si="18"/>
        <v>-3.915697951850178</v>
      </c>
      <c r="E594" s="22"/>
      <c r="F594" s="11"/>
    </row>
    <row r="595" spans="2:6" ht="15" x14ac:dyDescent="0.25">
      <c r="B595" s="13">
        <f t="shared" si="19"/>
        <v>46058</v>
      </c>
      <c r="C595" s="10">
        <v>3.745417785008609E-2</v>
      </c>
      <c r="D595" s="31">
        <f t="shared" si="18"/>
        <v>-3.2846370171613128</v>
      </c>
      <c r="E595" s="22"/>
      <c r="F595" s="11"/>
    </row>
    <row r="596" spans="2:6" ht="15" x14ac:dyDescent="0.25">
      <c r="B596" s="13">
        <f t="shared" si="19"/>
        <v>46059</v>
      </c>
      <c r="C596" s="10">
        <v>1.0072671469309942E-2</v>
      </c>
      <c r="D596" s="31">
        <f t="shared" si="18"/>
        <v>-4.5979293175331275</v>
      </c>
      <c r="E596" s="22"/>
      <c r="F596" s="11"/>
    </row>
    <row r="597" spans="2:6" ht="15" x14ac:dyDescent="0.25">
      <c r="B597" s="13">
        <f t="shared" si="19"/>
        <v>46060</v>
      </c>
      <c r="C597" s="10">
        <v>1.2940770504690658E-2</v>
      </c>
      <c r="D597" s="31">
        <f t="shared" si="18"/>
        <v>-4.3473724472701285</v>
      </c>
      <c r="E597" s="22"/>
      <c r="F597" s="11"/>
    </row>
    <row r="598" spans="2:6" ht="15" x14ac:dyDescent="0.25">
      <c r="B598" s="13">
        <f t="shared" si="19"/>
        <v>46061</v>
      </c>
      <c r="C598" s="10">
        <v>1.9919345725918837E-2</v>
      </c>
      <c r="D598" s="31">
        <f t="shared" si="18"/>
        <v>-3.9160638724494921</v>
      </c>
      <c r="E598" s="22"/>
      <c r="F598" s="11"/>
    </row>
    <row r="599" spans="2:6" ht="15" x14ac:dyDescent="0.25">
      <c r="B599" s="13">
        <f t="shared" si="19"/>
        <v>46062</v>
      </c>
      <c r="C599" s="10">
        <v>2.8133007864945998E-2</v>
      </c>
      <c r="D599" s="31">
        <f t="shared" si="18"/>
        <v>-3.5708117348967945</v>
      </c>
      <c r="E599" s="22"/>
      <c r="F599" s="11"/>
    </row>
    <row r="600" spans="2:6" ht="15" x14ac:dyDescent="0.25">
      <c r="B600" s="13">
        <f t="shared" si="19"/>
        <v>46063</v>
      </c>
      <c r="C600" s="10">
        <v>3.5410482625552991E-2</v>
      </c>
      <c r="D600" s="31">
        <f t="shared" si="18"/>
        <v>-3.3407473833111907</v>
      </c>
      <c r="E600" s="22"/>
      <c r="F600" s="11"/>
    </row>
    <row r="601" spans="2:6" ht="15" x14ac:dyDescent="0.25">
      <c r="B601" s="13">
        <f t="shared" si="19"/>
        <v>46064</v>
      </c>
      <c r="C601" s="10">
        <v>5.3083829170407985E-2</v>
      </c>
      <c r="D601" s="31">
        <f t="shared" si="18"/>
        <v>-2.9358829325117775</v>
      </c>
      <c r="E601" s="22"/>
      <c r="F601" s="11"/>
    </row>
    <row r="602" spans="2:6" ht="15" x14ac:dyDescent="0.25">
      <c r="B602" s="13">
        <f t="shared" si="19"/>
        <v>46065</v>
      </c>
      <c r="C602" s="10">
        <v>1.5039749993621046E-2</v>
      </c>
      <c r="D602" s="31">
        <f t="shared" si="18"/>
        <v>-4.1970585833631606</v>
      </c>
      <c r="E602" s="22"/>
      <c r="F602" s="11"/>
    </row>
    <row r="603" spans="2:6" ht="15" x14ac:dyDescent="0.25">
      <c r="B603" s="13">
        <f t="shared" si="19"/>
        <v>46066</v>
      </c>
      <c r="C603" s="10">
        <v>0.27787876100065723</v>
      </c>
      <c r="D603" s="31">
        <f t="shared" si="18"/>
        <v>-1.2805703719242088</v>
      </c>
      <c r="E603" s="22"/>
      <c r="F603" s="11"/>
    </row>
    <row r="604" spans="2:6" ht="15" x14ac:dyDescent="0.25">
      <c r="B604" s="13">
        <f t="shared" si="19"/>
        <v>46067</v>
      </c>
      <c r="C604" s="10">
        <v>6.883559188791509E-2</v>
      </c>
      <c r="D604" s="31">
        <f t="shared" si="18"/>
        <v>-2.6760343438564891</v>
      </c>
      <c r="E604" s="22"/>
      <c r="F604" s="11"/>
    </row>
    <row r="605" spans="2:6" ht="15" x14ac:dyDescent="0.25">
      <c r="B605" s="13">
        <f t="shared" si="19"/>
        <v>46068</v>
      </c>
      <c r="C605" s="10">
        <v>5.0706605801324148E-2</v>
      </c>
      <c r="D605" s="31">
        <f t="shared" si="18"/>
        <v>-2.9816990849329246</v>
      </c>
      <c r="E605" s="22"/>
      <c r="F605" s="11"/>
    </row>
    <row r="606" spans="2:6" ht="15" x14ac:dyDescent="0.25">
      <c r="B606" s="13">
        <f t="shared" si="19"/>
        <v>46069</v>
      </c>
      <c r="C606" s="10">
        <v>3.9233602140412306E-2</v>
      </c>
      <c r="D606" s="31">
        <f t="shared" si="18"/>
        <v>-3.2382217019101471</v>
      </c>
      <c r="E606" s="22"/>
      <c r="F606" s="11"/>
    </row>
    <row r="607" spans="2:6" ht="15" x14ac:dyDescent="0.25">
      <c r="B607" s="13">
        <f t="shared" si="19"/>
        <v>46070</v>
      </c>
      <c r="C607" s="10">
        <v>2.7563762197470535E-2</v>
      </c>
      <c r="D607" s="31">
        <f t="shared" si="18"/>
        <v>-3.5912533328110499</v>
      </c>
      <c r="E607" s="22"/>
      <c r="F607" s="11"/>
    </row>
    <row r="608" spans="2:6" ht="15" x14ac:dyDescent="0.25">
      <c r="B608" s="13">
        <f t="shared" si="19"/>
        <v>46071</v>
      </c>
      <c r="C608" s="10">
        <v>3.1460999077785559E-2</v>
      </c>
      <c r="D608" s="31">
        <f t="shared" si="18"/>
        <v>-3.4590066247747009</v>
      </c>
      <c r="E608" s="22"/>
      <c r="F608" s="11"/>
    </row>
    <row r="609" spans="2:6" ht="15" x14ac:dyDescent="0.25">
      <c r="B609" s="13">
        <f t="shared" si="19"/>
        <v>46072</v>
      </c>
      <c r="C609" s="10">
        <v>8.9237915528074085E-2</v>
      </c>
      <c r="D609" s="31">
        <f t="shared" si="18"/>
        <v>-2.4164492677354978</v>
      </c>
      <c r="E609" s="22"/>
      <c r="F609" s="11"/>
    </row>
    <row r="610" spans="2:6" ht="15" x14ac:dyDescent="0.25">
      <c r="B610" s="13">
        <f t="shared" si="19"/>
        <v>46073</v>
      </c>
      <c r="C610" s="10">
        <v>4.5394456264071667E-2</v>
      </c>
      <c r="D610" s="31">
        <f t="shared" si="18"/>
        <v>-3.0923652901116001</v>
      </c>
      <c r="E610" s="22"/>
      <c r="F610" s="11"/>
    </row>
    <row r="611" spans="2:6" ht="15" x14ac:dyDescent="0.25">
      <c r="B611" s="13">
        <f t="shared" si="19"/>
        <v>46074</v>
      </c>
      <c r="C611" s="10">
        <v>0.38099120433428624</v>
      </c>
      <c r="D611" s="31">
        <f t="shared" si="18"/>
        <v>-0.96497898985869734</v>
      </c>
      <c r="E611" s="22"/>
      <c r="F611" s="11"/>
    </row>
    <row r="612" spans="2:6" ht="15" x14ac:dyDescent="0.25">
      <c r="B612" s="13">
        <f t="shared" si="19"/>
        <v>46075</v>
      </c>
      <c r="C612" s="10">
        <v>4.4561547181778301E-2</v>
      </c>
      <c r="D612" s="31">
        <f t="shared" si="18"/>
        <v>-3.1108839626512856</v>
      </c>
      <c r="E612" s="22"/>
      <c r="F612" s="11"/>
    </row>
    <row r="613" spans="2:6" ht="15" x14ac:dyDescent="0.25">
      <c r="B613" s="13">
        <f t="shared" si="19"/>
        <v>46076</v>
      </c>
      <c r="C613" s="10">
        <v>2.6155532253811883E-2</v>
      </c>
      <c r="D613" s="31">
        <f t="shared" si="18"/>
        <v>-3.6436945523833715</v>
      </c>
      <c r="E613" s="22"/>
      <c r="F613" s="11"/>
    </row>
    <row r="614" spans="2:6" ht="15" x14ac:dyDescent="0.25">
      <c r="B614" s="13">
        <f t="shared" si="19"/>
        <v>46077</v>
      </c>
      <c r="C614" s="10">
        <v>1.3382437100480061E-2</v>
      </c>
      <c r="D614" s="31">
        <f t="shared" si="18"/>
        <v>-4.3138120958400412</v>
      </c>
      <c r="E614" s="22"/>
      <c r="F614" s="11"/>
    </row>
    <row r="615" spans="2:6" ht="15" x14ac:dyDescent="0.25">
      <c r="B615" s="13">
        <f t="shared" si="19"/>
        <v>46078</v>
      </c>
      <c r="C615" s="10">
        <v>5.4122079806177011E-2</v>
      </c>
      <c r="D615" s="31">
        <f t="shared" si="18"/>
        <v>-2.9165130468876974</v>
      </c>
      <c r="E615" s="22"/>
      <c r="F615" s="11"/>
    </row>
    <row r="616" spans="2:6" ht="15" x14ac:dyDescent="0.25">
      <c r="B616" s="13">
        <f t="shared" si="19"/>
        <v>46079</v>
      </c>
      <c r="C616" s="10">
        <v>3.0578880924984727E-2</v>
      </c>
      <c r="D616" s="31">
        <f t="shared" si="18"/>
        <v>-3.4874456741480633</v>
      </c>
      <c r="E616" s="22"/>
      <c r="F616" s="11"/>
    </row>
    <row r="617" spans="2:6" ht="15" x14ac:dyDescent="0.25">
      <c r="B617" s="13">
        <f t="shared" si="19"/>
        <v>46080</v>
      </c>
      <c r="C617" s="10">
        <v>0.14998195667414727</v>
      </c>
      <c r="D617" s="31">
        <f t="shared" si="18"/>
        <v>-1.897240280960182</v>
      </c>
      <c r="E617" s="22"/>
      <c r="F617" s="11"/>
    </row>
    <row r="618" spans="2:6" ht="15" x14ac:dyDescent="0.25">
      <c r="B618" s="13">
        <f t="shared" si="19"/>
        <v>46081</v>
      </c>
      <c r="C618" s="10">
        <v>9.5748700819786647E-2</v>
      </c>
      <c r="D618" s="31">
        <f t="shared" si="18"/>
        <v>-2.3460282194751922</v>
      </c>
      <c r="E618" s="22"/>
      <c r="F618" s="11"/>
    </row>
    <row r="619" spans="2:6" ht="15" x14ac:dyDescent="0.25">
      <c r="B619" s="13">
        <f t="shared" si="19"/>
        <v>46082</v>
      </c>
      <c r="C619" s="10">
        <v>0.13431463915170849</v>
      </c>
      <c r="D619" s="31">
        <f t="shared" si="18"/>
        <v>-2.0075701780299511</v>
      </c>
      <c r="E619" s="22"/>
      <c r="F619" s="11"/>
    </row>
    <row r="620" spans="2:6" ht="15" x14ac:dyDescent="0.25">
      <c r="B620" s="13">
        <f t="shared" si="19"/>
        <v>46083</v>
      </c>
      <c r="C620" s="10">
        <v>2.813422290372397E-3</v>
      </c>
      <c r="D620" s="31">
        <f t="shared" si="18"/>
        <v>-5.8733536397416612</v>
      </c>
      <c r="E620" s="22"/>
      <c r="F620" s="11"/>
    </row>
    <row r="621" spans="2:6" ht="15" x14ac:dyDescent="0.25">
      <c r="B621" s="13">
        <f t="shared" si="19"/>
        <v>46084</v>
      </c>
      <c r="C621" s="10">
        <v>1.1363650170895204E-2</v>
      </c>
      <c r="D621" s="31">
        <f t="shared" si="18"/>
        <v>-4.4773355994401669</v>
      </c>
      <c r="E621" s="22"/>
      <c r="F621" s="11"/>
    </row>
    <row r="622" spans="2:6" ht="15" x14ac:dyDescent="0.25">
      <c r="B622" s="13">
        <f t="shared" si="19"/>
        <v>46085</v>
      </c>
      <c r="C622" s="10">
        <v>2.1537169858776042E-2</v>
      </c>
      <c r="D622" s="31">
        <f t="shared" si="18"/>
        <v>-3.837975005915288</v>
      </c>
      <c r="E622" s="22"/>
      <c r="F622" s="11"/>
    </row>
    <row r="623" spans="2:6" ht="15" x14ac:dyDescent="0.25">
      <c r="B623" s="13">
        <f t="shared" si="19"/>
        <v>46086</v>
      </c>
      <c r="C623" s="10">
        <v>1.0483962095650281E-2</v>
      </c>
      <c r="D623" s="31">
        <f t="shared" si="18"/>
        <v>-4.5579086089748344</v>
      </c>
      <c r="E623" s="22"/>
      <c r="F623" s="11"/>
    </row>
    <row r="624" spans="2:6" ht="15" x14ac:dyDescent="0.25">
      <c r="B624" s="13">
        <f t="shared" si="19"/>
        <v>46087</v>
      </c>
      <c r="C624" s="10">
        <v>2.0716411164262306E-3</v>
      </c>
      <c r="D624" s="31">
        <f t="shared" si="18"/>
        <v>-6.1794141759448511</v>
      </c>
      <c r="E624" s="22"/>
      <c r="F624" s="11"/>
    </row>
    <row r="625" spans="2:6" ht="15" x14ac:dyDescent="0.25">
      <c r="B625" s="13">
        <f t="shared" si="19"/>
        <v>46088</v>
      </c>
      <c r="C625" s="10">
        <v>2.8990825242187603E-3</v>
      </c>
      <c r="D625" s="31">
        <f t="shared" si="18"/>
        <v>-5.8433609630046064</v>
      </c>
      <c r="E625" s="22"/>
      <c r="F625" s="11"/>
    </row>
    <row r="626" spans="2:6" ht="15" x14ac:dyDescent="0.25">
      <c r="B626" s="13">
        <f t="shared" si="19"/>
        <v>46089</v>
      </c>
      <c r="C626" s="10">
        <v>1.068930364912596E-2</v>
      </c>
      <c r="D626" s="31">
        <f t="shared" si="18"/>
        <v>-4.5385116964667276</v>
      </c>
      <c r="E626" s="22"/>
      <c r="F626" s="11"/>
    </row>
    <row r="627" spans="2:6" ht="15" x14ac:dyDescent="0.25">
      <c r="B627" s="13">
        <f t="shared" si="19"/>
        <v>46090</v>
      </c>
      <c r="C627" s="10">
        <v>4.2325875830327127E-3</v>
      </c>
      <c r="D627" s="31">
        <f t="shared" si="18"/>
        <v>-5.4649417511922946</v>
      </c>
      <c r="E627" s="22"/>
      <c r="F627" s="11"/>
    </row>
    <row r="628" spans="2:6" ht="15" x14ac:dyDescent="0.25">
      <c r="B628" s="13">
        <f t="shared" si="19"/>
        <v>46091</v>
      </c>
      <c r="C628" s="10">
        <v>0.40477072825779237</v>
      </c>
      <c r="D628" s="31">
        <f t="shared" si="18"/>
        <v>-0.90443447523961784</v>
      </c>
      <c r="E628" s="22"/>
      <c r="F628" s="11"/>
    </row>
    <row r="629" spans="2:6" ht="15" x14ac:dyDescent="0.25">
      <c r="B629" s="13">
        <f t="shared" si="19"/>
        <v>46092</v>
      </c>
      <c r="C629" s="10">
        <v>9.0397062522250396E-2</v>
      </c>
      <c r="D629" s="31">
        <f t="shared" si="18"/>
        <v>-2.4035435063348487</v>
      </c>
      <c r="E629" s="22"/>
      <c r="F629" s="11"/>
    </row>
    <row r="630" spans="2:6" ht="15" x14ac:dyDescent="0.25">
      <c r="B630" s="13">
        <f t="shared" si="19"/>
        <v>46093</v>
      </c>
      <c r="C630" s="10">
        <v>8.288508527749662E-2</v>
      </c>
      <c r="D630" s="31">
        <f t="shared" si="18"/>
        <v>-2.4903001452405826</v>
      </c>
      <c r="E630" s="22"/>
      <c r="F630" s="11"/>
    </row>
    <row r="631" spans="2:6" ht="15" x14ac:dyDescent="0.25">
      <c r="B631" s="13">
        <f t="shared" si="19"/>
        <v>46094</v>
      </c>
      <c r="C631" s="10">
        <v>2.2066926765967738E-2</v>
      </c>
      <c r="D631" s="31">
        <f t="shared" si="18"/>
        <v>-3.8136753177993601</v>
      </c>
      <c r="E631" s="22"/>
      <c r="F631" s="11"/>
    </row>
    <row r="632" spans="2:6" ht="15" x14ac:dyDescent="0.25">
      <c r="B632" s="13">
        <f t="shared" si="19"/>
        <v>46095</v>
      </c>
      <c r="C632" s="10">
        <v>2.6967785676879877E-3</v>
      </c>
      <c r="D632" s="31">
        <f t="shared" si="18"/>
        <v>-5.9156973413883778</v>
      </c>
      <c r="E632" s="22"/>
      <c r="F632" s="11"/>
    </row>
    <row r="633" spans="2:6" ht="15" x14ac:dyDescent="0.25">
      <c r="B633" s="13">
        <f t="shared" si="19"/>
        <v>46096</v>
      </c>
      <c r="C633" s="10">
        <v>6.322818792761771E-2</v>
      </c>
      <c r="D633" s="31">
        <f t="shared" si="18"/>
        <v>-2.761005065749957</v>
      </c>
      <c r="E633" s="22"/>
      <c r="F633" s="11"/>
    </row>
    <row r="634" spans="2:6" ht="15" x14ac:dyDescent="0.25">
      <c r="B634" s="13">
        <f t="shared" si="19"/>
        <v>46097</v>
      </c>
      <c r="C634" s="10">
        <v>1.0236701704334893E-3</v>
      </c>
      <c r="D634" s="31">
        <f t="shared" si="18"/>
        <v>-6.884360903435951</v>
      </c>
      <c r="E634" s="22"/>
      <c r="F634" s="11"/>
    </row>
    <row r="635" spans="2:6" ht="15" x14ac:dyDescent="0.25">
      <c r="B635" s="13">
        <f t="shared" si="19"/>
        <v>46098</v>
      </c>
      <c r="C635" s="10">
        <v>3.1955519860416346E-4</v>
      </c>
      <c r="D635" s="31">
        <f t="shared" si="18"/>
        <v>-8.0485805334847029</v>
      </c>
      <c r="E635" s="22"/>
      <c r="F635" s="11"/>
    </row>
    <row r="636" spans="2:6" ht="15" x14ac:dyDescent="0.25">
      <c r="B636" s="13">
        <f t="shared" si="19"/>
        <v>46099</v>
      </c>
      <c r="C636" s="10">
        <v>1.924742928170553E-2</v>
      </c>
      <c r="D636" s="31">
        <f t="shared" si="18"/>
        <v>-3.950377770973617</v>
      </c>
      <c r="E636" s="22"/>
      <c r="F636" s="11"/>
    </row>
    <row r="637" spans="2:6" ht="15" x14ac:dyDescent="0.25">
      <c r="B637" s="13">
        <f t="shared" si="19"/>
        <v>46100</v>
      </c>
      <c r="C637" s="10">
        <v>1.1929858241425775E-2</v>
      </c>
      <c r="D637" s="31">
        <f t="shared" si="18"/>
        <v>-4.428710925472183</v>
      </c>
      <c r="E637" s="22"/>
      <c r="F637" s="11"/>
    </row>
    <row r="638" spans="2:6" ht="15" x14ac:dyDescent="0.25">
      <c r="B638" s="13">
        <f t="shared" si="19"/>
        <v>46101</v>
      </c>
      <c r="C638" s="10">
        <v>0.1503871721065978</v>
      </c>
      <c r="D638" s="31">
        <f t="shared" si="18"/>
        <v>-1.8945421629483834</v>
      </c>
      <c r="E638" s="22"/>
      <c r="F638" s="11"/>
    </row>
    <row r="639" spans="2:6" ht="15" x14ac:dyDescent="0.25">
      <c r="B639" s="13">
        <f t="shared" si="19"/>
        <v>46102</v>
      </c>
      <c r="C639" s="10">
        <v>0.10271148053690135</v>
      </c>
      <c r="D639" s="31">
        <f t="shared" si="18"/>
        <v>-2.2758313811784805</v>
      </c>
      <c r="E639" s="22"/>
      <c r="F639" s="11"/>
    </row>
    <row r="640" spans="2:6" ht="15" x14ac:dyDescent="0.25">
      <c r="B640" s="13">
        <f t="shared" si="19"/>
        <v>46103</v>
      </c>
      <c r="C640" s="10">
        <v>9.2306495961818631E-3</v>
      </c>
      <c r="D640" s="31">
        <f t="shared" si="18"/>
        <v>-4.6852258541592464</v>
      </c>
      <c r="E640" s="22"/>
      <c r="F640" s="11"/>
    </row>
    <row r="641" spans="2:6" ht="15" x14ac:dyDescent="0.25">
      <c r="B641" s="13">
        <f t="shared" si="19"/>
        <v>46104</v>
      </c>
      <c r="C641" s="10">
        <v>1.4695894019457632E-3</v>
      </c>
      <c r="D641" s="31">
        <f t="shared" si="18"/>
        <v>-6.5227722356123863</v>
      </c>
      <c r="E641" s="22"/>
      <c r="F641" s="11"/>
    </row>
    <row r="642" spans="2:6" ht="15" x14ac:dyDescent="0.25">
      <c r="B642" s="13">
        <f t="shared" si="19"/>
        <v>46105</v>
      </c>
      <c r="C642" s="10">
        <v>1.8619254233498861E-2</v>
      </c>
      <c r="D642" s="31">
        <f t="shared" si="18"/>
        <v>-3.9835590598419284</v>
      </c>
      <c r="E642" s="22"/>
      <c r="F642" s="11"/>
    </row>
    <row r="643" spans="2:6" ht="15" x14ac:dyDescent="0.25">
      <c r="B643" s="13">
        <f t="shared" si="19"/>
        <v>46106</v>
      </c>
      <c r="C643" s="10">
        <v>4.6049969684782484E-4</v>
      </c>
      <c r="D643" s="31">
        <f t="shared" si="18"/>
        <v>-7.6831983605800414</v>
      </c>
      <c r="E643" s="22"/>
      <c r="F643" s="11"/>
    </row>
    <row r="644" spans="2:6" ht="15" x14ac:dyDescent="0.25">
      <c r="B644" s="13">
        <f t="shared" si="19"/>
        <v>46107</v>
      </c>
      <c r="C644" s="10">
        <v>2.2526818943426575E-3</v>
      </c>
      <c r="D644" s="31">
        <f t="shared" si="18"/>
        <v>-6.0956338195366673</v>
      </c>
      <c r="E644" s="22"/>
      <c r="F644" s="11"/>
    </row>
    <row r="645" spans="2:6" ht="15" x14ac:dyDescent="0.25">
      <c r="B645" s="13">
        <f t="shared" si="19"/>
        <v>46108</v>
      </c>
      <c r="C645" s="10">
        <v>3.207094854432279E-3</v>
      </c>
      <c r="D645" s="31">
        <f t="shared" si="18"/>
        <v>-5.7423897813987974</v>
      </c>
      <c r="E645" s="22"/>
      <c r="F645" s="11"/>
    </row>
    <row r="646" spans="2:6" ht="15" x14ac:dyDescent="0.25">
      <c r="B646" s="13">
        <f t="shared" si="19"/>
        <v>46109</v>
      </c>
      <c r="C646" s="10">
        <v>1.0818705278978978E-2</v>
      </c>
      <c r="D646" s="31">
        <f t="shared" si="18"/>
        <v>-4.5264786727070874</v>
      </c>
      <c r="E646" s="22"/>
      <c r="F646" s="11"/>
    </row>
    <row r="647" spans="2:6" ht="15" x14ac:dyDescent="0.25">
      <c r="B647" s="13">
        <f t="shared" si="19"/>
        <v>46110</v>
      </c>
      <c r="C647" s="10">
        <v>6.3850287781934553E-4</v>
      </c>
      <c r="D647" s="31">
        <f t="shared" si="18"/>
        <v>-7.3563843753454625</v>
      </c>
      <c r="E647" s="22"/>
      <c r="F647" s="11"/>
    </row>
    <row r="648" spans="2:6" ht="15" x14ac:dyDescent="0.25">
      <c r="B648" s="13">
        <f t="shared" si="19"/>
        <v>46111</v>
      </c>
      <c r="C648" s="10">
        <v>7.2864660475639081E-2</v>
      </c>
      <c r="D648" s="31">
        <f t="shared" si="18"/>
        <v>-2.6191515246431107</v>
      </c>
      <c r="E648" s="22"/>
      <c r="F648" s="11"/>
    </row>
    <row r="649" spans="2:6" ht="15" x14ac:dyDescent="0.25">
      <c r="B649" s="13">
        <f t="shared" si="19"/>
        <v>46112</v>
      </c>
      <c r="C649" s="10">
        <v>5.1639148063410441E-5</v>
      </c>
      <c r="D649" s="31">
        <f t="shared" si="18"/>
        <v>-9.8712304897320973</v>
      </c>
      <c r="E649" s="22"/>
      <c r="F649" s="11"/>
    </row>
    <row r="650" spans="2:6" ht="15" x14ac:dyDescent="0.25">
      <c r="B650" s="13">
        <f t="shared" si="19"/>
        <v>46113</v>
      </c>
      <c r="C650" s="10">
        <v>7.1709462357492613E-3</v>
      </c>
      <c r="D650" s="31">
        <f t="shared" si="18"/>
        <v>-4.9377176615649354</v>
      </c>
      <c r="E650" s="22"/>
      <c r="F650" s="11"/>
    </row>
    <row r="651" spans="2:6" ht="15" x14ac:dyDescent="0.25">
      <c r="B651" s="13">
        <f t="shared" si="19"/>
        <v>46114</v>
      </c>
      <c r="C651" s="10">
        <v>0.11590902923666864</v>
      </c>
      <c r="D651" s="31">
        <f t="shared" si="18"/>
        <v>-2.1549496262639227</v>
      </c>
      <c r="E651" s="22"/>
      <c r="F651" s="11"/>
    </row>
    <row r="652" spans="2:6" ht="15" x14ac:dyDescent="0.25">
      <c r="B652" s="13">
        <f t="shared" si="19"/>
        <v>46115</v>
      </c>
      <c r="C652" s="10">
        <v>2.8162462429988502E-2</v>
      </c>
      <c r="D652" s="31">
        <f t="shared" ref="D652:D715" si="20">IFERROR(LN(C652),0)</f>
        <v>-3.56976530726857</v>
      </c>
      <c r="E652" s="22"/>
      <c r="F652" s="11"/>
    </row>
    <row r="653" spans="2:6" ht="15" x14ac:dyDescent="0.25">
      <c r="B653" s="13">
        <f t="shared" ref="B653:B716" si="21">B652+1</f>
        <v>46116</v>
      </c>
      <c r="C653" s="10">
        <v>0.24564885500820782</v>
      </c>
      <c r="D653" s="31">
        <f t="shared" si="20"/>
        <v>-1.4038521814481255</v>
      </c>
      <c r="E653" s="22"/>
      <c r="F653" s="11"/>
    </row>
    <row r="654" spans="2:6" ht="15" x14ac:dyDescent="0.25">
      <c r="B654" s="13">
        <f t="shared" si="21"/>
        <v>46117</v>
      </c>
      <c r="C654" s="10">
        <v>0.20339467933668509</v>
      </c>
      <c r="D654" s="31">
        <f t="shared" si="20"/>
        <v>-1.5926069543298542</v>
      </c>
      <c r="E654" s="22"/>
      <c r="F654" s="11"/>
    </row>
    <row r="655" spans="2:6" ht="15" x14ac:dyDescent="0.25">
      <c r="B655" s="13">
        <f t="shared" si="21"/>
        <v>46118</v>
      </c>
      <c r="C655" s="10">
        <v>2.5895820237148199</v>
      </c>
      <c r="D655" s="31">
        <f t="shared" si="20"/>
        <v>0.95149648188307423</v>
      </c>
      <c r="E655" s="22"/>
      <c r="F655" s="11"/>
    </row>
    <row r="656" spans="2:6" ht="15" x14ac:dyDescent="0.25">
      <c r="B656" s="13">
        <f t="shared" si="21"/>
        <v>46119</v>
      </c>
      <c r="C656" s="10">
        <v>0.1561032916615521</v>
      </c>
      <c r="D656" s="31">
        <f t="shared" si="20"/>
        <v>-1.8572373648057401</v>
      </c>
      <c r="E656" s="22"/>
      <c r="F656" s="11"/>
    </row>
    <row r="657" spans="2:6" ht="15" x14ac:dyDescent="0.25">
      <c r="B657" s="13">
        <f t="shared" si="21"/>
        <v>46120</v>
      </c>
      <c r="C657" s="10">
        <v>0.12061761838629033</v>
      </c>
      <c r="D657" s="31">
        <f t="shared" si="20"/>
        <v>-2.115129915920515</v>
      </c>
      <c r="E657" s="22"/>
      <c r="F657" s="11"/>
    </row>
    <row r="658" spans="2:6" ht="15" x14ac:dyDescent="0.25">
      <c r="B658" s="13">
        <f t="shared" si="21"/>
        <v>46121</v>
      </c>
      <c r="C658" s="10">
        <v>0.33112360305979488</v>
      </c>
      <c r="D658" s="31">
        <f t="shared" si="20"/>
        <v>-1.1052635501687686</v>
      </c>
      <c r="E658" s="22"/>
      <c r="F658" s="11"/>
    </row>
    <row r="659" spans="2:6" ht="15" x14ac:dyDescent="0.25">
      <c r="B659" s="13">
        <f t="shared" si="21"/>
        <v>46122</v>
      </c>
      <c r="C659" s="10">
        <v>0.19955335174521832</v>
      </c>
      <c r="D659" s="31">
        <f t="shared" si="20"/>
        <v>-1.6116736511101963</v>
      </c>
      <c r="E659" s="22"/>
      <c r="F659" s="11"/>
    </row>
    <row r="660" spans="2:6" ht="15" x14ac:dyDescent="0.25">
      <c r="B660" s="13">
        <f t="shared" si="21"/>
        <v>46123</v>
      </c>
      <c r="C660" s="10">
        <v>8.03007180474168E-2</v>
      </c>
      <c r="D660" s="31">
        <f t="shared" si="20"/>
        <v>-2.5219767160094162</v>
      </c>
      <c r="E660" s="22"/>
      <c r="F660" s="11"/>
    </row>
    <row r="661" spans="2:6" ht="15" x14ac:dyDescent="0.25">
      <c r="B661" s="13">
        <f t="shared" si="21"/>
        <v>46124</v>
      </c>
      <c r="C661" s="10">
        <v>3.8575851023285181E-2</v>
      </c>
      <c r="D661" s="31">
        <f t="shared" si="20"/>
        <v>-3.2551288194523451</v>
      </c>
      <c r="E661" s="22"/>
      <c r="F661" s="11"/>
    </row>
    <row r="662" spans="2:6" ht="15" x14ac:dyDescent="0.25">
      <c r="B662" s="13">
        <f t="shared" si="21"/>
        <v>46125</v>
      </c>
      <c r="C662" s="10">
        <v>0.2860368553662393</v>
      </c>
      <c r="D662" s="31">
        <f t="shared" si="20"/>
        <v>-1.2516346115477339</v>
      </c>
      <c r="E662" s="22"/>
      <c r="F662" s="11"/>
    </row>
    <row r="663" spans="2:6" ht="15" x14ac:dyDescent="0.25">
      <c r="B663" s="13">
        <f t="shared" si="21"/>
        <v>46126</v>
      </c>
      <c r="C663" s="10">
        <v>0.11119570143581189</v>
      </c>
      <c r="D663" s="31">
        <f t="shared" si="20"/>
        <v>-2.1964635540655939</v>
      </c>
      <c r="E663" s="22"/>
      <c r="F663" s="11"/>
    </row>
    <row r="664" spans="2:6" ht="15" x14ac:dyDescent="0.25">
      <c r="B664" s="13">
        <f t="shared" si="21"/>
        <v>46127</v>
      </c>
      <c r="C664" s="10">
        <v>0.13886541336641164</v>
      </c>
      <c r="D664" s="31">
        <f t="shared" si="20"/>
        <v>-1.9742500640699716</v>
      </c>
      <c r="E664" s="22"/>
      <c r="F664" s="11"/>
    </row>
    <row r="665" spans="2:6" ht="15" x14ac:dyDescent="0.25">
      <c r="B665" s="13">
        <f t="shared" si="21"/>
        <v>46128</v>
      </c>
      <c r="C665" s="10">
        <v>8.9666935595249686E-2</v>
      </c>
      <c r="D665" s="31">
        <f t="shared" si="20"/>
        <v>-2.4116531888493773</v>
      </c>
      <c r="E665" s="22"/>
      <c r="F665" s="11"/>
    </row>
    <row r="666" spans="2:6" ht="15" x14ac:dyDescent="0.25">
      <c r="B666" s="13">
        <f t="shared" si="21"/>
        <v>46129</v>
      </c>
      <c r="C666" s="10">
        <v>0.15465350739168895</v>
      </c>
      <c r="D666" s="31">
        <f t="shared" si="20"/>
        <v>-1.8665681005628818</v>
      </c>
      <c r="E666" s="22"/>
      <c r="F666" s="11"/>
    </row>
    <row r="667" spans="2:6" ht="15" x14ac:dyDescent="0.25">
      <c r="B667" s="13">
        <f t="shared" si="21"/>
        <v>46130</v>
      </c>
      <c r="C667" s="10">
        <v>0.22227385799517677</v>
      </c>
      <c r="D667" s="31">
        <f t="shared" si="20"/>
        <v>-1.5038450627896096</v>
      </c>
      <c r="E667" s="22"/>
      <c r="F667" s="11"/>
    </row>
    <row r="668" spans="2:6" ht="15" x14ac:dyDescent="0.25">
      <c r="B668" s="13">
        <f t="shared" si="21"/>
        <v>46131</v>
      </c>
      <c r="C668" s="10">
        <v>1.2489656982402588E-2</v>
      </c>
      <c r="D668" s="31">
        <f t="shared" si="20"/>
        <v>-4.3828544186002718</v>
      </c>
      <c r="E668" s="22"/>
      <c r="F668" s="11"/>
    </row>
    <row r="669" spans="2:6" ht="15" x14ac:dyDescent="0.25">
      <c r="B669" s="13">
        <f t="shared" si="21"/>
        <v>46132</v>
      </c>
      <c r="C669" s="10">
        <v>0.11951718814105944</v>
      </c>
      <c r="D669" s="31">
        <f t="shared" si="20"/>
        <v>-2.1242950841372665</v>
      </c>
      <c r="E669" s="22"/>
      <c r="F669" s="11"/>
    </row>
    <row r="670" spans="2:6" ht="15" x14ac:dyDescent="0.25">
      <c r="B670" s="13">
        <f t="shared" si="21"/>
        <v>46133</v>
      </c>
      <c r="C670" s="10">
        <v>1.9005049296148265E-2</v>
      </c>
      <c r="D670" s="31">
        <f t="shared" si="20"/>
        <v>-3.9630505826927624</v>
      </c>
      <c r="E670" s="22"/>
      <c r="F670" s="11"/>
    </row>
    <row r="671" spans="2:6" ht="15" x14ac:dyDescent="0.25">
      <c r="B671" s="13">
        <f t="shared" si="21"/>
        <v>46134</v>
      </c>
      <c r="C671" s="10">
        <v>2.9290099418522911E-2</v>
      </c>
      <c r="D671" s="31">
        <f t="shared" si="20"/>
        <v>-3.5305057238661486</v>
      </c>
      <c r="E671" s="22"/>
      <c r="F671" s="11"/>
    </row>
    <row r="672" spans="2:6" ht="15" x14ac:dyDescent="0.25">
      <c r="B672" s="13">
        <f t="shared" si="21"/>
        <v>46135</v>
      </c>
      <c r="C672" s="10">
        <v>0.24684272173546423</v>
      </c>
      <c r="D672" s="31">
        <f t="shared" si="20"/>
        <v>-1.3990038992755884</v>
      </c>
      <c r="E672" s="22"/>
      <c r="F672" s="11"/>
    </row>
    <row r="673" spans="2:6" ht="15" x14ac:dyDescent="0.25">
      <c r="B673" s="13">
        <f t="shared" si="21"/>
        <v>46136</v>
      </c>
      <c r="C673" s="10">
        <v>8.7100318056650666E-2</v>
      </c>
      <c r="D673" s="31">
        <f t="shared" si="20"/>
        <v>-2.4406947435040478</v>
      </c>
      <c r="E673" s="22"/>
      <c r="F673" s="11"/>
    </row>
    <row r="674" spans="2:6" ht="15" x14ac:dyDescent="0.25">
      <c r="B674" s="13">
        <f t="shared" si="21"/>
        <v>46137</v>
      </c>
      <c r="C674" s="10">
        <v>2.6501342415343163E-2</v>
      </c>
      <c r="D674" s="31">
        <f t="shared" si="20"/>
        <v>-3.6305598900902316</v>
      </c>
      <c r="E674" s="22"/>
      <c r="F674" s="11"/>
    </row>
    <row r="675" spans="2:6" ht="15" x14ac:dyDescent="0.25">
      <c r="B675" s="13">
        <f t="shared" si="21"/>
        <v>46138</v>
      </c>
      <c r="C675" s="10">
        <v>3.6755479926141643E-2</v>
      </c>
      <c r="D675" s="31">
        <f t="shared" si="20"/>
        <v>-3.3034679508031175</v>
      </c>
      <c r="E675" s="22"/>
      <c r="F675" s="11"/>
    </row>
    <row r="676" spans="2:6" ht="15" x14ac:dyDescent="0.25">
      <c r="B676" s="13">
        <f t="shared" si="21"/>
        <v>46139</v>
      </c>
      <c r="C676" s="10">
        <v>8.536129380569174E-2</v>
      </c>
      <c r="D676" s="31">
        <f t="shared" si="20"/>
        <v>-2.4608625150546337</v>
      </c>
      <c r="E676" s="22"/>
      <c r="F676" s="11"/>
    </row>
    <row r="677" spans="2:6" ht="15" x14ac:dyDescent="0.25">
      <c r="B677" s="13">
        <f t="shared" si="21"/>
        <v>46140</v>
      </c>
      <c r="C677" s="10">
        <v>0.12482163230739513</v>
      </c>
      <c r="D677" s="31">
        <f t="shared" si="20"/>
        <v>-2.080869502271288</v>
      </c>
      <c r="E677" s="22"/>
      <c r="F677" s="11"/>
    </row>
    <row r="678" spans="2:6" ht="15" x14ac:dyDescent="0.25">
      <c r="B678" s="13">
        <f t="shared" si="21"/>
        <v>46141</v>
      </c>
      <c r="C678" s="10">
        <v>4.7664330957122844E-2</v>
      </c>
      <c r="D678" s="31">
        <f t="shared" si="20"/>
        <v>-3.0435719394904437</v>
      </c>
      <c r="E678" s="22"/>
      <c r="F678" s="11"/>
    </row>
    <row r="679" spans="2:6" ht="15" x14ac:dyDescent="0.25">
      <c r="B679" s="13">
        <f t="shared" si="21"/>
        <v>46142</v>
      </c>
      <c r="C679" s="10">
        <v>0.13773625922771296</v>
      </c>
      <c r="D679" s="31">
        <f t="shared" si="20"/>
        <v>-1.9824145874475823</v>
      </c>
      <c r="E679" s="22"/>
      <c r="F679" s="11"/>
    </row>
    <row r="680" spans="2:6" ht="15" x14ac:dyDescent="0.25">
      <c r="B680" s="13">
        <f t="shared" si="21"/>
        <v>46143</v>
      </c>
      <c r="C680" s="10">
        <v>0.10113485634393972</v>
      </c>
      <c r="D680" s="31">
        <f t="shared" si="20"/>
        <v>-2.2913004414167113</v>
      </c>
      <c r="E680" s="22"/>
      <c r="F680" s="11"/>
    </row>
    <row r="681" spans="2:6" ht="15" x14ac:dyDescent="0.25">
      <c r="B681" s="13">
        <f t="shared" si="21"/>
        <v>46144</v>
      </c>
      <c r="C681" s="10">
        <v>0.10243556548107222</v>
      </c>
      <c r="D681" s="31">
        <f t="shared" si="20"/>
        <v>-2.2785213075269679</v>
      </c>
      <c r="E681" s="22"/>
      <c r="F681" s="11"/>
    </row>
    <row r="682" spans="2:6" ht="15" x14ac:dyDescent="0.25">
      <c r="B682" s="13">
        <f t="shared" si="21"/>
        <v>46145</v>
      </c>
      <c r="C682" s="10">
        <v>0.17461183561173396</v>
      </c>
      <c r="D682" s="31">
        <f t="shared" si="20"/>
        <v>-1.745189850865285</v>
      </c>
      <c r="E682" s="22"/>
      <c r="F682" s="11"/>
    </row>
    <row r="683" spans="2:6" ht="15" x14ac:dyDescent="0.25">
      <c r="B683" s="13">
        <f t="shared" si="21"/>
        <v>46146</v>
      </c>
      <c r="C683" s="10">
        <v>0.14515944751376744</v>
      </c>
      <c r="D683" s="31">
        <f t="shared" si="20"/>
        <v>-1.9299225026946107</v>
      </c>
      <c r="E683" s="22"/>
      <c r="F683" s="11"/>
    </row>
    <row r="684" spans="2:6" ht="15" x14ac:dyDescent="0.25">
      <c r="B684" s="13">
        <f t="shared" si="21"/>
        <v>46147</v>
      </c>
      <c r="C684" s="10">
        <v>5.0971828515907036E-2</v>
      </c>
      <c r="D684" s="31">
        <f t="shared" si="20"/>
        <v>-2.9764821809180146</v>
      </c>
      <c r="E684" s="22"/>
      <c r="F684" s="11"/>
    </row>
    <row r="685" spans="2:6" ht="15" x14ac:dyDescent="0.25">
      <c r="B685" s="13">
        <f t="shared" si="21"/>
        <v>46148</v>
      </c>
      <c r="C685" s="10">
        <v>1.8478664121565534E-2</v>
      </c>
      <c r="D685" s="31">
        <f t="shared" si="20"/>
        <v>-3.9911385031755602</v>
      </c>
      <c r="E685" s="22"/>
      <c r="F685" s="11"/>
    </row>
    <row r="686" spans="2:6" ht="15" x14ac:dyDescent="0.25">
      <c r="B686" s="13">
        <f t="shared" si="21"/>
        <v>46149</v>
      </c>
      <c r="C686" s="10">
        <v>8.8479123811235377E-2</v>
      </c>
      <c r="D686" s="31">
        <f t="shared" si="20"/>
        <v>-2.4249886439330552</v>
      </c>
      <c r="E686" s="22"/>
      <c r="F686" s="11"/>
    </row>
    <row r="687" spans="2:6" ht="15" x14ac:dyDescent="0.25">
      <c r="B687" s="13">
        <f t="shared" si="21"/>
        <v>46150</v>
      </c>
      <c r="C687" s="10">
        <v>0.21881900660859277</v>
      </c>
      <c r="D687" s="31">
        <f t="shared" si="20"/>
        <v>-1.5195103447089346</v>
      </c>
      <c r="E687" s="22"/>
      <c r="F687" s="11"/>
    </row>
    <row r="688" spans="2:6" ht="15" x14ac:dyDescent="0.25">
      <c r="B688" s="13">
        <f t="shared" si="21"/>
        <v>46151</v>
      </c>
      <c r="C688" s="10">
        <v>0.17157707375730916</v>
      </c>
      <c r="D688" s="31">
        <f t="shared" si="20"/>
        <v>-1.7627227036668096</v>
      </c>
      <c r="E688" s="22"/>
      <c r="F688" s="11"/>
    </row>
    <row r="689" spans="2:6" ht="15" x14ac:dyDescent="0.25">
      <c r="B689" s="13">
        <f t="shared" si="21"/>
        <v>46152</v>
      </c>
      <c r="C689" s="10">
        <v>0.18629895948129402</v>
      </c>
      <c r="D689" s="31">
        <f t="shared" si="20"/>
        <v>-1.6804025865684307</v>
      </c>
      <c r="E689" s="22"/>
      <c r="F689" s="11"/>
    </row>
    <row r="690" spans="2:6" ht="15" x14ac:dyDescent="0.25">
      <c r="B690" s="13">
        <f t="shared" si="21"/>
        <v>46153</v>
      </c>
      <c r="C690" s="10">
        <v>0.4645080692750263</v>
      </c>
      <c r="D690" s="31">
        <f t="shared" si="20"/>
        <v>-0.76677634891998214</v>
      </c>
      <c r="E690" s="22"/>
      <c r="F690" s="11"/>
    </row>
    <row r="691" spans="2:6" ht="15" x14ac:dyDescent="0.25">
      <c r="B691" s="13">
        <f t="shared" si="21"/>
        <v>46154</v>
      </c>
      <c r="C691" s="10">
        <v>4.7687254688733492E-2</v>
      </c>
      <c r="D691" s="31">
        <f t="shared" si="20"/>
        <v>-3.0430911140925851</v>
      </c>
      <c r="E691" s="22"/>
      <c r="F691" s="11"/>
    </row>
    <row r="692" spans="2:6" ht="15" x14ac:dyDescent="0.25">
      <c r="B692" s="13">
        <f t="shared" si="21"/>
        <v>46155</v>
      </c>
      <c r="C692" s="10">
        <v>2.9158166457882519E-2</v>
      </c>
      <c r="D692" s="31">
        <f t="shared" si="20"/>
        <v>-3.5350202524920653</v>
      </c>
      <c r="E692" s="22"/>
      <c r="F692" s="11"/>
    </row>
    <row r="693" spans="2:6" ht="15" x14ac:dyDescent="0.25">
      <c r="B693" s="13">
        <f t="shared" si="21"/>
        <v>46156</v>
      </c>
      <c r="C693" s="10">
        <v>4.1748175518021513E-2</v>
      </c>
      <c r="D693" s="31">
        <f t="shared" si="20"/>
        <v>-3.1760995288073022</v>
      </c>
      <c r="E693" s="22"/>
      <c r="F693" s="11"/>
    </row>
    <row r="694" spans="2:6" ht="15" x14ac:dyDescent="0.25">
      <c r="B694" s="13">
        <f t="shared" si="21"/>
        <v>46157</v>
      </c>
      <c r="C694" s="10">
        <v>0.12950076689197534</v>
      </c>
      <c r="D694" s="31">
        <f t="shared" si="20"/>
        <v>-2.0440684759143237</v>
      </c>
      <c r="E694" s="22"/>
      <c r="F694" s="11"/>
    </row>
    <row r="695" spans="2:6" ht="15" x14ac:dyDescent="0.25">
      <c r="B695" s="13">
        <f t="shared" si="21"/>
        <v>46158</v>
      </c>
      <c r="C695" s="10">
        <v>0.25389315637508592</v>
      </c>
      <c r="D695" s="31">
        <f t="shared" si="20"/>
        <v>-1.3708417446517616</v>
      </c>
      <c r="E695" s="22"/>
      <c r="F695" s="11"/>
    </row>
    <row r="696" spans="2:6" ht="15" x14ac:dyDescent="0.25">
      <c r="B696" s="13">
        <f t="shared" si="21"/>
        <v>46159</v>
      </c>
      <c r="C696" s="10">
        <v>0.25522528438995107</v>
      </c>
      <c r="D696" s="31">
        <f t="shared" si="20"/>
        <v>-1.3656086556561495</v>
      </c>
      <c r="E696" s="22"/>
      <c r="F696" s="11"/>
    </row>
    <row r="697" spans="2:6" ht="15" x14ac:dyDescent="0.25">
      <c r="B697" s="13">
        <f t="shared" si="21"/>
        <v>46160</v>
      </c>
      <c r="C697" s="10">
        <v>1.7682044197440759E-2</v>
      </c>
      <c r="D697" s="31">
        <f t="shared" si="20"/>
        <v>-4.0352056064291588</v>
      </c>
      <c r="E697" s="22"/>
      <c r="F697" s="11"/>
    </row>
    <row r="698" spans="2:6" ht="15" x14ac:dyDescent="0.25">
      <c r="B698" s="13">
        <f t="shared" si="21"/>
        <v>46161</v>
      </c>
      <c r="C698" s="10">
        <v>0.12115251895764312</v>
      </c>
      <c r="D698" s="31">
        <f t="shared" si="20"/>
        <v>-2.1107050398792695</v>
      </c>
      <c r="E698" s="22"/>
      <c r="F698" s="11"/>
    </row>
    <row r="699" spans="2:6" ht="15" x14ac:dyDescent="0.25">
      <c r="B699" s="13">
        <f t="shared" si="21"/>
        <v>46162</v>
      </c>
      <c r="C699" s="10">
        <v>9.2463205588206573E-2</v>
      </c>
      <c r="D699" s="31">
        <f t="shared" si="20"/>
        <v>-2.3809444910229773</v>
      </c>
      <c r="E699" s="22"/>
      <c r="F699" s="11"/>
    </row>
    <row r="700" spans="2:6" ht="15" x14ac:dyDescent="0.25">
      <c r="B700" s="13">
        <f t="shared" si="21"/>
        <v>46163</v>
      </c>
      <c r="C700" s="10">
        <v>0.28075037352316856</v>
      </c>
      <c r="D700" s="31">
        <f t="shared" si="20"/>
        <v>-1.2702893549168521</v>
      </c>
      <c r="E700" s="22"/>
      <c r="F700" s="11"/>
    </row>
    <row r="701" spans="2:6" ht="15" x14ac:dyDescent="0.25">
      <c r="B701" s="13">
        <f t="shared" si="21"/>
        <v>46164</v>
      </c>
      <c r="C701" s="10">
        <v>0.21627211319949347</v>
      </c>
      <c r="D701" s="31">
        <f t="shared" si="20"/>
        <v>-1.5312178808281853</v>
      </c>
      <c r="E701" s="22"/>
      <c r="F701" s="11"/>
    </row>
    <row r="702" spans="2:6" ht="15" x14ac:dyDescent="0.25">
      <c r="B702" s="13">
        <f t="shared" si="21"/>
        <v>46165</v>
      </c>
      <c r="C702" s="10">
        <v>0.21468803676869386</v>
      </c>
      <c r="D702" s="31">
        <f t="shared" si="20"/>
        <v>-1.538569296335959</v>
      </c>
      <c r="E702" s="22"/>
      <c r="F702" s="11"/>
    </row>
    <row r="703" spans="2:6" ht="15" x14ac:dyDescent="0.25">
      <c r="B703" s="13">
        <f t="shared" si="21"/>
        <v>46166</v>
      </c>
      <c r="C703" s="10">
        <v>0.18619220819932675</v>
      </c>
      <c r="D703" s="31">
        <f t="shared" si="20"/>
        <v>-1.68097576142009</v>
      </c>
      <c r="E703" s="22"/>
      <c r="F703" s="11"/>
    </row>
    <row r="704" spans="2:6" ht="15" x14ac:dyDescent="0.25">
      <c r="B704" s="13">
        <f t="shared" si="21"/>
        <v>46167</v>
      </c>
      <c r="C704" s="10">
        <v>0.15490922242783445</v>
      </c>
      <c r="D704" s="31">
        <f t="shared" si="20"/>
        <v>-1.8649159953856334</v>
      </c>
      <c r="E704" s="22"/>
      <c r="F704" s="11"/>
    </row>
    <row r="705" spans="2:6" ht="15" x14ac:dyDescent="0.25">
      <c r="B705" s="13">
        <f t="shared" si="21"/>
        <v>46168</v>
      </c>
      <c r="C705" s="10">
        <v>7.524383803209217E-2</v>
      </c>
      <c r="D705" s="31">
        <f t="shared" si="20"/>
        <v>-2.5870212653227593</v>
      </c>
      <c r="E705" s="22"/>
      <c r="F705" s="11"/>
    </row>
    <row r="706" spans="2:6" ht="15" x14ac:dyDescent="0.25">
      <c r="B706" s="13">
        <f t="shared" si="21"/>
        <v>46169</v>
      </c>
      <c r="C706" s="10">
        <v>0.15433390156646767</v>
      </c>
      <c r="D706" s="31">
        <f t="shared" si="20"/>
        <v>-1.8686368317146287</v>
      </c>
      <c r="E706" s="22"/>
      <c r="F706" s="11"/>
    </row>
    <row r="707" spans="2:6" ht="15" x14ac:dyDescent="0.25">
      <c r="B707" s="13">
        <f t="shared" si="21"/>
        <v>46170</v>
      </c>
      <c r="C707" s="10">
        <v>0.35757498713071795</v>
      </c>
      <c r="D707" s="31">
        <f t="shared" si="20"/>
        <v>-1.0284101846316152</v>
      </c>
      <c r="E707" s="22"/>
      <c r="F707" s="11"/>
    </row>
    <row r="708" spans="2:6" ht="15" x14ac:dyDescent="0.25">
      <c r="B708" s="13">
        <f t="shared" si="21"/>
        <v>46171</v>
      </c>
      <c r="C708" s="10">
        <v>8.2182964994327923E-2</v>
      </c>
      <c r="D708" s="31">
        <f t="shared" si="20"/>
        <v>-2.4988072369086964</v>
      </c>
      <c r="E708" s="22"/>
      <c r="F708" s="11"/>
    </row>
    <row r="709" spans="2:6" ht="15" x14ac:dyDescent="0.25">
      <c r="B709" s="13">
        <f t="shared" si="21"/>
        <v>46172</v>
      </c>
      <c r="C709" s="10">
        <v>5.0645256468360968E-2</v>
      </c>
      <c r="D709" s="31">
        <f t="shared" si="20"/>
        <v>-2.9829097058151093</v>
      </c>
      <c r="E709" s="22"/>
      <c r="F709" s="11"/>
    </row>
    <row r="710" spans="2:6" ht="15" x14ac:dyDescent="0.25">
      <c r="B710" s="13">
        <f t="shared" si="21"/>
        <v>46173</v>
      </c>
      <c r="C710" s="10">
        <v>6.3579840400606005E-2</v>
      </c>
      <c r="D710" s="31">
        <f t="shared" si="20"/>
        <v>-2.7554588337164403</v>
      </c>
      <c r="E710" s="22"/>
      <c r="F710" s="11"/>
    </row>
    <row r="711" spans="2:6" ht="15" x14ac:dyDescent="0.25">
      <c r="B711" s="13">
        <f t="shared" si="21"/>
        <v>46174</v>
      </c>
      <c r="C711" s="10">
        <v>5.8929380731186037E-5</v>
      </c>
      <c r="D711" s="31">
        <f t="shared" si="20"/>
        <v>-9.7391707677190311</v>
      </c>
      <c r="E711" s="22"/>
      <c r="F711" s="11"/>
    </row>
    <row r="712" spans="2:6" ht="15" x14ac:dyDescent="0.25">
      <c r="B712" s="13">
        <f t="shared" si="21"/>
        <v>46175</v>
      </c>
      <c r="C712" s="10">
        <v>2.2253435218384998E-3</v>
      </c>
      <c r="D712" s="31">
        <f t="shared" si="20"/>
        <v>-6.1078439834435985</v>
      </c>
      <c r="E712" s="22"/>
      <c r="F712" s="11"/>
    </row>
    <row r="713" spans="2:6" ht="15" x14ac:dyDescent="0.25">
      <c r="B713" s="13">
        <f t="shared" si="21"/>
        <v>46176</v>
      </c>
      <c r="C713" s="10">
        <v>5.8990132670084172E-4</v>
      </c>
      <c r="D713" s="31">
        <f t="shared" si="20"/>
        <v>-7.4355552779310878</v>
      </c>
      <c r="E713" s="22"/>
      <c r="F713" s="11"/>
    </row>
    <row r="714" spans="2:6" ht="15" x14ac:dyDescent="0.25">
      <c r="B714" s="13">
        <f t="shared" si="21"/>
        <v>46177</v>
      </c>
      <c r="C714" s="10">
        <v>2.1986126687233223E-3</v>
      </c>
      <c r="D714" s="31">
        <f t="shared" si="20"/>
        <v>-6.1199287226586705</v>
      </c>
      <c r="E714" s="22"/>
      <c r="F714" s="11"/>
    </row>
    <row r="715" spans="2:6" ht="15" x14ac:dyDescent="0.25">
      <c r="B715" s="13">
        <f t="shared" si="21"/>
        <v>46178</v>
      </c>
      <c r="C715" s="10">
        <v>2.5576566276112699E-4</v>
      </c>
      <c r="D715" s="31">
        <f t="shared" si="20"/>
        <v>-8.271248912540031</v>
      </c>
      <c r="E715" s="22"/>
      <c r="F715" s="11"/>
    </row>
    <row r="716" spans="2:6" ht="15" x14ac:dyDescent="0.25">
      <c r="B716" s="13">
        <f t="shared" si="21"/>
        <v>46179</v>
      </c>
      <c r="C716" s="10">
        <v>4.386289988444981E-4</v>
      </c>
      <c r="D716" s="31">
        <f t="shared" ref="D716:D779" si="22">IFERROR(LN(C716),0)</f>
        <v>-7.7318566073295871</v>
      </c>
      <c r="E716" s="22"/>
      <c r="F716" s="11"/>
    </row>
    <row r="717" spans="2:6" ht="15" x14ac:dyDescent="0.25">
      <c r="B717" s="13">
        <f t="shared" ref="B717:B780" si="23">B716+1</f>
        <v>46180</v>
      </c>
      <c r="C717" s="10">
        <v>4.7994031729522654E-4</v>
      </c>
      <c r="D717" s="31">
        <f t="shared" si="22"/>
        <v>-7.6418488007613457</v>
      </c>
      <c r="E717" s="22"/>
      <c r="F717" s="11"/>
    </row>
    <row r="718" spans="2:6" ht="15" x14ac:dyDescent="0.25">
      <c r="B718" s="13">
        <f t="shared" si="23"/>
        <v>46181</v>
      </c>
      <c r="C718" s="10">
        <v>5.3755138095232316E-2</v>
      </c>
      <c r="D718" s="31">
        <f t="shared" si="22"/>
        <v>-2.9233160240735954</v>
      </c>
      <c r="E718" s="22"/>
      <c r="F718" s="11"/>
    </row>
    <row r="719" spans="2:6" ht="15" x14ac:dyDescent="0.25">
      <c r="B719" s="13">
        <f t="shared" si="23"/>
        <v>46182</v>
      </c>
      <c r="C719" s="10">
        <v>6.7064065349645638E-3</v>
      </c>
      <c r="D719" s="31">
        <f t="shared" si="22"/>
        <v>-5.0046920102040611</v>
      </c>
      <c r="E719" s="22"/>
      <c r="F719" s="11"/>
    </row>
    <row r="720" spans="2:6" ht="15" x14ac:dyDescent="0.25">
      <c r="B720" s="13">
        <f t="shared" si="23"/>
        <v>46183</v>
      </c>
      <c r="C720" s="10">
        <v>1.8650845241725887E-4</v>
      </c>
      <c r="D720" s="31">
        <f t="shared" si="22"/>
        <v>-8.5870339986352153</v>
      </c>
      <c r="E720" s="22"/>
      <c r="F720" s="11"/>
    </row>
    <row r="721" spans="2:6" ht="15" x14ac:dyDescent="0.25">
      <c r="B721" s="13">
        <f t="shared" si="23"/>
        <v>46184</v>
      </c>
      <c r="C721" s="10">
        <v>2.813422290372397E-3</v>
      </c>
      <c r="D721" s="31">
        <f t="shared" si="22"/>
        <v>-5.8733536397416612</v>
      </c>
      <c r="E721" s="22"/>
      <c r="F721" s="11"/>
    </row>
    <row r="722" spans="2:6" ht="15" x14ac:dyDescent="0.25">
      <c r="B722" s="13">
        <f t="shared" si="23"/>
        <v>46185</v>
      </c>
      <c r="C722" s="10">
        <v>9.6960094481415371E-4</v>
      </c>
      <c r="D722" s="31">
        <f t="shared" si="22"/>
        <v>-6.9386259682126594</v>
      </c>
      <c r="E722" s="22"/>
      <c r="F722" s="11"/>
    </row>
    <row r="723" spans="2:6" ht="15" x14ac:dyDescent="0.25">
      <c r="B723" s="13">
        <f t="shared" si="23"/>
        <v>46186</v>
      </c>
      <c r="C723" s="10">
        <v>1.5617500932542263E-2</v>
      </c>
      <c r="D723" s="31">
        <f t="shared" si="22"/>
        <v>-4.1593631388851842</v>
      </c>
      <c r="E723" s="22"/>
      <c r="F723" s="11"/>
    </row>
    <row r="724" spans="2:6" ht="15" x14ac:dyDescent="0.25">
      <c r="B724" s="13">
        <f t="shared" si="23"/>
        <v>46187</v>
      </c>
      <c r="C724" s="10">
        <v>1.6489898775119409E-2</v>
      </c>
      <c r="D724" s="31">
        <f t="shared" si="22"/>
        <v>-4.1050072809910585</v>
      </c>
      <c r="E724" s="22"/>
      <c r="F724" s="11"/>
    </row>
    <row r="725" spans="2:6" ht="15" x14ac:dyDescent="0.25">
      <c r="B725" s="13">
        <f t="shared" si="23"/>
        <v>46188</v>
      </c>
      <c r="C725" s="10">
        <v>9.4165505292101404E-4</v>
      </c>
      <c r="D725" s="31">
        <f t="shared" si="22"/>
        <v>-6.9678715363091204</v>
      </c>
      <c r="E725" s="22"/>
      <c r="F725" s="11"/>
    </row>
    <row r="726" spans="2:6" ht="15" x14ac:dyDescent="0.25">
      <c r="B726" s="13">
        <f t="shared" si="23"/>
        <v>46189</v>
      </c>
      <c r="C726" s="10">
        <v>3.0151187275141884E-3</v>
      </c>
      <c r="D726" s="31">
        <f t="shared" si="22"/>
        <v>-5.8041160706349721</v>
      </c>
      <c r="E726" s="22"/>
      <c r="F726" s="11"/>
    </row>
    <row r="727" spans="2:6" ht="15" x14ac:dyDescent="0.25">
      <c r="B727" s="13">
        <f t="shared" si="23"/>
        <v>46190</v>
      </c>
      <c r="C727" s="10">
        <v>1.9865884019688488E-4</v>
      </c>
      <c r="D727" s="31">
        <f t="shared" si="22"/>
        <v>-8.5239215753251596</v>
      </c>
      <c r="E727" s="22"/>
      <c r="F727" s="11"/>
    </row>
    <row r="728" spans="2:6" ht="15" x14ac:dyDescent="0.25">
      <c r="B728" s="13">
        <f t="shared" si="23"/>
        <v>46191</v>
      </c>
      <c r="C728" s="10">
        <v>5.2204141095163054E-3</v>
      </c>
      <c r="D728" s="31">
        <f t="shared" si="22"/>
        <v>-5.25517854890919</v>
      </c>
      <c r="E728" s="22"/>
      <c r="F728" s="11"/>
    </row>
    <row r="729" spans="2:6" ht="15" x14ac:dyDescent="0.25">
      <c r="B729" s="13">
        <f t="shared" si="23"/>
        <v>46192</v>
      </c>
      <c r="C729" s="10">
        <v>2.0941193338185385E-3</v>
      </c>
      <c r="D729" s="31">
        <f t="shared" si="22"/>
        <v>-6.1686221797055483</v>
      </c>
      <c r="E729" s="22"/>
      <c r="F729" s="11"/>
    </row>
    <row r="730" spans="2:6" ht="15" x14ac:dyDescent="0.25">
      <c r="B730" s="13">
        <f t="shared" si="23"/>
        <v>46193</v>
      </c>
      <c r="C730" s="10">
        <v>9.1352690521118007E-3</v>
      </c>
      <c r="D730" s="31">
        <f t="shared" si="22"/>
        <v>-4.6956126367000932</v>
      </c>
      <c r="E730" s="22"/>
      <c r="F730" s="11"/>
    </row>
    <row r="731" spans="2:6" ht="15" x14ac:dyDescent="0.25">
      <c r="B731" s="13">
        <f t="shared" si="23"/>
        <v>46194</v>
      </c>
      <c r="C731" s="10">
        <v>5.0216945173804213E-2</v>
      </c>
      <c r="D731" s="31">
        <f t="shared" si="22"/>
        <v>-2.9914027559797067</v>
      </c>
      <c r="E731" s="22"/>
      <c r="F731" s="11"/>
    </row>
    <row r="732" spans="2:6" ht="15" x14ac:dyDescent="0.25">
      <c r="B732" s="13">
        <f t="shared" si="23"/>
        <v>46195</v>
      </c>
      <c r="C732" s="10">
        <v>3.0315217510166841E-4</v>
      </c>
      <c r="D732" s="31">
        <f t="shared" si="22"/>
        <v>-8.1012756504708943</v>
      </c>
      <c r="E732" s="22"/>
      <c r="F732" s="11"/>
    </row>
    <row r="733" spans="2:6" ht="15" x14ac:dyDescent="0.25">
      <c r="B733" s="13">
        <f t="shared" si="23"/>
        <v>46196</v>
      </c>
      <c r="C733" s="10">
        <v>7.6213307347704007E-3</v>
      </c>
      <c r="D733" s="31">
        <f t="shared" si="22"/>
        <v>-4.8768042874218906</v>
      </c>
      <c r="E733" s="22"/>
      <c r="F733" s="11"/>
    </row>
    <row r="734" spans="2:6" ht="15" x14ac:dyDescent="0.25">
      <c r="B734" s="13">
        <f t="shared" si="23"/>
        <v>46197</v>
      </c>
      <c r="C734" s="10">
        <v>1.5437067674014817E-3</v>
      </c>
      <c r="D734" s="31">
        <f t="shared" si="22"/>
        <v>-6.4735687629022491</v>
      </c>
      <c r="E734" s="22"/>
      <c r="F734" s="11"/>
    </row>
    <row r="735" spans="2:6" ht="15" x14ac:dyDescent="0.25">
      <c r="B735" s="13">
        <f t="shared" si="23"/>
        <v>46198</v>
      </c>
      <c r="C735" s="10">
        <v>5.4408221438387104E-2</v>
      </c>
      <c r="D735" s="31">
        <f t="shared" si="22"/>
        <v>-2.9112400071570188</v>
      </c>
      <c r="E735" s="22"/>
      <c r="F735" s="11"/>
    </row>
    <row r="736" spans="2:6" ht="15" x14ac:dyDescent="0.25">
      <c r="B736" s="13">
        <f t="shared" si="23"/>
        <v>46199</v>
      </c>
      <c r="C736" s="10">
        <v>7.6365187194949336E-4</v>
      </c>
      <c r="D736" s="31">
        <f t="shared" si="22"/>
        <v>-7.1773985376321656</v>
      </c>
      <c r="E736" s="22"/>
      <c r="F736" s="11"/>
    </row>
    <row r="737" spans="2:14" ht="15" x14ac:dyDescent="0.25">
      <c r="B737" s="13">
        <f t="shared" si="23"/>
        <v>46200</v>
      </c>
      <c r="C737" s="10">
        <v>3.8455977322516253E-4</v>
      </c>
      <c r="D737" s="31">
        <f t="shared" si="22"/>
        <v>-7.8634113240782373</v>
      </c>
      <c r="E737" s="22"/>
      <c r="F737" s="11"/>
    </row>
    <row r="738" spans="2:14" ht="15" x14ac:dyDescent="0.25">
      <c r="B738" s="13">
        <f t="shared" si="23"/>
        <v>46201</v>
      </c>
      <c r="C738" s="10">
        <v>1.1318086216721606E-3</v>
      </c>
      <c r="D738" s="31">
        <f t="shared" si="22"/>
        <v>-6.7839383756208251</v>
      </c>
      <c r="E738" s="22"/>
      <c r="F738" s="11"/>
      <c r="M738" s="12"/>
      <c r="N738" s="12"/>
    </row>
    <row r="739" spans="2:14" ht="15" x14ac:dyDescent="0.25">
      <c r="B739" s="13">
        <f t="shared" si="23"/>
        <v>46202</v>
      </c>
      <c r="C739" s="10">
        <v>9.9936939487423743E-4</v>
      </c>
      <c r="D739" s="31">
        <f t="shared" si="22"/>
        <v>-6.9083860830229407</v>
      </c>
      <c r="E739" s="22"/>
      <c r="F739" s="11"/>
      <c r="M739" s="12"/>
      <c r="N739" s="12"/>
    </row>
    <row r="740" spans="2:14" ht="15" x14ac:dyDescent="0.25">
      <c r="B740" s="13">
        <f t="shared" si="23"/>
        <v>46203</v>
      </c>
      <c r="C740" s="10">
        <v>1.3619977181571751E-2</v>
      </c>
      <c r="D740" s="31">
        <f t="shared" si="22"/>
        <v>-4.2962176536240131</v>
      </c>
      <c r="E740" s="22"/>
      <c r="F740" s="11"/>
      <c r="M740" s="12"/>
      <c r="N740" s="12"/>
    </row>
    <row r="741" spans="2:14" ht="15" x14ac:dyDescent="0.25">
      <c r="B741" s="13">
        <f t="shared" si="23"/>
        <v>46204</v>
      </c>
      <c r="C741" s="10">
        <v>4.285380821706427E-2</v>
      </c>
      <c r="D741" s="31">
        <f t="shared" si="22"/>
        <v>-3.1499607646769698</v>
      </c>
      <c r="E741" s="22"/>
      <c r="F741" s="11"/>
      <c r="M741" s="12"/>
      <c r="N741" s="12"/>
    </row>
    <row r="742" spans="2:14" ht="15" x14ac:dyDescent="0.25">
      <c r="B742" s="13">
        <f t="shared" si="23"/>
        <v>46205</v>
      </c>
      <c r="C742" s="10">
        <v>0.40989030002891896</v>
      </c>
      <c r="D742" s="31">
        <f t="shared" si="22"/>
        <v>-0.89186571598966424</v>
      </c>
      <c r="E742" s="22"/>
      <c r="F742" s="11"/>
      <c r="M742" s="12"/>
      <c r="N742" s="12"/>
    </row>
    <row r="743" spans="2:14" ht="15" x14ac:dyDescent="0.25">
      <c r="B743" s="13">
        <f t="shared" si="23"/>
        <v>46206</v>
      </c>
      <c r="C743" s="10">
        <v>8.349219108671857E-2</v>
      </c>
      <c r="D743" s="31">
        <f t="shared" si="22"/>
        <v>-2.4830021714181258</v>
      </c>
      <c r="E743" s="22"/>
      <c r="F743" s="11"/>
      <c r="M743" s="12"/>
      <c r="N743" s="12"/>
    </row>
    <row r="744" spans="2:14" ht="15" x14ac:dyDescent="0.25">
      <c r="B744" s="13">
        <f t="shared" si="23"/>
        <v>46207</v>
      </c>
      <c r="C744" s="10">
        <v>9.84754496694486E-2</v>
      </c>
      <c r="D744" s="31">
        <f t="shared" si="22"/>
        <v>-2.3179480038045588</v>
      </c>
      <c r="E744" s="22"/>
      <c r="F744" s="11"/>
      <c r="M744" s="12"/>
      <c r="N744" s="12"/>
    </row>
    <row r="745" spans="2:14" ht="15" x14ac:dyDescent="0.25">
      <c r="B745" s="13">
        <f t="shared" si="23"/>
        <v>46208</v>
      </c>
      <c r="C745" s="10">
        <v>0.25662591372070437</v>
      </c>
      <c r="D745" s="31">
        <f t="shared" si="22"/>
        <v>-1.3601358431205739</v>
      </c>
      <c r="E745" s="22"/>
      <c r="F745" s="11"/>
      <c r="M745" s="12"/>
      <c r="N745" s="12"/>
    </row>
    <row r="746" spans="2:14" ht="15" x14ac:dyDescent="0.25">
      <c r="B746" s="13">
        <f t="shared" si="23"/>
        <v>46209</v>
      </c>
      <c r="C746" s="10">
        <v>0.32920685689151824</v>
      </c>
      <c r="D746" s="31">
        <f t="shared" si="22"/>
        <v>-1.1110689814425629</v>
      </c>
      <c r="E746" s="22"/>
      <c r="F746" s="11"/>
      <c r="M746" s="12"/>
      <c r="N746" s="12"/>
    </row>
    <row r="747" spans="2:14" ht="15" x14ac:dyDescent="0.25">
      <c r="B747" s="13">
        <f t="shared" si="23"/>
        <v>46210</v>
      </c>
      <c r="C747" s="10">
        <v>0.8675988323495547</v>
      </c>
      <c r="D747" s="31">
        <f t="shared" si="22"/>
        <v>-0.142025845869933</v>
      </c>
      <c r="E747" s="22"/>
      <c r="F747" s="11"/>
      <c r="M747" s="12"/>
      <c r="N747" s="12"/>
    </row>
    <row r="748" spans="2:14" ht="15" x14ac:dyDescent="0.25">
      <c r="B748" s="13">
        <f t="shared" si="23"/>
        <v>46211</v>
      </c>
      <c r="C748" s="10">
        <v>2.114774993043903E-3</v>
      </c>
      <c r="D748" s="31">
        <f t="shared" si="22"/>
        <v>-6.1588068584109745</v>
      </c>
      <c r="E748" s="22"/>
      <c r="F748" s="11"/>
      <c r="M748" s="12"/>
      <c r="N748" s="12"/>
    </row>
    <row r="749" spans="2:14" ht="15" x14ac:dyDescent="0.25">
      <c r="B749" s="13">
        <f t="shared" si="23"/>
        <v>46212</v>
      </c>
      <c r="C749" s="10">
        <v>6.6400848532050957E-2</v>
      </c>
      <c r="D749" s="31">
        <f t="shared" si="22"/>
        <v>-2.7120454434842478</v>
      </c>
      <c r="E749" s="22"/>
      <c r="F749" s="11"/>
      <c r="M749" s="12"/>
      <c r="N749" s="12"/>
    </row>
    <row r="750" spans="2:14" ht="15" x14ac:dyDescent="0.25">
      <c r="B750" s="13">
        <f t="shared" si="23"/>
        <v>46213</v>
      </c>
      <c r="C750" s="10">
        <v>0.20339467933668509</v>
      </c>
      <c r="D750" s="31">
        <f t="shared" si="22"/>
        <v>-1.5926069543298542</v>
      </c>
      <c r="E750" s="22"/>
      <c r="F750" s="11"/>
      <c r="M750" s="12"/>
      <c r="N750" s="12"/>
    </row>
    <row r="751" spans="2:14" ht="15" x14ac:dyDescent="0.25">
      <c r="B751" s="13">
        <f t="shared" si="23"/>
        <v>46214</v>
      </c>
      <c r="C751" s="10">
        <v>8.9315070645999736E-2</v>
      </c>
      <c r="D751" s="31">
        <f t="shared" si="22"/>
        <v>-2.415585041105845</v>
      </c>
      <c r="E751" s="22"/>
      <c r="F751" s="11"/>
      <c r="M751" s="12"/>
      <c r="N751" s="12"/>
    </row>
    <row r="752" spans="2:14" ht="15" x14ac:dyDescent="0.25">
      <c r="B752" s="13">
        <f t="shared" si="23"/>
        <v>46215</v>
      </c>
      <c r="C752" s="10">
        <v>0.61861633735551602</v>
      </c>
      <c r="D752" s="31">
        <f t="shared" si="22"/>
        <v>-0.48027000887054166</v>
      </c>
      <c r="E752" s="22"/>
      <c r="F752" s="11"/>
      <c r="M752" s="12"/>
      <c r="N752" s="12"/>
    </row>
    <row r="753" spans="2:14" ht="15" x14ac:dyDescent="0.25">
      <c r="B753" s="13">
        <f t="shared" si="23"/>
        <v>46216</v>
      </c>
      <c r="C753" s="10">
        <v>6.9171954033260458E-2</v>
      </c>
      <c r="D753" s="31">
        <f t="shared" si="22"/>
        <v>-2.6711597870468085</v>
      </c>
      <c r="E753" s="22"/>
      <c r="F753" s="11"/>
      <c r="M753" s="12"/>
      <c r="N753" s="12"/>
    </row>
    <row r="754" spans="2:14" ht="15" x14ac:dyDescent="0.25">
      <c r="B754" s="13">
        <f t="shared" si="23"/>
        <v>46217</v>
      </c>
      <c r="C754" s="10">
        <v>0.16361873923992012</v>
      </c>
      <c r="D754" s="31">
        <f t="shared" si="22"/>
        <v>-1.8102163183417459</v>
      </c>
      <c r="E754" s="22"/>
      <c r="F754" s="11"/>
      <c r="M754" s="12"/>
      <c r="N754" s="12"/>
    </row>
    <row r="755" spans="2:14" ht="15" x14ac:dyDescent="0.25">
      <c r="B755" s="13">
        <f t="shared" si="23"/>
        <v>46218</v>
      </c>
      <c r="C755" s="10">
        <v>2.114774993043903E-3</v>
      </c>
      <c r="D755" s="31">
        <f t="shared" si="22"/>
        <v>-6.1588068584109745</v>
      </c>
      <c r="E755" s="22"/>
      <c r="F755" s="11"/>
      <c r="M755" s="12"/>
      <c r="N755" s="12"/>
    </row>
    <row r="756" spans="2:14" ht="15" x14ac:dyDescent="0.25">
      <c r="B756" s="13">
        <f t="shared" si="23"/>
        <v>46219</v>
      </c>
      <c r="C756" s="10">
        <v>0.13328367571040273</v>
      </c>
      <c r="D756" s="31">
        <f t="shared" si="22"/>
        <v>-2.0152755220843299</v>
      </c>
      <c r="E756" s="22"/>
      <c r="F756" s="11"/>
      <c r="M756" s="12"/>
      <c r="N756" s="12"/>
    </row>
    <row r="757" spans="2:14" ht="15" x14ac:dyDescent="0.25">
      <c r="B757" s="13">
        <f t="shared" si="23"/>
        <v>46220</v>
      </c>
      <c r="C757" s="10">
        <v>3.0954935426764148E-2</v>
      </c>
      <c r="D757" s="31">
        <f t="shared" si="22"/>
        <v>-3.475222828048842</v>
      </c>
      <c r="E757" s="22"/>
      <c r="F757" s="11"/>
      <c r="M757" s="12"/>
      <c r="N757" s="12"/>
    </row>
    <row r="758" spans="2:14" ht="15" x14ac:dyDescent="0.25">
      <c r="B758" s="13">
        <f t="shared" si="23"/>
        <v>46221</v>
      </c>
      <c r="C758" s="10">
        <v>8.3411195761580223E-2</v>
      </c>
      <c r="D758" s="31">
        <f t="shared" si="22"/>
        <v>-2.4839727368814866</v>
      </c>
      <c r="E758" s="22"/>
      <c r="F758" s="11"/>
      <c r="M758" s="12"/>
      <c r="N758" s="12"/>
    </row>
    <row r="759" spans="2:14" ht="15" x14ac:dyDescent="0.25">
      <c r="B759" s="13">
        <f t="shared" si="23"/>
        <v>46222</v>
      </c>
      <c r="C759" s="10">
        <v>0.20423809365883416</v>
      </c>
      <c r="D759" s="31">
        <f t="shared" si="22"/>
        <v>-1.5884688399211306</v>
      </c>
      <c r="E759" s="22"/>
      <c r="F759" s="11"/>
      <c r="M759" s="12"/>
      <c r="N759" s="12"/>
    </row>
    <row r="760" spans="2:14" ht="15" x14ac:dyDescent="0.25">
      <c r="B760" s="13">
        <f t="shared" si="23"/>
        <v>46223</v>
      </c>
      <c r="C760" s="10">
        <v>0.27094311355873912</v>
      </c>
      <c r="D760" s="31">
        <f t="shared" si="22"/>
        <v>-1.3058463932046511</v>
      </c>
      <c r="E760" s="22"/>
      <c r="F760" s="11"/>
      <c r="M760" s="12"/>
      <c r="N760" s="12"/>
    </row>
    <row r="761" spans="2:14" ht="15" x14ac:dyDescent="0.25">
      <c r="B761" s="13">
        <f t="shared" si="23"/>
        <v>46224</v>
      </c>
      <c r="C761" s="10">
        <v>0.16678999012112711</v>
      </c>
      <c r="D761" s="31">
        <f t="shared" si="22"/>
        <v>-1.7910198021224646</v>
      </c>
      <c r="E761" s="22"/>
      <c r="F761" s="11"/>
      <c r="M761" s="12"/>
      <c r="N761" s="12"/>
    </row>
    <row r="762" spans="2:14" ht="15" x14ac:dyDescent="0.25">
      <c r="B762" s="13">
        <f t="shared" si="23"/>
        <v>46225</v>
      </c>
      <c r="C762" s="10">
        <v>0.1847594046996483</v>
      </c>
      <c r="D762" s="31">
        <f t="shared" si="22"/>
        <v>-1.6887008154445795</v>
      </c>
      <c r="E762" s="22"/>
      <c r="F762" s="11"/>
      <c r="M762" s="12"/>
      <c r="N762" s="12"/>
    </row>
    <row r="763" spans="2:14" ht="15" x14ac:dyDescent="0.25">
      <c r="B763" s="13">
        <f t="shared" si="23"/>
        <v>46226</v>
      </c>
      <c r="C763" s="10">
        <v>0.31244904123416362</v>
      </c>
      <c r="D763" s="31">
        <f t="shared" si="22"/>
        <v>-1.1633138911533973</v>
      </c>
      <c r="E763" s="22"/>
      <c r="F763" s="11"/>
      <c r="M763" s="12"/>
      <c r="N763" s="12"/>
    </row>
    <row r="764" spans="2:14" ht="15" x14ac:dyDescent="0.25">
      <c r="B764" s="13">
        <f t="shared" si="23"/>
        <v>46227</v>
      </c>
      <c r="C764" s="10">
        <v>4.9118343085032073E-2</v>
      </c>
      <c r="D764" s="31">
        <f t="shared" si="22"/>
        <v>-3.0135227276944323</v>
      </c>
      <c r="E764" s="22"/>
      <c r="F764" s="11"/>
      <c r="M764" s="12"/>
      <c r="N764" s="12"/>
    </row>
    <row r="765" spans="2:14" ht="15" x14ac:dyDescent="0.25">
      <c r="B765" s="13">
        <f t="shared" si="23"/>
        <v>46228</v>
      </c>
      <c r="C765" s="10">
        <v>6.4621234551693219E-2</v>
      </c>
      <c r="D765" s="31">
        <f t="shared" si="22"/>
        <v>-2.7392122139757502</v>
      </c>
      <c r="E765" s="22"/>
      <c r="F765" s="11"/>
      <c r="M765" s="12"/>
      <c r="N765" s="12"/>
    </row>
    <row r="766" spans="2:14" ht="15" x14ac:dyDescent="0.25">
      <c r="B766" s="13">
        <f t="shared" si="23"/>
        <v>46229</v>
      </c>
      <c r="C766" s="10">
        <v>5.1016844899692465E-2</v>
      </c>
      <c r="D766" s="31">
        <f t="shared" si="22"/>
        <v>-2.9755994086414232</v>
      </c>
      <c r="E766" s="22"/>
      <c r="F766" s="11"/>
      <c r="M766" s="12"/>
      <c r="N766" s="12"/>
    </row>
    <row r="767" spans="2:14" ht="15" x14ac:dyDescent="0.25">
      <c r="B767" s="13">
        <f t="shared" si="23"/>
        <v>46230</v>
      </c>
      <c r="C767" s="10">
        <v>0.18714350737893046</v>
      </c>
      <c r="D767" s="31">
        <f t="shared" si="22"/>
        <v>-1.6758795373043862</v>
      </c>
      <c r="E767" s="22"/>
      <c r="F767" s="11"/>
      <c r="M767" s="12"/>
      <c r="N767" s="12"/>
    </row>
    <row r="768" spans="2:14" ht="15" x14ac:dyDescent="0.25">
      <c r="B768" s="13">
        <f t="shared" si="23"/>
        <v>46231</v>
      </c>
      <c r="C768" s="10">
        <v>0.21728153819595908</v>
      </c>
      <c r="D768" s="31">
        <f t="shared" si="22"/>
        <v>-1.5265613553108375</v>
      </c>
      <c r="E768" s="22"/>
      <c r="F768" s="11"/>
      <c r="M768" s="12"/>
      <c r="N768" s="12"/>
    </row>
    <row r="769" spans="2:14" ht="15" x14ac:dyDescent="0.25">
      <c r="B769" s="13">
        <f t="shared" si="23"/>
        <v>46232</v>
      </c>
      <c r="C769" s="10">
        <v>0.11688024748152828</v>
      </c>
      <c r="D769" s="31">
        <f t="shared" si="22"/>
        <v>-2.1466053941435064</v>
      </c>
      <c r="E769" s="22"/>
      <c r="F769" s="11"/>
      <c r="M769" s="12"/>
      <c r="N769" s="12"/>
    </row>
    <row r="770" spans="2:14" ht="15" x14ac:dyDescent="0.25">
      <c r="B770" s="13">
        <f t="shared" si="23"/>
        <v>46233</v>
      </c>
      <c r="C770" s="10">
        <v>0.12235642649076134</v>
      </c>
      <c r="D770" s="31">
        <f t="shared" si="22"/>
        <v>-2.1008169650069011</v>
      </c>
      <c r="E770" s="22"/>
      <c r="F770" s="11"/>
      <c r="M770" s="12"/>
      <c r="N770" s="12"/>
    </row>
    <row r="771" spans="2:14" ht="15" x14ac:dyDescent="0.25">
      <c r="B771" s="13">
        <f t="shared" si="23"/>
        <v>46234</v>
      </c>
      <c r="C771" s="10">
        <v>0.11372784012094535</v>
      </c>
      <c r="D771" s="31">
        <f t="shared" si="22"/>
        <v>-2.1739470522529811</v>
      </c>
      <c r="E771" s="22"/>
      <c r="F771" s="11"/>
      <c r="M771" s="12"/>
      <c r="N771" s="12"/>
    </row>
    <row r="772" spans="2:14" ht="15" x14ac:dyDescent="0.25">
      <c r="B772" s="13">
        <f t="shared" si="23"/>
        <v>46235</v>
      </c>
      <c r="C772" s="10">
        <v>0.12017705545072471</v>
      </c>
      <c r="D772" s="31">
        <f t="shared" si="22"/>
        <v>-2.1187891615354024</v>
      </c>
      <c r="E772" s="22"/>
      <c r="F772" s="11"/>
      <c r="M772" s="12"/>
      <c r="N772" s="12"/>
    </row>
    <row r="773" spans="2:14" ht="15" x14ac:dyDescent="0.25">
      <c r="B773" s="13">
        <f t="shared" si="23"/>
        <v>46236</v>
      </c>
      <c r="C773" s="10">
        <v>8.9295994381660679E-2</v>
      </c>
      <c r="D773" s="31">
        <f t="shared" si="22"/>
        <v>-2.4157986478542135</v>
      </c>
      <c r="E773" s="22"/>
      <c r="F773" s="11"/>
      <c r="M773" s="12"/>
      <c r="N773" s="12"/>
    </row>
    <row r="774" spans="2:14" ht="15" x14ac:dyDescent="0.25">
      <c r="B774" s="13">
        <f t="shared" si="23"/>
        <v>46237</v>
      </c>
      <c r="C774" s="10">
        <v>0.14036735482412921</v>
      </c>
      <c r="D774" s="31">
        <f t="shared" si="22"/>
        <v>-1.9634923299240008</v>
      </c>
      <c r="E774" s="22"/>
      <c r="F774" s="11"/>
      <c r="M774" s="12"/>
      <c r="N774" s="12"/>
    </row>
    <row r="775" spans="2:14" ht="15" x14ac:dyDescent="0.25">
      <c r="B775" s="13">
        <f t="shared" si="23"/>
        <v>46238</v>
      </c>
      <c r="C775" s="10">
        <v>7.2010488214731397E-2</v>
      </c>
      <c r="D775" s="31">
        <f t="shared" si="22"/>
        <v>-2.6309435009258277</v>
      </c>
      <c r="E775" s="22"/>
      <c r="F775" s="11"/>
      <c r="M775" s="12"/>
      <c r="N775" s="12"/>
    </row>
    <row r="776" spans="2:14" ht="15" x14ac:dyDescent="0.25">
      <c r="B776" s="13">
        <f t="shared" si="23"/>
        <v>46239</v>
      </c>
      <c r="C776" s="10">
        <v>0.12478970716350413</v>
      </c>
      <c r="D776" s="31">
        <f t="shared" si="22"/>
        <v>-2.0811253010994402</v>
      </c>
      <c r="E776" s="22"/>
      <c r="F776" s="11"/>
      <c r="M776" s="12"/>
      <c r="N776" s="12"/>
    </row>
    <row r="777" spans="2:14" ht="15" x14ac:dyDescent="0.25">
      <c r="B777" s="13">
        <f t="shared" si="23"/>
        <v>46240</v>
      </c>
      <c r="C777" s="10">
        <v>0.10104426507771994</v>
      </c>
      <c r="D777" s="31">
        <f t="shared" si="22"/>
        <v>-2.2921965900560513</v>
      </c>
      <c r="E777" s="22"/>
      <c r="F777" s="11"/>
      <c r="M777" s="12"/>
      <c r="N777" s="12"/>
    </row>
    <row r="778" spans="2:14" ht="15" x14ac:dyDescent="0.25">
      <c r="B778" s="13">
        <f t="shared" si="23"/>
        <v>46241</v>
      </c>
      <c r="C778" s="10">
        <v>0.27944713305525143</v>
      </c>
      <c r="D778" s="31">
        <f t="shared" si="22"/>
        <v>-1.2749421525595235</v>
      </c>
      <c r="E778" s="22"/>
      <c r="F778" s="11"/>
      <c r="M778" s="12"/>
      <c r="N778" s="12"/>
    </row>
    <row r="779" spans="2:14" ht="15" x14ac:dyDescent="0.25">
      <c r="B779" s="13">
        <f t="shared" si="23"/>
        <v>46242</v>
      </c>
      <c r="C779" s="10">
        <v>0.4444007975514539</v>
      </c>
      <c r="D779" s="31">
        <f t="shared" si="22"/>
        <v>-0.8110284265480342</v>
      </c>
      <c r="E779" s="22"/>
      <c r="F779" s="11"/>
      <c r="M779" s="12"/>
      <c r="N779" s="12"/>
    </row>
    <row r="780" spans="2:14" ht="15" x14ac:dyDescent="0.25">
      <c r="B780" s="13">
        <f t="shared" si="23"/>
        <v>46243</v>
      </c>
      <c r="C780" s="10">
        <v>8.81455956666857E-2</v>
      </c>
      <c r="D780" s="31">
        <f t="shared" ref="D780:D843" si="24">IFERROR(LN(C780),0)</f>
        <v>-2.428765335462673</v>
      </c>
      <c r="E780" s="22"/>
      <c r="F780" s="11"/>
      <c r="M780" s="12"/>
      <c r="N780" s="12"/>
    </row>
    <row r="781" spans="2:14" ht="15" x14ac:dyDescent="0.25">
      <c r="B781" s="13">
        <f t="shared" ref="B781:B844" si="25">B780+1</f>
        <v>46244</v>
      </c>
      <c r="C781" s="10">
        <v>0.3944029238693153</v>
      </c>
      <c r="D781" s="31">
        <f t="shared" si="24"/>
        <v>-0.93038224281938353</v>
      </c>
      <c r="E781" s="22"/>
      <c r="F781" s="11"/>
      <c r="M781" s="12"/>
      <c r="N781" s="12"/>
    </row>
    <row r="782" spans="2:14" ht="15" x14ac:dyDescent="0.25">
      <c r="B782" s="13">
        <f t="shared" si="25"/>
        <v>46245</v>
      </c>
      <c r="C782" s="10">
        <v>0.15389638635317046</v>
      </c>
      <c r="D782" s="31">
        <f t="shared" si="24"/>
        <v>-1.8714757188991962</v>
      </c>
      <c r="E782" s="22"/>
      <c r="F782" s="11"/>
      <c r="M782" s="12"/>
      <c r="N782" s="12"/>
    </row>
    <row r="783" spans="2:14" ht="15" x14ac:dyDescent="0.25">
      <c r="B783" s="13">
        <f t="shared" si="25"/>
        <v>46246</v>
      </c>
      <c r="C783" s="10">
        <v>9.1858268156628217E-2</v>
      </c>
      <c r="D783" s="31">
        <f t="shared" si="24"/>
        <v>-2.3875084533361473</v>
      </c>
      <c r="E783" s="22"/>
      <c r="F783" s="11"/>
      <c r="M783" s="12"/>
      <c r="N783" s="12"/>
    </row>
    <row r="784" spans="2:14" ht="15" x14ac:dyDescent="0.25">
      <c r="B784" s="13">
        <f t="shared" si="25"/>
        <v>46247</v>
      </c>
      <c r="C784" s="10">
        <v>5.3257579715656631E-2</v>
      </c>
      <c r="D784" s="31">
        <f t="shared" si="24"/>
        <v>-2.9326151424442162</v>
      </c>
      <c r="E784" s="22"/>
      <c r="F784" s="11"/>
      <c r="M784" s="12"/>
      <c r="N784" s="12"/>
    </row>
    <row r="785" spans="2:14" ht="15" x14ac:dyDescent="0.25">
      <c r="B785" s="13">
        <f t="shared" si="25"/>
        <v>46248</v>
      </c>
      <c r="C785" s="10">
        <v>9.9192667483982755E-2</v>
      </c>
      <c r="D785" s="31">
        <f t="shared" si="24"/>
        <v>-2.3106911839153779</v>
      </c>
      <c r="E785" s="22"/>
      <c r="F785" s="11"/>
      <c r="M785" s="12"/>
      <c r="N785" s="12"/>
    </row>
    <row r="786" spans="2:14" ht="15" x14ac:dyDescent="0.25">
      <c r="B786" s="13">
        <f t="shared" si="25"/>
        <v>46249</v>
      </c>
      <c r="C786" s="10">
        <v>6.61230178161136E-2</v>
      </c>
      <c r="D786" s="31">
        <f t="shared" si="24"/>
        <v>-2.7162383655688349</v>
      </c>
      <c r="E786" s="22"/>
      <c r="F786" s="11"/>
      <c r="M786" s="12"/>
      <c r="N786" s="12"/>
    </row>
    <row r="787" spans="2:14" ht="15" x14ac:dyDescent="0.25">
      <c r="B787" s="13">
        <f t="shared" si="25"/>
        <v>46250</v>
      </c>
      <c r="C787" s="10">
        <v>2.1609464666064817E-3</v>
      </c>
      <c r="D787" s="31">
        <f t="shared" si="24"/>
        <v>-6.1372089742739577</v>
      </c>
      <c r="E787" s="22"/>
      <c r="F787" s="11"/>
      <c r="M787" s="12"/>
      <c r="N787" s="12"/>
    </row>
    <row r="788" spans="2:14" ht="15" x14ac:dyDescent="0.25">
      <c r="B788" s="13">
        <f t="shared" si="25"/>
        <v>46251</v>
      </c>
      <c r="C788" s="10">
        <v>0.33329030070994714</v>
      </c>
      <c r="D788" s="31">
        <f t="shared" si="24"/>
        <v>-1.0987413948721156</v>
      </c>
      <c r="E788" s="22"/>
      <c r="F788" s="11"/>
      <c r="M788" s="12"/>
      <c r="N788" s="12"/>
    </row>
    <row r="789" spans="2:14" ht="15" x14ac:dyDescent="0.25">
      <c r="B789" s="13">
        <f t="shared" si="25"/>
        <v>46252</v>
      </c>
      <c r="C789" s="10">
        <v>0.19924461039174068</v>
      </c>
      <c r="D789" s="31">
        <f t="shared" si="24"/>
        <v>-1.613222011154491</v>
      </c>
      <c r="E789" s="22"/>
      <c r="F789" s="11"/>
      <c r="M789" s="12"/>
      <c r="N789" s="12"/>
    </row>
    <row r="790" spans="2:14" ht="15" x14ac:dyDescent="0.25">
      <c r="B790" s="13">
        <f t="shared" si="25"/>
        <v>46253</v>
      </c>
      <c r="C790" s="10">
        <v>0.25894535849111622</v>
      </c>
      <c r="D790" s="31">
        <f t="shared" si="24"/>
        <v>-1.3511382106168988</v>
      </c>
      <c r="E790" s="22"/>
      <c r="F790" s="11"/>
      <c r="M790" s="12"/>
      <c r="N790" s="12"/>
    </row>
    <row r="791" spans="2:14" ht="15" x14ac:dyDescent="0.25">
      <c r="B791" s="13">
        <f t="shared" si="25"/>
        <v>46254</v>
      </c>
      <c r="C791" s="10">
        <v>0.10811791708332373</v>
      </c>
      <c r="D791" s="31">
        <f t="shared" si="24"/>
        <v>-2.2245328226195809</v>
      </c>
      <c r="E791" s="22"/>
      <c r="F791" s="11"/>
      <c r="M791" s="12"/>
      <c r="N791" s="12"/>
    </row>
    <row r="792" spans="2:14" ht="15" x14ac:dyDescent="0.25">
      <c r="B792" s="13">
        <f t="shared" si="25"/>
        <v>46255</v>
      </c>
      <c r="C792" s="10">
        <v>4.0550157408273682E-2</v>
      </c>
      <c r="D792" s="31">
        <f t="shared" si="24"/>
        <v>-3.2052156165965928</v>
      </c>
      <c r="E792" s="22"/>
      <c r="F792" s="11"/>
      <c r="M792" s="12"/>
      <c r="N792" s="12"/>
    </row>
    <row r="793" spans="2:14" ht="15" x14ac:dyDescent="0.25">
      <c r="B793" s="13">
        <f t="shared" si="25"/>
        <v>46256</v>
      </c>
      <c r="C793" s="10">
        <v>0.25292818270295098</v>
      </c>
      <c r="D793" s="31">
        <f t="shared" si="24"/>
        <v>-1.374649693385483</v>
      </c>
      <c r="E793" s="22"/>
      <c r="F793" s="11"/>
      <c r="M793" s="12"/>
      <c r="N793" s="12"/>
    </row>
    <row r="794" spans="2:14" ht="15" x14ac:dyDescent="0.25">
      <c r="B794" s="13">
        <f t="shared" si="25"/>
        <v>46257</v>
      </c>
      <c r="C794" s="10">
        <v>0.20339467933668509</v>
      </c>
      <c r="D794" s="31">
        <f t="shared" si="24"/>
        <v>-1.5926069543298542</v>
      </c>
      <c r="E794" s="22"/>
      <c r="F794" s="11"/>
      <c r="M794" s="12"/>
      <c r="N794" s="12"/>
    </row>
    <row r="795" spans="2:14" ht="15" x14ac:dyDescent="0.25">
      <c r="B795" s="13">
        <f t="shared" si="25"/>
        <v>46258</v>
      </c>
      <c r="C795" s="10">
        <v>0.15655549871874155</v>
      </c>
      <c r="D795" s="31">
        <f t="shared" si="24"/>
        <v>-1.8543447074653958</v>
      </c>
      <c r="E795" s="22"/>
      <c r="F795" s="11"/>
      <c r="M795" s="12"/>
      <c r="N795" s="12"/>
    </row>
    <row r="796" spans="2:14" ht="15" x14ac:dyDescent="0.25">
      <c r="B796" s="13">
        <f t="shared" si="25"/>
        <v>46259</v>
      </c>
      <c r="C796" s="10">
        <v>0.17036271337599737</v>
      </c>
      <c r="D796" s="31">
        <f t="shared" si="24"/>
        <v>-1.7698255067470985</v>
      </c>
      <c r="E796" s="22"/>
      <c r="F796" s="11"/>
      <c r="M796" s="12"/>
      <c r="N796" s="12"/>
    </row>
    <row r="797" spans="2:14" ht="15" x14ac:dyDescent="0.25">
      <c r="B797" s="13">
        <f t="shared" si="25"/>
        <v>46260</v>
      </c>
      <c r="C797" s="10">
        <v>0.12900996210294055</v>
      </c>
      <c r="D797" s="31">
        <f t="shared" si="24"/>
        <v>-2.0478656519980181</v>
      </c>
      <c r="E797" s="22"/>
      <c r="F797" s="11"/>
      <c r="M797" s="12"/>
      <c r="N797" s="12"/>
    </row>
    <row r="798" spans="2:14" ht="15" x14ac:dyDescent="0.25">
      <c r="B798" s="13">
        <f t="shared" si="25"/>
        <v>46261</v>
      </c>
      <c r="C798" s="10">
        <v>3.9980850988859305E-2</v>
      </c>
      <c r="D798" s="31">
        <f t="shared" si="24"/>
        <v>-3.2193546647722484</v>
      </c>
      <c r="E798" s="22"/>
      <c r="F798" s="11"/>
      <c r="M798" s="12"/>
      <c r="N798" s="12"/>
    </row>
    <row r="799" spans="2:14" ht="15" x14ac:dyDescent="0.25">
      <c r="B799" s="13">
        <f t="shared" si="25"/>
        <v>46262</v>
      </c>
      <c r="C799" s="10">
        <v>2.7742129890075445E-2</v>
      </c>
      <c r="D799" s="31">
        <f t="shared" si="24"/>
        <v>-3.5848030865787734</v>
      </c>
      <c r="E799" s="22"/>
      <c r="F799" s="11"/>
      <c r="M799" s="12"/>
      <c r="N799" s="12"/>
    </row>
    <row r="800" spans="2:14" ht="15" x14ac:dyDescent="0.25">
      <c r="B800" s="13">
        <f t="shared" si="25"/>
        <v>46263</v>
      </c>
      <c r="C800" s="10">
        <v>2.7242991960088402E-2</v>
      </c>
      <c r="D800" s="31">
        <f t="shared" si="24"/>
        <v>-3.6029589667248172</v>
      </c>
      <c r="E800" s="22"/>
      <c r="F800" s="11"/>
      <c r="M800" s="12"/>
      <c r="N800" s="12"/>
    </row>
    <row r="801" spans="2:14" ht="15" x14ac:dyDescent="0.25">
      <c r="B801" s="13">
        <f t="shared" si="25"/>
        <v>46264</v>
      </c>
      <c r="C801" s="10">
        <v>7.9474896691327901E-2</v>
      </c>
      <c r="D801" s="31">
        <f t="shared" si="24"/>
        <v>-2.5323140720750379</v>
      </c>
      <c r="E801" s="22"/>
      <c r="F801" s="11"/>
      <c r="M801" s="12"/>
      <c r="N801" s="12"/>
    </row>
    <row r="802" spans="2:14" ht="15" x14ac:dyDescent="0.25">
      <c r="B802" s="13">
        <f t="shared" si="25"/>
        <v>46265</v>
      </c>
      <c r="C802" s="10">
        <v>0.11273312037753686</v>
      </c>
      <c r="D802" s="31">
        <f t="shared" si="24"/>
        <v>-2.1827320202099916</v>
      </c>
      <c r="E802" s="22"/>
      <c r="F802" s="11"/>
      <c r="M802" s="12"/>
      <c r="N802" s="12"/>
    </row>
    <row r="803" spans="2:14" ht="15" x14ac:dyDescent="0.25">
      <c r="B803" s="13">
        <f t="shared" si="25"/>
        <v>46266</v>
      </c>
      <c r="C803" s="10">
        <v>0.10008699677651245</v>
      </c>
      <c r="D803" s="31">
        <f t="shared" si="24"/>
        <v>-2.3017155034315437</v>
      </c>
      <c r="E803" s="22"/>
      <c r="F803" s="11"/>
      <c r="M803" s="12"/>
      <c r="N803" s="12"/>
    </row>
    <row r="804" spans="2:14" ht="15" x14ac:dyDescent="0.25">
      <c r="B804" s="13">
        <f t="shared" si="25"/>
        <v>46267</v>
      </c>
      <c r="C804" s="10">
        <v>1.435811323918585E-2</v>
      </c>
      <c r="D804" s="31">
        <f t="shared" si="24"/>
        <v>-4.2434401140233255</v>
      </c>
      <c r="E804" s="22"/>
      <c r="F804" s="11"/>
      <c r="M804" s="12"/>
      <c r="N804" s="12"/>
    </row>
    <row r="805" spans="2:14" ht="15" x14ac:dyDescent="0.25">
      <c r="B805" s="13">
        <f t="shared" si="25"/>
        <v>46268</v>
      </c>
      <c r="C805" s="10">
        <v>0.62349757804558892</v>
      </c>
      <c r="D805" s="31">
        <f t="shared" si="24"/>
        <v>-0.47241039831932752</v>
      </c>
      <c r="E805" s="22"/>
      <c r="F805" s="11"/>
      <c r="M805" s="12"/>
      <c r="N805" s="12"/>
    </row>
    <row r="806" spans="2:14" ht="15" x14ac:dyDescent="0.25">
      <c r="B806" s="13">
        <f t="shared" si="25"/>
        <v>46269</v>
      </c>
      <c r="C806" s="10">
        <v>0.22008787160442228</v>
      </c>
      <c r="D806" s="31">
        <f t="shared" si="24"/>
        <v>-1.513728395991528</v>
      </c>
      <c r="E806" s="22"/>
      <c r="F806" s="11"/>
      <c r="M806" s="12"/>
      <c r="N806" s="12"/>
    </row>
    <row r="807" spans="2:14" ht="15" x14ac:dyDescent="0.25">
      <c r="B807" s="13">
        <f t="shared" si="25"/>
        <v>46270</v>
      </c>
      <c r="C807" s="10">
        <v>3.0005382621717733E-2</v>
      </c>
      <c r="D807" s="31">
        <f t="shared" si="24"/>
        <v>-3.5063784926900303</v>
      </c>
      <c r="E807" s="22"/>
      <c r="F807" s="11"/>
      <c r="M807" s="12"/>
      <c r="N807" s="12"/>
    </row>
    <row r="808" spans="2:14" ht="15" x14ac:dyDescent="0.25">
      <c r="B808" s="13">
        <f t="shared" si="25"/>
        <v>46271</v>
      </c>
      <c r="C808" s="10">
        <v>9.3945583273291347E-2</v>
      </c>
      <c r="D808" s="31">
        <f t="shared" si="24"/>
        <v>-2.3650395656881793</v>
      </c>
      <c r="E808" s="22"/>
      <c r="F808" s="11"/>
      <c r="M808" s="12"/>
      <c r="N808" s="12"/>
    </row>
    <row r="809" spans="2:14" ht="15" x14ac:dyDescent="0.25">
      <c r="B809" s="13">
        <f t="shared" si="25"/>
        <v>46272</v>
      </c>
      <c r="C809" s="10">
        <v>0.4002483539263656</v>
      </c>
      <c r="D809" s="31">
        <f t="shared" si="24"/>
        <v>-0.9156700397274723</v>
      </c>
      <c r="E809" s="22"/>
      <c r="F809" s="11"/>
      <c r="M809" s="12"/>
      <c r="N809" s="12"/>
    </row>
    <row r="810" spans="2:14" ht="15" x14ac:dyDescent="0.25">
      <c r="B810" s="13">
        <f t="shared" si="25"/>
        <v>46273</v>
      </c>
      <c r="C810" s="10">
        <v>2.114774993043903E-3</v>
      </c>
      <c r="D810" s="31">
        <f t="shared" si="24"/>
        <v>-6.1588068584109745</v>
      </c>
      <c r="E810" s="22"/>
      <c r="F810" s="11"/>
      <c r="M810" s="12"/>
      <c r="N810" s="12"/>
    </row>
    <row r="811" spans="2:14" ht="15" x14ac:dyDescent="0.25">
      <c r="B811" s="13">
        <f t="shared" si="25"/>
        <v>46274</v>
      </c>
      <c r="C811" s="10">
        <v>0.11159280648441347</v>
      </c>
      <c r="D811" s="31">
        <f t="shared" si="24"/>
        <v>-2.1928986891374032</v>
      </c>
      <c r="E811" s="22"/>
      <c r="F811" s="11"/>
      <c r="M811" s="12"/>
      <c r="N811" s="12"/>
    </row>
    <row r="812" spans="2:14" ht="15" x14ac:dyDescent="0.25">
      <c r="B812" s="13">
        <f t="shared" si="25"/>
        <v>46275</v>
      </c>
      <c r="C812" s="10">
        <v>1.1838122813704178E-2</v>
      </c>
      <c r="D812" s="31">
        <f t="shared" si="24"/>
        <v>-4.4364302082358948</v>
      </c>
      <c r="E812" s="22"/>
      <c r="F812" s="11"/>
      <c r="M812" s="12"/>
      <c r="N812" s="12"/>
    </row>
    <row r="813" spans="2:14" ht="15" x14ac:dyDescent="0.25">
      <c r="B813" s="13">
        <f t="shared" si="25"/>
        <v>46276</v>
      </c>
      <c r="C813" s="10">
        <v>0.11759813564451732</v>
      </c>
      <c r="D813" s="31">
        <f t="shared" si="24"/>
        <v>-2.1404820970062244</v>
      </c>
      <c r="E813" s="22"/>
      <c r="F813" s="11"/>
      <c r="M813" s="12"/>
      <c r="N813" s="12"/>
    </row>
    <row r="814" spans="2:14" ht="15" x14ac:dyDescent="0.25">
      <c r="B814" s="13">
        <f t="shared" si="25"/>
        <v>46277</v>
      </c>
      <c r="C814" s="10">
        <v>5.3502410029865652E-2</v>
      </c>
      <c r="D814" s="31">
        <f t="shared" si="24"/>
        <v>-2.9280285788075662</v>
      </c>
      <c r="E814" s="22"/>
      <c r="F814" s="11"/>
      <c r="M814" s="12"/>
      <c r="N814" s="12"/>
    </row>
    <row r="815" spans="2:14" ht="15" x14ac:dyDescent="0.25">
      <c r="B815" s="13">
        <f t="shared" si="25"/>
        <v>46278</v>
      </c>
      <c r="C815" s="10">
        <v>0.10913964319179993</v>
      </c>
      <c r="D815" s="31">
        <f t="shared" si="24"/>
        <v>-2.2151270865000572</v>
      </c>
      <c r="E815" s="22"/>
      <c r="F815" s="11"/>
      <c r="M815" s="12"/>
      <c r="N815" s="12"/>
    </row>
    <row r="816" spans="2:14" ht="15" x14ac:dyDescent="0.25">
      <c r="B816" s="13">
        <f t="shared" si="25"/>
        <v>46279</v>
      </c>
      <c r="C816" s="10">
        <v>1.7002645139419622E-2</v>
      </c>
      <c r="D816" s="31">
        <f t="shared" si="24"/>
        <v>-4.0743863505933424</v>
      </c>
      <c r="E816" s="22"/>
      <c r="F816" s="11"/>
      <c r="M816" s="12"/>
      <c r="N816" s="12"/>
    </row>
    <row r="817" spans="2:14" ht="15" x14ac:dyDescent="0.25">
      <c r="B817" s="13">
        <f t="shared" si="25"/>
        <v>46280</v>
      </c>
      <c r="C817" s="10">
        <v>8.1804308284817856E-2</v>
      </c>
      <c r="D817" s="31">
        <f t="shared" si="24"/>
        <v>-2.5034253682418175</v>
      </c>
      <c r="E817" s="22"/>
      <c r="F817" s="11"/>
      <c r="M817" s="12"/>
      <c r="N817" s="12"/>
    </row>
    <row r="818" spans="2:14" ht="15" x14ac:dyDescent="0.25">
      <c r="B818" s="13">
        <f t="shared" si="25"/>
        <v>46281</v>
      </c>
      <c r="C818" s="10">
        <v>3.1745318151828808E-2</v>
      </c>
      <c r="D818" s="31">
        <f t="shared" si="24"/>
        <v>-3.4500100243016187</v>
      </c>
      <c r="E818" s="22"/>
      <c r="F818" s="11"/>
      <c r="M818" s="12"/>
      <c r="N818" s="12"/>
    </row>
    <row r="819" spans="2:14" ht="15" x14ac:dyDescent="0.25">
      <c r="B819" s="13">
        <f t="shared" si="25"/>
        <v>46282</v>
      </c>
      <c r="C819" s="10">
        <v>3.3183316545547549E-2</v>
      </c>
      <c r="D819" s="31">
        <f t="shared" si="24"/>
        <v>-3.4057080430503386</v>
      </c>
      <c r="E819" s="22"/>
      <c r="F819" s="11"/>
      <c r="M819" s="12"/>
      <c r="N819" s="12"/>
    </row>
    <row r="820" spans="2:14" ht="15" x14ac:dyDescent="0.25">
      <c r="B820" s="13">
        <f t="shared" si="25"/>
        <v>46283</v>
      </c>
      <c r="C820" s="10">
        <v>6.5435913387175745E-3</v>
      </c>
      <c r="D820" s="31">
        <f t="shared" si="24"/>
        <v>-5.0292691298716434</v>
      </c>
      <c r="E820" s="22"/>
      <c r="F820" s="11"/>
      <c r="M820" s="12"/>
      <c r="N820" s="12"/>
    </row>
    <row r="821" spans="2:14" ht="15" x14ac:dyDescent="0.25">
      <c r="B821" s="13">
        <f t="shared" si="25"/>
        <v>46284</v>
      </c>
      <c r="C821" s="10">
        <v>1.173059188183991E-2</v>
      </c>
      <c r="D821" s="31">
        <f t="shared" si="24"/>
        <v>-4.4455551587798743</v>
      </c>
      <c r="E821" s="22"/>
      <c r="F821" s="11"/>
      <c r="M821" s="12"/>
      <c r="N821" s="12"/>
    </row>
    <row r="822" spans="2:14" ht="15" x14ac:dyDescent="0.25">
      <c r="B822" s="13">
        <f t="shared" si="25"/>
        <v>46285</v>
      </c>
      <c r="C822" s="10">
        <v>0.17812286229089244</v>
      </c>
      <c r="D822" s="31">
        <f t="shared" si="24"/>
        <v>-1.7252817292051739</v>
      </c>
      <c r="E822" s="22"/>
      <c r="F822" s="11"/>
      <c r="M822" s="12"/>
      <c r="N822" s="12"/>
    </row>
    <row r="823" spans="2:14" ht="15" x14ac:dyDescent="0.25">
      <c r="B823" s="13">
        <f t="shared" si="25"/>
        <v>46286</v>
      </c>
      <c r="C823" s="10">
        <v>7.9835337944810514E-2</v>
      </c>
      <c r="D823" s="31">
        <f t="shared" si="24"/>
        <v>-2.5277890411586537</v>
      </c>
      <c r="E823" s="22"/>
      <c r="F823" s="11"/>
      <c r="M823" s="12"/>
      <c r="N823" s="12"/>
    </row>
    <row r="824" spans="2:14" ht="15" x14ac:dyDescent="0.25">
      <c r="B824" s="13">
        <f t="shared" si="25"/>
        <v>46287</v>
      </c>
      <c r="C824" s="10">
        <v>0.38769639583079551</v>
      </c>
      <c r="D824" s="31">
        <f t="shared" si="24"/>
        <v>-0.94753273063220045</v>
      </c>
      <c r="E824" s="22"/>
      <c r="F824" s="11"/>
      <c r="M824" s="12"/>
      <c r="N824" s="12"/>
    </row>
    <row r="825" spans="2:14" ht="15" x14ac:dyDescent="0.25">
      <c r="B825" s="13">
        <f t="shared" si="25"/>
        <v>46288</v>
      </c>
      <c r="C825" s="10">
        <v>9.8347668765948304E-2</v>
      </c>
      <c r="D825" s="31">
        <f t="shared" si="24"/>
        <v>-2.3192464378753992</v>
      </c>
      <c r="E825" s="22"/>
      <c r="F825" s="11"/>
      <c r="M825" s="12"/>
      <c r="N825" s="12"/>
    </row>
    <row r="826" spans="2:14" ht="15" x14ac:dyDescent="0.25">
      <c r="B826" s="13">
        <f t="shared" si="25"/>
        <v>46289</v>
      </c>
      <c r="C826" s="10">
        <v>3.0742303640608534E-2</v>
      </c>
      <c r="D826" s="31">
        <f t="shared" si="24"/>
        <v>-3.4821156041671983</v>
      </c>
      <c r="E826" s="22"/>
      <c r="F826" s="11"/>
      <c r="M826" s="12"/>
      <c r="N826" s="12"/>
    </row>
    <row r="827" spans="2:14" ht="15" x14ac:dyDescent="0.25">
      <c r="B827" s="13">
        <f t="shared" si="25"/>
        <v>46290</v>
      </c>
      <c r="C827" s="10">
        <v>8.8949951338775896E-2</v>
      </c>
      <c r="D827" s="31">
        <f t="shared" si="24"/>
        <v>-2.4196814119331083</v>
      </c>
      <c r="E827" s="22"/>
      <c r="F827" s="11"/>
      <c r="M827" s="12"/>
      <c r="N827" s="12"/>
    </row>
    <row r="828" spans="2:14" ht="15" x14ac:dyDescent="0.25">
      <c r="B828" s="13">
        <f t="shared" si="25"/>
        <v>46291</v>
      </c>
      <c r="C828" s="10">
        <v>2.6015195274963276E-2</v>
      </c>
      <c r="D828" s="31">
        <f t="shared" si="24"/>
        <v>-3.6490744780230573</v>
      </c>
      <c r="E828" s="22"/>
      <c r="F828" s="11"/>
      <c r="M828" s="12"/>
      <c r="N828" s="12"/>
    </row>
    <row r="829" spans="2:14" ht="15" x14ac:dyDescent="0.25">
      <c r="B829" s="13">
        <f t="shared" si="25"/>
        <v>46292</v>
      </c>
      <c r="C829" s="10">
        <v>0.242609222875173</v>
      </c>
      <c r="D829" s="31">
        <f t="shared" si="24"/>
        <v>-1.4163032663968973</v>
      </c>
      <c r="E829" s="22"/>
      <c r="F829" s="11"/>
      <c r="M829" s="12"/>
      <c r="N829" s="12"/>
    </row>
    <row r="830" spans="2:14" ht="15" x14ac:dyDescent="0.25">
      <c r="B830" s="13">
        <f t="shared" si="25"/>
        <v>46293</v>
      </c>
      <c r="C830" s="10">
        <v>1.5570721939587057E-2</v>
      </c>
      <c r="D830" s="31">
        <f t="shared" si="24"/>
        <v>-4.1623629268645308</v>
      </c>
      <c r="E830" s="22"/>
      <c r="F830" s="11"/>
      <c r="M830" s="12"/>
      <c r="N830" s="12"/>
    </row>
    <row r="831" spans="2:14" ht="15" x14ac:dyDescent="0.25">
      <c r="B831" s="13">
        <f t="shared" si="25"/>
        <v>46294</v>
      </c>
      <c r="C831" s="10">
        <v>8.061478532084132E-2</v>
      </c>
      <c r="D831" s="31">
        <f t="shared" si="24"/>
        <v>-2.5180732055875161</v>
      </c>
      <c r="E831" s="22"/>
      <c r="F831" s="11"/>
      <c r="M831" s="12"/>
      <c r="N831" s="12"/>
    </row>
    <row r="832" spans="2:14" ht="15" x14ac:dyDescent="0.25">
      <c r="B832" s="13">
        <f t="shared" si="25"/>
        <v>46295</v>
      </c>
      <c r="C832" s="10">
        <v>9.8576096056300043E-3</v>
      </c>
      <c r="D832" s="31">
        <f t="shared" si="24"/>
        <v>-4.6195115732654308</v>
      </c>
      <c r="E832" s="22"/>
      <c r="F832" s="11"/>
      <c r="M832" s="12"/>
      <c r="N832" s="12"/>
    </row>
    <row r="833" spans="2:14" ht="15" x14ac:dyDescent="0.25">
      <c r="B833" s="13">
        <f t="shared" si="25"/>
        <v>46296</v>
      </c>
      <c r="C833" s="10">
        <v>5.3606143758528048E-2</v>
      </c>
      <c r="D833" s="31">
        <f t="shared" si="24"/>
        <v>-2.9260915951134239</v>
      </c>
      <c r="E833" s="22"/>
      <c r="F833" s="11"/>
      <c r="M833" s="12"/>
      <c r="N833" s="12"/>
    </row>
    <row r="834" spans="2:14" ht="15" x14ac:dyDescent="0.25">
      <c r="B834" s="13">
        <f t="shared" si="25"/>
        <v>46297</v>
      </c>
      <c r="C834" s="10">
        <v>5.6370296433010662E-2</v>
      </c>
      <c r="D834" s="31">
        <f t="shared" si="24"/>
        <v>-2.8758129182008543</v>
      </c>
      <c r="E834" s="22"/>
      <c r="F834" s="11"/>
      <c r="M834" s="12"/>
      <c r="N834" s="12"/>
    </row>
    <row r="835" spans="2:14" ht="15" x14ac:dyDescent="0.25">
      <c r="B835" s="13">
        <f t="shared" si="25"/>
        <v>46298</v>
      </c>
      <c r="C835" s="10">
        <v>8.5398291716230118E-2</v>
      </c>
      <c r="D835" s="31">
        <f t="shared" si="24"/>
        <v>-2.4604291817105142</v>
      </c>
      <c r="E835" s="22"/>
      <c r="F835" s="11"/>
      <c r="M835" s="12"/>
      <c r="N835" s="12"/>
    </row>
    <row r="836" spans="2:14" ht="15" x14ac:dyDescent="0.25">
      <c r="B836" s="13">
        <f t="shared" si="25"/>
        <v>46299</v>
      </c>
      <c r="C836" s="10">
        <v>2.3418758801437151E-3</v>
      </c>
      <c r="D836" s="31">
        <f t="shared" si="24"/>
        <v>-6.0568030125877446</v>
      </c>
      <c r="E836" s="22"/>
      <c r="F836" s="11"/>
      <c r="M836" s="12"/>
      <c r="N836" s="12"/>
    </row>
    <row r="837" spans="2:14" ht="15" x14ac:dyDescent="0.25">
      <c r="B837" s="13">
        <f t="shared" si="25"/>
        <v>46300</v>
      </c>
      <c r="C837" s="10">
        <v>0.28636194713001772</v>
      </c>
      <c r="D837" s="31">
        <f t="shared" si="24"/>
        <v>-1.2504987188892767</v>
      </c>
      <c r="E837" s="22"/>
      <c r="F837" s="11"/>
      <c r="M837" s="12"/>
      <c r="N837" s="12"/>
    </row>
    <row r="838" spans="2:14" ht="15" x14ac:dyDescent="0.25">
      <c r="B838" s="13">
        <f t="shared" si="25"/>
        <v>46301</v>
      </c>
      <c r="C838" s="10">
        <v>1.4749527872382049E-2</v>
      </c>
      <c r="D838" s="31">
        <f t="shared" si="24"/>
        <v>-4.2165442053606608</v>
      </c>
      <c r="E838" s="22"/>
      <c r="F838" s="11"/>
      <c r="M838" s="12"/>
      <c r="N838" s="12"/>
    </row>
    <row r="839" spans="2:14" ht="15" x14ac:dyDescent="0.25">
      <c r="B839" s="13">
        <f t="shared" si="25"/>
        <v>46302</v>
      </c>
      <c r="C839" s="10">
        <v>0.12481779661222886</v>
      </c>
      <c r="D839" s="31">
        <f t="shared" si="24"/>
        <v>-2.0809002321538483</v>
      </c>
      <c r="E839" s="22"/>
      <c r="F839" s="11"/>
      <c r="M839" s="12"/>
      <c r="N839" s="12"/>
    </row>
    <row r="840" spans="2:14" ht="15" x14ac:dyDescent="0.25">
      <c r="B840" s="13">
        <f t="shared" si="25"/>
        <v>46303</v>
      </c>
      <c r="C840" s="10">
        <v>0.41977664124400532</v>
      </c>
      <c r="D840" s="31">
        <f t="shared" si="24"/>
        <v>-0.86803251572587969</v>
      </c>
      <c r="E840" s="22"/>
      <c r="F840" s="11"/>
      <c r="M840" s="12"/>
      <c r="N840" s="12"/>
    </row>
    <row r="841" spans="2:14" ht="15" x14ac:dyDescent="0.25">
      <c r="B841" s="13">
        <f t="shared" si="25"/>
        <v>46304</v>
      </c>
      <c r="C841" s="10">
        <v>0.16868550987279757</v>
      </c>
      <c r="D841" s="31">
        <f t="shared" si="24"/>
        <v>-1.7797191859894164</v>
      </c>
      <c r="E841" s="22"/>
      <c r="F841" s="11"/>
      <c r="M841" s="12"/>
      <c r="N841" s="12"/>
    </row>
    <row r="842" spans="2:14" ht="15" x14ac:dyDescent="0.25">
      <c r="B842" s="13">
        <f t="shared" si="25"/>
        <v>46305</v>
      </c>
      <c r="C842" s="10">
        <v>7.5119735996374309E-2</v>
      </c>
      <c r="D842" s="31">
        <f t="shared" si="24"/>
        <v>-2.5886719585135674</v>
      </c>
      <c r="E842" s="22"/>
      <c r="F842" s="11"/>
      <c r="M842" s="12"/>
      <c r="N842" s="12"/>
    </row>
    <row r="843" spans="2:14" ht="15" x14ac:dyDescent="0.25">
      <c r="B843" s="13">
        <f t="shared" si="25"/>
        <v>46306</v>
      </c>
      <c r="C843" s="10">
        <v>3.4720644359364731E-3</v>
      </c>
      <c r="D843" s="31">
        <f t="shared" si="24"/>
        <v>-5.6630059236187815</v>
      </c>
      <c r="E843" s="22"/>
      <c r="F843" s="11"/>
      <c r="M843" s="12"/>
      <c r="N843" s="12"/>
    </row>
    <row r="844" spans="2:14" ht="15" x14ac:dyDescent="0.25">
      <c r="B844" s="13">
        <f t="shared" si="25"/>
        <v>46307</v>
      </c>
      <c r="C844" s="10">
        <v>1.414538181986078E-2</v>
      </c>
      <c r="D844" s="31">
        <f t="shared" ref="D844:D907" si="26">IFERROR(LN(C844),0)</f>
        <v>-4.2583670813189149</v>
      </c>
      <c r="E844" s="22"/>
      <c r="F844" s="11"/>
      <c r="M844" s="12"/>
      <c r="N844" s="12"/>
    </row>
    <row r="845" spans="2:14" ht="15" x14ac:dyDescent="0.25">
      <c r="B845" s="13">
        <f t="shared" ref="B845:B908" si="27">B844+1</f>
        <v>46308</v>
      </c>
      <c r="C845" s="10">
        <v>1.1872741273287735E-2</v>
      </c>
      <c r="D845" s="31">
        <f t="shared" si="26"/>
        <v>-4.4335101557186185</v>
      </c>
      <c r="E845" s="22"/>
      <c r="F845" s="11"/>
      <c r="M845" s="12"/>
      <c r="N845" s="12"/>
    </row>
    <row r="846" spans="2:14" ht="15" x14ac:dyDescent="0.25">
      <c r="B846" s="13">
        <f t="shared" si="27"/>
        <v>46309</v>
      </c>
      <c r="C846" s="10">
        <v>9.4826500765474414E-2</v>
      </c>
      <c r="D846" s="31">
        <f t="shared" si="26"/>
        <v>-2.3557063648466845</v>
      </c>
      <c r="E846" s="22"/>
      <c r="F846" s="11"/>
      <c r="M846" s="12"/>
      <c r="N846" s="12"/>
    </row>
    <row r="847" spans="2:14" ht="15" x14ac:dyDescent="0.25">
      <c r="B847" s="13">
        <f t="shared" si="27"/>
        <v>46310</v>
      </c>
      <c r="C847" s="10">
        <v>3.3654790673119328E-2</v>
      </c>
      <c r="D847" s="31">
        <f t="shared" si="26"/>
        <v>-3.3915998653242938</v>
      </c>
      <c r="E847" s="22"/>
      <c r="F847" s="11"/>
      <c r="M847" s="12"/>
      <c r="N847" s="12"/>
    </row>
    <row r="848" spans="2:14" ht="15" x14ac:dyDescent="0.25">
      <c r="B848" s="13">
        <f t="shared" si="27"/>
        <v>46311</v>
      </c>
      <c r="C848" s="10">
        <v>0.10433635371722888</v>
      </c>
      <c r="D848" s="31">
        <f t="shared" si="26"/>
        <v>-2.2601354281627075</v>
      </c>
      <c r="E848" s="22"/>
      <c r="F848" s="11"/>
      <c r="M848" s="12"/>
      <c r="N848" s="12"/>
    </row>
    <row r="849" spans="2:14" ht="15" x14ac:dyDescent="0.25">
      <c r="B849" s="13">
        <f t="shared" si="27"/>
        <v>46312</v>
      </c>
      <c r="C849" s="10">
        <v>9.6591370673095034E-2</v>
      </c>
      <c r="D849" s="31">
        <f t="shared" si="26"/>
        <v>-2.3372658722601347</v>
      </c>
      <c r="E849" s="22"/>
      <c r="F849" s="11"/>
      <c r="M849" s="12"/>
      <c r="N849" s="12"/>
    </row>
    <row r="850" spans="2:14" ht="15" x14ac:dyDescent="0.25">
      <c r="B850" s="13">
        <f t="shared" si="27"/>
        <v>46313</v>
      </c>
      <c r="C850" s="10">
        <v>5.0825649590106672E-2</v>
      </c>
      <c r="D850" s="31">
        <f t="shared" si="26"/>
        <v>-2.9793541386323992</v>
      </c>
      <c r="E850" s="22"/>
      <c r="F850" s="11"/>
      <c r="M850" s="12"/>
      <c r="N850" s="12"/>
    </row>
    <row r="851" spans="2:14" ht="15" x14ac:dyDescent="0.25">
      <c r="B851" s="13">
        <f t="shared" si="27"/>
        <v>46314</v>
      </c>
      <c r="C851" s="10">
        <v>0.11057427977361399</v>
      </c>
      <c r="D851" s="31">
        <f t="shared" si="26"/>
        <v>-2.2020677687139019</v>
      </c>
      <c r="E851" s="22"/>
      <c r="F851" s="11"/>
      <c r="M851" s="12"/>
      <c r="N851" s="12"/>
    </row>
    <row r="852" spans="2:14" ht="15" x14ac:dyDescent="0.25">
      <c r="B852" s="13">
        <f t="shared" si="27"/>
        <v>46315</v>
      </c>
      <c r="C852" s="10">
        <v>0.13104367195654049</v>
      </c>
      <c r="D852" s="31">
        <f t="shared" si="26"/>
        <v>-2.0322246376236057</v>
      </c>
      <c r="E852" s="22"/>
      <c r="F852" s="11"/>
      <c r="M852" s="12"/>
      <c r="N852" s="12"/>
    </row>
    <row r="853" spans="2:14" ht="15" x14ac:dyDescent="0.25">
      <c r="B853" s="13">
        <f t="shared" si="27"/>
        <v>46316</v>
      </c>
      <c r="C853" s="10">
        <v>4.7670104517635682E-2</v>
      </c>
      <c r="D853" s="31">
        <f t="shared" si="26"/>
        <v>-3.0434508172434582</v>
      </c>
      <c r="E853" s="22"/>
      <c r="F853" s="11"/>
      <c r="M853" s="12"/>
      <c r="N853" s="12"/>
    </row>
    <row r="854" spans="2:14" ht="15" x14ac:dyDescent="0.25">
      <c r="B854" s="13">
        <f t="shared" si="27"/>
        <v>46317</v>
      </c>
      <c r="C854" s="10">
        <v>0.14268283178760152</v>
      </c>
      <c r="D854" s="31">
        <f t="shared" si="26"/>
        <v>-1.9471310715647538</v>
      </c>
      <c r="E854" s="22"/>
      <c r="F854" s="11"/>
      <c r="M854" s="12"/>
      <c r="N854" s="12"/>
    </row>
    <row r="855" spans="2:14" ht="15" x14ac:dyDescent="0.25">
      <c r="B855" s="13">
        <f t="shared" si="27"/>
        <v>46318</v>
      </c>
      <c r="C855" s="10">
        <v>7.7792616349075777E-2</v>
      </c>
      <c r="D855" s="31">
        <f t="shared" si="26"/>
        <v>-2.5537087578404787</v>
      </c>
      <c r="E855" s="22"/>
      <c r="F855" s="11"/>
      <c r="M855" s="12"/>
      <c r="N855" s="12"/>
    </row>
    <row r="856" spans="2:14" ht="15" x14ac:dyDescent="0.25">
      <c r="B856" s="13">
        <f t="shared" si="27"/>
        <v>46319</v>
      </c>
      <c r="C856" s="10">
        <v>0.20339467933668509</v>
      </c>
      <c r="D856" s="31">
        <f t="shared" si="26"/>
        <v>-1.5926069543298542</v>
      </c>
      <c r="E856" s="22"/>
      <c r="F856" s="11"/>
      <c r="M856" s="12"/>
      <c r="N856" s="12"/>
    </row>
    <row r="857" spans="2:14" ht="15" x14ac:dyDescent="0.25">
      <c r="B857" s="13">
        <f t="shared" si="27"/>
        <v>46320</v>
      </c>
      <c r="C857" s="10">
        <v>0.19915997070966773</v>
      </c>
      <c r="D857" s="31">
        <f t="shared" si="26"/>
        <v>-1.6136469042775186</v>
      </c>
      <c r="E857" s="22"/>
      <c r="F857" s="11"/>
      <c r="M857" s="12"/>
      <c r="N857" s="12"/>
    </row>
    <row r="858" spans="2:14" ht="15" x14ac:dyDescent="0.25">
      <c r="B858" s="13">
        <f t="shared" si="27"/>
        <v>46321</v>
      </c>
      <c r="C858" s="10">
        <v>0.25592331831950416</v>
      </c>
      <c r="D858" s="31">
        <f t="shared" si="26"/>
        <v>-1.3628774171874232</v>
      </c>
      <c r="E858" s="22"/>
      <c r="F858" s="11"/>
      <c r="M858" s="12"/>
      <c r="N858" s="12"/>
    </row>
    <row r="859" spans="2:14" ht="15" x14ac:dyDescent="0.25">
      <c r="B859" s="13">
        <f t="shared" si="27"/>
        <v>46322</v>
      </c>
      <c r="C859" s="10">
        <v>4.05632676766879E-2</v>
      </c>
      <c r="D859" s="31">
        <f t="shared" si="26"/>
        <v>-3.2048923589234111</v>
      </c>
      <c r="E859" s="22"/>
      <c r="F859" s="11"/>
      <c r="M859" s="12"/>
      <c r="N859" s="12"/>
    </row>
    <row r="860" spans="2:14" ht="15" x14ac:dyDescent="0.25">
      <c r="B860" s="13">
        <f t="shared" si="27"/>
        <v>46323</v>
      </c>
      <c r="C860" s="10">
        <v>0.21509861700641178</v>
      </c>
      <c r="D860" s="31">
        <f t="shared" si="26"/>
        <v>-1.5366586722669568</v>
      </c>
      <c r="E860" s="22"/>
      <c r="F860" s="11"/>
      <c r="M860" s="12"/>
      <c r="N860" s="12"/>
    </row>
    <row r="861" spans="2:14" ht="15" x14ac:dyDescent="0.25">
      <c r="B861" s="13">
        <f t="shared" si="27"/>
        <v>46324</v>
      </c>
      <c r="C861" s="10">
        <v>0.23056521716388079</v>
      </c>
      <c r="D861" s="31">
        <f t="shared" si="26"/>
        <v>-1.4672215187605309</v>
      </c>
      <c r="E861" s="22"/>
      <c r="F861" s="11"/>
      <c r="M861" s="12"/>
      <c r="N861" s="12"/>
    </row>
    <row r="862" spans="2:14" ht="15" x14ac:dyDescent="0.25">
      <c r="B862" s="13">
        <f t="shared" si="27"/>
        <v>46325</v>
      </c>
      <c r="C862" s="10">
        <v>0.11350366115484575</v>
      </c>
      <c r="D862" s="31">
        <f t="shared" si="26"/>
        <v>-2.1759201857100336</v>
      </c>
      <c r="E862" s="22"/>
      <c r="F862" s="11"/>
      <c r="M862" s="12"/>
      <c r="N862" s="12"/>
    </row>
    <row r="863" spans="2:14" ht="15" x14ac:dyDescent="0.25">
      <c r="B863" s="13">
        <f t="shared" si="27"/>
        <v>46326</v>
      </c>
      <c r="C863" s="10">
        <v>0.30682644380020385</v>
      </c>
      <c r="D863" s="31">
        <f t="shared" si="26"/>
        <v>-1.1814730208950228</v>
      </c>
      <c r="E863" s="22"/>
      <c r="F863" s="11"/>
      <c r="M863" s="12"/>
      <c r="N863" s="12"/>
    </row>
    <row r="864" spans="2:14" ht="15" x14ac:dyDescent="0.25">
      <c r="B864" s="13">
        <f t="shared" si="27"/>
        <v>46327</v>
      </c>
      <c r="C864" s="10">
        <v>0.13321806665459826</v>
      </c>
      <c r="D864" s="31">
        <f t="shared" si="26"/>
        <v>-2.0157678945284854</v>
      </c>
      <c r="E864" s="22"/>
      <c r="F864" s="11"/>
      <c r="M864" s="12"/>
      <c r="N864" s="12"/>
    </row>
    <row r="865" spans="2:14" ht="15" x14ac:dyDescent="0.25">
      <c r="B865" s="13">
        <f t="shared" si="27"/>
        <v>46328</v>
      </c>
      <c r="C865" s="10">
        <v>0.32200532429992484</v>
      </c>
      <c r="D865" s="31">
        <f t="shared" si="26"/>
        <v>-1.1331871984814976</v>
      </c>
      <c r="E865" s="22"/>
      <c r="F865" s="11"/>
      <c r="M865" s="12"/>
      <c r="N865" s="12"/>
    </row>
    <row r="866" spans="2:14" ht="15" x14ac:dyDescent="0.25">
      <c r="B866" s="13">
        <f t="shared" si="27"/>
        <v>46329</v>
      </c>
      <c r="C866" s="10">
        <v>0.80937924883872536</v>
      </c>
      <c r="D866" s="31">
        <f t="shared" si="26"/>
        <v>-0.21148768457754172</v>
      </c>
      <c r="E866" s="22"/>
      <c r="F866" s="11"/>
      <c r="M866" s="12"/>
      <c r="N866" s="12"/>
    </row>
    <row r="867" spans="2:14" ht="15" x14ac:dyDescent="0.25">
      <c r="B867" s="13">
        <f t="shared" si="27"/>
        <v>46330</v>
      </c>
      <c r="C867" s="10">
        <v>2.114774993043903E-3</v>
      </c>
      <c r="D867" s="31">
        <f t="shared" si="26"/>
        <v>-6.1588068584109745</v>
      </c>
      <c r="E867" s="22"/>
      <c r="F867" s="11"/>
      <c r="M867" s="12"/>
      <c r="N867" s="12"/>
    </row>
    <row r="868" spans="2:14" ht="15" x14ac:dyDescent="0.25">
      <c r="B868" s="13">
        <f t="shared" si="27"/>
        <v>46331</v>
      </c>
      <c r="C868" s="10">
        <v>0.21846943995217577</v>
      </c>
      <c r="D868" s="31">
        <f t="shared" si="26"/>
        <v>-1.5211091371473264</v>
      </c>
      <c r="E868" s="22"/>
      <c r="F868" s="11"/>
      <c r="M868" s="12"/>
      <c r="N868" s="12"/>
    </row>
    <row r="869" spans="2:14" ht="15" x14ac:dyDescent="0.25">
      <c r="B869" s="13">
        <f t="shared" si="27"/>
        <v>46332</v>
      </c>
      <c r="C869" s="10">
        <v>9.4904856388491804E-2</v>
      </c>
      <c r="D869" s="31">
        <f t="shared" si="26"/>
        <v>-2.3548804009296243</v>
      </c>
      <c r="E869" s="22"/>
      <c r="F869" s="11"/>
      <c r="M869" s="12"/>
      <c r="N869" s="12"/>
    </row>
    <row r="870" spans="2:14" ht="15" x14ac:dyDescent="0.25">
      <c r="B870" s="13">
        <f t="shared" si="27"/>
        <v>46333</v>
      </c>
      <c r="C870" s="10">
        <v>8.3701591336287295E-2</v>
      </c>
      <c r="D870" s="31">
        <f t="shared" si="26"/>
        <v>-2.4804972892864692</v>
      </c>
      <c r="E870" s="22"/>
      <c r="F870" s="11"/>
      <c r="M870" s="12"/>
      <c r="N870" s="12"/>
    </row>
    <row r="871" spans="2:14" ht="15" x14ac:dyDescent="0.25">
      <c r="B871" s="13">
        <f t="shared" si="27"/>
        <v>46334</v>
      </c>
      <c r="C871" s="10">
        <v>0.20337076057782341</v>
      </c>
      <c r="D871" s="31">
        <f t="shared" si="26"/>
        <v>-1.5927245590058772</v>
      </c>
      <c r="E871" s="22"/>
      <c r="F871" s="11"/>
      <c r="M871" s="12"/>
      <c r="N871" s="12"/>
    </row>
    <row r="872" spans="2:14" ht="15" x14ac:dyDescent="0.25">
      <c r="B872" s="13">
        <f t="shared" si="27"/>
        <v>46335</v>
      </c>
      <c r="C872" s="10">
        <v>1.1337970326322964</v>
      </c>
      <c r="D872" s="31">
        <f t="shared" si="26"/>
        <v>0.1255722057166862</v>
      </c>
      <c r="E872" s="22"/>
      <c r="F872" s="11"/>
      <c r="M872" s="12"/>
      <c r="N872" s="12"/>
    </row>
    <row r="873" spans="2:14" ht="15" x14ac:dyDescent="0.25">
      <c r="B873" s="13">
        <f t="shared" si="27"/>
        <v>46336</v>
      </c>
      <c r="C873" s="10">
        <v>0.23986019763820779</v>
      </c>
      <c r="D873" s="31">
        <f t="shared" si="26"/>
        <v>-1.4276990352057179</v>
      </c>
      <c r="E873" s="22"/>
      <c r="F873" s="11"/>
      <c r="M873" s="12"/>
      <c r="N873" s="12"/>
    </row>
    <row r="874" spans="2:14" ht="15" x14ac:dyDescent="0.25">
      <c r="B874" s="13">
        <f t="shared" si="27"/>
        <v>46337</v>
      </c>
      <c r="C874" s="10">
        <v>0.39510205718215563</v>
      </c>
      <c r="D874" s="31">
        <f t="shared" si="26"/>
        <v>-0.92861117484041833</v>
      </c>
      <c r="E874" s="22"/>
      <c r="F874" s="11"/>
      <c r="M874" s="12"/>
      <c r="N874" s="12"/>
    </row>
    <row r="875" spans="2:14" ht="15" x14ac:dyDescent="0.25">
      <c r="B875" s="13">
        <f t="shared" si="27"/>
        <v>46338</v>
      </c>
      <c r="C875" s="10">
        <v>0.40199618720831437</v>
      </c>
      <c r="D875" s="31">
        <f t="shared" si="26"/>
        <v>-0.91131267496452661</v>
      </c>
      <c r="E875" s="22"/>
      <c r="F875" s="11"/>
      <c r="M875" s="12"/>
      <c r="N875" s="12"/>
    </row>
    <row r="876" spans="2:14" ht="15" x14ac:dyDescent="0.25">
      <c r="B876" s="13">
        <f t="shared" si="27"/>
        <v>46339</v>
      </c>
      <c r="C876" s="10">
        <v>6.6064088435382654E-2</v>
      </c>
      <c r="D876" s="31">
        <f t="shared" si="26"/>
        <v>-2.7171299712073256</v>
      </c>
      <c r="E876" s="22"/>
      <c r="F876" s="11"/>
      <c r="M876" s="12"/>
      <c r="N876" s="12"/>
    </row>
    <row r="877" spans="2:14" ht="15" x14ac:dyDescent="0.25">
      <c r="B877" s="13">
        <f t="shared" si="27"/>
        <v>46340</v>
      </c>
      <c r="C877" s="10">
        <v>9.8571235900994314E-2</v>
      </c>
      <c r="D877" s="31">
        <f t="shared" si="26"/>
        <v>-2.3169757850756496</v>
      </c>
      <c r="E877" s="22"/>
      <c r="F877" s="11"/>
      <c r="M877" s="12"/>
      <c r="N877" s="12"/>
    </row>
    <row r="878" spans="2:14" ht="15" x14ac:dyDescent="0.25">
      <c r="B878" s="13">
        <f t="shared" si="27"/>
        <v>46341</v>
      </c>
      <c r="C878" s="10">
        <v>0.20339467933668509</v>
      </c>
      <c r="D878" s="31">
        <f t="shared" si="26"/>
        <v>-1.5926069543298542</v>
      </c>
      <c r="E878" s="22"/>
      <c r="F878" s="11"/>
      <c r="M878" s="12"/>
      <c r="N878" s="12"/>
    </row>
    <row r="879" spans="2:14" ht="15" x14ac:dyDescent="0.25">
      <c r="B879" s="13">
        <f t="shared" si="27"/>
        <v>46342</v>
      </c>
      <c r="C879" s="10">
        <v>0.20339467933668509</v>
      </c>
      <c r="D879" s="31">
        <f t="shared" si="26"/>
        <v>-1.5926069543298542</v>
      </c>
      <c r="E879" s="22"/>
      <c r="F879" s="11"/>
      <c r="M879" s="12"/>
      <c r="N879" s="12"/>
    </row>
    <row r="880" spans="2:14" ht="15" x14ac:dyDescent="0.25">
      <c r="B880" s="13">
        <f t="shared" si="27"/>
        <v>46343</v>
      </c>
      <c r="C880" s="10">
        <v>0.15707535305989268</v>
      </c>
      <c r="D880" s="31">
        <f t="shared" si="26"/>
        <v>-1.8510296329802765</v>
      </c>
      <c r="E880" s="22"/>
      <c r="F880" s="11"/>
      <c r="M880" s="12"/>
      <c r="N880" s="12"/>
    </row>
    <row r="881" spans="2:14" ht="15" x14ac:dyDescent="0.25">
      <c r="B881" s="13">
        <f t="shared" si="27"/>
        <v>46344</v>
      </c>
      <c r="C881" s="10">
        <v>7.9485406776757181E-2</v>
      </c>
      <c r="D881" s="31">
        <f t="shared" si="26"/>
        <v>-2.5321818367280322</v>
      </c>
      <c r="E881" s="22"/>
      <c r="F881" s="11"/>
      <c r="M881" s="12"/>
      <c r="N881" s="12"/>
    </row>
    <row r="882" spans="2:14" ht="15" x14ac:dyDescent="0.25">
      <c r="B882" s="13">
        <f t="shared" si="27"/>
        <v>46345</v>
      </c>
      <c r="C882" s="10">
        <v>0.39577883378147838</v>
      </c>
      <c r="D882" s="31">
        <f t="shared" si="26"/>
        <v>-0.92689972429900602</v>
      </c>
      <c r="E882" s="22"/>
      <c r="F882" s="11"/>
      <c r="M882" s="12"/>
      <c r="N882" s="12"/>
    </row>
    <row r="883" spans="2:14" ht="15" x14ac:dyDescent="0.25">
      <c r="B883" s="13">
        <f t="shared" si="27"/>
        <v>46346</v>
      </c>
      <c r="C883" s="10">
        <v>0.35848443353069948</v>
      </c>
      <c r="D883" s="31">
        <f t="shared" si="26"/>
        <v>-1.0258700409989949</v>
      </c>
      <c r="E883" s="22"/>
      <c r="F883" s="11"/>
      <c r="M883" s="12"/>
      <c r="N883" s="12"/>
    </row>
    <row r="884" spans="2:14" ht="15" x14ac:dyDescent="0.25">
      <c r="B884" s="13">
        <f t="shared" si="27"/>
        <v>46347</v>
      </c>
      <c r="C884" s="10">
        <v>0.35354287082072355</v>
      </c>
      <c r="D884" s="31">
        <f t="shared" si="26"/>
        <v>-1.0397505256926163</v>
      </c>
      <c r="E884" s="22"/>
      <c r="F884" s="11"/>
      <c r="M884" s="12"/>
      <c r="N884" s="12"/>
    </row>
    <row r="885" spans="2:14" ht="15" x14ac:dyDescent="0.25">
      <c r="B885" s="13">
        <f t="shared" si="27"/>
        <v>46348</v>
      </c>
      <c r="C885" s="10">
        <v>0.20339467933668509</v>
      </c>
      <c r="D885" s="31">
        <f t="shared" si="26"/>
        <v>-1.5926069543298542</v>
      </c>
      <c r="E885" s="22"/>
      <c r="F885" s="11"/>
      <c r="M885" s="12"/>
      <c r="N885" s="12"/>
    </row>
    <row r="886" spans="2:14" ht="15" x14ac:dyDescent="0.25">
      <c r="B886" s="13">
        <f t="shared" si="27"/>
        <v>46349</v>
      </c>
      <c r="C886" s="10">
        <v>0.11247310207905287</v>
      </c>
      <c r="D886" s="31">
        <f t="shared" si="26"/>
        <v>-2.1850411785555033</v>
      </c>
      <c r="E886" s="22"/>
      <c r="F886" s="11"/>
      <c r="M886" s="12"/>
      <c r="N886" s="12"/>
    </row>
    <row r="887" spans="2:14" ht="15" x14ac:dyDescent="0.25">
      <c r="B887" s="13">
        <f t="shared" si="27"/>
        <v>46350</v>
      </c>
      <c r="C887" s="10">
        <v>0.25059506524150732</v>
      </c>
      <c r="D887" s="31">
        <f t="shared" si="26"/>
        <v>-1.3839169284877684</v>
      </c>
      <c r="E887" s="22"/>
      <c r="F887" s="11"/>
      <c r="M887" s="12"/>
      <c r="N887" s="12"/>
    </row>
    <row r="888" spans="2:14" ht="15" x14ac:dyDescent="0.25">
      <c r="B888" s="13">
        <f t="shared" si="27"/>
        <v>46351</v>
      </c>
      <c r="C888" s="10">
        <v>0.1696449292179161</v>
      </c>
      <c r="D888" s="31">
        <f t="shared" si="26"/>
        <v>-1.7740476778660588</v>
      </c>
      <c r="E888" s="22"/>
      <c r="F888" s="11"/>
      <c r="M888" s="12"/>
      <c r="N888" s="12"/>
    </row>
    <row r="889" spans="2:14" ht="15" x14ac:dyDescent="0.25">
      <c r="B889" s="13">
        <f t="shared" si="27"/>
        <v>46352</v>
      </c>
      <c r="C889" s="10">
        <v>0.35710900963404152</v>
      </c>
      <c r="D889" s="31">
        <f t="shared" si="26"/>
        <v>-1.0297141946970889</v>
      </c>
      <c r="E889" s="22"/>
      <c r="F889" s="11"/>
      <c r="M889" s="12"/>
      <c r="N889" s="12"/>
    </row>
    <row r="890" spans="2:14" ht="15" x14ac:dyDescent="0.25">
      <c r="B890" s="13">
        <f t="shared" si="27"/>
        <v>46353</v>
      </c>
      <c r="C890" s="10">
        <v>0.16077818373573399</v>
      </c>
      <c r="D890" s="31">
        <f t="shared" si="26"/>
        <v>-1.8277296047269602</v>
      </c>
      <c r="E890" s="22"/>
      <c r="F890" s="11"/>
      <c r="M890" s="12"/>
      <c r="N890" s="12"/>
    </row>
    <row r="891" spans="2:14" ht="15" x14ac:dyDescent="0.25">
      <c r="B891" s="13">
        <f t="shared" si="27"/>
        <v>46354</v>
      </c>
      <c r="C891" s="10">
        <v>0.31547995854288058</v>
      </c>
      <c r="D891" s="31">
        <f t="shared" si="26"/>
        <v>-1.1536601218620153</v>
      </c>
      <c r="E891" s="22"/>
      <c r="F891" s="11"/>
      <c r="M891" s="12"/>
      <c r="N891" s="12"/>
    </row>
    <row r="892" spans="2:14" ht="15" x14ac:dyDescent="0.25">
      <c r="B892" s="13">
        <f t="shared" si="27"/>
        <v>46355</v>
      </c>
      <c r="C892" s="10">
        <v>2.114774993043903E-3</v>
      </c>
      <c r="D892" s="31">
        <f t="shared" si="26"/>
        <v>-6.1588068584109745</v>
      </c>
      <c r="E892" s="22"/>
      <c r="F892" s="11"/>
      <c r="M892" s="12"/>
      <c r="N892" s="12"/>
    </row>
    <row r="893" spans="2:14" ht="15" x14ac:dyDescent="0.25">
      <c r="B893" s="13">
        <f t="shared" si="27"/>
        <v>46356</v>
      </c>
      <c r="C893" s="10">
        <v>0.45099991616232576</v>
      </c>
      <c r="D893" s="31">
        <f t="shared" si="26"/>
        <v>-0.79628812537232352</v>
      </c>
      <c r="E893" s="22"/>
      <c r="F893" s="11"/>
      <c r="M893" s="12"/>
      <c r="N893" s="12"/>
    </row>
    <row r="894" spans="2:14" ht="15" x14ac:dyDescent="0.25">
      <c r="B894" s="13">
        <f t="shared" si="27"/>
        <v>46357</v>
      </c>
      <c r="C894" s="10">
        <v>0.45298103688979235</v>
      </c>
      <c r="D894" s="31">
        <f t="shared" si="26"/>
        <v>-0.79190501554574255</v>
      </c>
      <c r="E894" s="22"/>
      <c r="F894" s="11"/>
      <c r="M894" s="12"/>
      <c r="N894" s="12"/>
    </row>
    <row r="895" spans="2:14" ht="15" x14ac:dyDescent="0.25">
      <c r="B895" s="13">
        <f t="shared" si="27"/>
        <v>46358</v>
      </c>
      <c r="C895" s="10">
        <v>0.20339467933668509</v>
      </c>
      <c r="D895" s="31">
        <f t="shared" si="26"/>
        <v>-1.5926069543298542</v>
      </c>
      <c r="E895" s="22"/>
      <c r="F895" s="11"/>
      <c r="M895" s="12"/>
      <c r="N895" s="12"/>
    </row>
    <row r="896" spans="2:14" ht="15" x14ac:dyDescent="0.25">
      <c r="B896" s="13">
        <f t="shared" si="27"/>
        <v>46359</v>
      </c>
      <c r="C896" s="10">
        <v>4.7917484286511006E-2</v>
      </c>
      <c r="D896" s="31">
        <f t="shared" si="26"/>
        <v>-3.0382748247477003</v>
      </c>
      <c r="E896" s="22"/>
      <c r="F896" s="11"/>
      <c r="M896" s="12"/>
      <c r="N896" s="12"/>
    </row>
    <row r="897" spans="2:14" ht="15" x14ac:dyDescent="0.25">
      <c r="B897" s="13">
        <f t="shared" si="27"/>
        <v>46360</v>
      </c>
      <c r="C897" s="10">
        <v>1.9926635958586621E-2</v>
      </c>
      <c r="D897" s="31">
        <f t="shared" si="26"/>
        <v>-3.915697951850178</v>
      </c>
      <c r="E897" s="22"/>
      <c r="F897" s="11"/>
      <c r="M897" s="12"/>
      <c r="N897" s="12"/>
    </row>
    <row r="898" spans="2:14" ht="15" x14ac:dyDescent="0.25">
      <c r="B898" s="13">
        <f t="shared" si="27"/>
        <v>46361</v>
      </c>
      <c r="C898" s="10">
        <v>3.745417785008609E-2</v>
      </c>
      <c r="D898" s="31">
        <f t="shared" si="26"/>
        <v>-3.2846370171613128</v>
      </c>
      <c r="E898" s="22"/>
      <c r="F898" s="11"/>
      <c r="M898" s="12"/>
      <c r="N898" s="12"/>
    </row>
    <row r="899" spans="2:14" ht="15" x14ac:dyDescent="0.25">
      <c r="B899" s="13">
        <f t="shared" si="27"/>
        <v>46362</v>
      </c>
      <c r="C899" s="10">
        <v>1.0072671469309942E-2</v>
      </c>
      <c r="D899" s="31">
        <f t="shared" si="26"/>
        <v>-4.5979293175331275</v>
      </c>
      <c r="E899" s="22"/>
      <c r="F899" s="11"/>
      <c r="M899" s="12"/>
      <c r="N899" s="12"/>
    </row>
    <row r="900" spans="2:14" ht="15" x14ac:dyDescent="0.25">
      <c r="B900" s="13">
        <f t="shared" si="27"/>
        <v>46363</v>
      </c>
      <c r="C900" s="10">
        <v>1.2940770504690658E-2</v>
      </c>
      <c r="D900" s="31">
        <f t="shared" si="26"/>
        <v>-4.3473724472701285</v>
      </c>
      <c r="E900" s="22"/>
      <c r="F900" s="11"/>
      <c r="M900" s="12"/>
      <c r="N900" s="12"/>
    </row>
    <row r="901" spans="2:14" ht="15" x14ac:dyDescent="0.25">
      <c r="B901" s="13">
        <f t="shared" si="27"/>
        <v>46364</v>
      </c>
      <c r="C901" s="10">
        <v>1.9919345725918837E-2</v>
      </c>
      <c r="D901" s="31">
        <f t="shared" si="26"/>
        <v>-3.9160638724494921</v>
      </c>
      <c r="E901" s="22"/>
      <c r="F901" s="11"/>
      <c r="M901" s="12"/>
      <c r="N901" s="12"/>
    </row>
    <row r="902" spans="2:14" ht="15" x14ac:dyDescent="0.25">
      <c r="B902" s="13">
        <f t="shared" si="27"/>
        <v>46365</v>
      </c>
      <c r="C902" s="10">
        <v>2.8133007864945998E-2</v>
      </c>
      <c r="D902" s="31">
        <f t="shared" si="26"/>
        <v>-3.5708117348967945</v>
      </c>
      <c r="E902" s="22"/>
      <c r="F902" s="11"/>
      <c r="M902" s="12"/>
      <c r="N902" s="12"/>
    </row>
    <row r="903" spans="2:14" ht="15" x14ac:dyDescent="0.25">
      <c r="B903" s="13">
        <f t="shared" si="27"/>
        <v>46366</v>
      </c>
      <c r="C903" s="10">
        <v>3.5410482625552991E-2</v>
      </c>
      <c r="D903" s="31">
        <f t="shared" si="26"/>
        <v>-3.3407473833111907</v>
      </c>
      <c r="E903" s="22"/>
      <c r="F903" s="11"/>
      <c r="M903" s="12"/>
      <c r="N903" s="12"/>
    </row>
    <row r="904" spans="2:14" ht="15" x14ac:dyDescent="0.25">
      <c r="B904" s="13">
        <f t="shared" si="27"/>
        <v>46367</v>
      </c>
      <c r="C904" s="10">
        <v>5.3083829170407985E-2</v>
      </c>
      <c r="D904" s="31">
        <f t="shared" si="26"/>
        <v>-2.9358829325117775</v>
      </c>
      <c r="E904" s="22"/>
      <c r="F904" s="11"/>
      <c r="M904" s="12"/>
      <c r="N904" s="12"/>
    </row>
    <row r="905" spans="2:14" ht="15" x14ac:dyDescent="0.25">
      <c r="B905" s="13">
        <f t="shared" si="27"/>
        <v>46368</v>
      </c>
      <c r="C905" s="10">
        <v>1.5039749993621046E-2</v>
      </c>
      <c r="D905" s="31">
        <f t="shared" si="26"/>
        <v>-4.1970585833631606</v>
      </c>
      <c r="E905" s="22"/>
      <c r="F905" s="11"/>
      <c r="M905" s="12"/>
      <c r="N905" s="12"/>
    </row>
    <row r="906" spans="2:14" ht="15" x14ac:dyDescent="0.25">
      <c r="B906" s="13">
        <f t="shared" si="27"/>
        <v>46369</v>
      </c>
      <c r="C906" s="10">
        <v>0.27787876100065723</v>
      </c>
      <c r="D906" s="31">
        <f t="shared" si="26"/>
        <v>-1.2805703719242088</v>
      </c>
      <c r="E906" s="22"/>
      <c r="F906" s="11"/>
      <c r="M906" s="12"/>
      <c r="N906" s="12"/>
    </row>
    <row r="907" spans="2:14" ht="15" x14ac:dyDescent="0.25">
      <c r="B907" s="13">
        <f t="shared" si="27"/>
        <v>46370</v>
      </c>
      <c r="C907" s="10">
        <v>6.883559188791509E-2</v>
      </c>
      <c r="D907" s="31">
        <f t="shared" si="26"/>
        <v>-2.6760343438564891</v>
      </c>
      <c r="E907" s="22"/>
      <c r="F907" s="11"/>
      <c r="M907" s="12"/>
      <c r="N907" s="12"/>
    </row>
    <row r="908" spans="2:14" ht="15" x14ac:dyDescent="0.25">
      <c r="B908" s="13">
        <f t="shared" si="27"/>
        <v>46371</v>
      </c>
      <c r="C908" s="10">
        <v>5.0706605801324148E-2</v>
      </c>
      <c r="D908" s="31">
        <f t="shared" ref="D908:D971" si="28">IFERROR(LN(C908),0)</f>
        <v>-2.9816990849329246</v>
      </c>
      <c r="E908" s="22"/>
      <c r="F908" s="11"/>
      <c r="M908" s="12"/>
      <c r="N908" s="12"/>
    </row>
    <row r="909" spans="2:14" ht="15" x14ac:dyDescent="0.25">
      <c r="B909" s="13">
        <f t="shared" ref="B909:B972" si="29">B908+1</f>
        <v>46372</v>
      </c>
      <c r="C909" s="10">
        <v>3.9233602140412306E-2</v>
      </c>
      <c r="D909" s="31">
        <f t="shared" si="28"/>
        <v>-3.2382217019101471</v>
      </c>
      <c r="E909" s="22"/>
      <c r="F909" s="11"/>
      <c r="M909" s="12"/>
      <c r="N909" s="12"/>
    </row>
    <row r="910" spans="2:14" ht="15" x14ac:dyDescent="0.25">
      <c r="B910" s="13">
        <f t="shared" si="29"/>
        <v>46373</v>
      </c>
      <c r="C910" s="10">
        <v>2.7563762197470535E-2</v>
      </c>
      <c r="D910" s="31">
        <f t="shared" si="28"/>
        <v>-3.5912533328110499</v>
      </c>
      <c r="E910" s="22"/>
      <c r="F910" s="11"/>
      <c r="M910" s="12"/>
      <c r="N910" s="12"/>
    </row>
    <row r="911" spans="2:14" ht="15" x14ac:dyDescent="0.25">
      <c r="B911" s="13">
        <f t="shared" si="29"/>
        <v>46374</v>
      </c>
      <c r="C911" s="10">
        <v>1.9501372386299706E-4</v>
      </c>
      <c r="D911" s="31">
        <f t="shared" si="28"/>
        <v>-8.5424406230923982</v>
      </c>
      <c r="E911" s="22"/>
      <c r="F911" s="11"/>
      <c r="M911" s="12"/>
      <c r="N911" s="12"/>
    </row>
    <row r="912" spans="2:14" ht="15" x14ac:dyDescent="0.25">
      <c r="B912" s="13">
        <f t="shared" si="29"/>
        <v>46375</v>
      </c>
      <c r="C912" s="10">
        <v>0.56766064938962213</v>
      </c>
      <c r="D912" s="31">
        <f t="shared" si="28"/>
        <v>-0.56623148706202064</v>
      </c>
      <c r="E912" s="22"/>
      <c r="F912" s="11"/>
      <c r="M912" s="12"/>
      <c r="N912" s="12"/>
    </row>
    <row r="913" spans="2:14" ht="15" x14ac:dyDescent="0.25">
      <c r="B913" s="13">
        <f t="shared" si="29"/>
        <v>46376</v>
      </c>
      <c r="C913" s="10">
        <v>9.7324606114804159E-4</v>
      </c>
      <c r="D913" s="31">
        <f t="shared" si="28"/>
        <v>-6.9348736185941089</v>
      </c>
      <c r="E913" s="22"/>
      <c r="F913" s="11"/>
      <c r="M913" s="12"/>
      <c r="N913" s="12"/>
    </row>
    <row r="914" spans="2:14" ht="15" x14ac:dyDescent="0.25">
      <c r="B914" s="13">
        <f t="shared" si="29"/>
        <v>46377</v>
      </c>
      <c r="C914" s="10">
        <v>5.5472595407882437E-3</v>
      </c>
      <c r="D914" s="31">
        <f t="shared" si="28"/>
        <v>-5.1944512496060735</v>
      </c>
      <c r="E914" s="22"/>
      <c r="F914" s="11"/>
      <c r="M914" s="12"/>
      <c r="N914" s="12"/>
    </row>
    <row r="915" spans="2:14" ht="15" x14ac:dyDescent="0.25">
      <c r="B915" s="13">
        <f t="shared" si="29"/>
        <v>46378</v>
      </c>
      <c r="C915" s="10">
        <v>2.4665287192640752E-4</v>
      </c>
      <c r="D915" s="31">
        <f t="shared" si="28"/>
        <v>-8.3075285866206805</v>
      </c>
      <c r="E915" s="22"/>
      <c r="F915" s="11"/>
      <c r="M915" s="12"/>
      <c r="N915" s="12"/>
    </row>
    <row r="916" spans="2:14" ht="15" x14ac:dyDescent="0.25">
      <c r="B916" s="13">
        <f t="shared" si="29"/>
        <v>46379</v>
      </c>
      <c r="C916" s="10">
        <v>1.6099263808004433E-3</v>
      </c>
      <c r="D916" s="31">
        <f t="shared" si="28"/>
        <v>-6.4315668272421451</v>
      </c>
      <c r="E916" s="22"/>
      <c r="F916" s="11"/>
      <c r="M916" s="12"/>
      <c r="N916" s="12"/>
    </row>
    <row r="917" spans="2:14" ht="15" x14ac:dyDescent="0.25">
      <c r="B917" s="13">
        <f t="shared" si="29"/>
        <v>46380</v>
      </c>
      <c r="C917" s="10">
        <v>2.897867485440798E-4</v>
      </c>
      <c r="D917" s="31">
        <f t="shared" si="28"/>
        <v>-8.1463652553340715</v>
      </c>
      <c r="E917" s="22"/>
      <c r="F917" s="11"/>
      <c r="M917" s="12"/>
      <c r="N917" s="12"/>
    </row>
    <row r="918" spans="2:14" ht="15" x14ac:dyDescent="0.25">
      <c r="B918" s="13">
        <f t="shared" si="29"/>
        <v>46381</v>
      </c>
      <c r="C918" s="10">
        <v>2.6439243808465871E-3</v>
      </c>
      <c r="D918" s="31">
        <f t="shared" si="28"/>
        <v>-5.9354909576866453</v>
      </c>
      <c r="E918" s="22"/>
      <c r="F918" s="11"/>
      <c r="M918" s="12"/>
      <c r="N918" s="12"/>
    </row>
    <row r="919" spans="2:14" ht="15" x14ac:dyDescent="0.25">
      <c r="B919" s="13">
        <f t="shared" si="29"/>
        <v>46382</v>
      </c>
      <c r="C919" s="10">
        <v>4.2271199085318805E-3</v>
      </c>
      <c r="D919" s="31">
        <f t="shared" si="28"/>
        <v>-5.4662343905105262</v>
      </c>
      <c r="E919" s="22"/>
      <c r="F919" s="11"/>
      <c r="M919" s="12"/>
      <c r="N919" s="12"/>
    </row>
    <row r="920" spans="2:14" ht="15" x14ac:dyDescent="0.25">
      <c r="B920" s="13">
        <f t="shared" si="29"/>
        <v>46383</v>
      </c>
      <c r="C920" s="10">
        <v>1.3669186252079235E-4</v>
      </c>
      <c r="D920" s="31">
        <f t="shared" si="28"/>
        <v>-8.8977813440179929</v>
      </c>
      <c r="E920" s="22"/>
      <c r="F920" s="11"/>
      <c r="M920" s="12"/>
      <c r="N920" s="12"/>
    </row>
    <row r="921" spans="2:14" ht="15" x14ac:dyDescent="0.25">
      <c r="B921" s="13">
        <f t="shared" si="29"/>
        <v>46384</v>
      </c>
      <c r="C921" s="10">
        <v>7.2720070861061463E-4</v>
      </c>
      <c r="D921" s="31">
        <f t="shared" si="28"/>
        <v>-7.2263080406644411</v>
      </c>
      <c r="E921" s="22"/>
      <c r="F921" s="11"/>
      <c r="M921" s="12"/>
      <c r="N921" s="12"/>
    </row>
    <row r="922" spans="2:14" ht="15" x14ac:dyDescent="0.25">
      <c r="B922" s="13">
        <f t="shared" si="29"/>
        <v>46385</v>
      </c>
      <c r="C922" s="10">
        <v>1.4337457579958665E-4</v>
      </c>
      <c r="D922" s="31">
        <f t="shared" si="28"/>
        <v>-8.8500499411968025</v>
      </c>
      <c r="E922" s="22"/>
      <c r="F922" s="11"/>
      <c r="M922" s="12"/>
      <c r="N922" s="12"/>
    </row>
    <row r="923" spans="2:14" ht="15" x14ac:dyDescent="0.25">
      <c r="B923" s="13">
        <f t="shared" si="29"/>
        <v>46386</v>
      </c>
      <c r="C923" s="10">
        <v>5.4676745008316939E-4</v>
      </c>
      <c r="D923" s="31">
        <f t="shared" si="28"/>
        <v>-7.5114869828981021</v>
      </c>
      <c r="E923" s="22"/>
      <c r="F923" s="11"/>
      <c r="M923" s="12"/>
      <c r="N923" s="12"/>
    </row>
    <row r="924" spans="2:14" ht="15" x14ac:dyDescent="0.25">
      <c r="B924" s="13">
        <f t="shared" si="29"/>
        <v>46387</v>
      </c>
      <c r="C924" s="10">
        <v>6.541768780550631E-3</v>
      </c>
      <c r="D924" s="31">
        <f t="shared" si="28"/>
        <v>-5.0295476943379045</v>
      </c>
      <c r="E924" s="22"/>
      <c r="F924" s="11"/>
      <c r="M924" s="12"/>
      <c r="N924" s="12"/>
    </row>
    <row r="925" spans="2:14" ht="15" x14ac:dyDescent="0.25">
      <c r="B925" s="13">
        <f t="shared" si="29"/>
        <v>46388</v>
      </c>
      <c r="C925" s="10">
        <v>2.7327437155156807E-2</v>
      </c>
      <c r="D925" s="31">
        <f t="shared" si="28"/>
        <v>-3.5998640574912959</v>
      </c>
      <c r="E925" s="22"/>
      <c r="F925" s="11"/>
      <c r="M925" s="12"/>
      <c r="N925" s="12"/>
    </row>
    <row r="926" spans="2:14" ht="15" x14ac:dyDescent="0.25">
      <c r="B926" s="13">
        <f t="shared" si="29"/>
        <v>46389</v>
      </c>
      <c r="C926" s="10">
        <v>0.41860287146065001</v>
      </c>
      <c r="D926" s="31">
        <f t="shared" si="28"/>
        <v>-0.87083260931710482</v>
      </c>
      <c r="E926" s="22"/>
      <c r="F926" s="11"/>
      <c r="M926" s="12"/>
      <c r="N926" s="12"/>
    </row>
    <row r="927" spans="2:14" ht="15" x14ac:dyDescent="0.25">
      <c r="B927" s="13">
        <f t="shared" si="29"/>
        <v>46390</v>
      </c>
      <c r="C927" s="10">
        <v>0.77923595931564571</v>
      </c>
      <c r="D927" s="31">
        <f t="shared" si="28"/>
        <v>-0.24944137869959243</v>
      </c>
      <c r="E927" s="22"/>
      <c r="F927" s="11"/>
      <c r="M927" s="12"/>
      <c r="N927" s="12"/>
    </row>
    <row r="928" spans="2:14" ht="15" x14ac:dyDescent="0.25">
      <c r="B928" s="13">
        <f t="shared" si="29"/>
        <v>46391</v>
      </c>
      <c r="C928" s="10">
        <v>2.114774993043903E-3</v>
      </c>
      <c r="D928" s="31">
        <f t="shared" si="28"/>
        <v>-6.1588068584109745</v>
      </c>
      <c r="E928" s="22"/>
      <c r="F928" s="11"/>
      <c r="M928" s="12"/>
      <c r="N928" s="12"/>
    </row>
    <row r="929" spans="2:14" ht="15" x14ac:dyDescent="0.25">
      <c r="B929" s="13">
        <f t="shared" si="29"/>
        <v>46392</v>
      </c>
      <c r="C929" s="10">
        <v>0.17161450707699233</v>
      </c>
      <c r="D929" s="31">
        <f t="shared" si="28"/>
        <v>-1.7625045554258731</v>
      </c>
      <c r="E929" s="22"/>
      <c r="F929" s="11"/>
      <c r="M929" s="12"/>
      <c r="N929" s="12"/>
    </row>
    <row r="930" spans="2:14" ht="15" x14ac:dyDescent="0.25">
      <c r="B930" s="13">
        <f t="shared" si="29"/>
        <v>46393</v>
      </c>
      <c r="C930" s="10">
        <v>2.9863223084764766E-2</v>
      </c>
      <c r="D930" s="31">
        <f t="shared" si="28"/>
        <v>-3.5111275528179249</v>
      </c>
      <c r="E930" s="22"/>
      <c r="F930" s="11"/>
      <c r="M930" s="12"/>
      <c r="N930" s="12"/>
    </row>
    <row r="931" spans="2:14" ht="15" x14ac:dyDescent="0.25">
      <c r="B931" s="13">
        <f t="shared" si="29"/>
        <v>46394</v>
      </c>
      <c r="C931" s="10">
        <v>0.1877933559249545</v>
      </c>
      <c r="D931" s="31">
        <f t="shared" si="28"/>
        <v>-1.6724130912951782</v>
      </c>
      <c r="E931" s="22"/>
      <c r="F931" s="11"/>
      <c r="M931" s="12"/>
      <c r="N931" s="12"/>
    </row>
    <row r="932" spans="2:14" ht="15" x14ac:dyDescent="0.25">
      <c r="B932" s="13">
        <f t="shared" si="29"/>
        <v>46395</v>
      </c>
      <c r="C932" s="10">
        <v>0.33163268405711144</v>
      </c>
      <c r="D932" s="31">
        <f t="shared" si="28"/>
        <v>-1.1037272958703639</v>
      </c>
      <c r="E932" s="22"/>
      <c r="F932" s="11"/>
      <c r="M932" s="12"/>
      <c r="N932" s="12"/>
    </row>
    <row r="933" spans="2:14" ht="15" x14ac:dyDescent="0.25">
      <c r="B933" s="13">
        <f t="shared" si="29"/>
        <v>46396</v>
      </c>
      <c r="C933" s="10">
        <v>0.17355735408295558</v>
      </c>
      <c r="D933" s="31">
        <f t="shared" si="28"/>
        <v>-1.7512471631384878</v>
      </c>
      <c r="E933" s="22"/>
      <c r="F933" s="11"/>
      <c r="M933" s="12"/>
      <c r="N933" s="12"/>
    </row>
    <row r="934" spans="2:14" ht="15" x14ac:dyDescent="0.25">
      <c r="B934" s="13">
        <f t="shared" si="29"/>
        <v>46397</v>
      </c>
      <c r="C934" s="10">
        <v>2.5820181551094157E-2</v>
      </c>
      <c r="D934" s="31">
        <f t="shared" si="28"/>
        <v>-3.6565988621749543</v>
      </c>
      <c r="E934" s="22"/>
      <c r="F934" s="11"/>
      <c r="M934" s="12"/>
      <c r="N934" s="12"/>
    </row>
    <row r="935" spans="2:14" ht="15" x14ac:dyDescent="0.25">
      <c r="B935" s="13">
        <f t="shared" si="29"/>
        <v>46398</v>
      </c>
      <c r="C935" s="10">
        <v>2.431474850519854E-2</v>
      </c>
      <c r="D935" s="31">
        <f t="shared" si="28"/>
        <v>-3.7166721783754975</v>
      </c>
      <c r="E935" s="22"/>
      <c r="F935" s="11"/>
      <c r="M935" s="12"/>
      <c r="N935" s="12"/>
    </row>
    <row r="936" spans="2:14" ht="15" x14ac:dyDescent="0.25">
      <c r="B936" s="13">
        <f t="shared" si="29"/>
        <v>46399</v>
      </c>
      <c r="C936" s="10">
        <v>0.31459784039007321</v>
      </c>
      <c r="D936" s="31">
        <f t="shared" si="28"/>
        <v>-1.1564601530030303</v>
      </c>
      <c r="E936" s="22"/>
      <c r="F936" s="11"/>
      <c r="M936" s="12"/>
      <c r="N936" s="12"/>
    </row>
    <row r="937" spans="2:14" ht="15" x14ac:dyDescent="0.25">
      <c r="B937" s="13">
        <f t="shared" si="29"/>
        <v>46400</v>
      </c>
      <c r="C937" s="10">
        <v>8.479877135278778E-2</v>
      </c>
      <c r="D937" s="31">
        <f t="shared" si="28"/>
        <v>-2.4674742250535378</v>
      </c>
      <c r="E937" s="22"/>
      <c r="F937" s="11"/>
      <c r="M937" s="12"/>
      <c r="N937" s="12"/>
    </row>
    <row r="938" spans="2:14" ht="15" x14ac:dyDescent="0.25">
      <c r="B938" s="13">
        <f t="shared" si="29"/>
        <v>46401</v>
      </c>
      <c r="C938" s="10">
        <v>0.10812569333150168</v>
      </c>
      <c r="D938" s="31">
        <f t="shared" si="28"/>
        <v>-2.2244609014361862</v>
      </c>
      <c r="E938" s="22"/>
      <c r="F938" s="11"/>
      <c r="M938" s="12"/>
      <c r="N938" s="12"/>
    </row>
    <row r="939" spans="2:14" ht="15" x14ac:dyDescent="0.25">
      <c r="B939" s="13">
        <f t="shared" si="29"/>
        <v>46402</v>
      </c>
      <c r="C939" s="10">
        <v>0.14906217231922894</v>
      </c>
      <c r="D939" s="31">
        <f t="shared" si="28"/>
        <v>-1.9033917961796023</v>
      </c>
      <c r="E939" s="22"/>
      <c r="F939" s="11"/>
      <c r="M939" s="12"/>
      <c r="N939" s="12"/>
    </row>
    <row r="940" spans="2:14" ht="15" x14ac:dyDescent="0.25">
      <c r="B940" s="13">
        <f t="shared" si="29"/>
        <v>46403</v>
      </c>
      <c r="C940" s="10">
        <v>0.35916424772696581</v>
      </c>
      <c r="D940" s="31">
        <f t="shared" si="28"/>
        <v>-1.0239754805619397</v>
      </c>
      <c r="E940" s="22"/>
      <c r="F940" s="11"/>
      <c r="M940" s="12"/>
      <c r="N940" s="12"/>
    </row>
    <row r="941" spans="2:14" ht="15" x14ac:dyDescent="0.25">
      <c r="B941" s="13">
        <f t="shared" si="29"/>
        <v>46404</v>
      </c>
      <c r="C941" s="10">
        <v>0.28428323039929887</v>
      </c>
      <c r="D941" s="31">
        <f t="shared" si="28"/>
        <v>-1.2577842476459811</v>
      </c>
      <c r="E941" s="22"/>
      <c r="F941" s="11"/>
      <c r="M941" s="12"/>
      <c r="N941" s="12"/>
    </row>
    <row r="942" spans="2:14" ht="15" x14ac:dyDescent="0.25">
      <c r="B942" s="13">
        <f t="shared" si="29"/>
        <v>46405</v>
      </c>
      <c r="C942" s="10">
        <v>0.2339028625098574</v>
      </c>
      <c r="D942" s="31">
        <f t="shared" si="28"/>
        <v>-1.4528493672887903</v>
      </c>
      <c r="E942" s="22"/>
      <c r="F942" s="11"/>
      <c r="M942" s="12"/>
      <c r="N942" s="12"/>
    </row>
    <row r="943" spans="2:14" ht="15" x14ac:dyDescent="0.25">
      <c r="B943" s="13">
        <f t="shared" si="29"/>
        <v>46406</v>
      </c>
      <c r="C943" s="10">
        <v>4.926131717493739E-2</v>
      </c>
      <c r="D943" s="31">
        <f t="shared" si="28"/>
        <v>-3.01061614740774</v>
      </c>
      <c r="E943" s="22"/>
      <c r="F943" s="11"/>
      <c r="M943" s="12"/>
      <c r="N943" s="12"/>
    </row>
    <row r="944" spans="2:14" ht="15" x14ac:dyDescent="0.25">
      <c r="B944" s="13">
        <f t="shared" si="29"/>
        <v>46407</v>
      </c>
      <c r="C944" s="10">
        <v>4.2989894522483779E-2</v>
      </c>
      <c r="D944" s="31">
        <f t="shared" si="28"/>
        <v>-3.1467902020130403</v>
      </c>
      <c r="E944" s="22"/>
      <c r="F944" s="11"/>
      <c r="M944" s="12"/>
      <c r="N944" s="12"/>
    </row>
    <row r="945" spans="2:14" ht="15" x14ac:dyDescent="0.25">
      <c r="B945" s="13">
        <f t="shared" si="29"/>
        <v>46408</v>
      </c>
      <c r="C945" s="10">
        <v>1.1762790409455919E-2</v>
      </c>
      <c r="D945" s="31">
        <f t="shared" si="28"/>
        <v>-4.4428140849423965</v>
      </c>
      <c r="E945" s="22"/>
      <c r="F945" s="11"/>
      <c r="M945" s="12"/>
      <c r="N945" s="12"/>
    </row>
    <row r="946" spans="2:14" ht="15" x14ac:dyDescent="0.25">
      <c r="B946" s="13">
        <f t="shared" si="29"/>
        <v>46409</v>
      </c>
      <c r="C946" s="10">
        <v>2.3345147560384392E-2</v>
      </c>
      <c r="D946" s="31">
        <f t="shared" si="28"/>
        <v>-3.7573661297231675</v>
      </c>
      <c r="E946" s="22"/>
      <c r="F946" s="11"/>
      <c r="M946" s="12"/>
      <c r="N946" s="12"/>
    </row>
    <row r="947" spans="2:14" ht="15" x14ac:dyDescent="0.25">
      <c r="B947" s="13">
        <f t="shared" si="29"/>
        <v>46410</v>
      </c>
      <c r="C947" s="10">
        <v>0.37002912447950465</v>
      </c>
      <c r="D947" s="31">
        <f t="shared" si="28"/>
        <v>-0.99417356163224291</v>
      </c>
      <c r="E947" s="22"/>
      <c r="F947" s="11"/>
      <c r="M947" s="12"/>
      <c r="N947" s="12"/>
    </row>
    <row r="948" spans="2:14" ht="15" x14ac:dyDescent="0.25">
      <c r="B948" s="13">
        <f t="shared" si="29"/>
        <v>46411</v>
      </c>
      <c r="C948" s="10">
        <v>2.114774993043903E-3</v>
      </c>
      <c r="D948" s="31">
        <f t="shared" si="28"/>
        <v>-6.1588068584109745</v>
      </c>
      <c r="E948" s="22"/>
      <c r="F948" s="11"/>
      <c r="M948" s="12"/>
      <c r="N948" s="12"/>
    </row>
    <row r="949" spans="2:14" ht="15" x14ac:dyDescent="0.25">
      <c r="B949" s="13">
        <f t="shared" si="29"/>
        <v>46412</v>
      </c>
      <c r="C949" s="10">
        <v>0.16354057439743167</v>
      </c>
      <c r="D949" s="31">
        <f t="shared" si="28"/>
        <v>-1.8106941579796074</v>
      </c>
      <c r="E949" s="22"/>
      <c r="F949" s="11"/>
      <c r="M949" s="12"/>
      <c r="N949" s="12"/>
    </row>
    <row r="950" spans="2:14" ht="15" x14ac:dyDescent="0.25">
      <c r="B950" s="13">
        <f t="shared" si="29"/>
        <v>46413</v>
      </c>
      <c r="C950" s="10">
        <v>0.1803257275955964</v>
      </c>
      <c r="D950" s="31">
        <f t="shared" si="28"/>
        <v>-1.7129904656880419</v>
      </c>
      <c r="E950" s="22"/>
      <c r="F950" s="11"/>
      <c r="M950" s="12"/>
      <c r="N950" s="12"/>
    </row>
    <row r="951" spans="2:14" ht="15" x14ac:dyDescent="0.25">
      <c r="B951" s="13">
        <f t="shared" si="29"/>
        <v>46414</v>
      </c>
      <c r="C951" s="10">
        <v>0.23515799756749201</v>
      </c>
      <c r="D951" s="31">
        <f t="shared" si="28"/>
        <v>-1.4474976606761556</v>
      </c>
      <c r="E951" s="22"/>
      <c r="F951" s="11"/>
      <c r="M951" s="12"/>
      <c r="N951" s="12"/>
    </row>
    <row r="952" spans="2:14" ht="15" x14ac:dyDescent="0.25">
      <c r="B952" s="13">
        <f t="shared" si="29"/>
        <v>46415</v>
      </c>
      <c r="C952" s="10">
        <v>3.0814598447909462E-2</v>
      </c>
      <c r="D952" s="31">
        <f t="shared" si="28"/>
        <v>-3.4797667257120772</v>
      </c>
      <c r="E952" s="22"/>
      <c r="F952" s="11"/>
      <c r="M952" s="12"/>
      <c r="N952" s="12"/>
    </row>
    <row r="953" spans="2:14" ht="15" x14ac:dyDescent="0.25">
      <c r="B953" s="13">
        <f t="shared" si="29"/>
        <v>46416</v>
      </c>
      <c r="C953" s="10">
        <v>5.1916176904786449E-2</v>
      </c>
      <c r="D953" s="31">
        <f t="shared" si="28"/>
        <v>-2.9581248436428513</v>
      </c>
      <c r="E953" s="22"/>
      <c r="F953" s="11"/>
      <c r="M953" s="12"/>
      <c r="N953" s="12"/>
    </row>
    <row r="954" spans="2:14" ht="15" x14ac:dyDescent="0.25">
      <c r="B954" s="13">
        <f t="shared" si="29"/>
        <v>46417</v>
      </c>
      <c r="C954" s="10">
        <v>0.17177975235079618</v>
      </c>
      <c r="D954" s="31">
        <f t="shared" si="28"/>
        <v>-1.76154213231004</v>
      </c>
      <c r="E954" s="22"/>
      <c r="F954" s="11"/>
      <c r="M954" s="12"/>
      <c r="N954" s="12"/>
    </row>
    <row r="955" spans="2:14" ht="15" x14ac:dyDescent="0.25">
      <c r="B955" s="13">
        <f t="shared" si="29"/>
        <v>46418</v>
      </c>
      <c r="C955" s="10">
        <v>7.1265669443839594E-2</v>
      </c>
      <c r="D955" s="31">
        <f t="shared" si="28"/>
        <v>-2.6413405619938781</v>
      </c>
      <c r="E955" s="22"/>
      <c r="F955" s="11"/>
      <c r="M955" s="12"/>
      <c r="N955" s="12"/>
    </row>
    <row r="956" spans="2:14" ht="15" x14ac:dyDescent="0.25">
      <c r="B956" s="13">
        <f t="shared" si="29"/>
        <v>46419</v>
      </c>
      <c r="C956" s="10">
        <v>0.45298103688979235</v>
      </c>
      <c r="D956" s="31">
        <f t="shared" si="28"/>
        <v>-0.79190501554574255</v>
      </c>
      <c r="E956" s="22"/>
      <c r="F956" s="11"/>
      <c r="M956" s="12"/>
      <c r="N956" s="12"/>
    </row>
    <row r="957" spans="2:14" ht="15" x14ac:dyDescent="0.25">
      <c r="B957" s="13">
        <f t="shared" si="29"/>
        <v>46420</v>
      </c>
      <c r="C957" s="10">
        <v>0.20339467933668509</v>
      </c>
      <c r="D957" s="31">
        <f t="shared" si="28"/>
        <v>-1.5926069543298542</v>
      </c>
      <c r="E957" s="22"/>
      <c r="F957" s="11"/>
      <c r="M957" s="12"/>
      <c r="N957" s="12"/>
    </row>
    <row r="958" spans="2:14" ht="15" x14ac:dyDescent="0.25">
      <c r="B958" s="13">
        <f t="shared" si="29"/>
        <v>46421</v>
      </c>
      <c r="C958" s="10">
        <v>4.7917484286511006E-2</v>
      </c>
      <c r="D958" s="31">
        <f t="shared" si="28"/>
        <v>-3.0382748247477003</v>
      </c>
      <c r="E958" s="22"/>
      <c r="F958" s="11"/>
      <c r="M958" s="12"/>
      <c r="N958" s="12"/>
    </row>
    <row r="959" spans="2:14" ht="15" x14ac:dyDescent="0.25">
      <c r="B959" s="13">
        <f t="shared" si="29"/>
        <v>46422</v>
      </c>
      <c r="C959" s="10">
        <v>1.9926635958586621E-2</v>
      </c>
      <c r="D959" s="31">
        <f t="shared" si="28"/>
        <v>-3.915697951850178</v>
      </c>
      <c r="E959" s="22"/>
      <c r="F959" s="11"/>
      <c r="M959" s="12"/>
      <c r="N959" s="12"/>
    </row>
    <row r="960" spans="2:14" ht="15" x14ac:dyDescent="0.25">
      <c r="B960" s="13">
        <f t="shared" si="29"/>
        <v>46423</v>
      </c>
      <c r="C960" s="10">
        <v>3.745417785008609E-2</v>
      </c>
      <c r="D960" s="31">
        <f t="shared" si="28"/>
        <v>-3.2846370171613128</v>
      </c>
      <c r="E960" s="22"/>
      <c r="F960" s="11"/>
      <c r="M960" s="12"/>
      <c r="N960" s="12"/>
    </row>
    <row r="961" spans="2:14" ht="15" x14ac:dyDescent="0.25">
      <c r="B961" s="13">
        <f t="shared" si="29"/>
        <v>46424</v>
      </c>
      <c r="C961" s="10">
        <v>1.0072671469309942E-2</v>
      </c>
      <c r="D961" s="31">
        <f t="shared" si="28"/>
        <v>-4.5979293175331275</v>
      </c>
      <c r="E961" s="22"/>
      <c r="F961" s="11"/>
      <c r="M961" s="12"/>
      <c r="N961" s="12"/>
    </row>
    <row r="962" spans="2:14" ht="15" x14ac:dyDescent="0.25">
      <c r="B962" s="13">
        <f t="shared" si="29"/>
        <v>46425</v>
      </c>
      <c r="C962" s="10">
        <v>1.2940770504690658E-2</v>
      </c>
      <c r="D962" s="31">
        <f t="shared" si="28"/>
        <v>-4.3473724472701285</v>
      </c>
      <c r="E962" s="22"/>
      <c r="F962" s="11"/>
      <c r="M962" s="12"/>
      <c r="N962" s="12"/>
    </row>
    <row r="963" spans="2:14" ht="15" x14ac:dyDescent="0.25">
      <c r="B963" s="13">
        <f t="shared" si="29"/>
        <v>46426</v>
      </c>
      <c r="C963" s="10">
        <v>1.9919345725918837E-2</v>
      </c>
      <c r="D963" s="31">
        <f t="shared" si="28"/>
        <v>-3.9160638724494921</v>
      </c>
      <c r="E963" s="22"/>
      <c r="F963" s="11"/>
      <c r="M963" s="12"/>
      <c r="N963" s="12"/>
    </row>
    <row r="964" spans="2:14" ht="15" x14ac:dyDescent="0.25">
      <c r="B964" s="13">
        <f t="shared" si="29"/>
        <v>46427</v>
      </c>
      <c r="C964" s="10">
        <v>2.8133007864945998E-2</v>
      </c>
      <c r="D964" s="31">
        <f t="shared" si="28"/>
        <v>-3.5708117348967945</v>
      </c>
      <c r="E964" s="22"/>
      <c r="F964" s="11"/>
      <c r="M964" s="12"/>
      <c r="N964" s="12"/>
    </row>
    <row r="965" spans="2:14" ht="15" x14ac:dyDescent="0.25">
      <c r="B965" s="13">
        <f t="shared" si="29"/>
        <v>46428</v>
      </c>
      <c r="C965" s="10">
        <v>3.5410482625552991E-2</v>
      </c>
      <c r="D965" s="31">
        <f t="shared" si="28"/>
        <v>-3.3407473833111907</v>
      </c>
      <c r="E965" s="22"/>
      <c r="F965" s="11"/>
      <c r="M965" s="12"/>
      <c r="N965" s="12"/>
    </row>
    <row r="966" spans="2:14" ht="15" x14ac:dyDescent="0.25">
      <c r="B966" s="13">
        <f t="shared" si="29"/>
        <v>46429</v>
      </c>
      <c r="C966" s="10">
        <v>5.3083829170407985E-2</v>
      </c>
      <c r="D966" s="31">
        <f t="shared" si="28"/>
        <v>-2.9358829325117775</v>
      </c>
      <c r="E966" s="22"/>
      <c r="F966" s="11"/>
      <c r="M966" s="12"/>
      <c r="N966" s="12"/>
    </row>
    <row r="967" spans="2:14" ht="15" x14ac:dyDescent="0.25">
      <c r="B967" s="13">
        <f t="shared" si="29"/>
        <v>46430</v>
      </c>
      <c r="C967" s="10">
        <v>1.5039749993621046E-2</v>
      </c>
      <c r="D967" s="31">
        <f t="shared" si="28"/>
        <v>-4.1970585833631606</v>
      </c>
      <c r="E967" s="22"/>
      <c r="F967" s="11"/>
      <c r="M967" s="12"/>
      <c r="N967" s="12"/>
    </row>
    <row r="968" spans="2:14" ht="15" x14ac:dyDescent="0.25">
      <c r="B968" s="13">
        <f t="shared" si="29"/>
        <v>46431</v>
      </c>
      <c r="C968" s="10">
        <v>0.27787876100065723</v>
      </c>
      <c r="D968" s="31">
        <f t="shared" si="28"/>
        <v>-1.2805703719242088</v>
      </c>
      <c r="E968" s="22"/>
      <c r="F968" s="11"/>
      <c r="M968" s="12"/>
      <c r="N968" s="12"/>
    </row>
    <row r="969" spans="2:14" ht="15" x14ac:dyDescent="0.25">
      <c r="B969" s="13">
        <f t="shared" si="29"/>
        <v>46432</v>
      </c>
      <c r="C969" s="10">
        <v>6.883559188791509E-2</v>
      </c>
      <c r="D969" s="31">
        <f t="shared" si="28"/>
        <v>-2.6760343438564891</v>
      </c>
      <c r="E969" s="22"/>
      <c r="F969" s="11"/>
      <c r="M969" s="12"/>
      <c r="N969" s="12"/>
    </row>
    <row r="970" spans="2:14" ht="15" x14ac:dyDescent="0.25">
      <c r="B970" s="13">
        <f t="shared" si="29"/>
        <v>46433</v>
      </c>
      <c r="C970" s="10">
        <v>5.0706605801324148E-2</v>
      </c>
      <c r="D970" s="31">
        <f t="shared" si="28"/>
        <v>-2.9816990849329246</v>
      </c>
      <c r="E970" s="22"/>
      <c r="F970" s="11"/>
      <c r="M970" s="12"/>
      <c r="N970" s="12"/>
    </row>
    <row r="971" spans="2:14" ht="15" x14ac:dyDescent="0.25">
      <c r="B971" s="13">
        <f t="shared" si="29"/>
        <v>46434</v>
      </c>
      <c r="C971" s="10">
        <v>3.9233602140412306E-2</v>
      </c>
      <c r="D971" s="31">
        <f t="shared" si="28"/>
        <v>-3.2382217019101471</v>
      </c>
      <c r="E971" s="22"/>
      <c r="F971" s="11"/>
      <c r="M971" s="12"/>
      <c r="N971" s="12"/>
    </row>
    <row r="972" spans="2:14" ht="15" x14ac:dyDescent="0.25">
      <c r="B972" s="13">
        <f t="shared" si="29"/>
        <v>46435</v>
      </c>
      <c r="C972" s="10">
        <v>2.7563762197470535E-2</v>
      </c>
      <c r="D972" s="31">
        <f t="shared" ref="D972:D1035" si="30">IFERROR(LN(C972),0)</f>
        <v>-3.5912533328110499</v>
      </c>
      <c r="E972" s="22"/>
      <c r="F972" s="11"/>
      <c r="M972" s="12"/>
      <c r="N972" s="12"/>
    </row>
    <row r="973" spans="2:14" ht="15" x14ac:dyDescent="0.25">
      <c r="B973" s="13">
        <f t="shared" ref="B973:B1036" si="31">B972+1</f>
        <v>46436</v>
      </c>
      <c r="C973" s="10">
        <v>3.1460999077785559E-2</v>
      </c>
      <c r="D973" s="31">
        <f t="shared" si="30"/>
        <v>-3.4590066247747009</v>
      </c>
      <c r="E973" s="22"/>
      <c r="F973" s="11"/>
      <c r="M973" s="12"/>
      <c r="N973" s="12"/>
    </row>
    <row r="974" spans="2:14" ht="15" x14ac:dyDescent="0.25">
      <c r="B974" s="13">
        <f t="shared" si="31"/>
        <v>46437</v>
      </c>
      <c r="C974" s="10">
        <v>8.9237915528074085E-2</v>
      </c>
      <c r="D974" s="31">
        <f t="shared" si="30"/>
        <v>-2.4164492677354978</v>
      </c>
      <c r="E974" s="22"/>
      <c r="F974" s="11"/>
      <c r="M974" s="12"/>
      <c r="N974" s="12"/>
    </row>
    <row r="975" spans="2:14" ht="15" x14ac:dyDescent="0.25">
      <c r="B975" s="13">
        <f t="shared" si="31"/>
        <v>46438</v>
      </c>
      <c r="C975" s="10">
        <v>4.5394456264071667E-2</v>
      </c>
      <c r="D975" s="31">
        <f t="shared" si="30"/>
        <v>-3.0923652901116001</v>
      </c>
      <c r="E975" s="22"/>
      <c r="F975" s="11"/>
      <c r="M975" s="12"/>
      <c r="N975" s="12"/>
    </row>
    <row r="976" spans="2:14" ht="15" x14ac:dyDescent="0.25">
      <c r="B976" s="13">
        <f t="shared" si="31"/>
        <v>46439</v>
      </c>
      <c r="C976" s="10">
        <v>0.38099120433428624</v>
      </c>
      <c r="D976" s="31">
        <f t="shared" si="30"/>
        <v>-0.96497898985869734</v>
      </c>
      <c r="E976" s="22"/>
      <c r="F976" s="11"/>
      <c r="M976" s="12"/>
      <c r="N976" s="12"/>
    </row>
    <row r="977" spans="2:14" ht="15" x14ac:dyDescent="0.25">
      <c r="B977" s="13">
        <f t="shared" si="31"/>
        <v>46440</v>
      </c>
      <c r="C977" s="10">
        <v>4.4561547181778301E-2</v>
      </c>
      <c r="D977" s="31">
        <f t="shared" si="30"/>
        <v>-3.1108839626512856</v>
      </c>
      <c r="E977" s="22"/>
      <c r="F977" s="11"/>
      <c r="M977" s="12"/>
      <c r="N977" s="12"/>
    </row>
    <row r="978" spans="2:14" ht="15" x14ac:dyDescent="0.25">
      <c r="B978" s="13">
        <f t="shared" si="31"/>
        <v>46441</v>
      </c>
      <c r="C978" s="10">
        <v>2.6155532253811883E-2</v>
      </c>
      <c r="D978" s="31">
        <f t="shared" si="30"/>
        <v>-3.6436945523833715</v>
      </c>
      <c r="E978" s="22"/>
      <c r="F978" s="11"/>
      <c r="M978" s="12"/>
      <c r="N978" s="12"/>
    </row>
    <row r="979" spans="2:14" ht="15" x14ac:dyDescent="0.25">
      <c r="B979" s="13">
        <f t="shared" si="31"/>
        <v>46442</v>
      </c>
      <c r="C979" s="10">
        <v>1.3382437100480061E-2</v>
      </c>
      <c r="D979" s="31">
        <f t="shared" si="30"/>
        <v>-4.3138120958400412</v>
      </c>
      <c r="E979" s="22"/>
      <c r="F979" s="11"/>
      <c r="M979" s="12"/>
      <c r="N979" s="12"/>
    </row>
    <row r="980" spans="2:14" ht="15" x14ac:dyDescent="0.25">
      <c r="B980" s="13">
        <f t="shared" si="31"/>
        <v>46443</v>
      </c>
      <c r="C980" s="10">
        <v>5.4122079806177011E-2</v>
      </c>
      <c r="D980" s="31">
        <f t="shared" si="30"/>
        <v>-2.9165130468876974</v>
      </c>
      <c r="E980" s="22"/>
      <c r="F980" s="11"/>
      <c r="M980" s="12"/>
      <c r="N980" s="12"/>
    </row>
    <row r="981" spans="2:14" ht="15" x14ac:dyDescent="0.25">
      <c r="B981" s="13">
        <f t="shared" si="31"/>
        <v>46444</v>
      </c>
      <c r="C981" s="10">
        <v>3.0578880924984727E-2</v>
      </c>
      <c r="D981" s="31">
        <f t="shared" si="30"/>
        <v>-3.4874456741480633</v>
      </c>
      <c r="E981" s="22"/>
      <c r="F981" s="11"/>
      <c r="M981" s="12"/>
      <c r="N981" s="12"/>
    </row>
    <row r="982" spans="2:14" ht="15" x14ac:dyDescent="0.25">
      <c r="B982" s="13">
        <f t="shared" si="31"/>
        <v>46445</v>
      </c>
      <c r="C982" s="10">
        <v>0.14998195667414727</v>
      </c>
      <c r="D982" s="31">
        <f t="shared" si="30"/>
        <v>-1.897240280960182</v>
      </c>
      <c r="E982" s="22"/>
      <c r="F982" s="11"/>
      <c r="M982" s="12"/>
      <c r="N982" s="12"/>
    </row>
    <row r="983" spans="2:14" ht="15" x14ac:dyDescent="0.25">
      <c r="B983" s="13">
        <f t="shared" si="31"/>
        <v>46446</v>
      </c>
      <c r="C983" s="10">
        <v>9.5748700819786647E-2</v>
      </c>
      <c r="D983" s="31">
        <f t="shared" si="30"/>
        <v>-2.3460282194751922</v>
      </c>
      <c r="E983" s="22"/>
      <c r="F983" s="11"/>
      <c r="M983" s="12"/>
      <c r="N983" s="12"/>
    </row>
    <row r="984" spans="2:14" ht="15" x14ac:dyDescent="0.25">
      <c r="B984" s="13">
        <f t="shared" si="31"/>
        <v>46447</v>
      </c>
      <c r="C984" s="10">
        <v>0.13431463915170849</v>
      </c>
      <c r="D984" s="31">
        <f t="shared" si="30"/>
        <v>-2.0075701780299511</v>
      </c>
      <c r="E984" s="22"/>
      <c r="F984" s="11"/>
      <c r="M984" s="12"/>
      <c r="N984" s="12"/>
    </row>
    <row r="985" spans="2:14" ht="15" x14ac:dyDescent="0.25">
      <c r="B985" s="13">
        <f t="shared" si="31"/>
        <v>46448</v>
      </c>
      <c r="C985" s="10">
        <v>2.813422290372397E-3</v>
      </c>
      <c r="D985" s="31">
        <f t="shared" si="30"/>
        <v>-5.8733536397416612</v>
      </c>
      <c r="E985" s="22"/>
      <c r="F985" s="11"/>
      <c r="M985" s="12"/>
      <c r="N985" s="12"/>
    </row>
    <row r="986" spans="2:14" ht="15" x14ac:dyDescent="0.25">
      <c r="B986" s="13">
        <f t="shared" si="31"/>
        <v>46449</v>
      </c>
      <c r="C986" s="10">
        <v>1.1363650170895204E-2</v>
      </c>
      <c r="D986" s="31">
        <f t="shared" si="30"/>
        <v>-4.4773355994401669</v>
      </c>
      <c r="E986" s="22"/>
      <c r="F986" s="11"/>
      <c r="M986" s="12"/>
      <c r="N986" s="12"/>
    </row>
    <row r="987" spans="2:14" ht="15" x14ac:dyDescent="0.25">
      <c r="B987" s="13">
        <f t="shared" si="31"/>
        <v>46450</v>
      </c>
      <c r="C987" s="10">
        <v>2.1537169858776042E-2</v>
      </c>
      <c r="D987" s="31">
        <f t="shared" si="30"/>
        <v>-3.837975005915288</v>
      </c>
      <c r="E987" s="22"/>
      <c r="F987" s="11"/>
      <c r="M987" s="12"/>
      <c r="N987" s="12"/>
    </row>
    <row r="988" spans="2:14" ht="15" x14ac:dyDescent="0.25">
      <c r="B988" s="13">
        <f t="shared" si="31"/>
        <v>46451</v>
      </c>
      <c r="C988" s="10">
        <v>1.0483962095650281E-2</v>
      </c>
      <c r="D988" s="31">
        <f t="shared" si="30"/>
        <v>-4.5579086089748344</v>
      </c>
      <c r="E988" s="22"/>
      <c r="F988" s="11"/>
      <c r="M988" s="12"/>
      <c r="N988" s="12"/>
    </row>
    <row r="989" spans="2:14" ht="15" x14ac:dyDescent="0.25">
      <c r="B989" s="13">
        <f t="shared" si="31"/>
        <v>46452</v>
      </c>
      <c r="C989" s="10">
        <v>2.0716411164262306E-3</v>
      </c>
      <c r="D989" s="31">
        <f t="shared" si="30"/>
        <v>-6.1794141759448511</v>
      </c>
      <c r="E989" s="22"/>
      <c r="F989" s="11"/>
      <c r="M989" s="12"/>
      <c r="N989" s="12"/>
    </row>
    <row r="990" spans="2:14" ht="15" x14ac:dyDescent="0.25">
      <c r="B990" s="13">
        <f t="shared" si="31"/>
        <v>46453</v>
      </c>
      <c r="C990" s="10">
        <v>2.8990825242187603E-3</v>
      </c>
      <c r="D990" s="31">
        <f t="shared" si="30"/>
        <v>-5.8433609630046064</v>
      </c>
      <c r="E990" s="22"/>
      <c r="F990" s="11"/>
      <c r="M990" s="12"/>
      <c r="N990" s="12"/>
    </row>
    <row r="991" spans="2:14" ht="15" x14ac:dyDescent="0.25">
      <c r="B991" s="13">
        <f t="shared" si="31"/>
        <v>46454</v>
      </c>
      <c r="C991" s="10">
        <v>1.068930364912596E-2</v>
      </c>
      <c r="D991" s="31">
        <f t="shared" si="30"/>
        <v>-4.5385116964667276</v>
      </c>
      <c r="E991" s="22"/>
      <c r="F991" s="11"/>
      <c r="M991" s="12"/>
      <c r="N991" s="12"/>
    </row>
    <row r="992" spans="2:14" ht="15" x14ac:dyDescent="0.25">
      <c r="B992" s="13">
        <f t="shared" si="31"/>
        <v>46455</v>
      </c>
      <c r="C992" s="10">
        <v>4.2325875830327127E-3</v>
      </c>
      <c r="D992" s="31">
        <f t="shared" si="30"/>
        <v>-5.4649417511922946</v>
      </c>
      <c r="E992" s="22"/>
      <c r="F992" s="11"/>
      <c r="M992" s="12"/>
      <c r="N992" s="12"/>
    </row>
    <row r="993" spans="2:14" ht="15" x14ac:dyDescent="0.25">
      <c r="B993" s="13">
        <f t="shared" si="31"/>
        <v>46456</v>
      </c>
      <c r="C993" s="10">
        <v>0.40477072825779237</v>
      </c>
      <c r="D993" s="31">
        <f t="shared" si="30"/>
        <v>-0.90443447523961784</v>
      </c>
      <c r="E993" s="22"/>
      <c r="F993" s="11"/>
      <c r="M993" s="12"/>
      <c r="N993" s="12"/>
    </row>
    <row r="994" spans="2:14" ht="15" x14ac:dyDescent="0.25">
      <c r="B994" s="13">
        <f t="shared" si="31"/>
        <v>46457</v>
      </c>
      <c r="C994" s="10">
        <v>9.0397062522250396E-2</v>
      </c>
      <c r="D994" s="31">
        <f t="shared" si="30"/>
        <v>-2.4035435063348487</v>
      </c>
      <c r="E994" s="22"/>
      <c r="F994" s="11"/>
      <c r="M994" s="12"/>
      <c r="N994" s="12"/>
    </row>
    <row r="995" spans="2:14" ht="15" x14ac:dyDescent="0.25">
      <c r="B995" s="13">
        <f t="shared" si="31"/>
        <v>46458</v>
      </c>
      <c r="C995" s="10">
        <v>8.288508527749662E-2</v>
      </c>
      <c r="D995" s="31">
        <f t="shared" si="30"/>
        <v>-2.4903001452405826</v>
      </c>
      <c r="E995" s="22"/>
      <c r="F995" s="11"/>
      <c r="M995" s="12"/>
      <c r="N995" s="12"/>
    </row>
    <row r="996" spans="2:14" ht="15" x14ac:dyDescent="0.25">
      <c r="B996" s="13">
        <f t="shared" si="31"/>
        <v>46459</v>
      </c>
      <c r="C996" s="10">
        <v>2.2066926765967738E-2</v>
      </c>
      <c r="D996" s="31">
        <f t="shared" si="30"/>
        <v>-3.8136753177993601</v>
      </c>
      <c r="E996" s="22"/>
      <c r="F996" s="11"/>
      <c r="M996" s="12"/>
      <c r="N996" s="12"/>
    </row>
    <row r="997" spans="2:14" ht="15" x14ac:dyDescent="0.25">
      <c r="B997" s="13">
        <f t="shared" si="31"/>
        <v>46460</v>
      </c>
      <c r="C997" s="10">
        <v>2.6967785676879877E-3</v>
      </c>
      <c r="D997" s="31">
        <f t="shared" si="30"/>
        <v>-5.9156973413883778</v>
      </c>
      <c r="E997" s="22"/>
      <c r="F997" s="11"/>
      <c r="M997" s="12"/>
      <c r="N997" s="12"/>
    </row>
    <row r="998" spans="2:14" ht="15" x14ac:dyDescent="0.25">
      <c r="B998" s="13">
        <f t="shared" si="31"/>
        <v>46461</v>
      </c>
      <c r="C998" s="10">
        <v>6.322818792761771E-2</v>
      </c>
      <c r="D998" s="31">
        <f t="shared" si="30"/>
        <v>-2.761005065749957</v>
      </c>
      <c r="E998" s="22"/>
      <c r="F998" s="11"/>
      <c r="M998" s="12"/>
      <c r="N998" s="12"/>
    </row>
    <row r="999" spans="2:14" ht="15" x14ac:dyDescent="0.25">
      <c r="B999" s="13">
        <f t="shared" si="31"/>
        <v>46462</v>
      </c>
      <c r="C999" s="10">
        <v>1.0236701704334893E-3</v>
      </c>
      <c r="D999" s="31">
        <f t="shared" si="30"/>
        <v>-6.884360903435951</v>
      </c>
      <c r="E999" s="22"/>
      <c r="F999" s="11"/>
      <c r="M999" s="12"/>
      <c r="N999" s="12"/>
    </row>
    <row r="1000" spans="2:14" ht="15" x14ac:dyDescent="0.25">
      <c r="B1000" s="13">
        <f t="shared" si="31"/>
        <v>46463</v>
      </c>
      <c r="C1000" s="10">
        <v>3.1955519860416346E-4</v>
      </c>
      <c r="D1000" s="31">
        <f t="shared" si="30"/>
        <v>-8.0485805334847029</v>
      </c>
      <c r="E1000" s="22"/>
      <c r="F1000" s="11"/>
      <c r="M1000" s="12"/>
      <c r="N1000" s="12"/>
    </row>
    <row r="1001" spans="2:14" ht="15" x14ac:dyDescent="0.25">
      <c r="B1001" s="13">
        <f t="shared" si="31"/>
        <v>46464</v>
      </c>
      <c r="C1001" s="10">
        <v>1.924742928170553E-2</v>
      </c>
      <c r="D1001" s="31">
        <f t="shared" si="30"/>
        <v>-3.950377770973617</v>
      </c>
      <c r="E1001" s="22"/>
      <c r="F1001" s="11"/>
      <c r="M1001" s="12"/>
      <c r="N1001" s="12"/>
    </row>
    <row r="1002" spans="2:14" ht="15" x14ac:dyDescent="0.25">
      <c r="B1002" s="13">
        <f t="shared" si="31"/>
        <v>46465</v>
      </c>
      <c r="C1002" s="10">
        <v>1.1929858241425775E-2</v>
      </c>
      <c r="D1002" s="31">
        <f t="shared" si="30"/>
        <v>-4.428710925472183</v>
      </c>
      <c r="E1002" s="22"/>
      <c r="F1002" s="11"/>
      <c r="M1002" s="12"/>
      <c r="N1002" s="12"/>
    </row>
    <row r="1003" spans="2:14" ht="15" x14ac:dyDescent="0.25">
      <c r="B1003" s="13">
        <f t="shared" si="31"/>
        <v>46466</v>
      </c>
      <c r="C1003" s="10">
        <v>0.1503871721065978</v>
      </c>
      <c r="D1003" s="31">
        <f t="shared" si="30"/>
        <v>-1.8945421629483834</v>
      </c>
      <c r="E1003" s="22"/>
      <c r="F1003" s="11"/>
      <c r="M1003" s="12"/>
      <c r="N1003" s="12"/>
    </row>
    <row r="1004" spans="2:14" ht="15" x14ac:dyDescent="0.25">
      <c r="B1004" s="13">
        <f t="shared" si="31"/>
        <v>46467</v>
      </c>
      <c r="C1004" s="10">
        <v>0.10271148053690135</v>
      </c>
      <c r="D1004" s="31">
        <f t="shared" si="30"/>
        <v>-2.2758313811784805</v>
      </c>
      <c r="E1004" s="22"/>
      <c r="F1004" s="11"/>
      <c r="M1004" s="12"/>
      <c r="N1004" s="12"/>
    </row>
    <row r="1005" spans="2:14" ht="15" x14ac:dyDescent="0.25">
      <c r="B1005" s="13">
        <f t="shared" si="31"/>
        <v>46468</v>
      </c>
      <c r="C1005" s="10">
        <v>9.2306495961818631E-3</v>
      </c>
      <c r="D1005" s="31">
        <f t="shared" si="30"/>
        <v>-4.6852258541592464</v>
      </c>
      <c r="E1005" s="22"/>
      <c r="F1005" s="11"/>
      <c r="M1005" s="12"/>
      <c r="N1005" s="12"/>
    </row>
    <row r="1006" spans="2:14" ht="15" x14ac:dyDescent="0.25">
      <c r="B1006" s="13">
        <f t="shared" si="31"/>
        <v>46469</v>
      </c>
      <c r="C1006" s="10">
        <v>1.4695894019457632E-3</v>
      </c>
      <c r="D1006" s="31">
        <f t="shared" si="30"/>
        <v>-6.5227722356123863</v>
      </c>
      <c r="E1006" s="22"/>
      <c r="F1006" s="11"/>
      <c r="M1006" s="12"/>
      <c r="N1006" s="12"/>
    </row>
    <row r="1007" spans="2:14" ht="15" x14ac:dyDescent="0.25">
      <c r="B1007" s="13">
        <f t="shared" si="31"/>
        <v>46470</v>
      </c>
      <c r="C1007" s="10">
        <v>1.8619254233498861E-2</v>
      </c>
      <c r="D1007" s="31">
        <f t="shared" si="30"/>
        <v>-3.9835590598419284</v>
      </c>
      <c r="E1007" s="22"/>
      <c r="F1007" s="11"/>
      <c r="M1007" s="12"/>
      <c r="N1007" s="12"/>
    </row>
    <row r="1008" spans="2:14" ht="15" x14ac:dyDescent="0.25">
      <c r="B1008" s="13">
        <f t="shared" si="31"/>
        <v>46471</v>
      </c>
      <c r="C1008" s="10">
        <v>4.6049969684782484E-4</v>
      </c>
      <c r="D1008" s="31">
        <f t="shared" si="30"/>
        <v>-7.6831983605800414</v>
      </c>
      <c r="E1008" s="22"/>
      <c r="F1008" s="11"/>
      <c r="M1008" s="12"/>
      <c r="N1008" s="12"/>
    </row>
    <row r="1009" spans="2:14" ht="15" x14ac:dyDescent="0.25">
      <c r="B1009" s="13">
        <f t="shared" si="31"/>
        <v>46472</v>
      </c>
      <c r="C1009" s="10">
        <v>2.2526818943426575E-3</v>
      </c>
      <c r="D1009" s="31">
        <f t="shared" si="30"/>
        <v>-6.0956338195366673</v>
      </c>
      <c r="E1009" s="22"/>
      <c r="F1009" s="11"/>
      <c r="M1009" s="12"/>
      <c r="N1009" s="12"/>
    </row>
    <row r="1010" spans="2:14" ht="15" x14ac:dyDescent="0.25">
      <c r="B1010" s="13">
        <f t="shared" si="31"/>
        <v>46473</v>
      </c>
      <c r="C1010" s="10">
        <v>3.207094854432279E-3</v>
      </c>
      <c r="D1010" s="31">
        <f t="shared" si="30"/>
        <v>-5.7423897813987974</v>
      </c>
      <c r="E1010" s="22"/>
      <c r="F1010" s="11"/>
      <c r="M1010" s="12"/>
      <c r="N1010" s="12"/>
    </row>
    <row r="1011" spans="2:14" ht="15" x14ac:dyDescent="0.25">
      <c r="B1011" s="13">
        <f t="shared" si="31"/>
        <v>46474</v>
      </c>
      <c r="C1011" s="10">
        <v>1.0818705278978978E-2</v>
      </c>
      <c r="D1011" s="31">
        <f t="shared" si="30"/>
        <v>-4.5264786727070874</v>
      </c>
      <c r="E1011" s="22"/>
      <c r="F1011" s="11"/>
      <c r="M1011" s="12"/>
      <c r="N1011" s="12"/>
    </row>
    <row r="1012" spans="2:14" ht="15" x14ac:dyDescent="0.25">
      <c r="B1012" s="13">
        <f t="shared" si="31"/>
        <v>46475</v>
      </c>
      <c r="C1012" s="10">
        <v>6.3850287781934553E-4</v>
      </c>
      <c r="D1012" s="31">
        <f t="shared" si="30"/>
        <v>-7.3563843753454625</v>
      </c>
      <c r="E1012" s="22"/>
      <c r="F1012" s="11"/>
      <c r="M1012" s="12"/>
      <c r="N1012" s="12"/>
    </row>
    <row r="1013" spans="2:14" ht="15" x14ac:dyDescent="0.25">
      <c r="B1013" s="13">
        <f t="shared" si="31"/>
        <v>46476</v>
      </c>
      <c r="C1013" s="10">
        <v>7.2864660475639081E-2</v>
      </c>
      <c r="D1013" s="31">
        <f t="shared" si="30"/>
        <v>-2.6191515246431107</v>
      </c>
      <c r="E1013" s="22"/>
      <c r="F1013" s="11"/>
      <c r="M1013" s="12"/>
      <c r="N1013" s="12"/>
    </row>
    <row r="1014" spans="2:14" ht="15" x14ac:dyDescent="0.25">
      <c r="B1014" s="13">
        <f t="shared" si="31"/>
        <v>46477</v>
      </c>
      <c r="C1014" s="10">
        <v>5.1639148063410441E-5</v>
      </c>
      <c r="D1014" s="31">
        <f t="shared" si="30"/>
        <v>-9.8712304897320973</v>
      </c>
      <c r="E1014" s="22"/>
      <c r="F1014" s="11"/>
      <c r="M1014" s="12"/>
      <c r="N1014" s="12"/>
    </row>
    <row r="1015" spans="2:14" ht="15" x14ac:dyDescent="0.25">
      <c r="B1015" s="13">
        <f t="shared" si="31"/>
        <v>46478</v>
      </c>
      <c r="C1015" s="10">
        <v>7.1709462357492613E-3</v>
      </c>
      <c r="D1015" s="31">
        <f t="shared" si="30"/>
        <v>-4.9377176615649354</v>
      </c>
      <c r="E1015" s="22"/>
      <c r="F1015" s="11"/>
      <c r="M1015" s="12"/>
      <c r="N1015" s="12"/>
    </row>
    <row r="1016" spans="2:14" ht="15" x14ac:dyDescent="0.25">
      <c r="B1016" s="13">
        <f t="shared" si="31"/>
        <v>46479</v>
      </c>
      <c r="C1016" s="10">
        <v>0.11590902923666864</v>
      </c>
      <c r="D1016" s="31">
        <f t="shared" si="30"/>
        <v>-2.1549496262639227</v>
      </c>
      <c r="E1016" s="22"/>
      <c r="F1016" s="11"/>
      <c r="M1016" s="12"/>
      <c r="N1016" s="12"/>
    </row>
    <row r="1017" spans="2:14" ht="15" x14ac:dyDescent="0.25">
      <c r="B1017" s="13">
        <f t="shared" si="31"/>
        <v>46480</v>
      </c>
      <c r="C1017" s="10">
        <v>2.8162462429988502E-2</v>
      </c>
      <c r="D1017" s="31">
        <f t="shared" si="30"/>
        <v>-3.56976530726857</v>
      </c>
      <c r="E1017" s="22"/>
      <c r="F1017" s="11"/>
      <c r="M1017" s="12"/>
      <c r="N1017" s="12"/>
    </row>
    <row r="1018" spans="2:14" ht="15" x14ac:dyDescent="0.25">
      <c r="B1018" s="13">
        <f t="shared" si="31"/>
        <v>46481</v>
      </c>
      <c r="C1018" s="10">
        <v>0.24564885500820782</v>
      </c>
      <c r="D1018" s="31">
        <f t="shared" si="30"/>
        <v>-1.4038521814481255</v>
      </c>
      <c r="E1018" s="22"/>
      <c r="F1018" s="11"/>
      <c r="M1018" s="12"/>
      <c r="N1018" s="12"/>
    </row>
    <row r="1019" spans="2:14" ht="15" x14ac:dyDescent="0.25">
      <c r="B1019" s="13">
        <f t="shared" si="31"/>
        <v>46482</v>
      </c>
      <c r="C1019" s="10">
        <v>0.41860287146065001</v>
      </c>
      <c r="D1019" s="31">
        <f t="shared" si="30"/>
        <v>-0.87083260931710482</v>
      </c>
      <c r="E1019" s="22"/>
      <c r="F1019" s="11"/>
      <c r="M1019" s="12"/>
      <c r="N1019" s="12"/>
    </row>
    <row r="1020" spans="2:14" ht="15" x14ac:dyDescent="0.25">
      <c r="B1020" s="13">
        <f t="shared" si="31"/>
        <v>46483</v>
      </c>
      <c r="C1020" s="10">
        <v>0.41860287146065001</v>
      </c>
      <c r="D1020" s="31">
        <f t="shared" si="30"/>
        <v>-0.87083260931710482</v>
      </c>
      <c r="E1020" s="22"/>
      <c r="F1020" s="11"/>
      <c r="M1020" s="12"/>
      <c r="N1020" s="12"/>
    </row>
    <row r="1021" spans="2:14" ht="15" x14ac:dyDescent="0.25">
      <c r="B1021" s="13">
        <f t="shared" si="31"/>
        <v>46484</v>
      </c>
      <c r="C1021" s="10">
        <v>0.1561032916615521</v>
      </c>
      <c r="D1021" s="31">
        <f t="shared" si="30"/>
        <v>-1.8572373648057401</v>
      </c>
      <c r="E1021" s="22"/>
      <c r="F1021" s="11"/>
      <c r="M1021" s="12"/>
      <c r="N1021" s="12"/>
    </row>
    <row r="1022" spans="2:14" ht="15" x14ac:dyDescent="0.25">
      <c r="B1022" s="13">
        <f t="shared" si="31"/>
        <v>46485</v>
      </c>
      <c r="C1022" s="10">
        <v>0.12061761838629033</v>
      </c>
      <c r="D1022" s="31">
        <f t="shared" si="30"/>
        <v>-2.115129915920515</v>
      </c>
      <c r="E1022" s="22"/>
      <c r="F1022" s="11"/>
      <c r="M1022" s="12"/>
      <c r="N1022" s="12"/>
    </row>
    <row r="1023" spans="2:14" ht="15" x14ac:dyDescent="0.25">
      <c r="B1023" s="13">
        <f t="shared" si="31"/>
        <v>46486</v>
      </c>
      <c r="C1023" s="10">
        <v>0.33112360305979488</v>
      </c>
      <c r="D1023" s="31">
        <f t="shared" si="30"/>
        <v>-1.1052635501687686</v>
      </c>
      <c r="E1023" s="22"/>
      <c r="F1023" s="11"/>
      <c r="M1023" s="12"/>
      <c r="N1023" s="12"/>
    </row>
    <row r="1024" spans="2:14" ht="15" x14ac:dyDescent="0.25">
      <c r="B1024" s="13">
        <f t="shared" si="31"/>
        <v>46487</v>
      </c>
      <c r="C1024" s="10">
        <v>0.19955335174521832</v>
      </c>
      <c r="D1024" s="31">
        <f t="shared" si="30"/>
        <v>-1.6116736511101963</v>
      </c>
      <c r="E1024" s="22"/>
      <c r="F1024" s="11"/>
      <c r="M1024" s="12"/>
      <c r="N1024" s="12"/>
    </row>
    <row r="1025" spans="2:14" ht="15" x14ac:dyDescent="0.25">
      <c r="B1025" s="13">
        <f t="shared" si="31"/>
        <v>46488</v>
      </c>
      <c r="C1025" s="10">
        <v>8.03007180474168E-2</v>
      </c>
      <c r="D1025" s="31">
        <f t="shared" si="30"/>
        <v>-2.5219767160094162</v>
      </c>
      <c r="E1025" s="22"/>
      <c r="F1025" s="11"/>
      <c r="M1025" s="12"/>
      <c r="N1025" s="12"/>
    </row>
    <row r="1026" spans="2:14" ht="15" x14ac:dyDescent="0.25">
      <c r="B1026" s="13">
        <f t="shared" si="31"/>
        <v>46489</v>
      </c>
      <c r="C1026" s="10">
        <v>3.8575851023285181E-2</v>
      </c>
      <c r="D1026" s="31">
        <f t="shared" si="30"/>
        <v>-3.2551288194523451</v>
      </c>
      <c r="E1026" s="22"/>
      <c r="F1026" s="11"/>
      <c r="M1026" s="12"/>
      <c r="N1026" s="12"/>
    </row>
    <row r="1027" spans="2:14" ht="15" x14ac:dyDescent="0.25">
      <c r="B1027" s="13">
        <f t="shared" si="31"/>
        <v>46490</v>
      </c>
      <c r="C1027" s="10">
        <v>0.2860368553662393</v>
      </c>
      <c r="D1027" s="31">
        <f t="shared" si="30"/>
        <v>-1.2516346115477339</v>
      </c>
      <c r="E1027" s="22"/>
      <c r="F1027" s="11"/>
      <c r="M1027" s="12"/>
      <c r="N1027" s="12"/>
    </row>
    <row r="1028" spans="2:14" ht="15" x14ac:dyDescent="0.25">
      <c r="B1028" s="13">
        <f t="shared" si="31"/>
        <v>46491</v>
      </c>
      <c r="C1028" s="10">
        <v>0.11119570143581189</v>
      </c>
      <c r="D1028" s="31">
        <f t="shared" si="30"/>
        <v>-2.1964635540655939</v>
      </c>
      <c r="E1028" s="22"/>
      <c r="F1028" s="11"/>
      <c r="M1028" s="12"/>
      <c r="N1028" s="12"/>
    </row>
    <row r="1029" spans="2:14" ht="15" x14ac:dyDescent="0.25">
      <c r="B1029" s="13">
        <f t="shared" si="31"/>
        <v>46492</v>
      </c>
      <c r="C1029" s="10">
        <v>0.13886541336641164</v>
      </c>
      <c r="D1029" s="31">
        <f t="shared" si="30"/>
        <v>-1.9742500640699716</v>
      </c>
      <c r="E1029" s="22"/>
      <c r="F1029" s="11"/>
      <c r="M1029" s="12"/>
      <c r="N1029" s="12"/>
    </row>
    <row r="1030" spans="2:14" ht="15" x14ac:dyDescent="0.25">
      <c r="B1030" s="13">
        <f t="shared" si="31"/>
        <v>46493</v>
      </c>
      <c r="C1030" s="10">
        <v>8.9666935595249686E-2</v>
      </c>
      <c r="D1030" s="31">
        <f t="shared" si="30"/>
        <v>-2.4116531888493773</v>
      </c>
      <c r="E1030" s="22"/>
      <c r="F1030" s="11"/>
      <c r="M1030" s="12"/>
      <c r="N1030" s="12"/>
    </row>
    <row r="1031" spans="2:14" ht="15" x14ac:dyDescent="0.25">
      <c r="B1031" s="13">
        <f t="shared" si="31"/>
        <v>46494</v>
      </c>
      <c r="C1031" s="10">
        <v>0.15465350739168895</v>
      </c>
      <c r="D1031" s="31">
        <f t="shared" si="30"/>
        <v>-1.8665681005628818</v>
      </c>
      <c r="E1031" s="22"/>
      <c r="F1031" s="11"/>
      <c r="M1031" s="12"/>
      <c r="N1031" s="12"/>
    </row>
    <row r="1032" spans="2:14" ht="15" x14ac:dyDescent="0.25">
      <c r="B1032" s="13">
        <f t="shared" si="31"/>
        <v>46495</v>
      </c>
      <c r="C1032" s="10">
        <v>0.22227385799517677</v>
      </c>
      <c r="D1032" s="31">
        <f t="shared" si="30"/>
        <v>-1.5038450627896096</v>
      </c>
      <c r="E1032" s="22"/>
      <c r="F1032" s="11"/>
      <c r="M1032" s="12"/>
      <c r="N1032" s="12"/>
    </row>
    <row r="1033" spans="2:14" ht="15" x14ac:dyDescent="0.25">
      <c r="B1033" s="13">
        <f t="shared" si="31"/>
        <v>46496</v>
      </c>
      <c r="C1033" s="10">
        <v>1.2489656982402588E-2</v>
      </c>
      <c r="D1033" s="31">
        <f t="shared" si="30"/>
        <v>-4.3828544186002718</v>
      </c>
      <c r="E1033" s="22"/>
      <c r="F1033" s="11"/>
      <c r="M1033" s="12"/>
      <c r="N1033" s="12"/>
    </row>
    <row r="1034" spans="2:14" ht="15" x14ac:dyDescent="0.25">
      <c r="B1034" s="13">
        <f t="shared" si="31"/>
        <v>46497</v>
      </c>
      <c r="C1034" s="10">
        <v>0.11951718814105944</v>
      </c>
      <c r="D1034" s="31">
        <f t="shared" si="30"/>
        <v>-2.1242950841372665</v>
      </c>
      <c r="E1034" s="22"/>
      <c r="F1034" s="11"/>
      <c r="M1034" s="12"/>
      <c r="N1034" s="12"/>
    </row>
    <row r="1035" spans="2:14" ht="15" x14ac:dyDescent="0.25">
      <c r="B1035" s="13">
        <f t="shared" si="31"/>
        <v>46498</v>
      </c>
      <c r="C1035" s="10">
        <v>1.9005049296148265E-2</v>
      </c>
      <c r="D1035" s="31">
        <f t="shared" si="30"/>
        <v>-3.9630505826927624</v>
      </c>
      <c r="E1035" s="22"/>
      <c r="F1035" s="11"/>
      <c r="M1035" s="12"/>
      <c r="N1035" s="12"/>
    </row>
    <row r="1036" spans="2:14" ht="15" x14ac:dyDescent="0.25">
      <c r="B1036" s="13">
        <f t="shared" si="31"/>
        <v>46499</v>
      </c>
      <c r="C1036" s="10">
        <v>2.9290099418522911E-2</v>
      </c>
      <c r="D1036" s="31">
        <f t="shared" ref="D1036:D1099" si="32">IFERROR(LN(C1036),0)</f>
        <v>-3.5305057238661486</v>
      </c>
      <c r="E1036" s="22"/>
      <c r="F1036" s="11"/>
      <c r="M1036" s="12"/>
      <c r="N1036" s="12"/>
    </row>
    <row r="1037" spans="2:14" ht="15" x14ac:dyDescent="0.25">
      <c r="B1037" s="13">
        <f t="shared" ref="B1037:B1100" si="33">B1036+1</f>
        <v>46500</v>
      </c>
      <c r="C1037" s="10">
        <v>0.24684272173546423</v>
      </c>
      <c r="D1037" s="31">
        <f t="shared" si="32"/>
        <v>-1.3990038992755884</v>
      </c>
      <c r="E1037" s="22"/>
      <c r="F1037" s="11"/>
      <c r="M1037" s="12"/>
      <c r="N1037" s="12"/>
    </row>
    <row r="1038" spans="2:14" ht="15" x14ac:dyDescent="0.25">
      <c r="B1038" s="13">
        <f t="shared" si="33"/>
        <v>46501</v>
      </c>
      <c r="C1038" s="10">
        <v>8.7100318056650666E-2</v>
      </c>
      <c r="D1038" s="31">
        <f t="shared" si="32"/>
        <v>-2.4406947435040478</v>
      </c>
      <c r="E1038" s="22"/>
      <c r="F1038" s="11"/>
      <c r="M1038" s="12"/>
      <c r="N1038" s="12"/>
    </row>
    <row r="1039" spans="2:14" ht="15" x14ac:dyDescent="0.25">
      <c r="B1039" s="13">
        <f t="shared" si="33"/>
        <v>46502</v>
      </c>
      <c r="C1039" s="10">
        <v>2.6501342415343163E-2</v>
      </c>
      <c r="D1039" s="31">
        <f t="shared" si="32"/>
        <v>-3.6305598900902316</v>
      </c>
      <c r="E1039" s="22"/>
      <c r="F1039" s="11"/>
      <c r="M1039" s="12"/>
      <c r="N1039" s="12"/>
    </row>
    <row r="1040" spans="2:14" ht="15" x14ac:dyDescent="0.25">
      <c r="B1040" s="13">
        <f t="shared" si="33"/>
        <v>46503</v>
      </c>
      <c r="C1040" s="10">
        <v>3.6755479926141643E-2</v>
      </c>
      <c r="D1040" s="31">
        <f t="shared" si="32"/>
        <v>-3.3034679508031175</v>
      </c>
      <c r="E1040" s="22"/>
      <c r="F1040" s="11"/>
      <c r="M1040" s="12"/>
      <c r="N1040" s="12"/>
    </row>
    <row r="1041" spans="2:14" ht="15" x14ac:dyDescent="0.25">
      <c r="B1041" s="13">
        <f t="shared" si="33"/>
        <v>46504</v>
      </c>
      <c r="C1041" s="10">
        <v>8.536129380569174E-2</v>
      </c>
      <c r="D1041" s="31">
        <f t="shared" si="32"/>
        <v>-2.4608625150546337</v>
      </c>
      <c r="E1041" s="22"/>
      <c r="F1041" s="11"/>
      <c r="M1041" s="12"/>
      <c r="N1041" s="12"/>
    </row>
    <row r="1042" spans="2:14" ht="15" x14ac:dyDescent="0.25">
      <c r="B1042" s="13">
        <f t="shared" si="33"/>
        <v>46505</v>
      </c>
      <c r="C1042" s="10">
        <v>0.12482163230739513</v>
      </c>
      <c r="D1042" s="31">
        <f t="shared" si="32"/>
        <v>-2.080869502271288</v>
      </c>
      <c r="E1042" s="22"/>
      <c r="F1042" s="11"/>
      <c r="M1042" s="12"/>
      <c r="N1042" s="12"/>
    </row>
    <row r="1043" spans="2:14" ht="15" x14ac:dyDescent="0.25">
      <c r="B1043" s="13">
        <f t="shared" si="33"/>
        <v>46506</v>
      </c>
      <c r="C1043" s="10">
        <v>4.7664330957122844E-2</v>
      </c>
      <c r="D1043" s="31">
        <f t="shared" si="32"/>
        <v>-3.0435719394904437</v>
      </c>
      <c r="E1043" s="22"/>
      <c r="F1043" s="11"/>
      <c r="M1043" s="12"/>
      <c r="N1043" s="12"/>
    </row>
    <row r="1044" spans="2:14" ht="15" x14ac:dyDescent="0.25">
      <c r="B1044" s="13">
        <f t="shared" si="33"/>
        <v>46507</v>
      </c>
      <c r="C1044" s="10">
        <v>0.13773625922771296</v>
      </c>
      <c r="D1044" s="31">
        <f t="shared" si="32"/>
        <v>-1.9824145874475823</v>
      </c>
      <c r="E1044" s="22"/>
      <c r="F1044" s="11"/>
      <c r="M1044" s="12"/>
      <c r="N1044" s="12"/>
    </row>
    <row r="1045" spans="2:14" ht="15" x14ac:dyDescent="0.25">
      <c r="B1045" s="13">
        <f t="shared" si="33"/>
        <v>46508</v>
      </c>
      <c r="C1045" s="10">
        <v>0.10113485634393972</v>
      </c>
      <c r="D1045" s="31">
        <f t="shared" si="32"/>
        <v>-2.2913004414167113</v>
      </c>
      <c r="E1045" s="22"/>
      <c r="F1045" s="11"/>
      <c r="M1045" s="12"/>
      <c r="N1045" s="12"/>
    </row>
    <row r="1046" spans="2:14" ht="15" x14ac:dyDescent="0.25">
      <c r="B1046" s="13">
        <f t="shared" si="33"/>
        <v>46509</v>
      </c>
      <c r="C1046" s="10">
        <v>0.10243556548107222</v>
      </c>
      <c r="D1046" s="31">
        <f t="shared" si="32"/>
        <v>-2.2785213075269679</v>
      </c>
      <c r="E1046" s="22"/>
      <c r="F1046" s="11"/>
      <c r="M1046" s="12"/>
      <c r="N1046" s="12"/>
    </row>
    <row r="1047" spans="2:14" ht="15" x14ac:dyDescent="0.25">
      <c r="B1047" s="13">
        <f t="shared" si="33"/>
        <v>46510</v>
      </c>
      <c r="C1047" s="10">
        <v>0.17461183561173396</v>
      </c>
      <c r="D1047" s="31">
        <f t="shared" si="32"/>
        <v>-1.745189850865285</v>
      </c>
      <c r="E1047" s="22"/>
      <c r="F1047" s="11"/>
      <c r="M1047" s="12"/>
      <c r="N1047" s="12"/>
    </row>
    <row r="1048" spans="2:14" ht="15" x14ac:dyDescent="0.25">
      <c r="B1048" s="13">
        <f t="shared" si="33"/>
        <v>46511</v>
      </c>
      <c r="C1048" s="10">
        <v>0.14515944751376744</v>
      </c>
      <c r="D1048" s="31">
        <f t="shared" si="32"/>
        <v>-1.9299225026946107</v>
      </c>
      <c r="E1048" s="22"/>
      <c r="F1048" s="11"/>
      <c r="M1048" s="12"/>
      <c r="N1048" s="12"/>
    </row>
    <row r="1049" spans="2:14" ht="15" x14ac:dyDescent="0.25">
      <c r="B1049" s="13">
        <f t="shared" si="33"/>
        <v>46512</v>
      </c>
      <c r="C1049" s="10">
        <v>5.0971828515907036E-2</v>
      </c>
      <c r="D1049" s="31">
        <f t="shared" si="32"/>
        <v>-2.9764821809180146</v>
      </c>
      <c r="E1049" s="22"/>
      <c r="F1049" s="11"/>
      <c r="M1049" s="12"/>
      <c r="N1049" s="12"/>
    </row>
    <row r="1050" spans="2:14" ht="15" x14ac:dyDescent="0.25">
      <c r="B1050" s="13">
        <f t="shared" si="33"/>
        <v>46513</v>
      </c>
      <c r="C1050" s="10">
        <v>1.8478664121565534E-2</v>
      </c>
      <c r="D1050" s="31">
        <f t="shared" si="32"/>
        <v>-3.9911385031755602</v>
      </c>
      <c r="E1050" s="22"/>
      <c r="F1050" s="11"/>
      <c r="M1050" s="12"/>
      <c r="N1050" s="12"/>
    </row>
    <row r="1051" spans="2:14" ht="15" x14ac:dyDescent="0.25">
      <c r="B1051" s="13">
        <f t="shared" si="33"/>
        <v>46514</v>
      </c>
      <c r="C1051" s="10">
        <v>8.8479123811235377E-2</v>
      </c>
      <c r="D1051" s="31">
        <f t="shared" si="32"/>
        <v>-2.4249886439330552</v>
      </c>
      <c r="E1051" s="22"/>
      <c r="F1051" s="11"/>
      <c r="M1051" s="12"/>
      <c r="N1051" s="12"/>
    </row>
    <row r="1052" spans="2:14" ht="15" x14ac:dyDescent="0.25">
      <c r="B1052" s="13">
        <f t="shared" si="33"/>
        <v>46515</v>
      </c>
      <c r="C1052" s="10">
        <v>0.21881900660859277</v>
      </c>
      <c r="D1052" s="31">
        <f t="shared" si="32"/>
        <v>-1.5195103447089346</v>
      </c>
      <c r="E1052" s="22"/>
      <c r="F1052" s="11"/>
      <c r="M1052" s="12"/>
      <c r="N1052" s="12"/>
    </row>
    <row r="1053" spans="2:14" ht="15" x14ac:dyDescent="0.25">
      <c r="B1053" s="13">
        <f t="shared" si="33"/>
        <v>46516</v>
      </c>
      <c r="C1053" s="10">
        <v>0.17157707375730916</v>
      </c>
      <c r="D1053" s="31">
        <f t="shared" si="32"/>
        <v>-1.7627227036668096</v>
      </c>
      <c r="E1053" s="22"/>
      <c r="F1053" s="11"/>
      <c r="M1053" s="12"/>
      <c r="N1053" s="12"/>
    </row>
    <row r="1054" spans="2:14" ht="15" x14ac:dyDescent="0.25">
      <c r="B1054" s="13">
        <f t="shared" si="33"/>
        <v>46517</v>
      </c>
      <c r="C1054" s="10">
        <v>0.18629895948129402</v>
      </c>
      <c r="D1054" s="31">
        <f t="shared" si="32"/>
        <v>-1.6804025865684307</v>
      </c>
      <c r="E1054" s="22"/>
      <c r="F1054" s="11"/>
      <c r="M1054" s="12"/>
      <c r="N1054" s="12"/>
    </row>
    <row r="1055" spans="2:14" ht="15" x14ac:dyDescent="0.25">
      <c r="B1055" s="13">
        <f t="shared" si="33"/>
        <v>46518</v>
      </c>
      <c r="C1055" s="10">
        <v>0.4645080692750263</v>
      </c>
      <c r="D1055" s="31">
        <f t="shared" si="32"/>
        <v>-0.76677634891998214</v>
      </c>
      <c r="E1055" s="22"/>
      <c r="F1055" s="11"/>
      <c r="M1055" s="12"/>
      <c r="N1055" s="12"/>
    </row>
    <row r="1056" spans="2:14" ht="15" x14ac:dyDescent="0.25">
      <c r="B1056" s="13">
        <f t="shared" si="33"/>
        <v>46519</v>
      </c>
      <c r="C1056" s="10">
        <v>4.7687254688733492E-2</v>
      </c>
      <c r="D1056" s="31">
        <f t="shared" si="32"/>
        <v>-3.0430911140925851</v>
      </c>
      <c r="E1056" s="22"/>
      <c r="F1056" s="11"/>
      <c r="M1056" s="12"/>
      <c r="N1056" s="12"/>
    </row>
    <row r="1057" spans="2:14" ht="15" x14ac:dyDescent="0.25">
      <c r="B1057" s="13">
        <f t="shared" si="33"/>
        <v>46520</v>
      </c>
      <c r="C1057" s="10">
        <v>2.9158166457882519E-2</v>
      </c>
      <c r="D1057" s="31">
        <f t="shared" si="32"/>
        <v>-3.5350202524920653</v>
      </c>
      <c r="E1057" s="22"/>
      <c r="F1057" s="11"/>
      <c r="M1057" s="12"/>
      <c r="N1057" s="12"/>
    </row>
    <row r="1058" spans="2:14" ht="15" x14ac:dyDescent="0.25">
      <c r="B1058" s="13">
        <f t="shared" si="33"/>
        <v>46521</v>
      </c>
      <c r="C1058" s="10">
        <v>4.1748175518021513E-2</v>
      </c>
      <c r="D1058" s="31">
        <f t="shared" si="32"/>
        <v>-3.1760995288073022</v>
      </c>
      <c r="E1058" s="22"/>
      <c r="F1058" s="11"/>
      <c r="M1058" s="12"/>
      <c r="N1058" s="12"/>
    </row>
    <row r="1059" spans="2:14" ht="15" x14ac:dyDescent="0.25">
      <c r="B1059" s="13">
        <f t="shared" si="33"/>
        <v>46522</v>
      </c>
      <c r="C1059" s="10">
        <v>0.12950076689197534</v>
      </c>
      <c r="D1059" s="31">
        <f t="shared" si="32"/>
        <v>-2.0440684759143237</v>
      </c>
      <c r="E1059" s="22"/>
      <c r="F1059" s="11"/>
      <c r="M1059" s="12"/>
      <c r="N1059" s="12"/>
    </row>
    <row r="1060" spans="2:14" ht="15" x14ac:dyDescent="0.25">
      <c r="B1060" s="13">
        <f t="shared" si="33"/>
        <v>46523</v>
      </c>
      <c r="C1060" s="10">
        <v>0.25389315637508592</v>
      </c>
      <c r="D1060" s="31">
        <f t="shared" si="32"/>
        <v>-1.3708417446517616</v>
      </c>
      <c r="E1060" s="22"/>
      <c r="F1060" s="11"/>
      <c r="M1060" s="12"/>
      <c r="N1060" s="12"/>
    </row>
    <row r="1061" spans="2:14" ht="15" x14ac:dyDescent="0.25">
      <c r="B1061" s="13">
        <f t="shared" si="33"/>
        <v>46524</v>
      </c>
      <c r="C1061" s="10">
        <v>0.25522528438995107</v>
      </c>
      <c r="D1061" s="31">
        <f t="shared" si="32"/>
        <v>-1.3656086556561495</v>
      </c>
      <c r="E1061" s="22"/>
      <c r="F1061" s="11"/>
      <c r="M1061" s="12"/>
      <c r="N1061" s="12"/>
    </row>
    <row r="1062" spans="2:14" ht="15" x14ac:dyDescent="0.25">
      <c r="B1062" s="13">
        <f t="shared" si="33"/>
        <v>46525</v>
      </c>
      <c r="C1062" s="10">
        <v>1.7682044197440759E-2</v>
      </c>
      <c r="D1062" s="31">
        <f t="shared" si="32"/>
        <v>-4.0352056064291588</v>
      </c>
      <c r="E1062" s="22"/>
      <c r="F1062" s="11"/>
      <c r="M1062" s="12"/>
      <c r="N1062" s="12"/>
    </row>
    <row r="1063" spans="2:14" ht="15" x14ac:dyDescent="0.25">
      <c r="B1063" s="13">
        <f t="shared" si="33"/>
        <v>46526</v>
      </c>
      <c r="C1063" s="10">
        <v>0.12115251895764312</v>
      </c>
      <c r="D1063" s="31">
        <f t="shared" si="32"/>
        <v>-2.1107050398792695</v>
      </c>
      <c r="E1063" s="22"/>
      <c r="F1063" s="11"/>
      <c r="M1063" s="12"/>
      <c r="N1063" s="12"/>
    </row>
    <row r="1064" spans="2:14" ht="15" x14ac:dyDescent="0.25">
      <c r="B1064" s="13">
        <f t="shared" si="33"/>
        <v>46527</v>
      </c>
      <c r="C1064" s="10">
        <v>9.2463205588206573E-2</v>
      </c>
      <c r="D1064" s="31">
        <f t="shared" si="32"/>
        <v>-2.3809444910229773</v>
      </c>
      <c r="E1064" s="22"/>
      <c r="F1064" s="11"/>
      <c r="M1064" s="12"/>
      <c r="N1064" s="12"/>
    </row>
    <row r="1065" spans="2:14" ht="15" x14ac:dyDescent="0.25">
      <c r="B1065" s="13">
        <f t="shared" si="33"/>
        <v>46528</v>
      </c>
      <c r="C1065" s="10">
        <v>0.28075037352316856</v>
      </c>
      <c r="D1065" s="31">
        <f t="shared" si="32"/>
        <v>-1.2702893549168521</v>
      </c>
      <c r="E1065" s="22"/>
      <c r="F1065" s="11"/>
      <c r="M1065" s="12"/>
      <c r="N1065" s="12"/>
    </row>
    <row r="1066" spans="2:14" ht="15" x14ac:dyDescent="0.25">
      <c r="B1066" s="13">
        <f t="shared" si="33"/>
        <v>46529</v>
      </c>
      <c r="C1066" s="10">
        <v>0.21627211319949347</v>
      </c>
      <c r="D1066" s="31">
        <f t="shared" si="32"/>
        <v>-1.5312178808281853</v>
      </c>
      <c r="E1066" s="22"/>
      <c r="F1066" s="11"/>
      <c r="M1066" s="12"/>
      <c r="N1066" s="12"/>
    </row>
    <row r="1067" spans="2:14" ht="15" x14ac:dyDescent="0.25">
      <c r="B1067" s="13">
        <f t="shared" si="33"/>
        <v>46530</v>
      </c>
      <c r="C1067" s="10">
        <v>0.21468803676869386</v>
      </c>
      <c r="D1067" s="31">
        <f t="shared" si="32"/>
        <v>-1.538569296335959</v>
      </c>
      <c r="E1067" s="22"/>
      <c r="F1067" s="11"/>
      <c r="M1067" s="12"/>
      <c r="N1067" s="12"/>
    </row>
    <row r="1068" spans="2:14" ht="15" x14ac:dyDescent="0.25">
      <c r="B1068" s="13">
        <f t="shared" si="33"/>
        <v>46531</v>
      </c>
      <c r="C1068" s="10">
        <v>0.18619220819932675</v>
      </c>
      <c r="D1068" s="31">
        <f t="shared" si="32"/>
        <v>-1.68097576142009</v>
      </c>
      <c r="E1068" s="22"/>
      <c r="F1068" s="11"/>
      <c r="M1068" s="12"/>
      <c r="N1068" s="12"/>
    </row>
    <row r="1069" spans="2:14" ht="15" x14ac:dyDescent="0.25">
      <c r="B1069" s="13">
        <f t="shared" si="33"/>
        <v>46532</v>
      </c>
      <c r="C1069" s="10">
        <v>0.15490922242783445</v>
      </c>
      <c r="D1069" s="31">
        <f t="shared" si="32"/>
        <v>-1.8649159953856334</v>
      </c>
      <c r="E1069" s="22"/>
      <c r="F1069" s="11"/>
      <c r="M1069" s="12"/>
      <c r="N1069" s="12"/>
    </row>
    <row r="1070" spans="2:14" ht="15" x14ac:dyDescent="0.25">
      <c r="B1070" s="13">
        <f t="shared" si="33"/>
        <v>46533</v>
      </c>
      <c r="C1070" s="10">
        <v>7.524383803209217E-2</v>
      </c>
      <c r="D1070" s="31">
        <f t="shared" si="32"/>
        <v>-2.5870212653227593</v>
      </c>
      <c r="E1070" s="22"/>
      <c r="F1070" s="11"/>
      <c r="M1070" s="12"/>
      <c r="N1070" s="12"/>
    </row>
    <row r="1071" spans="2:14" ht="15" x14ac:dyDescent="0.25">
      <c r="B1071" s="13">
        <f t="shared" si="33"/>
        <v>46534</v>
      </c>
      <c r="C1071" s="10">
        <v>0.15433390156646767</v>
      </c>
      <c r="D1071" s="31">
        <f t="shared" si="32"/>
        <v>-1.8686368317146287</v>
      </c>
      <c r="E1071" s="22"/>
      <c r="F1071" s="11"/>
      <c r="M1071" s="12"/>
      <c r="N1071" s="12"/>
    </row>
    <row r="1072" spans="2:14" ht="15" x14ac:dyDescent="0.25">
      <c r="B1072" s="13">
        <f t="shared" si="33"/>
        <v>46535</v>
      </c>
      <c r="C1072" s="10">
        <v>0.35757498713071795</v>
      </c>
      <c r="D1072" s="31">
        <f t="shared" si="32"/>
        <v>-1.0284101846316152</v>
      </c>
      <c r="E1072" s="22"/>
      <c r="F1072" s="11"/>
      <c r="M1072" s="12"/>
      <c r="N1072" s="12"/>
    </row>
    <row r="1073" spans="2:14" ht="15" x14ac:dyDescent="0.25">
      <c r="B1073" s="13">
        <f t="shared" si="33"/>
        <v>46536</v>
      </c>
      <c r="C1073" s="10">
        <v>8.2182964994327923E-2</v>
      </c>
      <c r="D1073" s="31">
        <f t="shared" si="32"/>
        <v>-2.4988072369086964</v>
      </c>
      <c r="E1073" s="22"/>
      <c r="F1073" s="11"/>
      <c r="M1073" s="12"/>
      <c r="N1073" s="12"/>
    </row>
    <row r="1074" spans="2:14" ht="15" x14ac:dyDescent="0.25">
      <c r="B1074" s="13">
        <f t="shared" si="33"/>
        <v>46537</v>
      </c>
      <c r="C1074" s="10">
        <v>5.0645256468360968E-2</v>
      </c>
      <c r="D1074" s="31">
        <f t="shared" si="32"/>
        <v>-2.9829097058151093</v>
      </c>
      <c r="E1074" s="22"/>
      <c r="F1074" s="11"/>
      <c r="M1074" s="12"/>
      <c r="N1074" s="12"/>
    </row>
    <row r="1075" spans="2:14" ht="15" x14ac:dyDescent="0.25">
      <c r="B1075" s="13">
        <f t="shared" si="33"/>
        <v>46538</v>
      </c>
      <c r="C1075" s="10">
        <v>6.3579840400606005E-2</v>
      </c>
      <c r="D1075" s="31">
        <f t="shared" si="32"/>
        <v>-2.7554588337164403</v>
      </c>
      <c r="E1075" s="22"/>
      <c r="F1075" s="11"/>
      <c r="M1075" s="12"/>
      <c r="N1075" s="12"/>
    </row>
    <row r="1076" spans="2:14" ht="15" x14ac:dyDescent="0.25">
      <c r="B1076" s="13">
        <f t="shared" si="33"/>
        <v>46539</v>
      </c>
      <c r="C1076" s="10">
        <v>5.8929380731186037E-5</v>
      </c>
      <c r="D1076" s="31">
        <f t="shared" si="32"/>
        <v>-9.7391707677190311</v>
      </c>
      <c r="E1076" s="22"/>
      <c r="F1076" s="11"/>
      <c r="M1076" s="12"/>
      <c r="N1076" s="12"/>
    </row>
    <row r="1077" spans="2:14" ht="15" x14ac:dyDescent="0.25">
      <c r="B1077" s="13">
        <f t="shared" si="33"/>
        <v>46540</v>
      </c>
      <c r="C1077" s="10">
        <v>2.2253435218384998E-3</v>
      </c>
      <c r="D1077" s="31">
        <f t="shared" si="32"/>
        <v>-6.1078439834435985</v>
      </c>
      <c r="E1077" s="22"/>
      <c r="F1077" s="11"/>
      <c r="M1077" s="12"/>
      <c r="N1077" s="12"/>
    </row>
    <row r="1078" spans="2:14" ht="15" x14ac:dyDescent="0.25">
      <c r="B1078" s="13">
        <f t="shared" si="33"/>
        <v>46541</v>
      </c>
      <c r="C1078" s="10">
        <v>5.8990132670084172E-4</v>
      </c>
      <c r="D1078" s="31">
        <f t="shared" si="32"/>
        <v>-7.4355552779310878</v>
      </c>
      <c r="E1078" s="22"/>
      <c r="F1078" s="11"/>
      <c r="M1078" s="12"/>
      <c r="N1078" s="12"/>
    </row>
    <row r="1079" spans="2:14" ht="15" x14ac:dyDescent="0.25">
      <c r="B1079" s="13">
        <f t="shared" si="33"/>
        <v>46542</v>
      </c>
      <c r="C1079" s="10">
        <v>2.1986126687233223E-3</v>
      </c>
      <c r="D1079" s="31">
        <f t="shared" si="32"/>
        <v>-6.1199287226586705</v>
      </c>
      <c r="E1079" s="22"/>
      <c r="F1079" s="11"/>
      <c r="M1079" s="12"/>
      <c r="N1079" s="12"/>
    </row>
    <row r="1080" spans="2:14" ht="15" x14ac:dyDescent="0.25">
      <c r="B1080" s="13">
        <f t="shared" si="33"/>
        <v>46543</v>
      </c>
      <c r="C1080" s="10">
        <v>2.5576566276112699E-4</v>
      </c>
      <c r="D1080" s="31">
        <f t="shared" si="32"/>
        <v>-8.271248912540031</v>
      </c>
      <c r="E1080" s="22"/>
      <c r="F1080" s="11"/>
      <c r="M1080" s="12"/>
      <c r="N1080" s="12"/>
    </row>
    <row r="1081" spans="2:14" ht="15" x14ac:dyDescent="0.25">
      <c r="B1081" s="13">
        <f t="shared" si="33"/>
        <v>46544</v>
      </c>
      <c r="C1081" s="10">
        <v>4.386289988444981E-4</v>
      </c>
      <c r="D1081" s="31">
        <f t="shared" si="32"/>
        <v>-7.7318566073295871</v>
      </c>
      <c r="E1081" s="22"/>
      <c r="F1081" s="11"/>
      <c r="M1081" s="12"/>
      <c r="N1081" s="12"/>
    </row>
    <row r="1082" spans="2:14" ht="15" x14ac:dyDescent="0.25">
      <c r="B1082" s="13">
        <f t="shared" si="33"/>
        <v>46545</v>
      </c>
      <c r="C1082" s="10">
        <v>4.7994031729522654E-4</v>
      </c>
      <c r="D1082" s="31">
        <f t="shared" si="32"/>
        <v>-7.6418488007613457</v>
      </c>
      <c r="E1082" s="22"/>
      <c r="F1082" s="11"/>
      <c r="M1082" s="12"/>
      <c r="N1082" s="12"/>
    </row>
    <row r="1083" spans="2:14" ht="15" x14ac:dyDescent="0.25">
      <c r="B1083" s="13">
        <f t="shared" si="33"/>
        <v>46546</v>
      </c>
      <c r="C1083" s="10">
        <v>5.3755138095232316E-2</v>
      </c>
      <c r="D1083" s="31">
        <f t="shared" si="32"/>
        <v>-2.9233160240735954</v>
      </c>
      <c r="E1083" s="22"/>
      <c r="F1083" s="11"/>
      <c r="M1083" s="12"/>
      <c r="N1083" s="12"/>
    </row>
    <row r="1084" spans="2:14" ht="15" x14ac:dyDescent="0.25">
      <c r="B1084" s="13">
        <f t="shared" si="33"/>
        <v>46547</v>
      </c>
      <c r="C1084" s="10">
        <v>6.7064065349645638E-3</v>
      </c>
      <c r="D1084" s="31">
        <f t="shared" si="32"/>
        <v>-5.0046920102040611</v>
      </c>
      <c r="E1084" s="22"/>
      <c r="F1084" s="11"/>
      <c r="M1084" s="12"/>
      <c r="N1084" s="12"/>
    </row>
    <row r="1085" spans="2:14" ht="15" x14ac:dyDescent="0.25">
      <c r="B1085" s="13">
        <f t="shared" si="33"/>
        <v>46548</v>
      </c>
      <c r="C1085" s="10">
        <v>1.8650845241725887E-4</v>
      </c>
      <c r="D1085" s="31">
        <f t="shared" si="32"/>
        <v>-8.5870339986352153</v>
      </c>
      <c r="E1085" s="22"/>
      <c r="F1085" s="11"/>
      <c r="M1085" s="12"/>
      <c r="N1085" s="12"/>
    </row>
    <row r="1086" spans="2:14" ht="15" x14ac:dyDescent="0.25">
      <c r="B1086" s="13">
        <f t="shared" si="33"/>
        <v>46549</v>
      </c>
      <c r="C1086" s="10">
        <v>2.813422290372397E-3</v>
      </c>
      <c r="D1086" s="31">
        <f t="shared" si="32"/>
        <v>-5.8733536397416612</v>
      </c>
      <c r="E1086" s="22"/>
      <c r="F1086" s="11"/>
      <c r="M1086" s="12"/>
      <c r="N1086" s="12"/>
    </row>
    <row r="1087" spans="2:14" ht="15" x14ac:dyDescent="0.25">
      <c r="B1087" s="13">
        <f t="shared" si="33"/>
        <v>46550</v>
      </c>
      <c r="C1087" s="10">
        <v>9.6960094481415371E-4</v>
      </c>
      <c r="D1087" s="31">
        <f t="shared" si="32"/>
        <v>-6.9386259682126594</v>
      </c>
      <c r="E1087" s="22"/>
      <c r="F1087" s="11"/>
      <c r="M1087" s="12"/>
      <c r="N1087" s="12"/>
    </row>
    <row r="1088" spans="2:14" ht="15" x14ac:dyDescent="0.25">
      <c r="B1088" s="13">
        <f t="shared" si="33"/>
        <v>46551</v>
      </c>
      <c r="C1088" s="10">
        <v>1.5617500932542263E-2</v>
      </c>
      <c r="D1088" s="31">
        <f t="shared" si="32"/>
        <v>-4.1593631388851842</v>
      </c>
      <c r="E1088" s="22"/>
      <c r="F1088" s="11"/>
      <c r="M1088" s="12"/>
      <c r="N1088" s="12"/>
    </row>
    <row r="1089" spans="2:14" ht="15" x14ac:dyDescent="0.25">
      <c r="B1089" s="13">
        <f t="shared" si="33"/>
        <v>46552</v>
      </c>
      <c r="C1089" s="10">
        <v>1.6489898775119409E-2</v>
      </c>
      <c r="D1089" s="31">
        <f t="shared" si="32"/>
        <v>-4.1050072809910585</v>
      </c>
      <c r="E1089" s="22"/>
      <c r="F1089" s="11"/>
      <c r="M1089" s="12"/>
      <c r="N1089" s="12"/>
    </row>
    <row r="1090" spans="2:14" ht="15" x14ac:dyDescent="0.25">
      <c r="B1090" s="13">
        <f t="shared" si="33"/>
        <v>46553</v>
      </c>
      <c r="C1090" s="10">
        <v>9.4165505292101404E-4</v>
      </c>
      <c r="D1090" s="31">
        <f t="shared" si="32"/>
        <v>-6.9678715363091204</v>
      </c>
      <c r="E1090" s="22"/>
      <c r="F1090" s="11"/>
      <c r="M1090" s="12"/>
      <c r="N1090" s="12"/>
    </row>
    <row r="1091" spans="2:14" ht="15" x14ac:dyDescent="0.25">
      <c r="B1091" s="13">
        <f t="shared" si="33"/>
        <v>46554</v>
      </c>
      <c r="C1091" s="10">
        <v>3.0151187275141884E-3</v>
      </c>
      <c r="D1091" s="31">
        <f t="shared" si="32"/>
        <v>-5.8041160706349721</v>
      </c>
      <c r="E1091" s="22"/>
      <c r="F1091" s="11"/>
      <c r="M1091" s="12"/>
      <c r="N1091" s="12"/>
    </row>
    <row r="1092" spans="2:14" ht="15" x14ac:dyDescent="0.25">
      <c r="B1092" s="13">
        <f t="shared" si="33"/>
        <v>46555</v>
      </c>
      <c r="C1092" s="10">
        <v>1.9865884019688488E-4</v>
      </c>
      <c r="D1092" s="31">
        <f t="shared" si="32"/>
        <v>-8.5239215753251596</v>
      </c>
      <c r="E1092" s="22"/>
      <c r="F1092" s="11"/>
      <c r="M1092" s="12"/>
      <c r="N1092" s="12"/>
    </row>
    <row r="1093" spans="2:14" ht="15" x14ac:dyDescent="0.25">
      <c r="B1093" s="13">
        <f t="shared" si="33"/>
        <v>46556</v>
      </c>
      <c r="C1093" s="10">
        <v>5.2204141095163054E-3</v>
      </c>
      <c r="D1093" s="31">
        <f t="shared" si="32"/>
        <v>-5.25517854890919</v>
      </c>
      <c r="E1093" s="22"/>
      <c r="F1093" s="11"/>
      <c r="M1093" s="12"/>
      <c r="N1093" s="12"/>
    </row>
    <row r="1094" spans="2:14" ht="15" x14ac:dyDescent="0.25">
      <c r="B1094" s="13">
        <f t="shared" si="33"/>
        <v>46557</v>
      </c>
      <c r="C1094" s="10">
        <v>2.0941193338185385E-3</v>
      </c>
      <c r="D1094" s="31">
        <f t="shared" si="32"/>
        <v>-6.1686221797055483</v>
      </c>
      <c r="E1094" s="22"/>
      <c r="F1094" s="11"/>
      <c r="M1094" s="12"/>
      <c r="N1094" s="12"/>
    </row>
    <row r="1095" spans="2:14" ht="15" x14ac:dyDescent="0.25">
      <c r="B1095" s="13">
        <f t="shared" si="33"/>
        <v>46558</v>
      </c>
      <c r="C1095" s="10">
        <v>9.1352690521118007E-3</v>
      </c>
      <c r="D1095" s="31">
        <f t="shared" si="32"/>
        <v>-4.6956126367000932</v>
      </c>
      <c r="E1095" s="22"/>
      <c r="F1095" s="11"/>
      <c r="M1095" s="12"/>
      <c r="N1095" s="12"/>
    </row>
    <row r="1096" spans="2:14" ht="15" x14ac:dyDescent="0.25">
      <c r="B1096" s="13">
        <f t="shared" si="33"/>
        <v>46559</v>
      </c>
      <c r="C1096" s="10">
        <v>5.0216945173804213E-2</v>
      </c>
      <c r="D1096" s="31">
        <f t="shared" si="32"/>
        <v>-2.9914027559797067</v>
      </c>
      <c r="E1096" s="22"/>
      <c r="F1096" s="11"/>
      <c r="M1096" s="12"/>
      <c r="N1096" s="12"/>
    </row>
    <row r="1097" spans="2:14" ht="15" x14ac:dyDescent="0.25">
      <c r="B1097" s="13">
        <f t="shared" si="33"/>
        <v>46560</v>
      </c>
      <c r="C1097" s="10">
        <v>3.0315217510166841E-4</v>
      </c>
      <c r="D1097" s="31">
        <f t="shared" si="32"/>
        <v>-8.1012756504708943</v>
      </c>
      <c r="E1097" s="22"/>
      <c r="F1097" s="11"/>
      <c r="M1097" s="12"/>
      <c r="N1097" s="12"/>
    </row>
    <row r="1098" spans="2:14" ht="15" x14ac:dyDescent="0.25">
      <c r="B1098" s="13">
        <f t="shared" si="33"/>
        <v>46561</v>
      </c>
      <c r="C1098" s="10">
        <v>7.6213307347704007E-3</v>
      </c>
      <c r="D1098" s="31">
        <f t="shared" si="32"/>
        <v>-4.8768042874218906</v>
      </c>
      <c r="E1098" s="22"/>
      <c r="F1098" s="11"/>
      <c r="M1098" s="12"/>
      <c r="N1098" s="12"/>
    </row>
    <row r="1099" spans="2:14" ht="15" x14ac:dyDescent="0.25">
      <c r="B1099" s="13">
        <f t="shared" si="33"/>
        <v>46562</v>
      </c>
      <c r="C1099" s="10">
        <v>1.5437067674014817E-3</v>
      </c>
      <c r="D1099" s="31">
        <f t="shared" si="32"/>
        <v>-6.4735687629022491</v>
      </c>
      <c r="E1099" s="22"/>
      <c r="F1099" s="11"/>
      <c r="M1099" s="12"/>
      <c r="N1099" s="12"/>
    </row>
    <row r="1100" spans="2:14" ht="15" x14ac:dyDescent="0.25">
      <c r="B1100" s="13">
        <f t="shared" si="33"/>
        <v>46563</v>
      </c>
      <c r="C1100" s="10">
        <v>5.4408221438387104E-2</v>
      </c>
      <c r="D1100" s="31">
        <f t="shared" ref="D1100:D1163" si="34">IFERROR(LN(C1100),0)</f>
        <v>-2.9112400071570188</v>
      </c>
      <c r="E1100" s="22"/>
      <c r="F1100" s="11"/>
      <c r="M1100" s="12"/>
      <c r="N1100" s="12"/>
    </row>
    <row r="1101" spans="2:14" ht="15" x14ac:dyDescent="0.25">
      <c r="B1101" s="13">
        <f t="shared" ref="B1101:B1164" si="35">B1100+1</f>
        <v>46564</v>
      </c>
      <c r="C1101" s="10">
        <v>7.6365187194949336E-4</v>
      </c>
      <c r="D1101" s="31">
        <f t="shared" si="34"/>
        <v>-7.1773985376321656</v>
      </c>
      <c r="E1101" s="22"/>
      <c r="F1101" s="11"/>
      <c r="M1101" s="12"/>
      <c r="N1101" s="12"/>
    </row>
    <row r="1102" spans="2:14" ht="15" x14ac:dyDescent="0.25">
      <c r="B1102" s="13">
        <f t="shared" si="35"/>
        <v>46565</v>
      </c>
      <c r="C1102" s="10">
        <v>3.8455977322516253E-4</v>
      </c>
      <c r="D1102" s="31">
        <f t="shared" si="34"/>
        <v>-7.8634113240782373</v>
      </c>
      <c r="E1102" s="22"/>
      <c r="F1102" s="11"/>
      <c r="M1102" s="12"/>
      <c r="N1102" s="12"/>
    </row>
    <row r="1103" spans="2:14" ht="15" x14ac:dyDescent="0.25">
      <c r="B1103" s="13">
        <f t="shared" si="35"/>
        <v>46566</v>
      </c>
      <c r="C1103" s="10">
        <v>1.1318086216721606E-3</v>
      </c>
      <c r="D1103" s="31">
        <f t="shared" si="34"/>
        <v>-6.7839383756208251</v>
      </c>
      <c r="E1103" s="22"/>
      <c r="F1103" s="11"/>
      <c r="M1103" s="12"/>
      <c r="N1103" s="12"/>
    </row>
    <row r="1104" spans="2:14" ht="15" x14ac:dyDescent="0.25">
      <c r="B1104" s="13">
        <f t="shared" si="35"/>
        <v>46567</v>
      </c>
      <c r="C1104" s="10">
        <v>9.9936939487423743E-4</v>
      </c>
      <c r="D1104" s="31">
        <f t="shared" si="34"/>
        <v>-6.9083860830229407</v>
      </c>
      <c r="E1104" s="22"/>
      <c r="F1104" s="11"/>
      <c r="M1104" s="12"/>
      <c r="N1104" s="12"/>
    </row>
    <row r="1105" spans="2:14" ht="15" x14ac:dyDescent="0.25">
      <c r="B1105" s="13">
        <f t="shared" si="35"/>
        <v>46568</v>
      </c>
      <c r="C1105" s="10">
        <v>1.3619977181571751E-2</v>
      </c>
      <c r="D1105" s="31">
        <f t="shared" si="34"/>
        <v>-4.2962176536240131</v>
      </c>
      <c r="E1105" s="22"/>
      <c r="F1105" s="11"/>
      <c r="M1105" s="12"/>
      <c r="N1105" s="12"/>
    </row>
    <row r="1106" spans="2:14" ht="15" x14ac:dyDescent="0.25">
      <c r="B1106" s="13">
        <f t="shared" si="35"/>
        <v>46569</v>
      </c>
      <c r="C1106" s="10">
        <v>4.285380821706427E-2</v>
      </c>
      <c r="D1106" s="31">
        <f t="shared" si="34"/>
        <v>-3.1499607646769698</v>
      </c>
      <c r="E1106" s="22"/>
      <c r="F1106" s="11"/>
      <c r="M1106" s="12"/>
      <c r="N1106" s="12"/>
    </row>
    <row r="1107" spans="2:14" ht="15" x14ac:dyDescent="0.25">
      <c r="B1107" s="13">
        <f t="shared" si="35"/>
        <v>46570</v>
      </c>
      <c r="C1107" s="10">
        <v>0.40989030002891896</v>
      </c>
      <c r="D1107" s="31">
        <f t="shared" si="34"/>
        <v>-0.89186571598966424</v>
      </c>
      <c r="E1107" s="22"/>
      <c r="F1107" s="11"/>
      <c r="M1107" s="12"/>
      <c r="N1107" s="12"/>
    </row>
    <row r="1108" spans="2:14" ht="15" x14ac:dyDescent="0.25">
      <c r="B1108" s="13">
        <f t="shared" si="35"/>
        <v>46571</v>
      </c>
      <c r="C1108" s="10">
        <v>8.349219108671857E-2</v>
      </c>
      <c r="D1108" s="31">
        <f t="shared" si="34"/>
        <v>-2.4830021714181258</v>
      </c>
      <c r="E1108" s="22"/>
      <c r="F1108" s="11"/>
      <c r="M1108" s="12"/>
      <c r="N1108" s="12"/>
    </row>
    <row r="1109" spans="2:14" ht="15" x14ac:dyDescent="0.25">
      <c r="B1109" s="13">
        <f t="shared" si="35"/>
        <v>46572</v>
      </c>
      <c r="C1109" s="10">
        <v>9.84754496694486E-2</v>
      </c>
      <c r="D1109" s="31">
        <f t="shared" si="34"/>
        <v>-2.3179480038045588</v>
      </c>
      <c r="E1109" s="22"/>
      <c r="F1109" s="11"/>
      <c r="M1109" s="12"/>
      <c r="N1109" s="12"/>
    </row>
    <row r="1110" spans="2:14" ht="15" x14ac:dyDescent="0.25">
      <c r="B1110" s="13">
        <f t="shared" si="35"/>
        <v>46573</v>
      </c>
      <c r="C1110" s="10">
        <v>0.25662591372070437</v>
      </c>
      <c r="D1110" s="31">
        <f t="shared" si="34"/>
        <v>-1.3601358431205739</v>
      </c>
      <c r="E1110" s="22"/>
      <c r="F1110" s="11"/>
      <c r="M1110" s="12"/>
      <c r="N1110" s="12"/>
    </row>
    <row r="1111" spans="2:14" ht="15" x14ac:dyDescent="0.25">
      <c r="B1111" s="13">
        <f t="shared" si="35"/>
        <v>46574</v>
      </c>
      <c r="C1111" s="10">
        <v>0.32920685689151824</v>
      </c>
      <c r="D1111" s="31">
        <f t="shared" si="34"/>
        <v>-1.1110689814425629</v>
      </c>
      <c r="E1111" s="22"/>
      <c r="F1111" s="11"/>
      <c r="M1111" s="12"/>
      <c r="N1111" s="12"/>
    </row>
    <row r="1112" spans="2:14" ht="15" x14ac:dyDescent="0.25">
      <c r="B1112" s="13">
        <f t="shared" si="35"/>
        <v>46575</v>
      </c>
      <c r="C1112" s="10">
        <v>0.8675988323495547</v>
      </c>
      <c r="D1112" s="31">
        <f t="shared" si="34"/>
        <v>-0.142025845869933</v>
      </c>
      <c r="E1112" s="22"/>
      <c r="F1112" s="11"/>
      <c r="M1112" s="12"/>
      <c r="N1112" s="12"/>
    </row>
    <row r="1113" spans="2:14" ht="15" x14ac:dyDescent="0.25">
      <c r="B1113" s="13">
        <f t="shared" si="35"/>
        <v>46576</v>
      </c>
      <c r="C1113" s="10">
        <v>2.114774993043903E-3</v>
      </c>
      <c r="D1113" s="31">
        <f t="shared" si="34"/>
        <v>-6.1588068584109745</v>
      </c>
      <c r="E1113" s="22"/>
      <c r="F1113" s="11"/>
      <c r="M1113" s="12"/>
      <c r="N1113" s="12"/>
    </row>
    <row r="1114" spans="2:14" ht="15" x14ac:dyDescent="0.25">
      <c r="B1114" s="13">
        <f t="shared" si="35"/>
        <v>46577</v>
      </c>
      <c r="C1114" s="10">
        <v>6.6400848532050957E-2</v>
      </c>
      <c r="D1114" s="31">
        <f t="shared" si="34"/>
        <v>-2.7120454434842478</v>
      </c>
      <c r="E1114" s="22"/>
      <c r="F1114" s="11"/>
      <c r="M1114" s="12"/>
      <c r="N1114" s="12"/>
    </row>
    <row r="1115" spans="2:14" ht="15" x14ac:dyDescent="0.25">
      <c r="B1115" s="13">
        <f t="shared" si="35"/>
        <v>46578</v>
      </c>
      <c r="C1115" s="10">
        <v>0.20339467933668509</v>
      </c>
      <c r="D1115" s="31">
        <f t="shared" si="34"/>
        <v>-1.5926069543298542</v>
      </c>
      <c r="E1115" s="22"/>
      <c r="F1115" s="11"/>
      <c r="M1115" s="12"/>
      <c r="N1115" s="12"/>
    </row>
    <row r="1116" spans="2:14" ht="15" x14ac:dyDescent="0.25">
      <c r="B1116" s="13">
        <f t="shared" si="35"/>
        <v>46579</v>
      </c>
      <c r="C1116" s="10">
        <v>8.9315070645999736E-2</v>
      </c>
      <c r="D1116" s="31">
        <f t="shared" si="34"/>
        <v>-2.415585041105845</v>
      </c>
      <c r="E1116" s="22"/>
      <c r="F1116" s="11"/>
      <c r="M1116" s="12"/>
      <c r="N1116" s="12"/>
    </row>
    <row r="1117" spans="2:14" ht="15" x14ac:dyDescent="0.25">
      <c r="B1117" s="13">
        <f t="shared" si="35"/>
        <v>46580</v>
      </c>
      <c r="C1117" s="10">
        <v>0.61861633735551602</v>
      </c>
      <c r="D1117" s="31">
        <f t="shared" si="34"/>
        <v>-0.48027000887054166</v>
      </c>
      <c r="E1117" s="22"/>
      <c r="F1117" s="11"/>
      <c r="M1117" s="12"/>
      <c r="N1117" s="12"/>
    </row>
    <row r="1118" spans="2:14" ht="15" x14ac:dyDescent="0.25">
      <c r="B1118" s="13">
        <f t="shared" si="35"/>
        <v>46581</v>
      </c>
      <c r="C1118" s="10">
        <v>6.9171954033260458E-2</v>
      </c>
      <c r="D1118" s="31">
        <f t="shared" si="34"/>
        <v>-2.6711597870468085</v>
      </c>
      <c r="E1118" s="22"/>
      <c r="F1118" s="11"/>
      <c r="M1118" s="12"/>
      <c r="N1118" s="12"/>
    </row>
    <row r="1119" spans="2:14" ht="15" x14ac:dyDescent="0.25">
      <c r="B1119" s="13">
        <f t="shared" si="35"/>
        <v>46582</v>
      </c>
      <c r="C1119" s="10">
        <v>0.16361873923992012</v>
      </c>
      <c r="D1119" s="31">
        <f t="shared" si="34"/>
        <v>-1.8102163183417459</v>
      </c>
      <c r="E1119" s="22"/>
      <c r="F1119" s="11"/>
      <c r="M1119" s="12"/>
      <c r="N1119" s="12"/>
    </row>
    <row r="1120" spans="2:14" ht="15" x14ac:dyDescent="0.25">
      <c r="B1120" s="13">
        <f t="shared" si="35"/>
        <v>46583</v>
      </c>
      <c r="C1120" s="10">
        <v>2.114774993043903E-3</v>
      </c>
      <c r="D1120" s="31">
        <f t="shared" si="34"/>
        <v>-6.1588068584109745</v>
      </c>
      <c r="E1120" s="22"/>
      <c r="F1120" s="11"/>
      <c r="M1120" s="12"/>
      <c r="N1120" s="12"/>
    </row>
    <row r="1121" spans="2:14" ht="15" x14ac:dyDescent="0.25">
      <c r="B1121" s="13">
        <f t="shared" si="35"/>
        <v>46584</v>
      </c>
      <c r="C1121" s="10">
        <v>0.13328367571040273</v>
      </c>
      <c r="D1121" s="31">
        <f t="shared" si="34"/>
        <v>-2.0152755220843299</v>
      </c>
      <c r="E1121" s="22"/>
      <c r="F1121" s="11"/>
      <c r="M1121" s="12"/>
      <c r="N1121" s="12"/>
    </row>
    <row r="1122" spans="2:14" ht="15" x14ac:dyDescent="0.25">
      <c r="B1122" s="13">
        <f t="shared" si="35"/>
        <v>46585</v>
      </c>
      <c r="C1122" s="10">
        <v>3.0954935426764148E-2</v>
      </c>
      <c r="D1122" s="31">
        <f t="shared" si="34"/>
        <v>-3.475222828048842</v>
      </c>
      <c r="E1122" s="22"/>
      <c r="F1122" s="11"/>
      <c r="M1122" s="12"/>
      <c r="N1122" s="12"/>
    </row>
    <row r="1123" spans="2:14" ht="15" x14ac:dyDescent="0.25">
      <c r="B1123" s="13">
        <f t="shared" si="35"/>
        <v>46586</v>
      </c>
      <c r="C1123" s="10">
        <v>8.3411195761580223E-2</v>
      </c>
      <c r="D1123" s="31">
        <f t="shared" si="34"/>
        <v>-2.4839727368814866</v>
      </c>
      <c r="E1123" s="22"/>
      <c r="F1123" s="11"/>
      <c r="M1123" s="12"/>
      <c r="N1123" s="12"/>
    </row>
    <row r="1124" spans="2:14" ht="15" x14ac:dyDescent="0.25">
      <c r="B1124" s="13">
        <f t="shared" si="35"/>
        <v>46587</v>
      </c>
      <c r="C1124" s="10">
        <v>0.20423809365883416</v>
      </c>
      <c r="D1124" s="31">
        <f t="shared" si="34"/>
        <v>-1.5884688399211306</v>
      </c>
      <c r="E1124" s="22"/>
      <c r="F1124" s="11"/>
      <c r="M1124" s="12"/>
      <c r="N1124" s="12"/>
    </row>
    <row r="1125" spans="2:14" ht="15" x14ac:dyDescent="0.25">
      <c r="B1125" s="13">
        <f t="shared" si="35"/>
        <v>46588</v>
      </c>
      <c r="C1125" s="10">
        <v>0.27094311355873912</v>
      </c>
      <c r="D1125" s="31">
        <f t="shared" si="34"/>
        <v>-1.3058463932046511</v>
      </c>
      <c r="E1125" s="22"/>
      <c r="F1125" s="11"/>
      <c r="M1125" s="12"/>
      <c r="N1125" s="12"/>
    </row>
    <row r="1126" spans="2:14" ht="15" x14ac:dyDescent="0.25">
      <c r="B1126" s="13">
        <f t="shared" si="35"/>
        <v>46589</v>
      </c>
      <c r="C1126" s="10">
        <v>0.16678999012112711</v>
      </c>
      <c r="D1126" s="31">
        <f t="shared" si="34"/>
        <v>-1.7910198021224646</v>
      </c>
      <c r="E1126" s="22"/>
      <c r="F1126" s="11"/>
      <c r="M1126" s="12"/>
      <c r="N1126" s="12"/>
    </row>
    <row r="1127" spans="2:14" ht="15" x14ac:dyDescent="0.25">
      <c r="B1127" s="13">
        <f t="shared" si="35"/>
        <v>46590</v>
      </c>
      <c r="C1127" s="10">
        <v>0.1847594046996483</v>
      </c>
      <c r="D1127" s="31">
        <f t="shared" si="34"/>
        <v>-1.6887008154445795</v>
      </c>
      <c r="E1127" s="22"/>
      <c r="F1127" s="11"/>
      <c r="M1127" s="12"/>
      <c r="N1127" s="12"/>
    </row>
    <row r="1128" spans="2:14" ht="15" x14ac:dyDescent="0.25">
      <c r="B1128" s="13">
        <f t="shared" si="35"/>
        <v>46591</v>
      </c>
      <c r="C1128" s="10">
        <v>0.31244904123416362</v>
      </c>
      <c r="D1128" s="31">
        <f t="shared" si="34"/>
        <v>-1.1633138911533973</v>
      </c>
      <c r="E1128" s="22"/>
      <c r="F1128" s="11"/>
      <c r="M1128" s="12"/>
      <c r="N1128" s="12"/>
    </row>
    <row r="1129" spans="2:14" ht="15" x14ac:dyDescent="0.25">
      <c r="B1129" s="13">
        <f t="shared" si="35"/>
        <v>46592</v>
      </c>
      <c r="C1129" s="10">
        <v>4.9118343085032073E-2</v>
      </c>
      <c r="D1129" s="31">
        <f t="shared" si="34"/>
        <v>-3.0135227276944323</v>
      </c>
      <c r="E1129" s="22"/>
      <c r="F1129" s="11"/>
      <c r="M1129" s="12"/>
      <c r="N1129" s="12"/>
    </row>
    <row r="1130" spans="2:14" ht="15" x14ac:dyDescent="0.25">
      <c r="B1130" s="13">
        <f t="shared" si="35"/>
        <v>46593</v>
      </c>
      <c r="C1130" s="10">
        <v>6.4621234551693219E-2</v>
      </c>
      <c r="D1130" s="31">
        <f t="shared" si="34"/>
        <v>-2.7392122139757502</v>
      </c>
      <c r="E1130" s="22"/>
      <c r="F1130" s="11"/>
      <c r="M1130" s="12"/>
      <c r="N1130" s="12"/>
    </row>
    <row r="1131" spans="2:14" ht="15" x14ac:dyDescent="0.25">
      <c r="B1131" s="13">
        <f t="shared" si="35"/>
        <v>46594</v>
      </c>
      <c r="C1131" s="10">
        <v>5.1016844899692465E-2</v>
      </c>
      <c r="D1131" s="31">
        <f t="shared" si="34"/>
        <v>-2.9755994086414232</v>
      </c>
      <c r="E1131" s="22"/>
      <c r="F1131" s="11"/>
      <c r="M1131" s="12"/>
      <c r="N1131" s="12"/>
    </row>
    <row r="1132" spans="2:14" ht="15" x14ac:dyDescent="0.25">
      <c r="B1132" s="13">
        <f t="shared" si="35"/>
        <v>46595</v>
      </c>
      <c r="C1132" s="10">
        <v>0.18714350737893046</v>
      </c>
      <c r="D1132" s="31">
        <f t="shared" si="34"/>
        <v>-1.6758795373043862</v>
      </c>
      <c r="E1132" s="22"/>
      <c r="F1132" s="11"/>
      <c r="M1132" s="12"/>
      <c r="N1132" s="12"/>
    </row>
    <row r="1133" spans="2:14" ht="15" x14ac:dyDescent="0.25">
      <c r="B1133" s="13">
        <f t="shared" si="35"/>
        <v>46596</v>
      </c>
      <c r="C1133" s="10">
        <v>0.21728153819595908</v>
      </c>
      <c r="D1133" s="31">
        <f t="shared" si="34"/>
        <v>-1.5265613553108375</v>
      </c>
      <c r="E1133" s="22"/>
      <c r="F1133" s="11"/>
      <c r="M1133" s="12"/>
      <c r="N1133" s="12"/>
    </row>
    <row r="1134" spans="2:14" ht="15" x14ac:dyDescent="0.25">
      <c r="B1134" s="13">
        <f t="shared" si="35"/>
        <v>46597</v>
      </c>
      <c r="C1134" s="10">
        <v>0.11688024748152828</v>
      </c>
      <c r="D1134" s="31">
        <f t="shared" si="34"/>
        <v>-2.1466053941435064</v>
      </c>
      <c r="E1134" s="22"/>
      <c r="F1134" s="11"/>
      <c r="M1134" s="12"/>
      <c r="N1134" s="12"/>
    </row>
    <row r="1135" spans="2:14" ht="15" x14ac:dyDescent="0.25">
      <c r="B1135" s="13">
        <f t="shared" si="35"/>
        <v>46598</v>
      </c>
      <c r="C1135" s="10">
        <v>0.12235642649076134</v>
      </c>
      <c r="D1135" s="31">
        <f t="shared" si="34"/>
        <v>-2.1008169650069011</v>
      </c>
      <c r="E1135" s="22"/>
      <c r="F1135" s="11"/>
      <c r="M1135" s="12"/>
      <c r="N1135" s="12"/>
    </row>
    <row r="1136" spans="2:14" ht="15" x14ac:dyDescent="0.25">
      <c r="B1136" s="13">
        <f t="shared" si="35"/>
        <v>46599</v>
      </c>
      <c r="C1136" s="10">
        <v>0.11372784012094535</v>
      </c>
      <c r="D1136" s="31">
        <f t="shared" si="34"/>
        <v>-2.1739470522529811</v>
      </c>
      <c r="E1136" s="22"/>
      <c r="F1136" s="11"/>
      <c r="M1136" s="12"/>
      <c r="N1136" s="12"/>
    </row>
    <row r="1137" spans="2:14" ht="15" x14ac:dyDescent="0.25">
      <c r="B1137" s="13">
        <f t="shared" si="35"/>
        <v>46600</v>
      </c>
      <c r="C1137" s="10">
        <v>0.12017705545072471</v>
      </c>
      <c r="D1137" s="31">
        <f t="shared" si="34"/>
        <v>-2.1187891615354024</v>
      </c>
      <c r="E1137" s="22"/>
      <c r="F1137" s="11"/>
      <c r="M1137" s="12"/>
      <c r="N1137" s="12"/>
    </row>
    <row r="1138" spans="2:14" ht="15" x14ac:dyDescent="0.25">
      <c r="B1138" s="13">
        <f t="shared" si="35"/>
        <v>46601</v>
      </c>
      <c r="C1138" s="10">
        <v>8.9295994381660679E-2</v>
      </c>
      <c r="D1138" s="31">
        <f t="shared" si="34"/>
        <v>-2.4157986478542135</v>
      </c>
      <c r="E1138" s="22"/>
      <c r="F1138" s="11"/>
      <c r="M1138" s="12"/>
      <c r="N1138" s="12"/>
    </row>
    <row r="1139" spans="2:14" ht="15" x14ac:dyDescent="0.25">
      <c r="B1139" s="13">
        <f t="shared" si="35"/>
        <v>46602</v>
      </c>
      <c r="C1139" s="10">
        <v>0.14036735482412921</v>
      </c>
      <c r="D1139" s="31">
        <f t="shared" si="34"/>
        <v>-1.9634923299240008</v>
      </c>
      <c r="E1139" s="22"/>
      <c r="F1139" s="11"/>
      <c r="M1139" s="12"/>
      <c r="N1139" s="12"/>
    </row>
    <row r="1140" spans="2:14" ht="15" x14ac:dyDescent="0.25">
      <c r="B1140" s="13">
        <f t="shared" si="35"/>
        <v>46603</v>
      </c>
      <c r="C1140" s="10">
        <v>7.2010488214731397E-2</v>
      </c>
      <c r="D1140" s="31">
        <f t="shared" si="34"/>
        <v>-2.6309435009258277</v>
      </c>
      <c r="E1140" s="22"/>
      <c r="F1140" s="11"/>
      <c r="M1140" s="12"/>
      <c r="N1140" s="12"/>
    </row>
    <row r="1141" spans="2:14" ht="15" x14ac:dyDescent="0.25">
      <c r="B1141" s="13">
        <f t="shared" si="35"/>
        <v>46604</v>
      </c>
      <c r="C1141" s="10">
        <v>0.12478970716350413</v>
      </c>
      <c r="D1141" s="31">
        <f t="shared" si="34"/>
        <v>-2.0811253010994402</v>
      </c>
      <c r="E1141" s="22"/>
      <c r="F1141" s="11"/>
      <c r="M1141" s="12"/>
      <c r="N1141" s="12"/>
    </row>
    <row r="1142" spans="2:14" ht="15" x14ac:dyDescent="0.25">
      <c r="B1142" s="13">
        <f t="shared" si="35"/>
        <v>46605</v>
      </c>
      <c r="C1142" s="10">
        <v>0.10104426507771994</v>
      </c>
      <c r="D1142" s="31">
        <f t="shared" si="34"/>
        <v>-2.2921965900560513</v>
      </c>
      <c r="E1142" s="22"/>
      <c r="F1142" s="11"/>
      <c r="M1142" s="12"/>
      <c r="N1142" s="12"/>
    </row>
    <row r="1143" spans="2:14" ht="15" x14ac:dyDescent="0.25">
      <c r="B1143" s="13">
        <f t="shared" si="35"/>
        <v>46606</v>
      </c>
      <c r="C1143" s="10">
        <v>0.27944713305525143</v>
      </c>
      <c r="D1143" s="31">
        <f t="shared" si="34"/>
        <v>-1.2749421525595235</v>
      </c>
      <c r="E1143" s="22"/>
      <c r="F1143" s="11"/>
      <c r="M1143" s="12"/>
      <c r="N1143" s="12"/>
    </row>
    <row r="1144" spans="2:14" ht="15" x14ac:dyDescent="0.25">
      <c r="B1144" s="13">
        <f t="shared" si="35"/>
        <v>46607</v>
      </c>
      <c r="C1144" s="10">
        <v>0.4444007975514539</v>
      </c>
      <c r="D1144" s="31">
        <f t="shared" si="34"/>
        <v>-0.8110284265480342</v>
      </c>
      <c r="E1144" s="22"/>
      <c r="F1144" s="11"/>
      <c r="M1144" s="12"/>
      <c r="N1144" s="12"/>
    </row>
    <row r="1145" spans="2:14" ht="15" x14ac:dyDescent="0.25">
      <c r="B1145" s="13">
        <f t="shared" si="35"/>
        <v>46608</v>
      </c>
      <c r="C1145" s="10">
        <v>8.81455956666857E-2</v>
      </c>
      <c r="D1145" s="31">
        <f t="shared" si="34"/>
        <v>-2.428765335462673</v>
      </c>
      <c r="E1145" s="22"/>
      <c r="F1145" s="11"/>
      <c r="M1145" s="12"/>
      <c r="N1145" s="12"/>
    </row>
    <row r="1146" spans="2:14" ht="15" x14ac:dyDescent="0.25">
      <c r="B1146" s="13">
        <f t="shared" si="35"/>
        <v>46609</v>
      </c>
      <c r="C1146" s="10">
        <v>0.3944029238693153</v>
      </c>
      <c r="D1146" s="31">
        <f t="shared" si="34"/>
        <v>-0.93038224281938353</v>
      </c>
      <c r="E1146" s="22"/>
      <c r="F1146" s="11"/>
      <c r="M1146" s="12"/>
      <c r="N1146" s="12"/>
    </row>
    <row r="1147" spans="2:14" ht="15" x14ac:dyDescent="0.25">
      <c r="B1147" s="13">
        <f t="shared" si="35"/>
        <v>46610</v>
      </c>
      <c r="C1147" s="10">
        <v>0.15389638635317046</v>
      </c>
      <c r="D1147" s="31">
        <f t="shared" si="34"/>
        <v>-1.8714757188991962</v>
      </c>
      <c r="E1147" s="22"/>
      <c r="F1147" s="11"/>
      <c r="M1147" s="12"/>
      <c r="N1147" s="12"/>
    </row>
    <row r="1148" spans="2:14" ht="15" x14ac:dyDescent="0.25">
      <c r="B1148" s="13">
        <f t="shared" si="35"/>
        <v>46611</v>
      </c>
      <c r="C1148" s="10">
        <v>9.1858268156628217E-2</v>
      </c>
      <c r="D1148" s="31">
        <f t="shared" si="34"/>
        <v>-2.3875084533361473</v>
      </c>
      <c r="E1148" s="22"/>
      <c r="F1148" s="11"/>
      <c r="M1148" s="12"/>
      <c r="N1148" s="12"/>
    </row>
    <row r="1149" spans="2:14" ht="15" x14ac:dyDescent="0.25">
      <c r="B1149" s="13">
        <f t="shared" si="35"/>
        <v>46612</v>
      </c>
      <c r="C1149" s="10">
        <v>5.3257579715656631E-2</v>
      </c>
      <c r="D1149" s="31">
        <f t="shared" si="34"/>
        <v>-2.9326151424442162</v>
      </c>
      <c r="E1149" s="22"/>
      <c r="F1149" s="11"/>
      <c r="M1149" s="12"/>
      <c r="N1149" s="12"/>
    </row>
    <row r="1150" spans="2:14" ht="15" x14ac:dyDescent="0.25">
      <c r="B1150" s="13">
        <f t="shared" si="35"/>
        <v>46613</v>
      </c>
      <c r="C1150" s="10">
        <v>9.9192667483982755E-2</v>
      </c>
      <c r="D1150" s="31">
        <f t="shared" si="34"/>
        <v>-2.3106911839153779</v>
      </c>
      <c r="E1150" s="22"/>
      <c r="F1150" s="11"/>
      <c r="M1150" s="12"/>
      <c r="N1150" s="12"/>
    </row>
    <row r="1151" spans="2:14" ht="15" x14ac:dyDescent="0.25">
      <c r="B1151" s="13">
        <f t="shared" si="35"/>
        <v>46614</v>
      </c>
      <c r="C1151" s="10">
        <v>6.61230178161136E-2</v>
      </c>
      <c r="D1151" s="31">
        <f t="shared" si="34"/>
        <v>-2.7162383655688349</v>
      </c>
      <c r="E1151" s="22"/>
      <c r="F1151" s="11"/>
      <c r="M1151" s="12"/>
      <c r="N1151" s="12"/>
    </row>
    <row r="1152" spans="2:14" ht="15" x14ac:dyDescent="0.25">
      <c r="B1152" s="13">
        <f t="shared" si="35"/>
        <v>46615</v>
      </c>
      <c r="C1152" s="10">
        <v>2.1609464666064817E-3</v>
      </c>
      <c r="D1152" s="31">
        <f t="shared" si="34"/>
        <v>-6.1372089742739577</v>
      </c>
      <c r="E1152" s="22"/>
      <c r="F1152" s="11"/>
      <c r="M1152" s="12"/>
      <c r="N1152" s="12"/>
    </row>
    <row r="1153" spans="2:14" ht="15" x14ac:dyDescent="0.25">
      <c r="B1153" s="13">
        <f t="shared" si="35"/>
        <v>46616</v>
      </c>
      <c r="C1153" s="10">
        <v>0.33329030070994714</v>
      </c>
      <c r="D1153" s="31">
        <f t="shared" si="34"/>
        <v>-1.0987413948721156</v>
      </c>
      <c r="E1153" s="22"/>
      <c r="F1153" s="11"/>
      <c r="M1153" s="12"/>
      <c r="N1153" s="12"/>
    </row>
    <row r="1154" spans="2:14" ht="15" x14ac:dyDescent="0.25">
      <c r="B1154" s="13">
        <f t="shared" si="35"/>
        <v>46617</v>
      </c>
      <c r="C1154" s="10">
        <v>0.19924461039174068</v>
      </c>
      <c r="D1154" s="31">
        <f t="shared" si="34"/>
        <v>-1.613222011154491</v>
      </c>
      <c r="E1154" s="22"/>
      <c r="F1154" s="11"/>
      <c r="M1154" s="12"/>
      <c r="N1154" s="12"/>
    </row>
    <row r="1155" spans="2:14" ht="15" x14ac:dyDescent="0.25">
      <c r="B1155" s="13">
        <f t="shared" si="35"/>
        <v>46618</v>
      </c>
      <c r="C1155" s="10">
        <v>0.25894535849111622</v>
      </c>
      <c r="D1155" s="31">
        <f t="shared" si="34"/>
        <v>-1.3511382106168988</v>
      </c>
      <c r="E1155" s="22"/>
      <c r="F1155" s="11"/>
      <c r="M1155" s="12"/>
      <c r="N1155" s="12"/>
    </row>
    <row r="1156" spans="2:14" ht="15" x14ac:dyDescent="0.25">
      <c r="B1156" s="13">
        <f t="shared" si="35"/>
        <v>46619</v>
      </c>
      <c r="C1156" s="10">
        <v>0.10811791708332373</v>
      </c>
      <c r="D1156" s="31">
        <f t="shared" si="34"/>
        <v>-2.2245328226195809</v>
      </c>
      <c r="E1156" s="22"/>
      <c r="F1156" s="11"/>
      <c r="M1156" s="12"/>
      <c r="N1156" s="12"/>
    </row>
    <row r="1157" spans="2:14" ht="15" x14ac:dyDescent="0.25">
      <c r="B1157" s="13">
        <f t="shared" si="35"/>
        <v>46620</v>
      </c>
      <c r="C1157" s="10">
        <v>4.0550157408273682E-2</v>
      </c>
      <c r="D1157" s="31">
        <f t="shared" si="34"/>
        <v>-3.2052156165965928</v>
      </c>
      <c r="E1157" s="22"/>
      <c r="F1157" s="11"/>
      <c r="M1157" s="12"/>
      <c r="N1157" s="12"/>
    </row>
    <row r="1158" spans="2:14" ht="15" x14ac:dyDescent="0.25">
      <c r="B1158" s="13">
        <f t="shared" si="35"/>
        <v>46621</v>
      </c>
      <c r="C1158" s="10">
        <v>0.25292818270295098</v>
      </c>
      <c r="D1158" s="31">
        <f t="shared" si="34"/>
        <v>-1.374649693385483</v>
      </c>
      <c r="E1158" s="22"/>
      <c r="F1158" s="11"/>
      <c r="M1158" s="12"/>
      <c r="N1158" s="12"/>
    </row>
    <row r="1159" spans="2:14" ht="15" x14ac:dyDescent="0.25">
      <c r="B1159" s="13">
        <f t="shared" si="35"/>
        <v>46622</v>
      </c>
      <c r="C1159" s="10">
        <v>0.20339467933668509</v>
      </c>
      <c r="D1159" s="31">
        <f t="shared" si="34"/>
        <v>-1.5926069543298542</v>
      </c>
      <c r="E1159" s="22"/>
      <c r="F1159" s="11"/>
      <c r="M1159" s="12"/>
      <c r="N1159" s="12"/>
    </row>
    <row r="1160" spans="2:14" ht="15" x14ac:dyDescent="0.25">
      <c r="B1160" s="13">
        <f t="shared" si="35"/>
        <v>46623</v>
      </c>
      <c r="C1160" s="10">
        <v>0.15655549871874155</v>
      </c>
      <c r="D1160" s="31">
        <f t="shared" si="34"/>
        <v>-1.8543447074653958</v>
      </c>
      <c r="E1160" s="22"/>
      <c r="F1160" s="11"/>
      <c r="M1160" s="12"/>
      <c r="N1160" s="12"/>
    </row>
    <row r="1161" spans="2:14" ht="15" x14ac:dyDescent="0.25">
      <c r="B1161" s="13">
        <f t="shared" si="35"/>
        <v>46624</v>
      </c>
      <c r="C1161" s="10">
        <v>0.17036271337599737</v>
      </c>
      <c r="D1161" s="31">
        <f t="shared" si="34"/>
        <v>-1.7698255067470985</v>
      </c>
      <c r="E1161" s="22"/>
      <c r="F1161" s="11"/>
      <c r="M1161" s="12"/>
      <c r="N1161" s="12"/>
    </row>
    <row r="1162" spans="2:14" ht="15" x14ac:dyDescent="0.25">
      <c r="B1162" s="13">
        <f t="shared" si="35"/>
        <v>46625</v>
      </c>
      <c r="C1162" s="10">
        <v>0.12900996210294055</v>
      </c>
      <c r="D1162" s="31">
        <f t="shared" si="34"/>
        <v>-2.0478656519980181</v>
      </c>
      <c r="E1162" s="22"/>
      <c r="F1162" s="11"/>
      <c r="M1162" s="12"/>
      <c r="N1162" s="12"/>
    </row>
    <row r="1163" spans="2:14" ht="15" x14ac:dyDescent="0.25">
      <c r="B1163" s="13">
        <f t="shared" si="35"/>
        <v>46626</v>
      </c>
      <c r="C1163" s="10">
        <v>3.9980850988859305E-2</v>
      </c>
      <c r="D1163" s="31">
        <f t="shared" si="34"/>
        <v>-3.2193546647722484</v>
      </c>
      <c r="E1163" s="22"/>
      <c r="F1163" s="11"/>
      <c r="M1163" s="12"/>
      <c r="N1163" s="12"/>
    </row>
    <row r="1164" spans="2:14" ht="15" x14ac:dyDescent="0.25">
      <c r="B1164" s="13">
        <f t="shared" si="35"/>
        <v>46627</v>
      </c>
      <c r="C1164" s="10">
        <v>2.7742129890075445E-2</v>
      </c>
      <c r="D1164" s="31">
        <f t="shared" ref="D1164:D1227" si="36">IFERROR(LN(C1164),0)</f>
        <v>-3.5848030865787734</v>
      </c>
      <c r="E1164" s="22"/>
      <c r="F1164" s="11"/>
      <c r="M1164" s="12"/>
      <c r="N1164" s="12"/>
    </row>
    <row r="1165" spans="2:14" ht="15" x14ac:dyDescent="0.25">
      <c r="B1165" s="13">
        <f t="shared" ref="B1165:B1228" si="37">B1164+1</f>
        <v>46628</v>
      </c>
      <c r="C1165" s="10">
        <v>2.7242991960088402E-2</v>
      </c>
      <c r="D1165" s="31">
        <f t="shared" si="36"/>
        <v>-3.6029589667248172</v>
      </c>
      <c r="E1165" s="22"/>
      <c r="F1165" s="11"/>
      <c r="M1165" s="12"/>
      <c r="N1165" s="12"/>
    </row>
    <row r="1166" spans="2:14" ht="15" x14ac:dyDescent="0.25">
      <c r="B1166" s="13">
        <f t="shared" si="37"/>
        <v>46629</v>
      </c>
      <c r="C1166" s="10">
        <v>7.9474896691327901E-2</v>
      </c>
      <c r="D1166" s="31">
        <f t="shared" si="36"/>
        <v>-2.5323140720750379</v>
      </c>
      <c r="E1166" s="22"/>
      <c r="F1166" s="11"/>
      <c r="M1166" s="12"/>
      <c r="N1166" s="12"/>
    </row>
    <row r="1167" spans="2:14" ht="15" x14ac:dyDescent="0.25">
      <c r="B1167" s="13">
        <f t="shared" si="37"/>
        <v>46630</v>
      </c>
      <c r="C1167" s="10">
        <v>0.11273312037753686</v>
      </c>
      <c r="D1167" s="31">
        <f t="shared" si="36"/>
        <v>-2.1827320202099916</v>
      </c>
      <c r="E1167" s="22"/>
      <c r="F1167" s="11"/>
      <c r="M1167" s="12"/>
      <c r="N1167" s="12"/>
    </row>
    <row r="1168" spans="2:14" ht="15" x14ac:dyDescent="0.25">
      <c r="B1168" s="13">
        <f t="shared" si="37"/>
        <v>46631</v>
      </c>
      <c r="C1168" s="10">
        <v>0.10008699677651245</v>
      </c>
      <c r="D1168" s="31">
        <f t="shared" si="36"/>
        <v>-2.3017155034315437</v>
      </c>
      <c r="E1168" s="22"/>
      <c r="F1168" s="11"/>
      <c r="M1168" s="12"/>
      <c r="N1168" s="12"/>
    </row>
    <row r="1169" spans="2:14" ht="15" x14ac:dyDescent="0.25">
      <c r="B1169" s="13">
        <f t="shared" si="37"/>
        <v>46632</v>
      </c>
      <c r="C1169" s="10">
        <v>1.435811323918585E-2</v>
      </c>
      <c r="D1169" s="31">
        <f t="shared" si="36"/>
        <v>-4.2434401140233255</v>
      </c>
      <c r="E1169" s="22"/>
      <c r="F1169" s="11"/>
      <c r="M1169" s="12"/>
      <c r="N1169" s="12"/>
    </row>
    <row r="1170" spans="2:14" ht="15" x14ac:dyDescent="0.25">
      <c r="B1170" s="13">
        <f t="shared" si="37"/>
        <v>46633</v>
      </c>
      <c r="C1170" s="10">
        <v>0.62349757804558892</v>
      </c>
      <c r="D1170" s="31">
        <f t="shared" si="36"/>
        <v>-0.47241039831932752</v>
      </c>
      <c r="E1170" s="22"/>
      <c r="F1170" s="11"/>
      <c r="M1170" s="12"/>
      <c r="N1170" s="12"/>
    </row>
    <row r="1171" spans="2:14" ht="15" x14ac:dyDescent="0.25">
      <c r="B1171" s="13">
        <f t="shared" si="37"/>
        <v>46634</v>
      </c>
      <c r="C1171" s="10">
        <v>0.22008787160442228</v>
      </c>
      <c r="D1171" s="31">
        <f t="shared" si="36"/>
        <v>-1.513728395991528</v>
      </c>
      <c r="E1171" s="22"/>
      <c r="F1171" s="11"/>
      <c r="M1171" s="12"/>
      <c r="N1171" s="12"/>
    </row>
    <row r="1172" spans="2:14" ht="15" x14ac:dyDescent="0.25">
      <c r="B1172" s="13">
        <f t="shared" si="37"/>
        <v>46635</v>
      </c>
      <c r="C1172" s="10">
        <v>3.0005382621717733E-2</v>
      </c>
      <c r="D1172" s="31">
        <f t="shared" si="36"/>
        <v>-3.5063784926900303</v>
      </c>
      <c r="E1172" s="22"/>
      <c r="F1172" s="11"/>
      <c r="M1172" s="12"/>
      <c r="N1172" s="12"/>
    </row>
    <row r="1173" spans="2:14" ht="15" x14ac:dyDescent="0.25">
      <c r="B1173" s="13">
        <f t="shared" si="37"/>
        <v>46636</v>
      </c>
      <c r="C1173" s="10">
        <v>9.3945583273291347E-2</v>
      </c>
      <c r="D1173" s="31">
        <f t="shared" si="36"/>
        <v>-2.3650395656881793</v>
      </c>
      <c r="E1173" s="22"/>
      <c r="F1173" s="11"/>
      <c r="M1173" s="12"/>
      <c r="N1173" s="12"/>
    </row>
    <row r="1174" spans="2:14" ht="15" x14ac:dyDescent="0.25">
      <c r="B1174" s="13">
        <f t="shared" si="37"/>
        <v>46637</v>
      </c>
      <c r="C1174" s="10">
        <v>0.4002483539263656</v>
      </c>
      <c r="D1174" s="31">
        <f t="shared" si="36"/>
        <v>-0.9156700397274723</v>
      </c>
      <c r="E1174" s="22"/>
      <c r="F1174" s="11"/>
      <c r="M1174" s="12"/>
      <c r="N1174" s="12"/>
    </row>
    <row r="1175" spans="2:14" ht="15" x14ac:dyDescent="0.25">
      <c r="B1175" s="13">
        <f t="shared" si="37"/>
        <v>46638</v>
      </c>
      <c r="C1175" s="10">
        <v>2.114774993043903E-3</v>
      </c>
      <c r="D1175" s="31">
        <f t="shared" si="36"/>
        <v>-6.1588068584109745</v>
      </c>
      <c r="E1175" s="22"/>
      <c r="F1175" s="11"/>
      <c r="M1175" s="12"/>
      <c r="N1175" s="12"/>
    </row>
    <row r="1176" spans="2:14" ht="15" x14ac:dyDescent="0.25">
      <c r="B1176" s="13">
        <f t="shared" si="37"/>
        <v>46639</v>
      </c>
      <c r="C1176" s="10">
        <v>0.11159280648441347</v>
      </c>
      <c r="D1176" s="31">
        <f t="shared" si="36"/>
        <v>-2.1928986891374032</v>
      </c>
      <c r="E1176" s="22"/>
      <c r="F1176" s="11"/>
      <c r="M1176" s="12"/>
      <c r="N1176" s="12"/>
    </row>
    <row r="1177" spans="2:14" ht="15" x14ac:dyDescent="0.25">
      <c r="B1177" s="13">
        <f t="shared" si="37"/>
        <v>46640</v>
      </c>
      <c r="C1177" s="10">
        <v>1.1838122813704178E-2</v>
      </c>
      <c r="D1177" s="31">
        <f t="shared" si="36"/>
        <v>-4.4364302082358948</v>
      </c>
      <c r="E1177" s="22"/>
      <c r="F1177" s="11"/>
      <c r="M1177" s="12"/>
      <c r="N1177" s="12"/>
    </row>
    <row r="1178" spans="2:14" ht="15" x14ac:dyDescent="0.25">
      <c r="B1178" s="13">
        <f t="shared" si="37"/>
        <v>46641</v>
      </c>
      <c r="C1178" s="10">
        <v>0.11759813564451732</v>
      </c>
      <c r="D1178" s="31">
        <f t="shared" si="36"/>
        <v>-2.1404820970062244</v>
      </c>
      <c r="E1178" s="22"/>
      <c r="F1178" s="11"/>
      <c r="M1178" s="12"/>
      <c r="N1178" s="12"/>
    </row>
    <row r="1179" spans="2:14" ht="15" x14ac:dyDescent="0.25">
      <c r="B1179" s="13">
        <f t="shared" si="37"/>
        <v>46642</v>
      </c>
      <c r="C1179" s="10">
        <v>5.3502410029865652E-2</v>
      </c>
      <c r="D1179" s="31">
        <f t="shared" si="36"/>
        <v>-2.9280285788075662</v>
      </c>
      <c r="E1179" s="22"/>
      <c r="F1179" s="11"/>
      <c r="M1179" s="12"/>
      <c r="N1179" s="12"/>
    </row>
    <row r="1180" spans="2:14" ht="15" x14ac:dyDescent="0.25">
      <c r="B1180" s="13">
        <f t="shared" si="37"/>
        <v>46643</v>
      </c>
      <c r="C1180" s="10">
        <v>0.10913964319179993</v>
      </c>
      <c r="D1180" s="31">
        <f t="shared" si="36"/>
        <v>-2.2151270865000572</v>
      </c>
      <c r="E1180" s="22"/>
      <c r="F1180" s="11"/>
      <c r="M1180" s="12"/>
      <c r="N1180" s="12"/>
    </row>
    <row r="1181" spans="2:14" ht="15" x14ac:dyDescent="0.25">
      <c r="B1181" s="13">
        <f t="shared" si="37"/>
        <v>46644</v>
      </c>
      <c r="C1181" s="10">
        <v>1.7002645139419622E-2</v>
      </c>
      <c r="D1181" s="31">
        <f t="shared" si="36"/>
        <v>-4.0743863505933424</v>
      </c>
      <c r="E1181" s="22"/>
      <c r="F1181" s="11"/>
      <c r="M1181" s="12"/>
      <c r="N1181" s="12"/>
    </row>
    <row r="1182" spans="2:14" ht="15" x14ac:dyDescent="0.25">
      <c r="B1182" s="13">
        <f t="shared" si="37"/>
        <v>46645</v>
      </c>
      <c r="C1182" s="10">
        <v>8.1804308284817856E-2</v>
      </c>
      <c r="D1182" s="31">
        <f t="shared" si="36"/>
        <v>-2.5034253682418175</v>
      </c>
      <c r="E1182" s="22"/>
      <c r="F1182" s="11"/>
      <c r="M1182" s="12"/>
      <c r="N1182" s="12"/>
    </row>
    <row r="1183" spans="2:14" ht="15" x14ac:dyDescent="0.25">
      <c r="B1183" s="13">
        <f t="shared" si="37"/>
        <v>46646</v>
      </c>
      <c r="C1183" s="10">
        <v>3.1745318151828808E-2</v>
      </c>
      <c r="D1183" s="31">
        <f t="shared" si="36"/>
        <v>-3.4500100243016187</v>
      </c>
      <c r="E1183" s="22"/>
      <c r="F1183" s="11"/>
      <c r="M1183" s="12"/>
      <c r="N1183" s="12"/>
    </row>
    <row r="1184" spans="2:14" ht="15" x14ac:dyDescent="0.25">
      <c r="B1184" s="13">
        <f t="shared" si="37"/>
        <v>46647</v>
      </c>
      <c r="C1184" s="10">
        <v>3.3183316545547549E-2</v>
      </c>
      <c r="D1184" s="31">
        <f t="shared" si="36"/>
        <v>-3.4057080430503386</v>
      </c>
      <c r="E1184" s="22"/>
      <c r="F1184" s="11"/>
      <c r="M1184" s="12"/>
      <c r="N1184" s="12"/>
    </row>
    <row r="1185" spans="2:14" ht="15" x14ac:dyDescent="0.25">
      <c r="B1185" s="13">
        <f t="shared" si="37"/>
        <v>46648</v>
      </c>
      <c r="C1185" s="10">
        <v>6.5435913387175745E-3</v>
      </c>
      <c r="D1185" s="31">
        <f t="shared" si="36"/>
        <v>-5.0292691298716434</v>
      </c>
      <c r="E1185" s="22"/>
      <c r="F1185" s="11"/>
      <c r="M1185" s="12"/>
      <c r="N1185" s="12"/>
    </row>
    <row r="1186" spans="2:14" ht="15" x14ac:dyDescent="0.25">
      <c r="B1186" s="13">
        <f t="shared" si="37"/>
        <v>46649</v>
      </c>
      <c r="C1186" s="10">
        <v>1.173059188183991E-2</v>
      </c>
      <c r="D1186" s="31">
        <f t="shared" si="36"/>
        <v>-4.4455551587798743</v>
      </c>
      <c r="E1186" s="22"/>
      <c r="F1186" s="11"/>
      <c r="M1186" s="12"/>
      <c r="N1186" s="12"/>
    </row>
    <row r="1187" spans="2:14" ht="15" x14ac:dyDescent="0.25">
      <c r="B1187" s="13">
        <f t="shared" si="37"/>
        <v>46650</v>
      </c>
      <c r="C1187" s="10">
        <v>0.17812286229089244</v>
      </c>
      <c r="D1187" s="31">
        <f t="shared" si="36"/>
        <v>-1.7252817292051739</v>
      </c>
      <c r="E1187" s="22"/>
      <c r="F1187" s="11"/>
      <c r="M1187" s="12"/>
      <c r="N1187" s="12"/>
    </row>
    <row r="1188" spans="2:14" ht="15" x14ac:dyDescent="0.25">
      <c r="B1188" s="13">
        <f t="shared" si="37"/>
        <v>46651</v>
      </c>
      <c r="C1188" s="10">
        <v>7.9835337944810514E-2</v>
      </c>
      <c r="D1188" s="31">
        <f t="shared" si="36"/>
        <v>-2.5277890411586537</v>
      </c>
      <c r="E1188" s="22"/>
      <c r="F1188" s="11"/>
      <c r="M1188" s="12"/>
      <c r="N1188" s="12"/>
    </row>
    <row r="1189" spans="2:14" ht="15" x14ac:dyDescent="0.25">
      <c r="B1189" s="13">
        <f t="shared" si="37"/>
        <v>46652</v>
      </c>
      <c r="C1189" s="10">
        <v>0.38769639583079551</v>
      </c>
      <c r="D1189" s="31">
        <f t="shared" si="36"/>
        <v>-0.94753273063220045</v>
      </c>
      <c r="E1189" s="22"/>
      <c r="F1189" s="11"/>
      <c r="M1189" s="12"/>
      <c r="N1189" s="12"/>
    </row>
    <row r="1190" spans="2:14" ht="15" x14ac:dyDescent="0.25">
      <c r="B1190" s="13">
        <f t="shared" si="37"/>
        <v>46653</v>
      </c>
      <c r="C1190" s="10">
        <v>9.8347668765948304E-2</v>
      </c>
      <c r="D1190" s="31">
        <f t="shared" si="36"/>
        <v>-2.3192464378753992</v>
      </c>
      <c r="E1190" s="22"/>
      <c r="F1190" s="11"/>
      <c r="M1190" s="12"/>
      <c r="N1190" s="12"/>
    </row>
    <row r="1191" spans="2:14" ht="15" x14ac:dyDescent="0.25">
      <c r="B1191" s="13">
        <f t="shared" si="37"/>
        <v>46654</v>
      </c>
      <c r="C1191" s="10">
        <v>3.0742303640608534E-2</v>
      </c>
      <c r="D1191" s="31">
        <f t="shared" si="36"/>
        <v>-3.4821156041671983</v>
      </c>
      <c r="E1191" s="22"/>
      <c r="F1191" s="11"/>
      <c r="M1191" s="12"/>
      <c r="N1191" s="12"/>
    </row>
    <row r="1192" spans="2:14" ht="15" x14ac:dyDescent="0.25">
      <c r="B1192" s="13">
        <f t="shared" si="37"/>
        <v>46655</v>
      </c>
      <c r="C1192" s="10">
        <v>8.8949951338775896E-2</v>
      </c>
      <c r="D1192" s="31">
        <f t="shared" si="36"/>
        <v>-2.4196814119331083</v>
      </c>
      <c r="E1192" s="22"/>
      <c r="F1192" s="11"/>
      <c r="M1192" s="12"/>
      <c r="N1192" s="12"/>
    </row>
    <row r="1193" spans="2:14" ht="15" x14ac:dyDescent="0.25">
      <c r="B1193" s="13">
        <f t="shared" si="37"/>
        <v>46656</v>
      </c>
      <c r="C1193" s="10">
        <v>2.6015195274963276E-2</v>
      </c>
      <c r="D1193" s="31">
        <f t="shared" si="36"/>
        <v>-3.6490744780230573</v>
      </c>
      <c r="E1193" s="22"/>
      <c r="F1193" s="11"/>
      <c r="M1193" s="12"/>
      <c r="N1193" s="12"/>
    </row>
    <row r="1194" spans="2:14" ht="15" x14ac:dyDescent="0.25">
      <c r="B1194" s="13">
        <f t="shared" si="37"/>
        <v>46657</v>
      </c>
      <c r="C1194" s="10">
        <v>0.242609222875173</v>
      </c>
      <c r="D1194" s="31">
        <f t="shared" si="36"/>
        <v>-1.4163032663968973</v>
      </c>
      <c r="E1194" s="22"/>
      <c r="F1194" s="11"/>
      <c r="M1194" s="12"/>
      <c r="N1194" s="12"/>
    </row>
    <row r="1195" spans="2:14" ht="15" x14ac:dyDescent="0.25">
      <c r="B1195" s="13">
        <f t="shared" si="37"/>
        <v>46658</v>
      </c>
      <c r="C1195" s="10">
        <v>1.5570721939587057E-2</v>
      </c>
      <c r="D1195" s="31">
        <f t="shared" si="36"/>
        <v>-4.1623629268645308</v>
      </c>
      <c r="E1195" s="22"/>
      <c r="F1195" s="11"/>
      <c r="M1195" s="12"/>
      <c r="N1195" s="12"/>
    </row>
    <row r="1196" spans="2:14" ht="15" x14ac:dyDescent="0.25">
      <c r="B1196" s="13">
        <f t="shared" si="37"/>
        <v>46659</v>
      </c>
      <c r="C1196" s="10">
        <v>8.061478532084132E-2</v>
      </c>
      <c r="D1196" s="31">
        <f t="shared" si="36"/>
        <v>-2.5180732055875161</v>
      </c>
      <c r="E1196" s="22"/>
      <c r="F1196" s="11"/>
      <c r="M1196" s="12"/>
      <c r="N1196" s="12"/>
    </row>
    <row r="1197" spans="2:14" ht="15" x14ac:dyDescent="0.25">
      <c r="B1197" s="13">
        <f t="shared" si="37"/>
        <v>46660</v>
      </c>
      <c r="C1197" s="10">
        <v>9.8576096056300043E-3</v>
      </c>
      <c r="D1197" s="31">
        <f t="shared" si="36"/>
        <v>-4.6195115732654308</v>
      </c>
      <c r="E1197" s="22"/>
      <c r="F1197" s="11"/>
      <c r="M1197" s="12"/>
      <c r="N1197" s="12"/>
    </row>
    <row r="1198" spans="2:14" ht="15" x14ac:dyDescent="0.25">
      <c r="B1198" s="13">
        <f t="shared" si="37"/>
        <v>46661</v>
      </c>
      <c r="C1198" s="10">
        <v>5.3606143758528048E-2</v>
      </c>
      <c r="D1198" s="31">
        <f t="shared" si="36"/>
        <v>-2.9260915951134239</v>
      </c>
      <c r="E1198" s="22"/>
      <c r="F1198" s="11"/>
      <c r="M1198" s="12"/>
      <c r="N1198" s="12"/>
    </row>
    <row r="1199" spans="2:14" ht="15" x14ac:dyDescent="0.25">
      <c r="B1199" s="13">
        <f t="shared" si="37"/>
        <v>46662</v>
      </c>
      <c r="C1199" s="10">
        <v>5.6370296433010662E-2</v>
      </c>
      <c r="D1199" s="31">
        <f t="shared" si="36"/>
        <v>-2.8758129182008543</v>
      </c>
      <c r="E1199" s="22"/>
      <c r="F1199" s="11"/>
      <c r="M1199" s="12"/>
      <c r="N1199" s="12"/>
    </row>
    <row r="1200" spans="2:14" ht="15" x14ac:dyDescent="0.25">
      <c r="B1200" s="13">
        <f t="shared" si="37"/>
        <v>46663</v>
      </c>
      <c r="C1200" s="10">
        <v>8.5398291716230118E-2</v>
      </c>
      <c r="D1200" s="31">
        <f t="shared" si="36"/>
        <v>-2.4604291817105142</v>
      </c>
      <c r="E1200" s="22"/>
      <c r="F1200" s="11"/>
      <c r="M1200" s="12"/>
      <c r="N1200" s="12"/>
    </row>
    <row r="1201" spans="2:14" ht="15" x14ac:dyDescent="0.25">
      <c r="B1201" s="13">
        <f t="shared" si="37"/>
        <v>46664</v>
      </c>
      <c r="C1201" s="10">
        <v>2.3418758801437151E-3</v>
      </c>
      <c r="D1201" s="31">
        <f t="shared" si="36"/>
        <v>-6.0568030125877446</v>
      </c>
      <c r="E1201" s="22"/>
      <c r="F1201" s="11"/>
      <c r="M1201" s="12"/>
      <c r="N1201" s="12"/>
    </row>
    <row r="1202" spans="2:14" ht="15" x14ac:dyDescent="0.25">
      <c r="B1202" s="13">
        <f t="shared" si="37"/>
        <v>46665</v>
      </c>
      <c r="C1202" s="10">
        <v>0.28636194713001772</v>
      </c>
      <c r="D1202" s="31">
        <f t="shared" si="36"/>
        <v>-1.2504987188892767</v>
      </c>
      <c r="E1202" s="22"/>
      <c r="F1202" s="11"/>
      <c r="M1202" s="12"/>
      <c r="N1202" s="12"/>
    </row>
    <row r="1203" spans="2:14" ht="15" x14ac:dyDescent="0.25">
      <c r="B1203" s="13">
        <f t="shared" si="37"/>
        <v>46666</v>
      </c>
      <c r="C1203" s="10">
        <v>1.4749527872382049E-2</v>
      </c>
      <c r="D1203" s="31">
        <f t="shared" si="36"/>
        <v>-4.2165442053606608</v>
      </c>
      <c r="E1203" s="22"/>
      <c r="F1203" s="11"/>
      <c r="M1203" s="12"/>
      <c r="N1203" s="12"/>
    </row>
    <row r="1204" spans="2:14" ht="15" x14ac:dyDescent="0.25">
      <c r="B1204" s="13">
        <f t="shared" si="37"/>
        <v>46667</v>
      </c>
      <c r="C1204" s="10">
        <v>0.12481779661222886</v>
      </c>
      <c r="D1204" s="31">
        <f t="shared" si="36"/>
        <v>-2.0809002321538483</v>
      </c>
      <c r="E1204" s="22"/>
      <c r="F1204" s="11"/>
      <c r="M1204" s="12"/>
      <c r="N1204" s="12"/>
    </row>
    <row r="1205" spans="2:14" ht="15" x14ac:dyDescent="0.25">
      <c r="B1205" s="13">
        <f t="shared" si="37"/>
        <v>46668</v>
      </c>
      <c r="C1205" s="10">
        <v>0.41977664124400532</v>
      </c>
      <c r="D1205" s="31">
        <f t="shared" si="36"/>
        <v>-0.86803251572587969</v>
      </c>
      <c r="E1205" s="22"/>
      <c r="F1205" s="11"/>
      <c r="M1205" s="12"/>
      <c r="N1205" s="12"/>
    </row>
    <row r="1206" spans="2:14" ht="15" x14ac:dyDescent="0.25">
      <c r="B1206" s="13">
        <f t="shared" si="37"/>
        <v>46669</v>
      </c>
      <c r="C1206" s="10">
        <v>0.16868550987279757</v>
      </c>
      <c r="D1206" s="31">
        <f t="shared" si="36"/>
        <v>-1.7797191859894164</v>
      </c>
      <c r="E1206" s="22"/>
      <c r="F1206" s="11"/>
      <c r="M1206" s="12"/>
      <c r="N1206" s="12"/>
    </row>
    <row r="1207" spans="2:14" ht="15" x14ac:dyDescent="0.25">
      <c r="B1207" s="13">
        <f t="shared" si="37"/>
        <v>46670</v>
      </c>
      <c r="C1207" s="10">
        <v>7.5119735996374309E-2</v>
      </c>
      <c r="D1207" s="31">
        <f t="shared" si="36"/>
        <v>-2.5886719585135674</v>
      </c>
      <c r="E1207" s="22"/>
      <c r="F1207" s="11"/>
      <c r="M1207" s="12"/>
      <c r="N1207" s="12"/>
    </row>
    <row r="1208" spans="2:14" ht="15" x14ac:dyDescent="0.25">
      <c r="B1208" s="13">
        <f t="shared" si="37"/>
        <v>46671</v>
      </c>
      <c r="C1208" s="10">
        <v>3.4720644359364731E-3</v>
      </c>
      <c r="D1208" s="31">
        <f t="shared" si="36"/>
        <v>-5.6630059236187815</v>
      </c>
      <c r="E1208" s="22"/>
      <c r="F1208" s="11"/>
      <c r="M1208" s="12"/>
      <c r="N1208" s="12"/>
    </row>
    <row r="1209" spans="2:14" ht="15" x14ac:dyDescent="0.25">
      <c r="B1209" s="13">
        <f t="shared" si="37"/>
        <v>46672</v>
      </c>
      <c r="C1209" s="10">
        <v>1.414538181986078E-2</v>
      </c>
      <c r="D1209" s="31">
        <f t="shared" si="36"/>
        <v>-4.2583670813189149</v>
      </c>
      <c r="E1209" s="22"/>
      <c r="F1209" s="11"/>
      <c r="M1209" s="12"/>
      <c r="N1209" s="12"/>
    </row>
    <row r="1210" spans="2:14" ht="15" x14ac:dyDescent="0.25">
      <c r="B1210" s="13">
        <f t="shared" si="37"/>
        <v>46673</v>
      </c>
      <c r="C1210" s="10">
        <v>1.1872741273287735E-2</v>
      </c>
      <c r="D1210" s="31">
        <f t="shared" si="36"/>
        <v>-4.4335101557186185</v>
      </c>
      <c r="E1210" s="22"/>
      <c r="F1210" s="11"/>
      <c r="M1210" s="12"/>
      <c r="N1210" s="12"/>
    </row>
    <row r="1211" spans="2:14" ht="15" x14ac:dyDescent="0.25">
      <c r="B1211" s="13">
        <f t="shared" si="37"/>
        <v>46674</v>
      </c>
      <c r="C1211" s="10">
        <v>9.4826500765474414E-2</v>
      </c>
      <c r="D1211" s="31">
        <f t="shared" si="36"/>
        <v>-2.3557063648466845</v>
      </c>
      <c r="E1211" s="22"/>
      <c r="F1211" s="11"/>
      <c r="M1211" s="12"/>
      <c r="N1211" s="12"/>
    </row>
    <row r="1212" spans="2:14" ht="15" x14ac:dyDescent="0.25">
      <c r="B1212" s="13">
        <f t="shared" si="37"/>
        <v>46675</v>
      </c>
      <c r="C1212" s="10">
        <v>3.3654790673119328E-2</v>
      </c>
      <c r="D1212" s="31">
        <f t="shared" si="36"/>
        <v>-3.3915998653242938</v>
      </c>
      <c r="E1212" s="22"/>
      <c r="F1212" s="11"/>
      <c r="M1212" s="12"/>
      <c r="N1212" s="12"/>
    </row>
    <row r="1213" spans="2:14" ht="15" x14ac:dyDescent="0.25">
      <c r="B1213" s="13">
        <f t="shared" si="37"/>
        <v>46676</v>
      </c>
      <c r="C1213" s="10">
        <v>0.10433635371722888</v>
      </c>
      <c r="D1213" s="31">
        <f t="shared" si="36"/>
        <v>-2.2601354281627075</v>
      </c>
      <c r="E1213" s="22"/>
      <c r="F1213" s="11"/>
      <c r="M1213" s="12"/>
      <c r="N1213" s="12"/>
    </row>
    <row r="1214" spans="2:14" ht="15" x14ac:dyDescent="0.25">
      <c r="B1214" s="13">
        <f t="shared" si="37"/>
        <v>46677</v>
      </c>
      <c r="C1214" s="10">
        <v>9.6591370673095034E-2</v>
      </c>
      <c r="D1214" s="31">
        <f t="shared" si="36"/>
        <v>-2.3372658722601347</v>
      </c>
      <c r="E1214" s="22"/>
      <c r="F1214" s="11"/>
      <c r="M1214" s="12"/>
      <c r="N1214" s="12"/>
    </row>
    <row r="1215" spans="2:14" ht="15" x14ac:dyDescent="0.25">
      <c r="B1215" s="13">
        <f t="shared" si="37"/>
        <v>46678</v>
      </c>
      <c r="C1215" s="10">
        <v>5.0825649590106672E-2</v>
      </c>
      <c r="D1215" s="31">
        <f t="shared" si="36"/>
        <v>-2.9793541386323992</v>
      </c>
      <c r="E1215" s="22"/>
      <c r="F1215" s="11"/>
      <c r="M1215" s="12"/>
      <c r="N1215" s="12"/>
    </row>
    <row r="1216" spans="2:14" ht="15" x14ac:dyDescent="0.25">
      <c r="B1216" s="13">
        <f t="shared" si="37"/>
        <v>46679</v>
      </c>
      <c r="C1216" s="10">
        <v>0.11057427977361399</v>
      </c>
      <c r="D1216" s="31">
        <f t="shared" si="36"/>
        <v>-2.2020677687139019</v>
      </c>
      <c r="E1216" s="22"/>
      <c r="F1216" s="11"/>
      <c r="M1216" s="12"/>
      <c r="N1216" s="12"/>
    </row>
    <row r="1217" spans="2:14" ht="15" x14ac:dyDescent="0.25">
      <c r="B1217" s="13">
        <f t="shared" si="37"/>
        <v>46680</v>
      </c>
      <c r="C1217" s="10">
        <v>0.13104367195654049</v>
      </c>
      <c r="D1217" s="31">
        <f t="shared" si="36"/>
        <v>-2.0322246376236057</v>
      </c>
      <c r="E1217" s="22"/>
      <c r="F1217" s="11"/>
      <c r="M1217" s="12"/>
      <c r="N1217" s="12"/>
    </row>
    <row r="1218" spans="2:14" ht="15" x14ac:dyDescent="0.25">
      <c r="B1218" s="13">
        <f t="shared" si="37"/>
        <v>46681</v>
      </c>
      <c r="C1218" s="10">
        <v>4.7670104517635682E-2</v>
      </c>
      <c r="D1218" s="31">
        <f t="shared" si="36"/>
        <v>-3.0434508172434582</v>
      </c>
      <c r="E1218" s="22"/>
      <c r="F1218" s="11"/>
      <c r="M1218" s="12"/>
      <c r="N1218" s="12"/>
    </row>
    <row r="1219" spans="2:14" ht="15" x14ac:dyDescent="0.25">
      <c r="B1219" s="13">
        <f t="shared" si="37"/>
        <v>46682</v>
      </c>
      <c r="C1219" s="10">
        <v>0.14268283178760152</v>
      </c>
      <c r="D1219" s="31">
        <f t="shared" si="36"/>
        <v>-1.9471310715647538</v>
      </c>
      <c r="E1219" s="22"/>
      <c r="F1219" s="11"/>
      <c r="M1219" s="12"/>
      <c r="N1219" s="12"/>
    </row>
    <row r="1220" spans="2:14" ht="15" x14ac:dyDescent="0.25">
      <c r="B1220" s="13">
        <f t="shared" si="37"/>
        <v>46683</v>
      </c>
      <c r="C1220" s="10">
        <v>7.7792616349075777E-2</v>
      </c>
      <c r="D1220" s="31">
        <f t="shared" si="36"/>
        <v>-2.5537087578404787</v>
      </c>
      <c r="E1220" s="22"/>
      <c r="F1220" s="11"/>
      <c r="M1220" s="12"/>
      <c r="N1220" s="12"/>
    </row>
    <row r="1221" spans="2:14" ht="15" x14ac:dyDescent="0.25">
      <c r="B1221" s="13">
        <f t="shared" si="37"/>
        <v>46684</v>
      </c>
      <c r="C1221" s="10">
        <v>0.20339467933668509</v>
      </c>
      <c r="D1221" s="31">
        <f t="shared" si="36"/>
        <v>-1.5926069543298542</v>
      </c>
      <c r="E1221" s="22"/>
      <c r="F1221" s="11"/>
      <c r="M1221" s="12"/>
      <c r="N1221" s="12"/>
    </row>
    <row r="1222" spans="2:14" ht="15" x14ac:dyDescent="0.25">
      <c r="B1222" s="13">
        <f t="shared" si="37"/>
        <v>46685</v>
      </c>
      <c r="C1222" s="10">
        <v>0.19915997070966773</v>
      </c>
      <c r="D1222" s="31">
        <f t="shared" si="36"/>
        <v>-1.6136469042775186</v>
      </c>
      <c r="E1222" s="22"/>
      <c r="F1222" s="11"/>
      <c r="M1222" s="12"/>
      <c r="N1222" s="12"/>
    </row>
    <row r="1223" spans="2:14" ht="15" x14ac:dyDescent="0.25">
      <c r="B1223" s="13">
        <f t="shared" si="37"/>
        <v>46686</v>
      </c>
      <c r="C1223" s="10">
        <v>0.25592331831950416</v>
      </c>
      <c r="D1223" s="31">
        <f t="shared" si="36"/>
        <v>-1.3628774171874232</v>
      </c>
      <c r="E1223" s="22"/>
      <c r="F1223" s="11"/>
      <c r="M1223" s="12"/>
      <c r="N1223" s="12"/>
    </row>
    <row r="1224" spans="2:14" ht="15" x14ac:dyDescent="0.25">
      <c r="B1224" s="13">
        <f t="shared" si="37"/>
        <v>46687</v>
      </c>
      <c r="C1224" s="10">
        <v>4.05632676766879E-2</v>
      </c>
      <c r="D1224" s="31">
        <f t="shared" si="36"/>
        <v>-3.2048923589234111</v>
      </c>
      <c r="E1224" s="22"/>
      <c r="F1224" s="11"/>
      <c r="M1224" s="12"/>
      <c r="N1224" s="12"/>
    </row>
    <row r="1225" spans="2:14" ht="15" x14ac:dyDescent="0.25">
      <c r="B1225" s="13">
        <f t="shared" si="37"/>
        <v>46688</v>
      </c>
      <c r="C1225" s="10">
        <v>0.21509861700641178</v>
      </c>
      <c r="D1225" s="31">
        <f t="shared" si="36"/>
        <v>-1.5366586722669568</v>
      </c>
      <c r="E1225" s="22"/>
      <c r="F1225" s="11"/>
      <c r="M1225" s="12"/>
      <c r="N1225" s="12"/>
    </row>
    <row r="1226" spans="2:14" ht="15" x14ac:dyDescent="0.25">
      <c r="B1226" s="13">
        <f t="shared" si="37"/>
        <v>46689</v>
      </c>
      <c r="C1226" s="10">
        <v>0.23056521716388079</v>
      </c>
      <c r="D1226" s="31">
        <f t="shared" si="36"/>
        <v>-1.4672215187605309</v>
      </c>
      <c r="E1226" s="22"/>
      <c r="F1226" s="11"/>
      <c r="M1226" s="12"/>
      <c r="N1226" s="12"/>
    </row>
    <row r="1227" spans="2:14" ht="15" x14ac:dyDescent="0.25">
      <c r="B1227" s="13">
        <f t="shared" si="37"/>
        <v>46690</v>
      </c>
      <c r="C1227" s="10">
        <v>0.11350366115484575</v>
      </c>
      <c r="D1227" s="31">
        <f t="shared" si="36"/>
        <v>-2.1759201857100336</v>
      </c>
      <c r="E1227" s="22"/>
      <c r="F1227" s="11"/>
      <c r="M1227" s="12"/>
      <c r="N1227" s="12"/>
    </row>
    <row r="1228" spans="2:14" ht="15" x14ac:dyDescent="0.25">
      <c r="B1228" s="13">
        <f t="shared" si="37"/>
        <v>46691</v>
      </c>
      <c r="C1228" s="10">
        <v>0.30682644380020385</v>
      </c>
      <c r="D1228" s="31">
        <f t="shared" ref="D1228:D1291" si="38">IFERROR(LN(C1228),0)</f>
        <v>-1.1814730208950228</v>
      </c>
      <c r="E1228" s="22"/>
      <c r="F1228" s="11"/>
      <c r="M1228" s="12"/>
      <c r="N1228" s="12"/>
    </row>
    <row r="1229" spans="2:14" ht="15" x14ac:dyDescent="0.25">
      <c r="B1229" s="13">
        <f t="shared" ref="B1229:B1292" si="39">B1228+1</f>
        <v>46692</v>
      </c>
      <c r="C1229" s="10">
        <v>0.13321806665459826</v>
      </c>
      <c r="D1229" s="31">
        <f t="shared" si="38"/>
        <v>-2.0157678945284854</v>
      </c>
      <c r="E1229" s="22"/>
      <c r="F1229" s="11"/>
      <c r="M1229" s="12"/>
      <c r="N1229" s="12"/>
    </row>
    <row r="1230" spans="2:14" ht="15" x14ac:dyDescent="0.25">
      <c r="B1230" s="13">
        <f t="shared" si="39"/>
        <v>46693</v>
      </c>
      <c r="C1230" s="10">
        <v>0.32200532429992484</v>
      </c>
      <c r="D1230" s="31">
        <f t="shared" si="38"/>
        <v>-1.1331871984814976</v>
      </c>
      <c r="E1230" s="22"/>
      <c r="F1230" s="11"/>
      <c r="M1230" s="12"/>
      <c r="N1230" s="12"/>
    </row>
    <row r="1231" spans="2:14" ht="15" x14ac:dyDescent="0.25">
      <c r="B1231" s="13">
        <f t="shared" si="39"/>
        <v>46694</v>
      </c>
      <c r="C1231" s="10">
        <v>0.80937924883872536</v>
      </c>
      <c r="D1231" s="31">
        <f t="shared" si="38"/>
        <v>-0.21148768457754172</v>
      </c>
      <c r="E1231" s="22"/>
      <c r="F1231" s="11"/>
      <c r="M1231" s="12"/>
      <c r="N1231" s="12"/>
    </row>
    <row r="1232" spans="2:14" ht="15" x14ac:dyDescent="0.25">
      <c r="B1232" s="13">
        <f t="shared" si="39"/>
        <v>46695</v>
      </c>
      <c r="C1232" s="10">
        <v>2.114774993043903E-3</v>
      </c>
      <c r="D1232" s="31">
        <f t="shared" si="38"/>
        <v>-6.1588068584109745</v>
      </c>
      <c r="E1232" s="22"/>
      <c r="F1232" s="11"/>
      <c r="M1232" s="12"/>
      <c r="N1232" s="12"/>
    </row>
    <row r="1233" spans="2:14" ht="15" x14ac:dyDescent="0.25">
      <c r="B1233" s="13">
        <f t="shared" si="39"/>
        <v>46696</v>
      </c>
      <c r="C1233" s="10">
        <v>0.21846943995217577</v>
      </c>
      <c r="D1233" s="31">
        <f t="shared" si="38"/>
        <v>-1.5211091371473264</v>
      </c>
      <c r="E1233" s="22"/>
      <c r="F1233" s="11"/>
      <c r="M1233" s="12"/>
      <c r="N1233" s="12"/>
    </row>
    <row r="1234" spans="2:14" ht="15" x14ac:dyDescent="0.25">
      <c r="B1234" s="13">
        <f t="shared" si="39"/>
        <v>46697</v>
      </c>
      <c r="C1234" s="10">
        <v>9.4904856388491804E-2</v>
      </c>
      <c r="D1234" s="31">
        <f t="shared" si="38"/>
        <v>-2.3548804009296243</v>
      </c>
      <c r="E1234" s="22"/>
      <c r="F1234" s="11"/>
      <c r="M1234" s="12"/>
      <c r="N1234" s="12"/>
    </row>
    <row r="1235" spans="2:14" ht="15" x14ac:dyDescent="0.25">
      <c r="B1235" s="13">
        <f t="shared" si="39"/>
        <v>46698</v>
      </c>
      <c r="C1235" s="10">
        <v>8.3701591336287295E-2</v>
      </c>
      <c r="D1235" s="31">
        <f t="shared" si="38"/>
        <v>-2.4804972892864692</v>
      </c>
      <c r="E1235" s="22"/>
      <c r="F1235" s="11"/>
      <c r="M1235" s="12"/>
      <c r="N1235" s="12"/>
    </row>
    <row r="1236" spans="2:14" ht="15" x14ac:dyDescent="0.25">
      <c r="B1236" s="13">
        <f t="shared" si="39"/>
        <v>46699</v>
      </c>
      <c r="C1236" s="10">
        <v>0.20337076057782341</v>
      </c>
      <c r="D1236" s="31">
        <f t="shared" si="38"/>
        <v>-1.5927245590058772</v>
      </c>
      <c r="E1236" s="22"/>
      <c r="F1236" s="11"/>
      <c r="M1236" s="12"/>
      <c r="N1236" s="12"/>
    </row>
    <row r="1237" spans="2:14" ht="15" x14ac:dyDescent="0.25">
      <c r="B1237" s="13">
        <f t="shared" si="39"/>
        <v>46700</v>
      </c>
      <c r="C1237" s="10">
        <v>1.1337970326322964</v>
      </c>
      <c r="D1237" s="31">
        <f t="shared" si="38"/>
        <v>0.1255722057166862</v>
      </c>
      <c r="E1237" s="22"/>
      <c r="F1237" s="11"/>
      <c r="M1237" s="12"/>
      <c r="N1237" s="12"/>
    </row>
    <row r="1238" spans="2:14" ht="15" x14ac:dyDescent="0.25">
      <c r="B1238" s="13">
        <f t="shared" si="39"/>
        <v>46701</v>
      </c>
      <c r="C1238" s="10">
        <v>0.23986019763820779</v>
      </c>
      <c r="D1238" s="31">
        <f t="shared" si="38"/>
        <v>-1.4276990352057179</v>
      </c>
      <c r="E1238" s="22"/>
      <c r="F1238" s="11"/>
      <c r="M1238" s="12"/>
      <c r="N1238" s="12"/>
    </row>
    <row r="1239" spans="2:14" ht="15" x14ac:dyDescent="0.25">
      <c r="B1239" s="13">
        <f t="shared" si="39"/>
        <v>46702</v>
      </c>
      <c r="C1239" s="10">
        <v>0.39510205718215563</v>
      </c>
      <c r="D1239" s="31">
        <f t="shared" si="38"/>
        <v>-0.92861117484041833</v>
      </c>
      <c r="E1239" s="22"/>
      <c r="F1239" s="11"/>
      <c r="M1239" s="12"/>
      <c r="N1239" s="12"/>
    </row>
    <row r="1240" spans="2:14" ht="15" x14ac:dyDescent="0.25">
      <c r="B1240" s="13">
        <f t="shared" si="39"/>
        <v>46703</v>
      </c>
      <c r="C1240" s="10">
        <v>0.40199618720831437</v>
      </c>
      <c r="D1240" s="31">
        <f t="shared" si="38"/>
        <v>-0.91131267496452661</v>
      </c>
      <c r="E1240" s="22"/>
      <c r="F1240" s="11"/>
      <c r="M1240" s="12"/>
      <c r="N1240" s="12"/>
    </row>
    <row r="1241" spans="2:14" ht="15" x14ac:dyDescent="0.25">
      <c r="B1241" s="13">
        <f t="shared" si="39"/>
        <v>46704</v>
      </c>
      <c r="C1241" s="10">
        <v>6.6064088435382654E-2</v>
      </c>
      <c r="D1241" s="31">
        <f t="shared" si="38"/>
        <v>-2.7171299712073256</v>
      </c>
      <c r="E1241" s="22"/>
      <c r="F1241" s="11"/>
      <c r="M1241" s="12"/>
      <c r="N1241" s="12"/>
    </row>
    <row r="1242" spans="2:14" ht="15" x14ac:dyDescent="0.25">
      <c r="B1242" s="13">
        <f t="shared" si="39"/>
        <v>46705</v>
      </c>
      <c r="C1242" s="10">
        <v>9.8571235900994314E-2</v>
      </c>
      <c r="D1242" s="31">
        <f t="shared" si="38"/>
        <v>-2.3169757850756496</v>
      </c>
      <c r="E1242" s="22"/>
      <c r="F1242" s="11"/>
      <c r="M1242" s="12"/>
      <c r="N1242" s="12"/>
    </row>
    <row r="1243" spans="2:14" ht="15" x14ac:dyDescent="0.25">
      <c r="B1243" s="13">
        <f t="shared" si="39"/>
        <v>46706</v>
      </c>
      <c r="C1243" s="10">
        <v>0.20339467933668509</v>
      </c>
      <c r="D1243" s="31">
        <f t="shared" si="38"/>
        <v>-1.5926069543298542</v>
      </c>
      <c r="E1243" s="22"/>
      <c r="F1243" s="11"/>
      <c r="M1243" s="12"/>
      <c r="N1243" s="12"/>
    </row>
    <row r="1244" spans="2:14" ht="15" x14ac:dyDescent="0.25">
      <c r="B1244" s="13">
        <f t="shared" si="39"/>
        <v>46707</v>
      </c>
      <c r="C1244" s="10">
        <v>0.20339467933668509</v>
      </c>
      <c r="D1244" s="31">
        <f t="shared" si="38"/>
        <v>-1.5926069543298542</v>
      </c>
      <c r="E1244" s="22"/>
      <c r="F1244" s="11"/>
      <c r="M1244" s="12"/>
      <c r="N1244" s="12"/>
    </row>
    <row r="1245" spans="2:14" ht="15" x14ac:dyDescent="0.25">
      <c r="B1245" s="13">
        <f t="shared" si="39"/>
        <v>46708</v>
      </c>
      <c r="C1245" s="10">
        <v>0.15707535305989268</v>
      </c>
      <c r="D1245" s="31">
        <f t="shared" si="38"/>
        <v>-1.8510296329802765</v>
      </c>
      <c r="E1245" s="22"/>
      <c r="F1245" s="11"/>
      <c r="M1245" s="12"/>
      <c r="N1245" s="12"/>
    </row>
    <row r="1246" spans="2:14" ht="15" x14ac:dyDescent="0.25">
      <c r="B1246" s="13">
        <f t="shared" si="39"/>
        <v>46709</v>
      </c>
      <c r="C1246" s="10">
        <v>7.9485406776757181E-2</v>
      </c>
      <c r="D1246" s="31">
        <f t="shared" si="38"/>
        <v>-2.5321818367280322</v>
      </c>
      <c r="E1246" s="22"/>
      <c r="F1246" s="11"/>
      <c r="M1246" s="12"/>
      <c r="N1246" s="12"/>
    </row>
    <row r="1247" spans="2:14" ht="15" x14ac:dyDescent="0.25">
      <c r="B1247" s="13">
        <f t="shared" si="39"/>
        <v>46710</v>
      </c>
      <c r="C1247" s="10">
        <v>0.39577883378147838</v>
      </c>
      <c r="D1247" s="31">
        <f t="shared" si="38"/>
        <v>-0.92689972429900602</v>
      </c>
      <c r="E1247" s="22"/>
      <c r="F1247" s="11"/>
      <c r="M1247" s="12"/>
      <c r="N1247" s="12"/>
    </row>
    <row r="1248" spans="2:14" ht="15" x14ac:dyDescent="0.25">
      <c r="B1248" s="13">
        <f t="shared" si="39"/>
        <v>46711</v>
      </c>
      <c r="C1248" s="10">
        <v>0.35848443353069948</v>
      </c>
      <c r="D1248" s="31">
        <f t="shared" si="38"/>
        <v>-1.0258700409989949</v>
      </c>
      <c r="E1248" s="22"/>
      <c r="F1248" s="11"/>
      <c r="M1248" s="12"/>
      <c r="N1248" s="12"/>
    </row>
    <row r="1249" spans="2:14" ht="15" x14ac:dyDescent="0.25">
      <c r="B1249" s="13">
        <f t="shared" si="39"/>
        <v>46712</v>
      </c>
      <c r="C1249" s="10">
        <v>0.35354287082072355</v>
      </c>
      <c r="D1249" s="31">
        <f t="shared" si="38"/>
        <v>-1.0397505256926163</v>
      </c>
      <c r="E1249" s="22"/>
      <c r="F1249" s="11"/>
      <c r="M1249" s="12"/>
      <c r="N1249" s="12"/>
    </row>
    <row r="1250" spans="2:14" ht="15" x14ac:dyDescent="0.25">
      <c r="B1250" s="13">
        <f t="shared" si="39"/>
        <v>46713</v>
      </c>
      <c r="C1250" s="10">
        <v>0.20339467933668509</v>
      </c>
      <c r="D1250" s="31">
        <f t="shared" si="38"/>
        <v>-1.5926069543298542</v>
      </c>
      <c r="E1250" s="22"/>
      <c r="F1250" s="11"/>
      <c r="M1250" s="12"/>
      <c r="N1250" s="12"/>
    </row>
    <row r="1251" spans="2:14" ht="15" x14ac:dyDescent="0.25">
      <c r="B1251" s="13">
        <f t="shared" si="39"/>
        <v>46714</v>
      </c>
      <c r="C1251" s="10">
        <v>0.11247310207905287</v>
      </c>
      <c r="D1251" s="31">
        <f t="shared" si="38"/>
        <v>-2.1850411785555033</v>
      </c>
      <c r="E1251" s="22"/>
      <c r="F1251" s="11"/>
      <c r="M1251" s="12"/>
      <c r="N1251" s="12"/>
    </row>
    <row r="1252" spans="2:14" ht="15" x14ac:dyDescent="0.25">
      <c r="B1252" s="13">
        <f t="shared" si="39"/>
        <v>46715</v>
      </c>
      <c r="C1252" s="10">
        <v>0.25059506524150732</v>
      </c>
      <c r="D1252" s="31">
        <f t="shared" si="38"/>
        <v>-1.3839169284877684</v>
      </c>
      <c r="E1252" s="22"/>
      <c r="F1252" s="11"/>
      <c r="M1252" s="12"/>
      <c r="N1252" s="12"/>
    </row>
    <row r="1253" spans="2:14" ht="15" x14ac:dyDescent="0.25">
      <c r="B1253" s="13">
        <f t="shared" si="39"/>
        <v>46716</v>
      </c>
      <c r="C1253" s="10">
        <v>0.1696449292179161</v>
      </c>
      <c r="D1253" s="31">
        <f t="shared" si="38"/>
        <v>-1.7740476778660588</v>
      </c>
      <c r="E1253" s="22"/>
      <c r="F1253" s="11"/>
      <c r="M1253" s="12"/>
      <c r="N1253" s="12"/>
    </row>
    <row r="1254" spans="2:14" ht="15" x14ac:dyDescent="0.25">
      <c r="B1254" s="13">
        <f t="shared" si="39"/>
        <v>46717</v>
      </c>
      <c r="C1254" s="10">
        <v>0.35710900963404152</v>
      </c>
      <c r="D1254" s="31">
        <f t="shared" si="38"/>
        <v>-1.0297141946970889</v>
      </c>
      <c r="E1254" s="22"/>
      <c r="F1254" s="11"/>
      <c r="M1254" s="12"/>
      <c r="N1254" s="12"/>
    </row>
    <row r="1255" spans="2:14" ht="15" x14ac:dyDescent="0.25">
      <c r="B1255" s="13">
        <f t="shared" si="39"/>
        <v>46718</v>
      </c>
      <c r="C1255" s="10">
        <v>0.16077818373573399</v>
      </c>
      <c r="D1255" s="31">
        <f t="shared" si="38"/>
        <v>-1.8277296047269602</v>
      </c>
      <c r="E1255" s="22"/>
      <c r="F1255" s="11"/>
      <c r="M1255" s="12"/>
      <c r="N1255" s="12"/>
    </row>
    <row r="1256" spans="2:14" ht="15" x14ac:dyDescent="0.25">
      <c r="B1256" s="13">
        <f t="shared" si="39"/>
        <v>46719</v>
      </c>
      <c r="C1256" s="10">
        <v>0.31547995854288058</v>
      </c>
      <c r="D1256" s="31">
        <f t="shared" si="38"/>
        <v>-1.1536601218620153</v>
      </c>
      <c r="E1256" s="22"/>
      <c r="F1256" s="11"/>
      <c r="M1256" s="12"/>
      <c r="N1256" s="12"/>
    </row>
    <row r="1257" spans="2:14" ht="15" x14ac:dyDescent="0.25">
      <c r="B1257" s="13">
        <f t="shared" si="39"/>
        <v>46720</v>
      </c>
      <c r="C1257" s="10">
        <v>2.114774993043903E-3</v>
      </c>
      <c r="D1257" s="31">
        <f t="shared" si="38"/>
        <v>-6.1588068584109745</v>
      </c>
      <c r="E1257" s="22"/>
      <c r="F1257" s="11"/>
      <c r="M1257" s="12"/>
      <c r="N1257" s="12"/>
    </row>
    <row r="1258" spans="2:14" ht="15" x14ac:dyDescent="0.25">
      <c r="B1258" s="13">
        <f t="shared" si="39"/>
        <v>46721</v>
      </c>
      <c r="C1258" s="10">
        <v>0.45099991616232576</v>
      </c>
      <c r="D1258" s="31">
        <f t="shared" si="38"/>
        <v>-0.79628812537232352</v>
      </c>
      <c r="E1258" s="22"/>
      <c r="F1258" s="11"/>
      <c r="M1258" s="12"/>
      <c r="N1258" s="12"/>
    </row>
    <row r="1259" spans="2:14" ht="15" x14ac:dyDescent="0.25">
      <c r="B1259" s="13">
        <f t="shared" si="39"/>
        <v>46722</v>
      </c>
      <c r="C1259" s="10">
        <v>0.45298103688979235</v>
      </c>
      <c r="D1259" s="31">
        <f t="shared" si="38"/>
        <v>-0.79190501554574255</v>
      </c>
      <c r="E1259" s="22"/>
      <c r="F1259" s="11"/>
      <c r="M1259" s="12"/>
      <c r="N1259" s="12"/>
    </row>
    <row r="1260" spans="2:14" ht="15" x14ac:dyDescent="0.25">
      <c r="B1260" s="13">
        <f t="shared" si="39"/>
        <v>46723</v>
      </c>
      <c r="C1260" s="10">
        <v>0.20339467933668509</v>
      </c>
      <c r="D1260" s="31">
        <f t="shared" si="38"/>
        <v>-1.5926069543298542</v>
      </c>
      <c r="E1260" s="22"/>
      <c r="F1260" s="11"/>
      <c r="M1260" s="12"/>
      <c r="N1260" s="12"/>
    </row>
    <row r="1261" spans="2:14" ht="15" x14ac:dyDescent="0.25">
      <c r="B1261" s="13">
        <f t="shared" si="39"/>
        <v>46724</v>
      </c>
      <c r="C1261" s="10">
        <v>4.7917484286511006E-2</v>
      </c>
      <c r="D1261" s="31">
        <f t="shared" si="38"/>
        <v>-3.0382748247477003</v>
      </c>
      <c r="E1261" s="22"/>
      <c r="F1261" s="11"/>
      <c r="M1261" s="12"/>
      <c r="N1261" s="12"/>
    </row>
    <row r="1262" spans="2:14" ht="15" x14ac:dyDescent="0.25">
      <c r="B1262" s="13">
        <f t="shared" si="39"/>
        <v>46725</v>
      </c>
      <c r="C1262" s="10">
        <v>1.9926635958586621E-2</v>
      </c>
      <c r="D1262" s="31">
        <f t="shared" si="38"/>
        <v>-3.915697951850178</v>
      </c>
      <c r="E1262" s="22"/>
      <c r="F1262" s="11"/>
      <c r="M1262" s="12"/>
      <c r="N1262" s="12"/>
    </row>
    <row r="1263" spans="2:14" ht="15" x14ac:dyDescent="0.25">
      <c r="B1263" s="13">
        <f t="shared" si="39"/>
        <v>46726</v>
      </c>
      <c r="C1263" s="10">
        <v>3.745417785008609E-2</v>
      </c>
      <c r="D1263" s="31">
        <f t="shared" si="38"/>
        <v>-3.2846370171613128</v>
      </c>
      <c r="E1263" s="22"/>
      <c r="F1263" s="11"/>
      <c r="M1263" s="12"/>
      <c r="N1263" s="12"/>
    </row>
    <row r="1264" spans="2:14" ht="15" x14ac:dyDescent="0.25">
      <c r="B1264" s="13">
        <f t="shared" si="39"/>
        <v>46727</v>
      </c>
      <c r="C1264" s="10">
        <v>1.0072671469309942E-2</v>
      </c>
      <c r="D1264" s="31">
        <f t="shared" si="38"/>
        <v>-4.5979293175331275</v>
      </c>
      <c r="E1264" s="22"/>
      <c r="F1264" s="11"/>
      <c r="M1264" s="12"/>
      <c r="N1264" s="12"/>
    </row>
    <row r="1265" spans="2:14" ht="15" x14ac:dyDescent="0.25">
      <c r="B1265" s="13">
        <f t="shared" si="39"/>
        <v>46728</v>
      </c>
      <c r="C1265" s="10">
        <v>1.2940770504690658E-2</v>
      </c>
      <c r="D1265" s="31">
        <f t="shared" si="38"/>
        <v>-4.3473724472701285</v>
      </c>
      <c r="E1265" s="22"/>
      <c r="F1265" s="11"/>
      <c r="M1265" s="12"/>
      <c r="N1265" s="12"/>
    </row>
    <row r="1266" spans="2:14" ht="15" x14ac:dyDescent="0.25">
      <c r="B1266" s="13">
        <f t="shared" si="39"/>
        <v>46729</v>
      </c>
      <c r="C1266" s="10">
        <v>1.9919345725918837E-2</v>
      </c>
      <c r="D1266" s="31">
        <f t="shared" si="38"/>
        <v>-3.9160638724494921</v>
      </c>
      <c r="E1266" s="22"/>
      <c r="F1266" s="11"/>
      <c r="M1266" s="12"/>
      <c r="N1266" s="12"/>
    </row>
    <row r="1267" spans="2:14" ht="15" x14ac:dyDescent="0.25">
      <c r="B1267" s="13">
        <f t="shared" si="39"/>
        <v>46730</v>
      </c>
      <c r="C1267" s="10">
        <v>2.8133007864945998E-2</v>
      </c>
      <c r="D1267" s="31">
        <f t="shared" si="38"/>
        <v>-3.5708117348967945</v>
      </c>
      <c r="E1267" s="22"/>
      <c r="F1267" s="11"/>
      <c r="M1267" s="12"/>
      <c r="N1267" s="12"/>
    </row>
    <row r="1268" spans="2:14" ht="15" x14ac:dyDescent="0.25">
      <c r="B1268" s="13">
        <f t="shared" si="39"/>
        <v>46731</v>
      </c>
      <c r="C1268" s="10">
        <v>3.5410482625552991E-2</v>
      </c>
      <c r="D1268" s="31">
        <f t="shared" si="38"/>
        <v>-3.3407473833111907</v>
      </c>
      <c r="E1268" s="22"/>
      <c r="F1268" s="11"/>
      <c r="M1268" s="12"/>
      <c r="N1268" s="12"/>
    </row>
    <row r="1269" spans="2:14" ht="15" x14ac:dyDescent="0.25">
      <c r="B1269" s="13">
        <f t="shared" si="39"/>
        <v>46732</v>
      </c>
      <c r="C1269" s="10">
        <v>5.3083829170407985E-2</v>
      </c>
      <c r="D1269" s="31">
        <f t="shared" si="38"/>
        <v>-2.9358829325117775</v>
      </c>
      <c r="E1269" s="22"/>
      <c r="F1269" s="11"/>
      <c r="M1269" s="12"/>
      <c r="N1269" s="12"/>
    </row>
    <row r="1270" spans="2:14" ht="15" x14ac:dyDescent="0.25">
      <c r="B1270" s="13">
        <f t="shared" si="39"/>
        <v>46733</v>
      </c>
      <c r="C1270" s="10">
        <v>1.5039749993621046E-2</v>
      </c>
      <c r="D1270" s="31">
        <f t="shared" si="38"/>
        <v>-4.1970585833631606</v>
      </c>
      <c r="E1270" s="22"/>
      <c r="F1270" s="11"/>
      <c r="M1270" s="12"/>
      <c r="N1270" s="12"/>
    </row>
    <row r="1271" spans="2:14" ht="15" x14ac:dyDescent="0.25">
      <c r="B1271" s="13">
        <f t="shared" si="39"/>
        <v>46734</v>
      </c>
      <c r="C1271" s="10">
        <v>0.27787876100065723</v>
      </c>
      <c r="D1271" s="31">
        <f t="shared" si="38"/>
        <v>-1.2805703719242088</v>
      </c>
      <c r="E1271" s="22"/>
      <c r="F1271" s="11"/>
      <c r="M1271" s="12"/>
      <c r="N1271" s="12"/>
    </row>
    <row r="1272" spans="2:14" ht="15" x14ac:dyDescent="0.25">
      <c r="B1272" s="13">
        <f t="shared" si="39"/>
        <v>46735</v>
      </c>
      <c r="C1272" s="10">
        <v>6.883559188791509E-2</v>
      </c>
      <c r="D1272" s="31">
        <f t="shared" si="38"/>
        <v>-2.6760343438564891</v>
      </c>
      <c r="E1272" s="22"/>
      <c r="F1272" s="11"/>
      <c r="M1272" s="12"/>
      <c r="N1272" s="12"/>
    </row>
    <row r="1273" spans="2:14" ht="15" x14ac:dyDescent="0.25">
      <c r="B1273" s="13">
        <f t="shared" si="39"/>
        <v>46736</v>
      </c>
      <c r="C1273" s="10">
        <v>5.0706605801324148E-2</v>
      </c>
      <c r="D1273" s="31">
        <f t="shared" si="38"/>
        <v>-2.9816990849329246</v>
      </c>
      <c r="E1273" s="22"/>
      <c r="F1273" s="11"/>
      <c r="M1273" s="12"/>
      <c r="N1273" s="12"/>
    </row>
    <row r="1274" spans="2:14" ht="15" x14ac:dyDescent="0.25">
      <c r="B1274" s="13">
        <f t="shared" si="39"/>
        <v>46737</v>
      </c>
      <c r="C1274" s="10">
        <v>3.9233602140412306E-2</v>
      </c>
      <c r="D1274" s="31">
        <f t="shared" si="38"/>
        <v>-3.2382217019101471</v>
      </c>
      <c r="E1274" s="22"/>
      <c r="F1274" s="11"/>
      <c r="M1274" s="12"/>
      <c r="N1274" s="12"/>
    </row>
    <row r="1275" spans="2:14" ht="15" x14ac:dyDescent="0.25">
      <c r="B1275" s="13">
        <f t="shared" si="39"/>
        <v>46738</v>
      </c>
      <c r="C1275" s="10">
        <v>2.7563762197470535E-2</v>
      </c>
      <c r="D1275" s="31">
        <f t="shared" si="38"/>
        <v>-3.5912533328110499</v>
      </c>
      <c r="E1275" s="22"/>
      <c r="F1275" s="11"/>
      <c r="M1275" s="12"/>
      <c r="N1275" s="12"/>
    </row>
    <row r="1276" spans="2:14" ht="15" x14ac:dyDescent="0.25">
      <c r="B1276" s="13">
        <f t="shared" si="39"/>
        <v>46739</v>
      </c>
      <c r="C1276" s="10">
        <v>1.9501372386299706E-4</v>
      </c>
      <c r="D1276" s="31">
        <f t="shared" si="38"/>
        <v>-8.5424406230923982</v>
      </c>
      <c r="E1276" s="22"/>
      <c r="F1276" s="11"/>
      <c r="M1276" s="12"/>
      <c r="N1276" s="12"/>
    </row>
    <row r="1277" spans="2:14" ht="15" x14ac:dyDescent="0.25">
      <c r="B1277" s="13">
        <f t="shared" si="39"/>
        <v>46740</v>
      </c>
      <c r="C1277" s="10">
        <v>0.56766064938962213</v>
      </c>
      <c r="D1277" s="31">
        <f t="shared" si="38"/>
        <v>-0.56623148706202064</v>
      </c>
      <c r="E1277" s="22"/>
      <c r="F1277" s="11"/>
      <c r="M1277" s="12"/>
      <c r="N1277" s="12"/>
    </row>
    <row r="1278" spans="2:14" ht="15" x14ac:dyDescent="0.25">
      <c r="B1278" s="13">
        <f t="shared" si="39"/>
        <v>46741</v>
      </c>
      <c r="C1278" s="10">
        <v>9.7324606114804159E-4</v>
      </c>
      <c r="D1278" s="31">
        <f t="shared" si="38"/>
        <v>-6.9348736185941089</v>
      </c>
      <c r="E1278" s="22"/>
      <c r="F1278" s="11"/>
      <c r="M1278" s="12"/>
      <c r="N1278" s="12"/>
    </row>
    <row r="1279" spans="2:14" ht="15" x14ac:dyDescent="0.25">
      <c r="B1279" s="13">
        <f t="shared" si="39"/>
        <v>46742</v>
      </c>
      <c r="C1279" s="10">
        <v>5.5472595407882437E-3</v>
      </c>
      <c r="D1279" s="31">
        <f t="shared" si="38"/>
        <v>-5.1944512496060735</v>
      </c>
      <c r="E1279" s="22"/>
      <c r="F1279" s="11"/>
      <c r="M1279" s="12"/>
      <c r="N1279" s="12"/>
    </row>
    <row r="1280" spans="2:14" ht="15" x14ac:dyDescent="0.25">
      <c r="B1280" s="13">
        <f t="shared" si="39"/>
        <v>46743</v>
      </c>
      <c r="C1280" s="10">
        <v>2.4665287192640752E-4</v>
      </c>
      <c r="D1280" s="31">
        <f t="shared" si="38"/>
        <v>-8.3075285866206805</v>
      </c>
      <c r="E1280" s="22"/>
      <c r="F1280" s="11"/>
      <c r="M1280" s="12"/>
      <c r="N1280" s="12"/>
    </row>
    <row r="1281" spans="2:14" ht="15" x14ac:dyDescent="0.25">
      <c r="B1281" s="13">
        <f t="shared" si="39"/>
        <v>46744</v>
      </c>
      <c r="C1281" s="10">
        <v>1.6099263808004433E-3</v>
      </c>
      <c r="D1281" s="31">
        <f t="shared" si="38"/>
        <v>-6.4315668272421451</v>
      </c>
      <c r="E1281" s="22"/>
      <c r="F1281" s="11"/>
      <c r="M1281" s="12"/>
      <c r="N1281" s="12"/>
    </row>
    <row r="1282" spans="2:14" ht="15" x14ac:dyDescent="0.25">
      <c r="B1282" s="13">
        <f t="shared" si="39"/>
        <v>46745</v>
      </c>
      <c r="C1282" s="10">
        <v>2.897867485440798E-4</v>
      </c>
      <c r="D1282" s="31">
        <f t="shared" si="38"/>
        <v>-8.1463652553340715</v>
      </c>
      <c r="E1282" s="22"/>
      <c r="F1282" s="11"/>
      <c r="M1282" s="12"/>
      <c r="N1282" s="12"/>
    </row>
    <row r="1283" spans="2:14" ht="15" x14ac:dyDescent="0.25">
      <c r="B1283" s="13">
        <f t="shared" si="39"/>
        <v>46746</v>
      </c>
      <c r="C1283" s="10">
        <v>2.6439243808465871E-3</v>
      </c>
      <c r="D1283" s="31">
        <f t="shared" si="38"/>
        <v>-5.9354909576866453</v>
      </c>
      <c r="E1283" s="22"/>
      <c r="F1283" s="11"/>
      <c r="M1283" s="12"/>
      <c r="N1283" s="12"/>
    </row>
    <row r="1284" spans="2:14" ht="15" x14ac:dyDescent="0.25">
      <c r="B1284" s="13">
        <f t="shared" si="39"/>
        <v>46747</v>
      </c>
      <c r="C1284" s="10">
        <v>4.2271199085318805E-3</v>
      </c>
      <c r="D1284" s="31">
        <f t="shared" si="38"/>
        <v>-5.4662343905105262</v>
      </c>
      <c r="E1284" s="22"/>
      <c r="F1284" s="11"/>
      <c r="M1284" s="12"/>
      <c r="N1284" s="12"/>
    </row>
    <row r="1285" spans="2:14" ht="15" x14ac:dyDescent="0.25">
      <c r="B1285" s="13">
        <f t="shared" si="39"/>
        <v>46748</v>
      </c>
      <c r="C1285" s="10">
        <v>1.3669186252079235E-4</v>
      </c>
      <c r="D1285" s="31">
        <f t="shared" si="38"/>
        <v>-8.8977813440179929</v>
      </c>
      <c r="E1285" s="22"/>
      <c r="F1285" s="11"/>
      <c r="M1285" s="12"/>
      <c r="N1285" s="12"/>
    </row>
    <row r="1286" spans="2:14" ht="15" x14ac:dyDescent="0.25">
      <c r="B1286" s="13">
        <f t="shared" si="39"/>
        <v>46749</v>
      </c>
      <c r="C1286" s="10">
        <v>7.2720070861061463E-4</v>
      </c>
      <c r="D1286" s="31">
        <f t="shared" si="38"/>
        <v>-7.2263080406644411</v>
      </c>
      <c r="E1286" s="22"/>
      <c r="F1286" s="11"/>
      <c r="M1286" s="12"/>
      <c r="N1286" s="12"/>
    </row>
    <row r="1287" spans="2:14" ht="15" x14ac:dyDescent="0.25">
      <c r="B1287" s="13">
        <f t="shared" si="39"/>
        <v>46750</v>
      </c>
      <c r="C1287" s="10">
        <v>1.4337457579958665E-4</v>
      </c>
      <c r="D1287" s="31">
        <f t="shared" si="38"/>
        <v>-8.8500499411968025</v>
      </c>
      <c r="E1287" s="22"/>
      <c r="F1287" s="11"/>
      <c r="M1287" s="12"/>
      <c r="N1287" s="12"/>
    </row>
    <row r="1288" spans="2:14" ht="15" x14ac:dyDescent="0.25">
      <c r="B1288" s="13">
        <f t="shared" si="39"/>
        <v>46751</v>
      </c>
      <c r="C1288" s="10">
        <v>5.4676745008316939E-4</v>
      </c>
      <c r="D1288" s="31">
        <f t="shared" si="38"/>
        <v>-7.5114869828981021</v>
      </c>
      <c r="E1288" s="22"/>
      <c r="F1288" s="11"/>
      <c r="M1288" s="12"/>
      <c r="N1288" s="12"/>
    </row>
    <row r="1289" spans="2:14" ht="15" x14ac:dyDescent="0.25">
      <c r="B1289" s="13">
        <f t="shared" si="39"/>
        <v>46752</v>
      </c>
      <c r="C1289" s="10">
        <v>6.541768780550631E-3</v>
      </c>
      <c r="D1289" s="31">
        <f t="shared" si="38"/>
        <v>-5.0295476943379045</v>
      </c>
      <c r="E1289" s="22"/>
      <c r="F1289" s="11"/>
      <c r="M1289" s="12"/>
      <c r="N1289" s="12"/>
    </row>
    <row r="1290" spans="2:14" ht="15" x14ac:dyDescent="0.25">
      <c r="B1290" s="13">
        <f t="shared" si="39"/>
        <v>46753</v>
      </c>
      <c r="C1290" s="10">
        <v>2.7327437155156807E-2</v>
      </c>
      <c r="D1290" s="31">
        <f t="shared" si="38"/>
        <v>-3.5998640574912959</v>
      </c>
      <c r="E1290" s="22"/>
      <c r="F1290" s="11"/>
      <c r="M1290" s="12"/>
      <c r="N1290" s="12"/>
    </row>
    <row r="1291" spans="2:14" ht="15" x14ac:dyDescent="0.25">
      <c r="B1291" s="13">
        <f t="shared" si="39"/>
        <v>46754</v>
      </c>
      <c r="C1291" s="10">
        <v>0.41860287146065001</v>
      </c>
      <c r="D1291" s="31">
        <f t="shared" si="38"/>
        <v>-0.87083260931710482</v>
      </c>
      <c r="E1291" s="22"/>
      <c r="F1291" s="11"/>
      <c r="M1291" s="12"/>
      <c r="N1291" s="12"/>
    </row>
    <row r="1292" spans="2:14" ht="15" x14ac:dyDescent="0.25">
      <c r="B1292" s="13">
        <f t="shared" si="39"/>
        <v>46755</v>
      </c>
      <c r="C1292" s="10">
        <v>0.77923595931564571</v>
      </c>
      <c r="D1292" s="31">
        <f t="shared" ref="D1292:D1355" si="40">IFERROR(LN(C1292),0)</f>
        <v>-0.24944137869959243</v>
      </c>
      <c r="E1292" s="22"/>
      <c r="F1292" s="11"/>
      <c r="M1292" s="12"/>
      <c r="N1292" s="12"/>
    </row>
    <row r="1293" spans="2:14" ht="15" x14ac:dyDescent="0.25">
      <c r="B1293" s="13">
        <f t="shared" ref="B1293:B1356" si="41">B1292+1</f>
        <v>46756</v>
      </c>
      <c r="C1293" s="10">
        <v>0.41860287146065001</v>
      </c>
      <c r="D1293" s="31">
        <f t="shared" si="40"/>
        <v>-0.87083260931710482</v>
      </c>
      <c r="E1293" s="22"/>
      <c r="F1293" s="11"/>
      <c r="M1293" s="12"/>
      <c r="N1293" s="12"/>
    </row>
    <row r="1294" spans="2:14" ht="15" x14ac:dyDescent="0.25">
      <c r="B1294" s="13">
        <f t="shared" si="41"/>
        <v>46757</v>
      </c>
      <c r="C1294" s="10">
        <v>0.17161450707699233</v>
      </c>
      <c r="D1294" s="31">
        <f t="shared" si="40"/>
        <v>-1.7625045554258731</v>
      </c>
      <c r="E1294" s="22"/>
      <c r="F1294" s="11"/>
      <c r="M1294" s="12"/>
      <c r="N1294" s="12"/>
    </row>
    <row r="1295" spans="2:14" ht="15" x14ac:dyDescent="0.25">
      <c r="B1295" s="13">
        <f t="shared" si="41"/>
        <v>46758</v>
      </c>
      <c r="C1295" s="10">
        <v>2.9863223084764766E-2</v>
      </c>
      <c r="D1295" s="31">
        <f t="shared" si="40"/>
        <v>-3.5111275528179249</v>
      </c>
      <c r="E1295" s="22"/>
      <c r="F1295" s="11"/>
      <c r="M1295" s="12"/>
      <c r="N1295" s="12"/>
    </row>
    <row r="1296" spans="2:14" ht="15" x14ac:dyDescent="0.25">
      <c r="B1296" s="13">
        <f t="shared" si="41"/>
        <v>46759</v>
      </c>
      <c r="C1296" s="10">
        <v>0.1877933559249545</v>
      </c>
      <c r="D1296" s="31">
        <f t="shared" si="40"/>
        <v>-1.6724130912951782</v>
      </c>
      <c r="E1296" s="22"/>
      <c r="F1296" s="11"/>
      <c r="M1296" s="12"/>
      <c r="N1296" s="12"/>
    </row>
    <row r="1297" spans="2:14" ht="15" x14ac:dyDescent="0.25">
      <c r="B1297" s="13">
        <f t="shared" si="41"/>
        <v>46760</v>
      </c>
      <c r="C1297" s="10">
        <v>0.33163268405711144</v>
      </c>
      <c r="D1297" s="31">
        <f t="shared" si="40"/>
        <v>-1.1037272958703639</v>
      </c>
      <c r="E1297" s="22"/>
      <c r="F1297" s="11"/>
      <c r="M1297" s="12"/>
      <c r="N1297" s="12"/>
    </row>
    <row r="1298" spans="2:14" ht="15" x14ac:dyDescent="0.25">
      <c r="B1298" s="13">
        <f t="shared" si="41"/>
        <v>46761</v>
      </c>
      <c r="C1298" s="10">
        <v>0.17355735408295558</v>
      </c>
      <c r="D1298" s="31">
        <f t="shared" si="40"/>
        <v>-1.7512471631384878</v>
      </c>
      <c r="E1298" s="22"/>
      <c r="F1298" s="11"/>
      <c r="M1298" s="12"/>
      <c r="N1298" s="12"/>
    </row>
    <row r="1299" spans="2:14" ht="15" x14ac:dyDescent="0.25">
      <c r="B1299" s="13">
        <f t="shared" si="41"/>
        <v>46762</v>
      </c>
      <c r="C1299" s="10">
        <v>2.5820181551094157E-2</v>
      </c>
      <c r="D1299" s="31">
        <f t="shared" si="40"/>
        <v>-3.6565988621749543</v>
      </c>
      <c r="E1299" s="22"/>
      <c r="F1299" s="11"/>
      <c r="M1299" s="12"/>
      <c r="N1299" s="12"/>
    </row>
    <row r="1300" spans="2:14" ht="15" x14ac:dyDescent="0.25">
      <c r="B1300" s="13">
        <f t="shared" si="41"/>
        <v>46763</v>
      </c>
      <c r="C1300" s="10">
        <v>2.431474850519854E-2</v>
      </c>
      <c r="D1300" s="31">
        <f t="shared" si="40"/>
        <v>-3.7166721783754975</v>
      </c>
      <c r="E1300" s="22"/>
      <c r="F1300" s="11"/>
      <c r="M1300" s="12"/>
      <c r="N1300" s="12"/>
    </row>
    <row r="1301" spans="2:14" ht="15" x14ac:dyDescent="0.25">
      <c r="B1301" s="13">
        <f t="shared" si="41"/>
        <v>46764</v>
      </c>
      <c r="C1301" s="10">
        <v>0.31459784039007321</v>
      </c>
      <c r="D1301" s="31">
        <f t="shared" si="40"/>
        <v>-1.1564601530030303</v>
      </c>
      <c r="E1301" s="22"/>
      <c r="F1301" s="11"/>
      <c r="M1301" s="12"/>
      <c r="N1301" s="12"/>
    </row>
    <row r="1302" spans="2:14" ht="15" x14ac:dyDescent="0.25">
      <c r="B1302" s="13">
        <f t="shared" si="41"/>
        <v>46765</v>
      </c>
      <c r="C1302" s="10">
        <v>8.479877135278778E-2</v>
      </c>
      <c r="D1302" s="31">
        <f t="shared" si="40"/>
        <v>-2.4674742250535378</v>
      </c>
      <c r="E1302" s="22"/>
      <c r="F1302" s="11"/>
      <c r="M1302" s="12"/>
      <c r="N1302" s="12"/>
    </row>
    <row r="1303" spans="2:14" ht="15" x14ac:dyDescent="0.25">
      <c r="B1303" s="13">
        <f t="shared" si="41"/>
        <v>46766</v>
      </c>
      <c r="C1303" s="10">
        <v>0.10812569333150168</v>
      </c>
      <c r="D1303" s="31">
        <f t="shared" si="40"/>
        <v>-2.2244609014361862</v>
      </c>
      <c r="E1303" s="22"/>
      <c r="F1303" s="11"/>
      <c r="M1303" s="12"/>
      <c r="N1303" s="12"/>
    </row>
    <row r="1304" spans="2:14" ht="15" x14ac:dyDescent="0.25">
      <c r="B1304" s="13">
        <f t="shared" si="41"/>
        <v>46767</v>
      </c>
      <c r="C1304" s="10">
        <v>0.14906217231922894</v>
      </c>
      <c r="D1304" s="31">
        <f t="shared" si="40"/>
        <v>-1.9033917961796023</v>
      </c>
      <c r="E1304" s="22"/>
      <c r="F1304" s="11"/>
      <c r="M1304" s="12"/>
      <c r="N1304" s="12"/>
    </row>
    <row r="1305" spans="2:14" ht="15" x14ac:dyDescent="0.25">
      <c r="B1305" s="13">
        <f t="shared" si="41"/>
        <v>46768</v>
      </c>
      <c r="C1305" s="10">
        <v>0.35916424772696581</v>
      </c>
      <c r="D1305" s="31">
        <f t="shared" si="40"/>
        <v>-1.0239754805619397</v>
      </c>
      <c r="E1305" s="22"/>
      <c r="F1305" s="11"/>
      <c r="M1305" s="12"/>
      <c r="N1305" s="12"/>
    </row>
    <row r="1306" spans="2:14" ht="15" x14ac:dyDescent="0.25">
      <c r="B1306" s="13">
        <f t="shared" si="41"/>
        <v>46769</v>
      </c>
      <c r="C1306" s="10">
        <v>0.28428323039929887</v>
      </c>
      <c r="D1306" s="31">
        <f t="shared" si="40"/>
        <v>-1.2577842476459811</v>
      </c>
      <c r="E1306" s="22"/>
      <c r="F1306" s="11"/>
      <c r="M1306" s="12"/>
      <c r="N1306" s="12"/>
    </row>
    <row r="1307" spans="2:14" ht="15" x14ac:dyDescent="0.25">
      <c r="B1307" s="13">
        <f t="shared" si="41"/>
        <v>46770</v>
      </c>
      <c r="C1307" s="10">
        <v>0.2339028625098574</v>
      </c>
      <c r="D1307" s="31">
        <f t="shared" si="40"/>
        <v>-1.4528493672887903</v>
      </c>
      <c r="E1307" s="22"/>
      <c r="F1307" s="11"/>
      <c r="M1307" s="12"/>
      <c r="N1307" s="12"/>
    </row>
    <row r="1308" spans="2:14" ht="15" x14ac:dyDescent="0.25">
      <c r="B1308" s="13">
        <f t="shared" si="41"/>
        <v>46771</v>
      </c>
      <c r="C1308" s="10">
        <v>4.926131717493739E-2</v>
      </c>
      <c r="D1308" s="31">
        <f t="shared" si="40"/>
        <v>-3.01061614740774</v>
      </c>
      <c r="E1308" s="22"/>
      <c r="F1308" s="11"/>
      <c r="M1308" s="12"/>
      <c r="N1308" s="12"/>
    </row>
    <row r="1309" spans="2:14" ht="15" x14ac:dyDescent="0.25">
      <c r="B1309" s="13">
        <f t="shared" si="41"/>
        <v>46772</v>
      </c>
      <c r="C1309" s="10">
        <v>4.2989894522483779E-2</v>
      </c>
      <c r="D1309" s="31">
        <f t="shared" si="40"/>
        <v>-3.1467902020130403</v>
      </c>
      <c r="E1309" s="22"/>
      <c r="F1309" s="11"/>
      <c r="M1309" s="12"/>
      <c r="N1309" s="12"/>
    </row>
    <row r="1310" spans="2:14" ht="15" x14ac:dyDescent="0.25">
      <c r="B1310" s="13">
        <f t="shared" si="41"/>
        <v>46773</v>
      </c>
      <c r="C1310" s="10">
        <v>1.1762790409455919E-2</v>
      </c>
      <c r="D1310" s="31">
        <f t="shared" si="40"/>
        <v>-4.4428140849423965</v>
      </c>
      <c r="E1310" s="22"/>
      <c r="F1310" s="11"/>
      <c r="M1310" s="12"/>
      <c r="N1310" s="12"/>
    </row>
    <row r="1311" spans="2:14" ht="15" x14ac:dyDescent="0.25">
      <c r="B1311" s="13">
        <f t="shared" si="41"/>
        <v>46774</v>
      </c>
      <c r="C1311" s="10">
        <v>2.3345147560384392E-2</v>
      </c>
      <c r="D1311" s="31">
        <f t="shared" si="40"/>
        <v>-3.7573661297231675</v>
      </c>
      <c r="E1311" s="22"/>
      <c r="F1311" s="11"/>
      <c r="M1311" s="12"/>
      <c r="N1311" s="12"/>
    </row>
    <row r="1312" spans="2:14" ht="15" x14ac:dyDescent="0.25">
      <c r="B1312" s="13">
        <f t="shared" si="41"/>
        <v>46775</v>
      </c>
      <c r="C1312" s="10">
        <v>0.37002912447950465</v>
      </c>
      <c r="D1312" s="31">
        <f t="shared" si="40"/>
        <v>-0.99417356163224291</v>
      </c>
      <c r="E1312" s="22"/>
      <c r="F1312" s="11"/>
      <c r="M1312" s="12"/>
      <c r="N1312" s="12"/>
    </row>
    <row r="1313" spans="2:14" ht="15" x14ac:dyDescent="0.25">
      <c r="B1313" s="13">
        <f t="shared" si="41"/>
        <v>46776</v>
      </c>
      <c r="C1313" s="10">
        <v>0.41860287146065001</v>
      </c>
      <c r="D1313" s="31">
        <f t="shared" si="40"/>
        <v>-0.87083260931710482</v>
      </c>
      <c r="E1313" s="22"/>
      <c r="F1313" s="11"/>
      <c r="M1313" s="12"/>
      <c r="N1313" s="12"/>
    </row>
    <row r="1314" spans="2:14" ht="15" x14ac:dyDescent="0.25">
      <c r="B1314" s="13">
        <f t="shared" si="41"/>
        <v>46777</v>
      </c>
      <c r="C1314" s="10">
        <v>0.16354057439743167</v>
      </c>
      <c r="D1314" s="31">
        <f t="shared" si="40"/>
        <v>-1.8106941579796074</v>
      </c>
      <c r="E1314" s="22"/>
      <c r="F1314" s="11"/>
      <c r="M1314" s="12"/>
      <c r="N1314" s="12"/>
    </row>
    <row r="1315" spans="2:14" ht="15" x14ac:dyDescent="0.25">
      <c r="B1315" s="13">
        <f t="shared" si="41"/>
        <v>46778</v>
      </c>
      <c r="C1315" s="10">
        <v>0.1803257275955964</v>
      </c>
      <c r="D1315" s="31">
        <f t="shared" si="40"/>
        <v>-1.7129904656880419</v>
      </c>
      <c r="E1315" s="22"/>
      <c r="F1315" s="11"/>
      <c r="M1315" s="12"/>
      <c r="N1315" s="12"/>
    </row>
    <row r="1316" spans="2:14" ht="15" x14ac:dyDescent="0.25">
      <c r="B1316" s="13">
        <f t="shared" si="41"/>
        <v>46779</v>
      </c>
      <c r="C1316" s="10">
        <v>0.23515799756749201</v>
      </c>
      <c r="D1316" s="31">
        <f t="shared" si="40"/>
        <v>-1.4474976606761556</v>
      </c>
      <c r="E1316" s="22"/>
      <c r="F1316" s="11"/>
      <c r="M1316" s="12"/>
      <c r="N1316" s="12"/>
    </row>
    <row r="1317" spans="2:14" ht="15" x14ac:dyDescent="0.25">
      <c r="B1317" s="13">
        <f t="shared" si="41"/>
        <v>46780</v>
      </c>
      <c r="C1317" s="10">
        <v>3.0814598447909462E-2</v>
      </c>
      <c r="D1317" s="31">
        <f t="shared" si="40"/>
        <v>-3.4797667257120772</v>
      </c>
      <c r="E1317" s="22"/>
      <c r="F1317" s="11"/>
      <c r="M1317" s="12"/>
      <c r="N1317" s="12"/>
    </row>
    <row r="1318" spans="2:14" ht="15" x14ac:dyDescent="0.25">
      <c r="B1318" s="13">
        <f t="shared" si="41"/>
        <v>46781</v>
      </c>
      <c r="C1318" s="10">
        <v>5.1916176904786449E-2</v>
      </c>
      <c r="D1318" s="31">
        <f t="shared" si="40"/>
        <v>-2.9581248436428513</v>
      </c>
      <c r="E1318" s="22"/>
      <c r="F1318" s="11"/>
      <c r="M1318" s="12"/>
      <c r="N1318" s="12"/>
    </row>
    <row r="1319" spans="2:14" ht="15" x14ac:dyDescent="0.25">
      <c r="B1319" s="13">
        <f t="shared" si="41"/>
        <v>46782</v>
      </c>
      <c r="C1319" s="10">
        <v>0.17177975235079618</v>
      </c>
      <c r="D1319" s="31">
        <f t="shared" si="40"/>
        <v>-1.76154213231004</v>
      </c>
      <c r="E1319" s="22"/>
      <c r="F1319" s="11"/>
      <c r="M1319" s="12"/>
      <c r="N1319" s="12"/>
    </row>
    <row r="1320" spans="2:14" ht="15" x14ac:dyDescent="0.25">
      <c r="B1320" s="13">
        <f t="shared" si="41"/>
        <v>46783</v>
      </c>
      <c r="C1320" s="10">
        <v>7.1265669443839594E-2</v>
      </c>
      <c r="D1320" s="31">
        <f t="shared" si="40"/>
        <v>-2.6413405619938781</v>
      </c>
      <c r="E1320" s="22"/>
      <c r="F1320" s="11"/>
      <c r="M1320" s="12"/>
      <c r="N1320" s="12"/>
    </row>
    <row r="1321" spans="2:14" ht="15" x14ac:dyDescent="0.25">
      <c r="B1321" s="13">
        <f t="shared" si="41"/>
        <v>46784</v>
      </c>
      <c r="C1321" s="10">
        <v>0.45298103688979235</v>
      </c>
      <c r="D1321" s="31">
        <f t="shared" si="40"/>
        <v>-0.79190501554574255</v>
      </c>
      <c r="E1321" s="22"/>
      <c r="F1321" s="11"/>
      <c r="M1321" s="12"/>
      <c r="N1321" s="12"/>
    </row>
    <row r="1322" spans="2:14" ht="15" x14ac:dyDescent="0.25">
      <c r="B1322" s="13">
        <f t="shared" si="41"/>
        <v>46785</v>
      </c>
      <c r="C1322" s="10">
        <v>0.20339467933668509</v>
      </c>
      <c r="D1322" s="31">
        <f t="shared" si="40"/>
        <v>-1.5926069543298542</v>
      </c>
      <c r="E1322" s="22"/>
      <c r="F1322" s="11"/>
      <c r="M1322" s="12"/>
      <c r="N1322" s="12"/>
    </row>
    <row r="1323" spans="2:14" ht="15" x14ac:dyDescent="0.25">
      <c r="B1323" s="13">
        <f t="shared" si="41"/>
        <v>46786</v>
      </c>
      <c r="C1323" s="10">
        <v>4.7917484286511006E-2</v>
      </c>
      <c r="D1323" s="31">
        <f t="shared" si="40"/>
        <v>-3.0382748247477003</v>
      </c>
      <c r="E1323" s="22"/>
      <c r="F1323" s="11"/>
      <c r="M1323" s="12"/>
      <c r="N1323" s="12"/>
    </row>
    <row r="1324" spans="2:14" ht="15" x14ac:dyDescent="0.25">
      <c r="B1324" s="13">
        <f t="shared" si="41"/>
        <v>46787</v>
      </c>
      <c r="C1324" s="10">
        <v>1.9926635958586621E-2</v>
      </c>
      <c r="D1324" s="31">
        <f t="shared" si="40"/>
        <v>-3.915697951850178</v>
      </c>
      <c r="E1324" s="22"/>
      <c r="F1324" s="11"/>
      <c r="M1324" s="12"/>
      <c r="N1324" s="12"/>
    </row>
    <row r="1325" spans="2:14" ht="15" x14ac:dyDescent="0.25">
      <c r="B1325" s="13">
        <f t="shared" si="41"/>
        <v>46788</v>
      </c>
      <c r="C1325" s="10">
        <v>3.745417785008609E-2</v>
      </c>
      <c r="D1325" s="31">
        <f t="shared" si="40"/>
        <v>-3.2846370171613128</v>
      </c>
      <c r="E1325" s="22"/>
      <c r="F1325" s="11"/>
      <c r="M1325" s="12"/>
      <c r="N1325" s="12"/>
    </row>
    <row r="1326" spans="2:14" ht="15" x14ac:dyDescent="0.25">
      <c r="B1326" s="13">
        <f t="shared" si="41"/>
        <v>46789</v>
      </c>
      <c r="C1326" s="10">
        <v>1.0072671469309942E-2</v>
      </c>
      <c r="D1326" s="31">
        <f t="shared" si="40"/>
        <v>-4.5979293175331275</v>
      </c>
      <c r="E1326" s="22"/>
      <c r="F1326" s="11"/>
      <c r="M1326" s="12"/>
      <c r="N1326" s="12"/>
    </row>
    <row r="1327" spans="2:14" ht="15" x14ac:dyDescent="0.25">
      <c r="B1327" s="13">
        <f t="shared" si="41"/>
        <v>46790</v>
      </c>
      <c r="C1327" s="10">
        <v>1.2940770504690658E-2</v>
      </c>
      <c r="D1327" s="31">
        <f t="shared" si="40"/>
        <v>-4.3473724472701285</v>
      </c>
      <c r="E1327" s="22"/>
      <c r="F1327" s="11"/>
      <c r="M1327" s="12"/>
      <c r="N1327" s="12"/>
    </row>
    <row r="1328" spans="2:14" ht="15" x14ac:dyDescent="0.25">
      <c r="B1328" s="13">
        <f t="shared" si="41"/>
        <v>46791</v>
      </c>
      <c r="C1328" s="10">
        <v>1.9919345725918837E-2</v>
      </c>
      <c r="D1328" s="31">
        <f t="shared" si="40"/>
        <v>-3.9160638724494921</v>
      </c>
      <c r="E1328" s="22"/>
      <c r="F1328" s="11"/>
      <c r="M1328" s="12"/>
      <c r="N1328" s="12"/>
    </row>
    <row r="1329" spans="2:14" ht="15" x14ac:dyDescent="0.25">
      <c r="B1329" s="13">
        <f t="shared" si="41"/>
        <v>46792</v>
      </c>
      <c r="C1329" s="10">
        <v>2.8133007864945998E-2</v>
      </c>
      <c r="D1329" s="31">
        <f t="shared" si="40"/>
        <v>-3.5708117348967945</v>
      </c>
      <c r="E1329" s="22"/>
      <c r="F1329" s="11"/>
      <c r="M1329" s="12"/>
      <c r="N1329" s="12"/>
    </row>
    <row r="1330" spans="2:14" ht="15" x14ac:dyDescent="0.25">
      <c r="B1330" s="13">
        <f t="shared" si="41"/>
        <v>46793</v>
      </c>
      <c r="C1330" s="10">
        <v>3.5410482625552991E-2</v>
      </c>
      <c r="D1330" s="31">
        <f t="shared" si="40"/>
        <v>-3.3407473833111907</v>
      </c>
      <c r="E1330" s="22"/>
      <c r="F1330" s="11"/>
      <c r="M1330" s="12"/>
      <c r="N1330" s="12"/>
    </row>
    <row r="1331" spans="2:14" ht="15" x14ac:dyDescent="0.25">
      <c r="B1331" s="13">
        <f t="shared" si="41"/>
        <v>46794</v>
      </c>
      <c r="C1331" s="10">
        <v>5.3083829170407985E-2</v>
      </c>
      <c r="D1331" s="31">
        <f t="shared" si="40"/>
        <v>-2.9358829325117775</v>
      </c>
      <c r="E1331" s="22"/>
      <c r="F1331" s="11"/>
      <c r="M1331" s="12"/>
      <c r="N1331" s="12"/>
    </row>
    <row r="1332" spans="2:14" ht="15" x14ac:dyDescent="0.25">
      <c r="B1332" s="13">
        <f t="shared" si="41"/>
        <v>46795</v>
      </c>
      <c r="C1332" s="10">
        <v>1.5039749993621046E-2</v>
      </c>
      <c r="D1332" s="31">
        <f t="shared" si="40"/>
        <v>-4.1970585833631606</v>
      </c>
      <c r="E1332" s="22"/>
      <c r="F1332" s="11"/>
      <c r="M1332" s="12"/>
      <c r="N1332" s="12"/>
    </row>
    <row r="1333" spans="2:14" ht="15" x14ac:dyDescent="0.25">
      <c r="B1333" s="13">
        <f t="shared" si="41"/>
        <v>46796</v>
      </c>
      <c r="C1333" s="10">
        <v>0.27787876100065723</v>
      </c>
      <c r="D1333" s="31">
        <f t="shared" si="40"/>
        <v>-1.2805703719242088</v>
      </c>
      <c r="E1333" s="22"/>
      <c r="F1333" s="11"/>
      <c r="M1333" s="12"/>
      <c r="N1333" s="12"/>
    </row>
    <row r="1334" spans="2:14" ht="15" x14ac:dyDescent="0.25">
      <c r="B1334" s="13">
        <f t="shared" si="41"/>
        <v>46797</v>
      </c>
      <c r="C1334" s="10">
        <v>6.883559188791509E-2</v>
      </c>
      <c r="D1334" s="31">
        <f t="shared" si="40"/>
        <v>-2.6760343438564891</v>
      </c>
      <c r="E1334" s="22"/>
      <c r="F1334" s="11"/>
      <c r="M1334" s="12"/>
      <c r="N1334" s="12"/>
    </row>
    <row r="1335" spans="2:14" ht="15" x14ac:dyDescent="0.25">
      <c r="B1335" s="13">
        <f t="shared" si="41"/>
        <v>46798</v>
      </c>
      <c r="C1335" s="10">
        <v>5.0706605801324148E-2</v>
      </c>
      <c r="D1335" s="31">
        <f t="shared" si="40"/>
        <v>-2.9816990849329246</v>
      </c>
      <c r="E1335" s="22"/>
      <c r="F1335" s="11"/>
      <c r="M1335" s="12"/>
      <c r="N1335" s="12"/>
    </row>
    <row r="1336" spans="2:14" ht="15" x14ac:dyDescent="0.25">
      <c r="B1336" s="13">
        <f t="shared" si="41"/>
        <v>46799</v>
      </c>
      <c r="C1336" s="10">
        <v>3.9233602140412306E-2</v>
      </c>
      <c r="D1336" s="31">
        <f t="shared" si="40"/>
        <v>-3.2382217019101471</v>
      </c>
      <c r="E1336" s="22"/>
      <c r="F1336" s="11"/>
      <c r="M1336" s="12"/>
      <c r="N1336" s="12"/>
    </row>
    <row r="1337" spans="2:14" ht="15" x14ac:dyDescent="0.25">
      <c r="B1337" s="13">
        <f t="shared" si="41"/>
        <v>46800</v>
      </c>
      <c r="C1337" s="10">
        <v>2.7563762197470535E-2</v>
      </c>
      <c r="D1337" s="31">
        <f t="shared" si="40"/>
        <v>-3.5912533328110499</v>
      </c>
      <c r="E1337" s="22"/>
      <c r="F1337" s="11"/>
      <c r="M1337" s="12"/>
      <c r="N1337" s="12"/>
    </row>
    <row r="1338" spans="2:14" ht="15" x14ac:dyDescent="0.25">
      <c r="B1338" s="13">
        <f t="shared" si="41"/>
        <v>46801</v>
      </c>
      <c r="C1338" s="10">
        <v>3.1460999077785559E-2</v>
      </c>
      <c r="D1338" s="31">
        <f t="shared" si="40"/>
        <v>-3.4590066247747009</v>
      </c>
      <c r="E1338" s="22"/>
      <c r="F1338" s="11"/>
      <c r="M1338" s="12"/>
      <c r="N1338" s="12"/>
    </row>
    <row r="1339" spans="2:14" ht="15" x14ac:dyDescent="0.25">
      <c r="B1339" s="13">
        <f t="shared" si="41"/>
        <v>46802</v>
      </c>
      <c r="C1339" s="10">
        <v>8.9237915528074085E-2</v>
      </c>
      <c r="D1339" s="31">
        <f t="shared" si="40"/>
        <v>-2.4164492677354978</v>
      </c>
      <c r="E1339" s="22"/>
      <c r="F1339" s="11"/>
      <c r="M1339" s="12"/>
      <c r="N1339" s="12"/>
    </row>
    <row r="1340" spans="2:14" ht="15" x14ac:dyDescent="0.25">
      <c r="B1340" s="13">
        <f t="shared" si="41"/>
        <v>46803</v>
      </c>
      <c r="C1340" s="10">
        <v>4.5394456264071667E-2</v>
      </c>
      <c r="D1340" s="31">
        <f t="shared" si="40"/>
        <v>-3.0923652901116001</v>
      </c>
      <c r="E1340" s="22"/>
      <c r="F1340" s="11"/>
      <c r="M1340" s="12"/>
      <c r="N1340" s="12"/>
    </row>
    <row r="1341" spans="2:14" ht="15" x14ac:dyDescent="0.25">
      <c r="B1341" s="13">
        <f t="shared" si="41"/>
        <v>46804</v>
      </c>
      <c r="C1341" s="10">
        <v>0.38099120433428624</v>
      </c>
      <c r="D1341" s="31">
        <f t="shared" si="40"/>
        <v>-0.96497898985869734</v>
      </c>
      <c r="E1341" s="22"/>
      <c r="F1341" s="11"/>
      <c r="M1341" s="12"/>
      <c r="N1341" s="12"/>
    </row>
    <row r="1342" spans="2:14" ht="15" x14ac:dyDescent="0.25">
      <c r="B1342" s="13">
        <f t="shared" si="41"/>
        <v>46805</v>
      </c>
      <c r="C1342" s="10">
        <v>4.4561547181778301E-2</v>
      </c>
      <c r="D1342" s="31">
        <f t="shared" si="40"/>
        <v>-3.1108839626512856</v>
      </c>
      <c r="E1342" s="22"/>
      <c r="F1342" s="11"/>
      <c r="M1342" s="12"/>
      <c r="N1342" s="12"/>
    </row>
    <row r="1343" spans="2:14" ht="15" x14ac:dyDescent="0.25">
      <c r="B1343" s="13">
        <f t="shared" si="41"/>
        <v>46806</v>
      </c>
      <c r="C1343" s="10">
        <v>2.6155532253811883E-2</v>
      </c>
      <c r="D1343" s="31">
        <f t="shared" si="40"/>
        <v>-3.6436945523833715</v>
      </c>
      <c r="E1343" s="22"/>
      <c r="F1343" s="11"/>
      <c r="M1343" s="12"/>
      <c r="N1343" s="12"/>
    </row>
    <row r="1344" spans="2:14" ht="15" x14ac:dyDescent="0.25">
      <c r="B1344" s="13">
        <f t="shared" si="41"/>
        <v>46807</v>
      </c>
      <c r="C1344" s="10">
        <v>1.3382437100480061E-2</v>
      </c>
      <c r="D1344" s="31">
        <f t="shared" si="40"/>
        <v>-4.3138120958400412</v>
      </c>
      <c r="E1344" s="22"/>
      <c r="F1344" s="11"/>
      <c r="M1344" s="12"/>
      <c r="N1344" s="12"/>
    </row>
    <row r="1345" spans="2:14" ht="15" x14ac:dyDescent="0.25">
      <c r="B1345" s="13">
        <f t="shared" si="41"/>
        <v>46808</v>
      </c>
      <c r="C1345" s="10">
        <v>5.4122079806177011E-2</v>
      </c>
      <c r="D1345" s="31">
        <f t="shared" si="40"/>
        <v>-2.9165130468876974</v>
      </c>
      <c r="E1345" s="22"/>
      <c r="F1345" s="11"/>
      <c r="M1345" s="12"/>
      <c r="N1345" s="12"/>
    </row>
    <row r="1346" spans="2:14" ht="15" x14ac:dyDescent="0.25">
      <c r="B1346" s="13">
        <f t="shared" si="41"/>
        <v>46809</v>
      </c>
      <c r="C1346" s="10">
        <v>3.0578880924984727E-2</v>
      </c>
      <c r="D1346" s="31">
        <f t="shared" si="40"/>
        <v>-3.4874456741480633</v>
      </c>
      <c r="E1346" s="22"/>
      <c r="F1346" s="11"/>
      <c r="M1346" s="12"/>
      <c r="N1346" s="12"/>
    </row>
    <row r="1347" spans="2:14" ht="15" x14ac:dyDescent="0.25">
      <c r="B1347" s="13">
        <f t="shared" si="41"/>
        <v>46810</v>
      </c>
      <c r="C1347" s="10">
        <v>0.14998195667414727</v>
      </c>
      <c r="D1347" s="31">
        <f t="shared" si="40"/>
        <v>-1.897240280960182</v>
      </c>
      <c r="E1347" s="22"/>
      <c r="F1347" s="11"/>
      <c r="M1347" s="12"/>
      <c r="N1347" s="12"/>
    </row>
    <row r="1348" spans="2:14" ht="15" x14ac:dyDescent="0.25">
      <c r="B1348" s="13">
        <f t="shared" si="41"/>
        <v>46811</v>
      </c>
      <c r="C1348" s="10">
        <v>9.5748700819786647E-2</v>
      </c>
      <c r="D1348" s="31">
        <f t="shared" si="40"/>
        <v>-2.3460282194751922</v>
      </c>
      <c r="E1348" s="22"/>
      <c r="F1348" s="11"/>
      <c r="M1348" s="12"/>
      <c r="N1348" s="12"/>
    </row>
    <row r="1349" spans="2:14" ht="15" x14ac:dyDescent="0.25">
      <c r="B1349" s="13">
        <f t="shared" si="41"/>
        <v>46812</v>
      </c>
      <c r="C1349" s="10">
        <v>0.13431463915170849</v>
      </c>
      <c r="D1349" s="31">
        <f t="shared" si="40"/>
        <v>-2.0075701780299511</v>
      </c>
      <c r="E1349" s="22"/>
      <c r="F1349" s="11"/>
      <c r="M1349" s="12"/>
      <c r="N1349" s="12"/>
    </row>
    <row r="1350" spans="2:14" ht="15" x14ac:dyDescent="0.25">
      <c r="B1350" s="13">
        <f t="shared" si="41"/>
        <v>46813</v>
      </c>
      <c r="C1350" s="10">
        <v>2.813422290372397E-3</v>
      </c>
      <c r="D1350" s="31">
        <f t="shared" si="40"/>
        <v>-5.8733536397416612</v>
      </c>
      <c r="E1350" s="22"/>
      <c r="F1350" s="11"/>
      <c r="M1350" s="12"/>
      <c r="N1350" s="12"/>
    </row>
    <row r="1351" spans="2:14" ht="15" x14ac:dyDescent="0.25">
      <c r="B1351" s="13">
        <f t="shared" si="41"/>
        <v>46814</v>
      </c>
      <c r="C1351" s="10">
        <v>1.1363650170895204E-2</v>
      </c>
      <c r="D1351" s="31">
        <f t="shared" si="40"/>
        <v>-4.4773355994401669</v>
      </c>
      <c r="E1351" s="22"/>
      <c r="F1351" s="11"/>
      <c r="M1351" s="12"/>
      <c r="N1351" s="12"/>
    </row>
    <row r="1352" spans="2:14" ht="15" x14ac:dyDescent="0.25">
      <c r="B1352" s="13">
        <f t="shared" si="41"/>
        <v>46815</v>
      </c>
      <c r="C1352" s="10">
        <v>2.1537169858776042E-2</v>
      </c>
      <c r="D1352" s="31">
        <f t="shared" si="40"/>
        <v>-3.837975005915288</v>
      </c>
      <c r="E1352" s="22"/>
      <c r="F1352" s="11"/>
      <c r="M1352" s="12"/>
      <c r="N1352" s="12"/>
    </row>
    <row r="1353" spans="2:14" ht="15" x14ac:dyDescent="0.25">
      <c r="B1353" s="13">
        <f t="shared" si="41"/>
        <v>46816</v>
      </c>
      <c r="C1353" s="10">
        <v>1.0483962095650281E-2</v>
      </c>
      <c r="D1353" s="31">
        <f t="shared" si="40"/>
        <v>-4.5579086089748344</v>
      </c>
      <c r="E1353" s="22"/>
      <c r="F1353" s="11"/>
      <c r="M1353" s="12"/>
      <c r="N1353" s="12"/>
    </row>
    <row r="1354" spans="2:14" ht="15" x14ac:dyDescent="0.25">
      <c r="B1354" s="13">
        <f t="shared" si="41"/>
        <v>46817</v>
      </c>
      <c r="C1354" s="10">
        <v>2.0716411164262306E-3</v>
      </c>
      <c r="D1354" s="31">
        <f t="shared" si="40"/>
        <v>-6.1794141759448511</v>
      </c>
      <c r="E1354" s="22"/>
      <c r="F1354" s="11"/>
      <c r="M1354" s="12"/>
      <c r="N1354" s="12"/>
    </row>
    <row r="1355" spans="2:14" ht="15" x14ac:dyDescent="0.25">
      <c r="B1355" s="13">
        <f t="shared" si="41"/>
        <v>46818</v>
      </c>
      <c r="C1355" s="10">
        <v>2.8990825242187603E-3</v>
      </c>
      <c r="D1355" s="31">
        <f t="shared" si="40"/>
        <v>-5.8433609630046064</v>
      </c>
      <c r="E1355" s="22"/>
      <c r="F1355" s="11"/>
      <c r="M1355" s="12"/>
      <c r="N1355" s="12"/>
    </row>
    <row r="1356" spans="2:14" ht="15" x14ac:dyDescent="0.25">
      <c r="B1356" s="13">
        <f t="shared" si="41"/>
        <v>46819</v>
      </c>
      <c r="C1356" s="10">
        <v>1.068930364912596E-2</v>
      </c>
      <c r="D1356" s="31">
        <f t="shared" ref="D1356:D1419" si="42">IFERROR(LN(C1356),0)</f>
        <v>-4.5385116964667276</v>
      </c>
      <c r="E1356" s="22"/>
      <c r="F1356" s="11"/>
      <c r="M1356" s="12"/>
      <c r="N1356" s="12"/>
    </row>
    <row r="1357" spans="2:14" ht="15" x14ac:dyDescent="0.25">
      <c r="B1357" s="13">
        <f t="shared" ref="B1357:B1420" si="43">B1356+1</f>
        <v>46820</v>
      </c>
      <c r="C1357" s="10">
        <v>4.2325875830327127E-3</v>
      </c>
      <c r="D1357" s="31">
        <f t="shared" si="42"/>
        <v>-5.4649417511922946</v>
      </c>
      <c r="E1357" s="22"/>
      <c r="F1357" s="11"/>
      <c r="M1357" s="12"/>
      <c r="N1357" s="12"/>
    </row>
    <row r="1358" spans="2:14" ht="15" x14ac:dyDescent="0.25">
      <c r="B1358" s="13">
        <f t="shared" si="43"/>
        <v>46821</v>
      </c>
      <c r="C1358" s="10">
        <v>0.40477072825779237</v>
      </c>
      <c r="D1358" s="31">
        <f t="shared" si="42"/>
        <v>-0.90443447523961784</v>
      </c>
      <c r="E1358" s="22"/>
      <c r="F1358" s="11"/>
      <c r="M1358" s="12"/>
      <c r="N1358" s="12"/>
    </row>
    <row r="1359" spans="2:14" ht="15" x14ac:dyDescent="0.25">
      <c r="B1359" s="13">
        <f t="shared" si="43"/>
        <v>46822</v>
      </c>
      <c r="C1359" s="10">
        <v>9.0397062522250396E-2</v>
      </c>
      <c r="D1359" s="31">
        <f t="shared" si="42"/>
        <v>-2.4035435063348487</v>
      </c>
      <c r="E1359" s="22"/>
      <c r="F1359" s="11"/>
      <c r="M1359" s="12"/>
      <c r="N1359" s="12"/>
    </row>
    <row r="1360" spans="2:14" ht="15" x14ac:dyDescent="0.25">
      <c r="B1360" s="13">
        <f t="shared" si="43"/>
        <v>46823</v>
      </c>
      <c r="C1360" s="10">
        <v>8.288508527749662E-2</v>
      </c>
      <c r="D1360" s="31">
        <f t="shared" si="42"/>
        <v>-2.4903001452405826</v>
      </c>
      <c r="E1360" s="22"/>
      <c r="F1360" s="11"/>
      <c r="M1360" s="12"/>
      <c r="N1360" s="12"/>
    </row>
    <row r="1361" spans="2:14" ht="15" x14ac:dyDescent="0.25">
      <c r="B1361" s="13">
        <f t="shared" si="43"/>
        <v>46824</v>
      </c>
      <c r="C1361" s="10">
        <v>2.2066926765967738E-2</v>
      </c>
      <c r="D1361" s="31">
        <f t="shared" si="42"/>
        <v>-3.8136753177993601</v>
      </c>
      <c r="E1361" s="22"/>
      <c r="F1361" s="11"/>
      <c r="M1361" s="12"/>
      <c r="N1361" s="12"/>
    </row>
    <row r="1362" spans="2:14" ht="15" x14ac:dyDescent="0.25">
      <c r="B1362" s="13">
        <f t="shared" si="43"/>
        <v>46825</v>
      </c>
      <c r="C1362" s="10">
        <v>2.6967785676879877E-3</v>
      </c>
      <c r="D1362" s="31">
        <f t="shared" si="42"/>
        <v>-5.9156973413883778</v>
      </c>
      <c r="E1362" s="22"/>
      <c r="F1362" s="11"/>
      <c r="M1362" s="12"/>
      <c r="N1362" s="12"/>
    </row>
    <row r="1363" spans="2:14" ht="15" x14ac:dyDescent="0.25">
      <c r="B1363" s="13">
        <f t="shared" si="43"/>
        <v>46826</v>
      </c>
      <c r="C1363" s="10">
        <v>6.322818792761771E-2</v>
      </c>
      <c r="D1363" s="31">
        <f t="shared" si="42"/>
        <v>-2.761005065749957</v>
      </c>
      <c r="E1363" s="22"/>
      <c r="F1363" s="11"/>
      <c r="M1363" s="12"/>
      <c r="N1363" s="12"/>
    </row>
    <row r="1364" spans="2:14" ht="15" x14ac:dyDescent="0.25">
      <c r="B1364" s="13">
        <f t="shared" si="43"/>
        <v>46827</v>
      </c>
      <c r="C1364" s="10">
        <v>1.0236701704334893E-3</v>
      </c>
      <c r="D1364" s="31">
        <f t="shared" si="42"/>
        <v>-6.884360903435951</v>
      </c>
      <c r="E1364" s="22"/>
      <c r="F1364" s="11"/>
      <c r="M1364" s="12"/>
      <c r="N1364" s="12"/>
    </row>
    <row r="1365" spans="2:14" ht="15" x14ac:dyDescent="0.25">
      <c r="B1365" s="13">
        <f t="shared" si="43"/>
        <v>46828</v>
      </c>
      <c r="C1365" s="10">
        <v>3.1955519860416346E-4</v>
      </c>
      <c r="D1365" s="31">
        <f t="shared" si="42"/>
        <v>-8.0485805334847029</v>
      </c>
      <c r="E1365" s="22"/>
      <c r="F1365" s="11"/>
      <c r="M1365" s="12"/>
      <c r="N1365" s="12"/>
    </row>
    <row r="1366" spans="2:14" ht="15" x14ac:dyDescent="0.25">
      <c r="B1366" s="13">
        <f t="shared" si="43"/>
        <v>46829</v>
      </c>
      <c r="C1366" s="10">
        <v>1.924742928170553E-2</v>
      </c>
      <c r="D1366" s="31">
        <f t="shared" si="42"/>
        <v>-3.950377770973617</v>
      </c>
      <c r="E1366" s="22"/>
      <c r="F1366" s="11"/>
      <c r="M1366" s="12"/>
      <c r="N1366" s="12"/>
    </row>
    <row r="1367" spans="2:14" ht="15" x14ac:dyDescent="0.25">
      <c r="B1367" s="13">
        <f t="shared" si="43"/>
        <v>46830</v>
      </c>
      <c r="C1367" s="10">
        <v>1.1929858241425775E-2</v>
      </c>
      <c r="D1367" s="31">
        <f t="shared" si="42"/>
        <v>-4.428710925472183</v>
      </c>
      <c r="E1367" s="22"/>
      <c r="F1367" s="11"/>
      <c r="M1367" s="12"/>
      <c r="N1367" s="12"/>
    </row>
    <row r="1368" spans="2:14" ht="15" x14ac:dyDescent="0.25">
      <c r="B1368" s="13">
        <f t="shared" si="43"/>
        <v>46831</v>
      </c>
      <c r="C1368" s="10">
        <v>0.1503871721065978</v>
      </c>
      <c r="D1368" s="31">
        <f t="shared" si="42"/>
        <v>-1.8945421629483834</v>
      </c>
      <c r="E1368" s="22"/>
      <c r="F1368" s="11"/>
      <c r="M1368" s="12"/>
      <c r="N1368" s="12"/>
    </row>
    <row r="1369" spans="2:14" ht="15" x14ac:dyDescent="0.25">
      <c r="B1369" s="13">
        <f t="shared" si="43"/>
        <v>46832</v>
      </c>
      <c r="C1369" s="10">
        <v>0.10271148053690135</v>
      </c>
      <c r="D1369" s="31">
        <f t="shared" si="42"/>
        <v>-2.2758313811784805</v>
      </c>
      <c r="E1369" s="22"/>
      <c r="F1369" s="11"/>
      <c r="M1369" s="12"/>
      <c r="N1369" s="12"/>
    </row>
    <row r="1370" spans="2:14" ht="15" x14ac:dyDescent="0.25">
      <c r="B1370" s="13">
        <f t="shared" si="43"/>
        <v>46833</v>
      </c>
      <c r="C1370" s="10">
        <v>9.2306495961818631E-3</v>
      </c>
      <c r="D1370" s="31">
        <f t="shared" si="42"/>
        <v>-4.6852258541592464</v>
      </c>
      <c r="E1370" s="22"/>
      <c r="F1370" s="11"/>
      <c r="M1370" s="12"/>
      <c r="N1370" s="12"/>
    </row>
    <row r="1371" spans="2:14" ht="15" x14ac:dyDescent="0.25">
      <c r="B1371" s="13">
        <f t="shared" si="43"/>
        <v>46834</v>
      </c>
      <c r="C1371" s="10">
        <v>1.4695894019457632E-3</v>
      </c>
      <c r="D1371" s="31">
        <f t="shared" si="42"/>
        <v>-6.5227722356123863</v>
      </c>
      <c r="E1371" s="22"/>
      <c r="F1371" s="11"/>
      <c r="M1371" s="12"/>
      <c r="N1371" s="12"/>
    </row>
    <row r="1372" spans="2:14" ht="15" x14ac:dyDescent="0.25">
      <c r="B1372" s="13">
        <f t="shared" si="43"/>
        <v>46835</v>
      </c>
      <c r="C1372" s="10">
        <v>1.8619254233498861E-2</v>
      </c>
      <c r="D1372" s="31">
        <f t="shared" si="42"/>
        <v>-3.9835590598419284</v>
      </c>
      <c r="E1372" s="22"/>
      <c r="F1372" s="11"/>
      <c r="M1372" s="12"/>
      <c r="N1372" s="12"/>
    </row>
    <row r="1373" spans="2:14" ht="15" x14ac:dyDescent="0.25">
      <c r="B1373" s="13">
        <f t="shared" si="43"/>
        <v>46836</v>
      </c>
      <c r="C1373" s="10">
        <v>4.6049969684782484E-4</v>
      </c>
      <c r="D1373" s="31">
        <f t="shared" si="42"/>
        <v>-7.6831983605800414</v>
      </c>
      <c r="E1373" s="22"/>
      <c r="F1373" s="11"/>
      <c r="M1373" s="12"/>
      <c r="N1373" s="12"/>
    </row>
    <row r="1374" spans="2:14" ht="15" x14ac:dyDescent="0.25">
      <c r="B1374" s="13">
        <f t="shared" si="43"/>
        <v>46837</v>
      </c>
      <c r="C1374" s="10">
        <v>2.2526818943426575E-3</v>
      </c>
      <c r="D1374" s="31">
        <f t="shared" si="42"/>
        <v>-6.0956338195366673</v>
      </c>
      <c r="E1374" s="22"/>
      <c r="F1374" s="11"/>
      <c r="M1374" s="12"/>
      <c r="N1374" s="12"/>
    </row>
    <row r="1375" spans="2:14" ht="15" x14ac:dyDescent="0.25">
      <c r="B1375" s="13">
        <f t="shared" si="43"/>
        <v>46838</v>
      </c>
      <c r="C1375" s="10">
        <v>3.207094854432279E-3</v>
      </c>
      <c r="D1375" s="31">
        <f t="shared" si="42"/>
        <v>-5.7423897813987974</v>
      </c>
      <c r="E1375" s="22"/>
      <c r="F1375" s="11"/>
      <c r="M1375" s="12"/>
      <c r="N1375" s="12"/>
    </row>
    <row r="1376" spans="2:14" ht="15" x14ac:dyDescent="0.25">
      <c r="B1376" s="13">
        <f t="shared" si="43"/>
        <v>46839</v>
      </c>
      <c r="C1376" s="10">
        <v>1.0818705278978978E-2</v>
      </c>
      <c r="D1376" s="31">
        <f t="shared" si="42"/>
        <v>-4.5264786727070874</v>
      </c>
      <c r="E1376" s="22"/>
      <c r="F1376" s="11"/>
      <c r="M1376" s="12"/>
      <c r="N1376" s="12"/>
    </row>
    <row r="1377" spans="2:14" ht="15" x14ac:dyDescent="0.25">
      <c r="B1377" s="13">
        <f t="shared" si="43"/>
        <v>46840</v>
      </c>
      <c r="C1377" s="10">
        <v>6.3850287781934553E-4</v>
      </c>
      <c r="D1377" s="31">
        <f t="shared" si="42"/>
        <v>-7.3563843753454625</v>
      </c>
      <c r="E1377" s="22"/>
      <c r="F1377" s="11"/>
      <c r="M1377" s="12"/>
      <c r="N1377" s="12"/>
    </row>
    <row r="1378" spans="2:14" ht="15" x14ac:dyDescent="0.25">
      <c r="B1378" s="13">
        <f t="shared" si="43"/>
        <v>46841</v>
      </c>
      <c r="C1378" s="10">
        <v>7.2864660475639081E-2</v>
      </c>
      <c r="D1378" s="31">
        <f t="shared" si="42"/>
        <v>-2.6191515246431107</v>
      </c>
      <c r="E1378" s="22"/>
      <c r="F1378" s="11"/>
      <c r="M1378" s="12"/>
      <c r="N1378" s="12"/>
    </row>
    <row r="1379" spans="2:14" ht="15" x14ac:dyDescent="0.25">
      <c r="B1379" s="13">
        <f t="shared" si="43"/>
        <v>46842</v>
      </c>
      <c r="C1379" s="10">
        <v>5.1639148063410441E-5</v>
      </c>
      <c r="D1379" s="31">
        <f t="shared" si="42"/>
        <v>-9.8712304897320973</v>
      </c>
      <c r="E1379" s="22"/>
      <c r="F1379" s="11"/>
      <c r="M1379" s="12"/>
      <c r="N1379" s="12"/>
    </row>
    <row r="1380" spans="2:14" ht="15" x14ac:dyDescent="0.25">
      <c r="B1380" s="13">
        <f t="shared" si="43"/>
        <v>46843</v>
      </c>
      <c r="C1380" s="10">
        <v>7.1709462357492613E-3</v>
      </c>
      <c r="D1380" s="31">
        <f t="shared" si="42"/>
        <v>-4.9377176615649354</v>
      </c>
      <c r="E1380" s="22"/>
      <c r="F1380" s="11"/>
      <c r="M1380" s="12"/>
      <c r="N1380" s="12"/>
    </row>
    <row r="1381" spans="2:14" ht="15" x14ac:dyDescent="0.25">
      <c r="B1381" s="13">
        <f t="shared" si="43"/>
        <v>46844</v>
      </c>
      <c r="C1381" s="10">
        <v>0.11590902923666864</v>
      </c>
      <c r="D1381" s="31">
        <f t="shared" si="42"/>
        <v>-2.1549496262639227</v>
      </c>
      <c r="E1381" s="22"/>
      <c r="F1381" s="11"/>
      <c r="M1381" s="12"/>
      <c r="N1381" s="12"/>
    </row>
    <row r="1382" spans="2:14" ht="15" x14ac:dyDescent="0.25">
      <c r="B1382" s="13">
        <f t="shared" si="43"/>
        <v>46845</v>
      </c>
      <c r="C1382" s="10">
        <v>2.8162462429988502E-2</v>
      </c>
      <c r="D1382" s="31">
        <f t="shared" si="42"/>
        <v>-3.56976530726857</v>
      </c>
      <c r="E1382" s="22"/>
      <c r="F1382" s="11"/>
      <c r="M1382" s="12"/>
      <c r="N1382" s="12"/>
    </row>
    <row r="1383" spans="2:14" ht="15" x14ac:dyDescent="0.25">
      <c r="B1383" s="13">
        <f t="shared" si="43"/>
        <v>46846</v>
      </c>
      <c r="C1383" s="10">
        <v>0.24564885500820782</v>
      </c>
      <c r="D1383" s="31">
        <f t="shared" si="42"/>
        <v>-1.4038521814481255</v>
      </c>
      <c r="E1383" s="22"/>
      <c r="F1383" s="11"/>
      <c r="M1383" s="12"/>
      <c r="N1383" s="12"/>
    </row>
    <row r="1384" spans="2:14" ht="15" x14ac:dyDescent="0.25">
      <c r="B1384" s="13">
        <f t="shared" si="43"/>
        <v>46847</v>
      </c>
      <c r="C1384" s="10">
        <v>0.41860287146065001</v>
      </c>
      <c r="D1384" s="31">
        <f t="shared" si="42"/>
        <v>-0.87083260931710482</v>
      </c>
      <c r="E1384" s="22"/>
      <c r="F1384" s="11"/>
      <c r="M1384" s="12"/>
      <c r="N1384" s="12"/>
    </row>
    <row r="1385" spans="2:14" ht="15" x14ac:dyDescent="0.25">
      <c r="B1385" s="13">
        <f t="shared" si="43"/>
        <v>46848</v>
      </c>
      <c r="C1385" s="10">
        <v>0.20339467933668509</v>
      </c>
      <c r="D1385" s="31">
        <f t="shared" si="42"/>
        <v>-1.5926069543298542</v>
      </c>
      <c r="E1385" s="22"/>
      <c r="F1385" s="11"/>
      <c r="M1385" s="12"/>
      <c r="N1385" s="12"/>
    </row>
    <row r="1386" spans="2:14" ht="15" x14ac:dyDescent="0.25">
      <c r="B1386" s="13">
        <f t="shared" si="43"/>
        <v>46849</v>
      </c>
      <c r="C1386" s="10">
        <v>0.1561032916615521</v>
      </c>
      <c r="D1386" s="31">
        <f t="shared" si="42"/>
        <v>-1.8572373648057401</v>
      </c>
      <c r="E1386" s="22"/>
      <c r="F1386" s="11"/>
      <c r="M1386" s="12"/>
      <c r="N1386" s="12"/>
    </row>
    <row r="1387" spans="2:14" ht="15" x14ac:dyDescent="0.25">
      <c r="B1387" s="13">
        <f t="shared" si="43"/>
        <v>46850</v>
      </c>
      <c r="C1387" s="10">
        <v>0.12061761838629033</v>
      </c>
      <c r="D1387" s="31">
        <f t="shared" si="42"/>
        <v>-2.115129915920515</v>
      </c>
      <c r="E1387" s="22"/>
      <c r="F1387" s="11"/>
      <c r="M1387" s="12"/>
      <c r="N1387" s="12"/>
    </row>
    <row r="1388" spans="2:14" ht="15" x14ac:dyDescent="0.25">
      <c r="B1388" s="13">
        <f t="shared" si="43"/>
        <v>46851</v>
      </c>
      <c r="C1388" s="10">
        <v>0.33112360305979488</v>
      </c>
      <c r="D1388" s="31">
        <f t="shared" si="42"/>
        <v>-1.1052635501687686</v>
      </c>
      <c r="E1388" s="22"/>
      <c r="F1388" s="11"/>
      <c r="M1388" s="12"/>
      <c r="N1388" s="12"/>
    </row>
    <row r="1389" spans="2:14" ht="15" x14ac:dyDescent="0.25">
      <c r="B1389" s="13">
        <f t="shared" si="43"/>
        <v>46852</v>
      </c>
      <c r="C1389" s="10">
        <v>0.19955335174521832</v>
      </c>
      <c r="D1389" s="31">
        <f t="shared" si="42"/>
        <v>-1.6116736511101963</v>
      </c>
      <c r="E1389" s="22"/>
      <c r="F1389" s="11"/>
      <c r="M1389" s="12"/>
      <c r="N1389" s="12"/>
    </row>
    <row r="1390" spans="2:14" ht="15" x14ac:dyDescent="0.25">
      <c r="B1390" s="13">
        <f t="shared" si="43"/>
        <v>46853</v>
      </c>
      <c r="C1390" s="10">
        <v>8.03007180474168E-2</v>
      </c>
      <c r="D1390" s="31">
        <f t="shared" si="42"/>
        <v>-2.5219767160094162</v>
      </c>
      <c r="E1390" s="22"/>
      <c r="F1390" s="11"/>
      <c r="M1390" s="12"/>
      <c r="N1390" s="12"/>
    </row>
    <row r="1391" spans="2:14" ht="15" x14ac:dyDescent="0.25">
      <c r="B1391" s="13">
        <f t="shared" si="43"/>
        <v>46854</v>
      </c>
      <c r="C1391" s="10">
        <v>3.8575851023285181E-2</v>
      </c>
      <c r="D1391" s="31">
        <f t="shared" si="42"/>
        <v>-3.2551288194523451</v>
      </c>
      <c r="E1391" s="22"/>
      <c r="F1391" s="11"/>
      <c r="M1391" s="12"/>
      <c r="N1391" s="12"/>
    </row>
    <row r="1392" spans="2:14" ht="15" x14ac:dyDescent="0.25">
      <c r="B1392" s="13">
        <f t="shared" si="43"/>
        <v>46855</v>
      </c>
      <c r="C1392" s="10">
        <v>0.2860368553662393</v>
      </c>
      <c r="D1392" s="31">
        <f t="shared" si="42"/>
        <v>-1.2516346115477339</v>
      </c>
      <c r="E1392" s="22"/>
      <c r="F1392" s="11"/>
      <c r="M1392" s="12"/>
      <c r="N1392" s="12"/>
    </row>
    <row r="1393" spans="2:14" ht="15" x14ac:dyDescent="0.25">
      <c r="B1393" s="13">
        <f t="shared" si="43"/>
        <v>46856</v>
      </c>
      <c r="C1393" s="10">
        <v>0.11119570143581189</v>
      </c>
      <c r="D1393" s="31">
        <f t="shared" si="42"/>
        <v>-2.1964635540655939</v>
      </c>
      <c r="E1393" s="22"/>
      <c r="F1393" s="11"/>
      <c r="M1393" s="12"/>
      <c r="N1393" s="12"/>
    </row>
    <row r="1394" spans="2:14" ht="15" x14ac:dyDescent="0.25">
      <c r="B1394" s="13">
        <f t="shared" si="43"/>
        <v>46857</v>
      </c>
      <c r="C1394" s="10">
        <v>0.13886541336641164</v>
      </c>
      <c r="D1394" s="31">
        <f t="shared" si="42"/>
        <v>-1.9742500640699716</v>
      </c>
      <c r="E1394" s="22"/>
      <c r="F1394" s="11"/>
      <c r="M1394" s="12"/>
      <c r="N1394" s="12"/>
    </row>
    <row r="1395" spans="2:14" ht="15" x14ac:dyDescent="0.25">
      <c r="B1395" s="13">
        <f t="shared" si="43"/>
        <v>46858</v>
      </c>
      <c r="C1395" s="10">
        <v>8.9666935595249686E-2</v>
      </c>
      <c r="D1395" s="31">
        <f t="shared" si="42"/>
        <v>-2.4116531888493773</v>
      </c>
      <c r="E1395" s="22"/>
      <c r="F1395" s="11"/>
      <c r="M1395" s="12"/>
      <c r="N1395" s="12"/>
    </row>
    <row r="1396" spans="2:14" ht="15" x14ac:dyDescent="0.25">
      <c r="B1396" s="13">
        <f t="shared" si="43"/>
        <v>46859</v>
      </c>
      <c r="C1396" s="10">
        <v>0.15465350739168895</v>
      </c>
      <c r="D1396" s="31">
        <f t="shared" si="42"/>
        <v>-1.8665681005628818</v>
      </c>
      <c r="E1396" s="22"/>
      <c r="F1396" s="11"/>
      <c r="M1396" s="12"/>
      <c r="N1396" s="12"/>
    </row>
    <row r="1397" spans="2:14" ht="15" x14ac:dyDescent="0.25">
      <c r="B1397" s="13">
        <f t="shared" si="43"/>
        <v>46860</v>
      </c>
      <c r="C1397" s="10">
        <v>0.22227385799517677</v>
      </c>
      <c r="D1397" s="31">
        <f t="shared" si="42"/>
        <v>-1.5038450627896096</v>
      </c>
      <c r="E1397" s="22"/>
      <c r="F1397" s="11"/>
      <c r="M1397" s="12"/>
      <c r="N1397" s="12"/>
    </row>
    <row r="1398" spans="2:14" ht="15" x14ac:dyDescent="0.25">
      <c r="B1398" s="13">
        <f t="shared" si="43"/>
        <v>46861</v>
      </c>
      <c r="C1398" s="10">
        <v>1.2489656982402588E-2</v>
      </c>
      <c r="D1398" s="31">
        <f t="shared" si="42"/>
        <v>-4.3828544186002718</v>
      </c>
      <c r="E1398" s="22"/>
      <c r="F1398" s="11"/>
      <c r="M1398" s="12"/>
      <c r="N1398" s="12"/>
    </row>
    <row r="1399" spans="2:14" ht="15" x14ac:dyDescent="0.25">
      <c r="B1399" s="13">
        <f t="shared" si="43"/>
        <v>46862</v>
      </c>
      <c r="C1399" s="10">
        <v>0.11951718814105944</v>
      </c>
      <c r="D1399" s="31">
        <f t="shared" si="42"/>
        <v>-2.1242950841372665</v>
      </c>
      <c r="E1399" s="22"/>
      <c r="F1399" s="11"/>
      <c r="M1399" s="12"/>
      <c r="N1399" s="12"/>
    </row>
    <row r="1400" spans="2:14" ht="15" x14ac:dyDescent="0.25">
      <c r="B1400" s="13">
        <f t="shared" si="43"/>
        <v>46863</v>
      </c>
      <c r="C1400" s="10">
        <v>1.9005049296148265E-2</v>
      </c>
      <c r="D1400" s="31">
        <f t="shared" si="42"/>
        <v>-3.9630505826927624</v>
      </c>
      <c r="E1400" s="22"/>
      <c r="F1400" s="11"/>
      <c r="M1400" s="12"/>
      <c r="N1400" s="12"/>
    </row>
    <row r="1401" spans="2:14" ht="15" x14ac:dyDescent="0.25">
      <c r="B1401" s="13">
        <f t="shared" si="43"/>
        <v>46864</v>
      </c>
      <c r="C1401" s="10">
        <v>2.9290099418522911E-2</v>
      </c>
      <c r="D1401" s="31">
        <f t="shared" si="42"/>
        <v>-3.5305057238661486</v>
      </c>
      <c r="E1401" s="22"/>
      <c r="F1401" s="11"/>
      <c r="M1401" s="12"/>
      <c r="N1401" s="12"/>
    </row>
    <row r="1402" spans="2:14" ht="15" x14ac:dyDescent="0.25">
      <c r="B1402" s="13">
        <f t="shared" si="43"/>
        <v>46865</v>
      </c>
      <c r="C1402" s="10">
        <v>0.24684272173546423</v>
      </c>
      <c r="D1402" s="31">
        <f t="shared" si="42"/>
        <v>-1.3990038992755884</v>
      </c>
      <c r="E1402" s="22"/>
      <c r="F1402" s="11"/>
      <c r="M1402" s="12"/>
      <c r="N1402" s="12"/>
    </row>
    <row r="1403" spans="2:14" ht="15" x14ac:dyDescent="0.25">
      <c r="B1403" s="13">
        <f t="shared" si="43"/>
        <v>46866</v>
      </c>
      <c r="C1403" s="10">
        <v>8.7100318056650666E-2</v>
      </c>
      <c r="D1403" s="31">
        <f t="shared" si="42"/>
        <v>-2.4406947435040478</v>
      </c>
      <c r="E1403" s="22"/>
      <c r="F1403" s="11"/>
      <c r="M1403" s="12"/>
      <c r="N1403" s="12"/>
    </row>
    <row r="1404" spans="2:14" ht="15" x14ac:dyDescent="0.25">
      <c r="B1404" s="13">
        <f t="shared" si="43"/>
        <v>46867</v>
      </c>
      <c r="C1404" s="10">
        <v>2.6501342415343163E-2</v>
      </c>
      <c r="D1404" s="31">
        <f t="shared" si="42"/>
        <v>-3.6305598900902316</v>
      </c>
      <c r="E1404" s="22"/>
      <c r="F1404" s="11"/>
      <c r="M1404" s="12"/>
      <c r="N1404" s="12"/>
    </row>
    <row r="1405" spans="2:14" ht="15" x14ac:dyDescent="0.25">
      <c r="B1405" s="13">
        <f t="shared" si="43"/>
        <v>46868</v>
      </c>
      <c r="C1405" s="10">
        <v>3.6755479926141643E-2</v>
      </c>
      <c r="D1405" s="31">
        <f t="shared" si="42"/>
        <v>-3.3034679508031175</v>
      </c>
      <c r="E1405" s="22"/>
      <c r="F1405" s="11"/>
      <c r="M1405" s="12"/>
      <c r="N1405" s="12"/>
    </row>
    <row r="1406" spans="2:14" ht="15" x14ac:dyDescent="0.25">
      <c r="B1406" s="13">
        <f t="shared" si="43"/>
        <v>46869</v>
      </c>
      <c r="C1406" s="10">
        <v>8.536129380569174E-2</v>
      </c>
      <c r="D1406" s="31">
        <f t="shared" si="42"/>
        <v>-2.4608625150546337</v>
      </c>
      <c r="E1406" s="22"/>
      <c r="F1406" s="11"/>
      <c r="M1406" s="12"/>
      <c r="N1406" s="12"/>
    </row>
    <row r="1407" spans="2:14" ht="15" x14ac:dyDescent="0.25">
      <c r="B1407" s="13">
        <f t="shared" si="43"/>
        <v>46870</v>
      </c>
      <c r="C1407" s="10">
        <v>0.12482163230739513</v>
      </c>
      <c r="D1407" s="31">
        <f t="shared" si="42"/>
        <v>-2.080869502271288</v>
      </c>
      <c r="E1407" s="22"/>
      <c r="F1407" s="11"/>
      <c r="M1407" s="12"/>
      <c r="N1407" s="12"/>
    </row>
    <row r="1408" spans="2:14" ht="15" x14ac:dyDescent="0.25">
      <c r="B1408" s="13">
        <f t="shared" si="43"/>
        <v>46871</v>
      </c>
      <c r="C1408" s="10">
        <v>4.7664330957122844E-2</v>
      </c>
      <c r="D1408" s="31">
        <f t="shared" si="42"/>
        <v>-3.0435719394904437</v>
      </c>
      <c r="E1408" s="22"/>
      <c r="F1408" s="11"/>
      <c r="M1408" s="12"/>
      <c r="N1408" s="12"/>
    </row>
    <row r="1409" spans="2:14" ht="15" x14ac:dyDescent="0.25">
      <c r="B1409" s="13">
        <f t="shared" si="43"/>
        <v>46872</v>
      </c>
      <c r="C1409" s="10">
        <v>0.13773625922771296</v>
      </c>
      <c r="D1409" s="31">
        <f t="shared" si="42"/>
        <v>-1.9824145874475823</v>
      </c>
      <c r="E1409" s="22"/>
      <c r="F1409" s="11"/>
      <c r="M1409" s="12"/>
      <c r="N1409" s="12"/>
    </row>
    <row r="1410" spans="2:14" ht="15" x14ac:dyDescent="0.25">
      <c r="B1410" s="13">
        <f t="shared" si="43"/>
        <v>46873</v>
      </c>
      <c r="C1410" s="10">
        <v>0.10113485634393972</v>
      </c>
      <c r="D1410" s="31">
        <f t="shared" si="42"/>
        <v>-2.2913004414167113</v>
      </c>
      <c r="E1410" s="22"/>
      <c r="F1410" s="11"/>
      <c r="M1410" s="12"/>
      <c r="N1410" s="12"/>
    </row>
    <row r="1411" spans="2:14" ht="15" x14ac:dyDescent="0.25">
      <c r="B1411" s="13">
        <f t="shared" si="43"/>
        <v>46874</v>
      </c>
      <c r="C1411" s="10">
        <v>0.10243556548107222</v>
      </c>
      <c r="D1411" s="31">
        <f t="shared" si="42"/>
        <v>-2.2785213075269679</v>
      </c>
      <c r="E1411" s="22"/>
      <c r="F1411" s="11"/>
      <c r="M1411" s="12"/>
      <c r="N1411" s="12"/>
    </row>
    <row r="1412" spans="2:14" ht="15" x14ac:dyDescent="0.25">
      <c r="B1412" s="13">
        <f t="shared" si="43"/>
        <v>46875</v>
      </c>
      <c r="C1412" s="10">
        <v>0.17461183561173396</v>
      </c>
      <c r="D1412" s="31">
        <f t="shared" si="42"/>
        <v>-1.745189850865285</v>
      </c>
      <c r="E1412" s="22"/>
      <c r="F1412" s="11"/>
      <c r="M1412" s="12"/>
      <c r="N1412" s="12"/>
    </row>
    <row r="1413" spans="2:14" ht="15" x14ac:dyDescent="0.25">
      <c r="B1413" s="13">
        <f t="shared" si="43"/>
        <v>46876</v>
      </c>
      <c r="C1413" s="10">
        <v>0.14515944751376744</v>
      </c>
      <c r="D1413" s="31">
        <f t="shared" si="42"/>
        <v>-1.9299225026946107</v>
      </c>
      <c r="E1413" s="22"/>
      <c r="F1413" s="11"/>
      <c r="M1413" s="12"/>
      <c r="N1413" s="12"/>
    </row>
    <row r="1414" spans="2:14" ht="15" x14ac:dyDescent="0.25">
      <c r="B1414" s="13">
        <f t="shared" si="43"/>
        <v>46877</v>
      </c>
      <c r="C1414" s="10">
        <v>5.0971828515907036E-2</v>
      </c>
      <c r="D1414" s="31">
        <f t="shared" si="42"/>
        <v>-2.9764821809180146</v>
      </c>
      <c r="E1414" s="22"/>
      <c r="F1414" s="11"/>
      <c r="M1414" s="12"/>
      <c r="N1414" s="12"/>
    </row>
    <row r="1415" spans="2:14" ht="15" x14ac:dyDescent="0.25">
      <c r="B1415" s="13">
        <f t="shared" si="43"/>
        <v>46878</v>
      </c>
      <c r="C1415" s="10">
        <v>1.8478664121565534E-2</v>
      </c>
      <c r="D1415" s="31">
        <f t="shared" si="42"/>
        <v>-3.9911385031755602</v>
      </c>
      <c r="E1415" s="22"/>
      <c r="F1415" s="11"/>
      <c r="M1415" s="12"/>
      <c r="N1415" s="12"/>
    </row>
    <row r="1416" spans="2:14" ht="15" x14ac:dyDescent="0.25">
      <c r="B1416" s="13">
        <f t="shared" si="43"/>
        <v>46879</v>
      </c>
      <c r="C1416" s="10">
        <v>8.8479123811235377E-2</v>
      </c>
      <c r="D1416" s="31">
        <f t="shared" si="42"/>
        <v>-2.4249886439330552</v>
      </c>
      <c r="E1416" s="22"/>
      <c r="F1416" s="11"/>
      <c r="M1416" s="12"/>
      <c r="N1416" s="12"/>
    </row>
    <row r="1417" spans="2:14" ht="15" x14ac:dyDescent="0.25">
      <c r="B1417" s="13">
        <f t="shared" si="43"/>
        <v>46880</v>
      </c>
      <c r="C1417" s="10">
        <v>0.21881900660859277</v>
      </c>
      <c r="D1417" s="31">
        <f t="shared" si="42"/>
        <v>-1.5195103447089346</v>
      </c>
      <c r="E1417" s="22"/>
      <c r="F1417" s="11"/>
      <c r="M1417" s="12"/>
      <c r="N1417" s="12"/>
    </row>
    <row r="1418" spans="2:14" ht="15" x14ac:dyDescent="0.25">
      <c r="B1418" s="13">
        <f t="shared" si="43"/>
        <v>46881</v>
      </c>
      <c r="C1418" s="10">
        <v>0.17157707375730916</v>
      </c>
      <c r="D1418" s="31">
        <f t="shared" si="42"/>
        <v>-1.7627227036668096</v>
      </c>
      <c r="E1418" s="22"/>
      <c r="F1418" s="11"/>
      <c r="M1418" s="12"/>
      <c r="N1418" s="12"/>
    </row>
    <row r="1419" spans="2:14" ht="15" x14ac:dyDescent="0.25">
      <c r="B1419" s="13">
        <f t="shared" si="43"/>
        <v>46882</v>
      </c>
      <c r="C1419" s="10">
        <v>0.18629895948129402</v>
      </c>
      <c r="D1419" s="31">
        <f t="shared" si="42"/>
        <v>-1.6804025865684307</v>
      </c>
      <c r="E1419" s="22"/>
      <c r="F1419" s="11"/>
      <c r="M1419" s="12"/>
      <c r="N1419" s="12"/>
    </row>
    <row r="1420" spans="2:14" ht="15" x14ac:dyDescent="0.25">
      <c r="B1420" s="13">
        <f t="shared" si="43"/>
        <v>46883</v>
      </c>
      <c r="C1420" s="10">
        <v>0.4645080692750263</v>
      </c>
      <c r="D1420" s="31">
        <f t="shared" ref="D1420:D1483" si="44">IFERROR(LN(C1420),0)</f>
        <v>-0.76677634891998214</v>
      </c>
      <c r="E1420" s="22"/>
      <c r="F1420" s="11"/>
      <c r="M1420" s="12"/>
      <c r="N1420" s="12"/>
    </row>
    <row r="1421" spans="2:14" ht="15" x14ac:dyDescent="0.25">
      <c r="B1421" s="13">
        <f t="shared" ref="B1421:B1485" si="45">B1420+1</f>
        <v>46884</v>
      </c>
      <c r="C1421" s="10">
        <v>4.7687254688733492E-2</v>
      </c>
      <c r="D1421" s="31">
        <f t="shared" si="44"/>
        <v>-3.0430911140925851</v>
      </c>
      <c r="E1421" s="22"/>
      <c r="F1421" s="11"/>
      <c r="M1421" s="12"/>
      <c r="N1421" s="12"/>
    </row>
    <row r="1422" spans="2:14" ht="15" x14ac:dyDescent="0.25">
      <c r="B1422" s="13">
        <f t="shared" si="45"/>
        <v>46885</v>
      </c>
      <c r="C1422" s="10">
        <v>2.9158166457882519E-2</v>
      </c>
      <c r="D1422" s="31">
        <f t="shared" si="44"/>
        <v>-3.5350202524920653</v>
      </c>
      <c r="E1422" s="22"/>
      <c r="F1422" s="11"/>
      <c r="M1422" s="12"/>
      <c r="N1422" s="12"/>
    </row>
    <row r="1423" spans="2:14" ht="15" x14ac:dyDescent="0.25">
      <c r="B1423" s="13">
        <f t="shared" si="45"/>
        <v>46886</v>
      </c>
      <c r="C1423" s="10">
        <v>4.1748175518021513E-2</v>
      </c>
      <c r="D1423" s="31">
        <f t="shared" si="44"/>
        <v>-3.1760995288073022</v>
      </c>
      <c r="E1423" s="22"/>
      <c r="F1423" s="11"/>
      <c r="M1423" s="12"/>
      <c r="N1423" s="12"/>
    </row>
    <row r="1424" spans="2:14" ht="15" x14ac:dyDescent="0.25">
      <c r="B1424" s="13">
        <f t="shared" si="45"/>
        <v>46887</v>
      </c>
      <c r="C1424" s="10">
        <v>0.12950076689197534</v>
      </c>
      <c r="D1424" s="31">
        <f t="shared" si="44"/>
        <v>-2.0440684759143237</v>
      </c>
      <c r="E1424" s="22"/>
      <c r="F1424" s="11"/>
      <c r="M1424" s="12"/>
      <c r="N1424" s="12"/>
    </row>
    <row r="1425" spans="2:14" ht="15" x14ac:dyDescent="0.25">
      <c r="B1425" s="13">
        <f t="shared" si="45"/>
        <v>46888</v>
      </c>
      <c r="C1425" s="10">
        <v>0.25389315637508592</v>
      </c>
      <c r="D1425" s="31">
        <f t="shared" si="44"/>
        <v>-1.3708417446517616</v>
      </c>
      <c r="E1425" s="22"/>
      <c r="F1425" s="11"/>
      <c r="M1425" s="12"/>
      <c r="N1425" s="12"/>
    </row>
    <row r="1426" spans="2:14" ht="15" x14ac:dyDescent="0.25">
      <c r="B1426" s="13">
        <f t="shared" si="45"/>
        <v>46889</v>
      </c>
      <c r="C1426" s="10">
        <v>0.25522528438995107</v>
      </c>
      <c r="D1426" s="31">
        <f t="shared" si="44"/>
        <v>-1.3656086556561495</v>
      </c>
      <c r="E1426" s="22"/>
      <c r="F1426" s="11"/>
      <c r="M1426" s="12"/>
      <c r="N1426" s="12"/>
    </row>
    <row r="1427" spans="2:14" ht="15" x14ac:dyDescent="0.25">
      <c r="B1427" s="13">
        <f t="shared" si="45"/>
        <v>46890</v>
      </c>
      <c r="C1427" s="10">
        <v>1.7682044197440759E-2</v>
      </c>
      <c r="D1427" s="31">
        <f t="shared" si="44"/>
        <v>-4.0352056064291588</v>
      </c>
      <c r="E1427" s="22"/>
      <c r="F1427" s="11"/>
      <c r="M1427" s="12"/>
      <c r="N1427" s="12"/>
    </row>
    <row r="1428" spans="2:14" ht="15" x14ac:dyDescent="0.25">
      <c r="B1428" s="13">
        <f t="shared" si="45"/>
        <v>46891</v>
      </c>
      <c r="C1428" s="10">
        <v>0.12115251895764312</v>
      </c>
      <c r="D1428" s="31">
        <f t="shared" si="44"/>
        <v>-2.1107050398792695</v>
      </c>
      <c r="E1428" s="22"/>
      <c r="F1428" s="11"/>
      <c r="M1428" s="12"/>
      <c r="N1428" s="12"/>
    </row>
    <row r="1429" spans="2:14" ht="15" x14ac:dyDescent="0.25">
      <c r="B1429" s="13">
        <f t="shared" si="45"/>
        <v>46892</v>
      </c>
      <c r="C1429" s="10">
        <v>9.2463205588206573E-2</v>
      </c>
      <c r="D1429" s="31">
        <f t="shared" si="44"/>
        <v>-2.3809444910229773</v>
      </c>
      <c r="E1429" s="22"/>
      <c r="F1429" s="11"/>
      <c r="M1429" s="12"/>
      <c r="N1429" s="12"/>
    </row>
    <row r="1430" spans="2:14" ht="15" x14ac:dyDescent="0.25">
      <c r="B1430" s="13">
        <f t="shared" si="45"/>
        <v>46893</v>
      </c>
      <c r="C1430" s="10">
        <v>0.28075037352316856</v>
      </c>
      <c r="D1430" s="31">
        <f t="shared" si="44"/>
        <v>-1.2702893549168521</v>
      </c>
      <c r="E1430" s="22"/>
      <c r="F1430" s="11"/>
      <c r="M1430" s="12"/>
      <c r="N1430" s="12"/>
    </row>
    <row r="1431" spans="2:14" ht="15" x14ac:dyDescent="0.25">
      <c r="B1431" s="13">
        <f t="shared" si="45"/>
        <v>46894</v>
      </c>
      <c r="C1431" s="10">
        <v>0.21627211319949347</v>
      </c>
      <c r="D1431" s="31">
        <f t="shared" si="44"/>
        <v>-1.5312178808281853</v>
      </c>
      <c r="E1431" s="22"/>
      <c r="F1431" s="11"/>
      <c r="M1431" s="12"/>
      <c r="N1431" s="12"/>
    </row>
    <row r="1432" spans="2:14" ht="15" x14ac:dyDescent="0.25">
      <c r="B1432" s="13">
        <f t="shared" si="45"/>
        <v>46895</v>
      </c>
      <c r="C1432" s="10">
        <v>0.21468803676869386</v>
      </c>
      <c r="D1432" s="31">
        <f t="shared" si="44"/>
        <v>-1.538569296335959</v>
      </c>
      <c r="E1432" s="22"/>
      <c r="F1432" s="11"/>
      <c r="M1432" s="12"/>
      <c r="N1432" s="12"/>
    </row>
    <row r="1433" spans="2:14" ht="15" x14ac:dyDescent="0.25">
      <c r="B1433" s="13">
        <f t="shared" si="45"/>
        <v>46896</v>
      </c>
      <c r="C1433" s="10">
        <v>0.18619220819932675</v>
      </c>
      <c r="D1433" s="31">
        <f t="shared" si="44"/>
        <v>-1.68097576142009</v>
      </c>
      <c r="E1433" s="22"/>
      <c r="F1433" s="11"/>
      <c r="M1433" s="12"/>
      <c r="N1433" s="12"/>
    </row>
    <row r="1434" spans="2:14" ht="15" x14ac:dyDescent="0.25">
      <c r="B1434" s="13">
        <f t="shared" si="45"/>
        <v>46897</v>
      </c>
      <c r="C1434" s="10">
        <v>0.15490922242783445</v>
      </c>
      <c r="D1434" s="31">
        <f t="shared" si="44"/>
        <v>-1.8649159953856334</v>
      </c>
      <c r="E1434" s="22"/>
      <c r="F1434" s="11"/>
      <c r="M1434" s="12"/>
      <c r="N1434" s="12"/>
    </row>
    <row r="1435" spans="2:14" ht="15" x14ac:dyDescent="0.25">
      <c r="B1435" s="13">
        <f t="shared" si="45"/>
        <v>46898</v>
      </c>
      <c r="C1435" s="10">
        <v>7.524383803209217E-2</v>
      </c>
      <c r="D1435" s="31">
        <f t="shared" si="44"/>
        <v>-2.5870212653227593</v>
      </c>
      <c r="E1435" s="22"/>
      <c r="F1435" s="11"/>
      <c r="M1435" s="12"/>
      <c r="N1435" s="12"/>
    </row>
    <row r="1436" spans="2:14" ht="15" x14ac:dyDescent="0.25">
      <c r="B1436" s="13">
        <f t="shared" si="45"/>
        <v>46899</v>
      </c>
      <c r="C1436" s="10">
        <v>0.15433390156646767</v>
      </c>
      <c r="D1436" s="31">
        <f t="shared" si="44"/>
        <v>-1.8686368317146287</v>
      </c>
      <c r="E1436" s="22"/>
      <c r="F1436" s="11"/>
      <c r="M1436" s="12"/>
      <c r="N1436" s="12"/>
    </row>
    <row r="1437" spans="2:14" ht="15" x14ac:dyDescent="0.25">
      <c r="B1437" s="13">
        <f t="shared" si="45"/>
        <v>46900</v>
      </c>
      <c r="C1437" s="10">
        <v>0.35757498713071795</v>
      </c>
      <c r="D1437" s="31">
        <f t="shared" si="44"/>
        <v>-1.0284101846316152</v>
      </c>
      <c r="E1437" s="22"/>
      <c r="F1437" s="11"/>
      <c r="M1437" s="12"/>
      <c r="N1437" s="12"/>
    </row>
    <row r="1438" spans="2:14" ht="15" x14ac:dyDescent="0.25">
      <c r="B1438" s="13">
        <f t="shared" si="45"/>
        <v>46901</v>
      </c>
      <c r="C1438" s="10">
        <v>8.2182964994327923E-2</v>
      </c>
      <c r="D1438" s="31">
        <f t="shared" si="44"/>
        <v>-2.4988072369086964</v>
      </c>
      <c r="E1438" s="22"/>
      <c r="F1438" s="11"/>
      <c r="M1438" s="12"/>
      <c r="N1438" s="12"/>
    </row>
    <row r="1439" spans="2:14" ht="15" x14ac:dyDescent="0.25">
      <c r="B1439" s="13">
        <f t="shared" si="45"/>
        <v>46902</v>
      </c>
      <c r="C1439" s="10">
        <v>5.0645256468360968E-2</v>
      </c>
      <c r="D1439" s="31">
        <f t="shared" si="44"/>
        <v>-2.9829097058151093</v>
      </c>
      <c r="E1439" s="22"/>
      <c r="F1439" s="11"/>
      <c r="M1439" s="12"/>
      <c r="N1439" s="12"/>
    </row>
    <row r="1440" spans="2:14" ht="15" x14ac:dyDescent="0.25">
      <c r="B1440" s="13">
        <f t="shared" si="45"/>
        <v>46903</v>
      </c>
      <c r="C1440" s="10">
        <v>6.3579840400606005E-2</v>
      </c>
      <c r="D1440" s="31">
        <f t="shared" si="44"/>
        <v>-2.7554588337164403</v>
      </c>
      <c r="E1440" s="22"/>
      <c r="F1440" s="11"/>
      <c r="M1440" s="12"/>
      <c r="N1440" s="12"/>
    </row>
    <row r="1441" spans="2:14" ht="15" x14ac:dyDescent="0.25">
      <c r="B1441" s="13">
        <f t="shared" si="45"/>
        <v>46904</v>
      </c>
      <c r="C1441" s="10">
        <v>5.8929380731186037E-5</v>
      </c>
      <c r="D1441" s="31">
        <f t="shared" si="44"/>
        <v>-9.7391707677190311</v>
      </c>
      <c r="E1441" s="22"/>
      <c r="F1441" s="11"/>
      <c r="M1441" s="12"/>
      <c r="N1441" s="12"/>
    </row>
    <row r="1442" spans="2:14" ht="15" x14ac:dyDescent="0.25">
      <c r="B1442" s="13">
        <f t="shared" si="45"/>
        <v>46905</v>
      </c>
      <c r="C1442" s="10">
        <v>2.2253435218384998E-3</v>
      </c>
      <c r="D1442" s="31">
        <f t="shared" si="44"/>
        <v>-6.1078439834435985</v>
      </c>
      <c r="E1442" s="22"/>
      <c r="F1442" s="11"/>
      <c r="M1442" s="12"/>
      <c r="N1442" s="12"/>
    </row>
    <row r="1443" spans="2:14" ht="15" x14ac:dyDescent="0.25">
      <c r="B1443" s="13">
        <f t="shared" si="45"/>
        <v>46906</v>
      </c>
      <c r="C1443" s="10">
        <v>5.8990132670084172E-4</v>
      </c>
      <c r="D1443" s="31">
        <f t="shared" si="44"/>
        <v>-7.4355552779310878</v>
      </c>
      <c r="E1443" s="22"/>
      <c r="F1443" s="11"/>
      <c r="M1443" s="12"/>
      <c r="N1443" s="12"/>
    </row>
    <row r="1444" spans="2:14" ht="15" x14ac:dyDescent="0.25">
      <c r="B1444" s="13">
        <f t="shared" si="45"/>
        <v>46907</v>
      </c>
      <c r="C1444" s="10">
        <v>2.1986126687233223E-3</v>
      </c>
      <c r="D1444" s="31">
        <f t="shared" si="44"/>
        <v>-6.1199287226586705</v>
      </c>
      <c r="E1444" s="22"/>
      <c r="F1444" s="11"/>
      <c r="M1444" s="12"/>
      <c r="N1444" s="12"/>
    </row>
    <row r="1445" spans="2:14" ht="15" x14ac:dyDescent="0.25">
      <c r="B1445" s="13">
        <f t="shared" si="45"/>
        <v>46908</v>
      </c>
      <c r="C1445" s="10">
        <v>2.5576566276112699E-4</v>
      </c>
      <c r="D1445" s="31">
        <f t="shared" si="44"/>
        <v>-8.271248912540031</v>
      </c>
      <c r="E1445" s="22"/>
      <c r="F1445" s="11"/>
      <c r="M1445" s="12"/>
      <c r="N1445" s="12"/>
    </row>
    <row r="1446" spans="2:14" ht="15" x14ac:dyDescent="0.25">
      <c r="B1446" s="13">
        <f t="shared" si="45"/>
        <v>46909</v>
      </c>
      <c r="C1446" s="10">
        <v>4.386289988444981E-4</v>
      </c>
      <c r="D1446" s="31">
        <f t="shared" si="44"/>
        <v>-7.7318566073295871</v>
      </c>
      <c r="E1446" s="22"/>
      <c r="F1446" s="11"/>
      <c r="M1446" s="12"/>
      <c r="N1446" s="12"/>
    </row>
    <row r="1447" spans="2:14" ht="15" x14ac:dyDescent="0.25">
      <c r="B1447" s="13">
        <f t="shared" si="45"/>
        <v>46910</v>
      </c>
      <c r="C1447" s="10">
        <v>4.7994031729522654E-4</v>
      </c>
      <c r="D1447" s="31">
        <f t="shared" si="44"/>
        <v>-7.6418488007613457</v>
      </c>
      <c r="E1447" s="22"/>
      <c r="F1447" s="11"/>
      <c r="M1447" s="12"/>
      <c r="N1447" s="12"/>
    </row>
    <row r="1448" spans="2:14" ht="15" x14ac:dyDescent="0.25">
      <c r="B1448" s="13">
        <f t="shared" si="45"/>
        <v>46911</v>
      </c>
      <c r="C1448" s="10">
        <v>5.3755138095232316E-2</v>
      </c>
      <c r="D1448" s="31">
        <f t="shared" si="44"/>
        <v>-2.9233160240735954</v>
      </c>
      <c r="E1448" s="22"/>
      <c r="F1448" s="11"/>
      <c r="M1448" s="12"/>
      <c r="N1448" s="12"/>
    </row>
    <row r="1449" spans="2:14" ht="15" x14ac:dyDescent="0.25">
      <c r="B1449" s="13">
        <f t="shared" si="45"/>
        <v>46912</v>
      </c>
      <c r="C1449" s="10">
        <v>6.7064065349645638E-3</v>
      </c>
      <c r="D1449" s="31">
        <f t="shared" si="44"/>
        <v>-5.0046920102040611</v>
      </c>
      <c r="E1449" s="22"/>
      <c r="F1449" s="11"/>
      <c r="M1449" s="12"/>
      <c r="N1449" s="12"/>
    </row>
    <row r="1450" spans="2:14" ht="15" x14ac:dyDescent="0.25">
      <c r="B1450" s="13">
        <f t="shared" si="45"/>
        <v>46913</v>
      </c>
      <c r="C1450" s="10">
        <v>1.8650845241725887E-4</v>
      </c>
      <c r="D1450" s="31">
        <f t="shared" si="44"/>
        <v>-8.5870339986352153</v>
      </c>
      <c r="E1450" s="22"/>
      <c r="F1450" s="11"/>
      <c r="M1450" s="12"/>
      <c r="N1450" s="12"/>
    </row>
    <row r="1451" spans="2:14" ht="15" x14ac:dyDescent="0.25">
      <c r="B1451" s="13">
        <f t="shared" si="45"/>
        <v>46914</v>
      </c>
      <c r="C1451" s="10">
        <v>2.813422290372397E-3</v>
      </c>
      <c r="D1451" s="31">
        <f t="shared" si="44"/>
        <v>-5.8733536397416612</v>
      </c>
      <c r="E1451" s="22"/>
      <c r="F1451" s="11"/>
      <c r="M1451" s="12"/>
      <c r="N1451" s="12"/>
    </row>
    <row r="1452" spans="2:14" ht="15" x14ac:dyDescent="0.25">
      <c r="B1452" s="13">
        <f t="shared" si="45"/>
        <v>46915</v>
      </c>
      <c r="C1452" s="10">
        <v>9.6960094481415371E-4</v>
      </c>
      <c r="D1452" s="31">
        <f t="shared" si="44"/>
        <v>-6.9386259682126594</v>
      </c>
      <c r="E1452" s="22"/>
      <c r="F1452" s="11"/>
      <c r="M1452" s="12"/>
      <c r="N1452" s="12"/>
    </row>
    <row r="1453" spans="2:14" ht="15" x14ac:dyDescent="0.25">
      <c r="B1453" s="13">
        <f t="shared" si="45"/>
        <v>46916</v>
      </c>
      <c r="C1453" s="10">
        <v>1.5617500932542263E-2</v>
      </c>
      <c r="D1453" s="31">
        <f t="shared" si="44"/>
        <v>-4.1593631388851842</v>
      </c>
      <c r="E1453" s="22"/>
      <c r="F1453" s="11"/>
      <c r="M1453" s="12"/>
      <c r="N1453" s="12"/>
    </row>
    <row r="1454" spans="2:14" ht="15" x14ac:dyDescent="0.25">
      <c r="B1454" s="13">
        <f t="shared" si="45"/>
        <v>46917</v>
      </c>
      <c r="C1454" s="10">
        <v>1.6489898775119409E-2</v>
      </c>
      <c r="D1454" s="31">
        <f t="shared" si="44"/>
        <v>-4.1050072809910585</v>
      </c>
      <c r="E1454" s="22"/>
      <c r="F1454" s="11"/>
      <c r="M1454" s="12"/>
      <c r="N1454" s="12"/>
    </row>
    <row r="1455" spans="2:14" ht="15" x14ac:dyDescent="0.25">
      <c r="B1455" s="13">
        <f t="shared" si="45"/>
        <v>46918</v>
      </c>
      <c r="C1455" s="10">
        <v>9.4165505292101404E-4</v>
      </c>
      <c r="D1455" s="31">
        <f t="shared" si="44"/>
        <v>-6.9678715363091204</v>
      </c>
      <c r="E1455" s="22"/>
      <c r="F1455" s="11"/>
      <c r="M1455" s="12"/>
      <c r="N1455" s="12"/>
    </row>
    <row r="1456" spans="2:14" ht="15" x14ac:dyDescent="0.25">
      <c r="B1456" s="13">
        <f t="shared" si="45"/>
        <v>46919</v>
      </c>
      <c r="C1456" s="10">
        <v>3.0151187275141884E-3</v>
      </c>
      <c r="D1456" s="31">
        <f t="shared" si="44"/>
        <v>-5.8041160706349721</v>
      </c>
      <c r="E1456" s="22"/>
      <c r="F1456" s="11"/>
      <c r="M1456" s="12"/>
      <c r="N1456" s="12"/>
    </row>
    <row r="1457" spans="2:14" ht="15" x14ac:dyDescent="0.25">
      <c r="B1457" s="13">
        <f t="shared" si="45"/>
        <v>46920</v>
      </c>
      <c r="C1457" s="10">
        <v>1.9865884019688488E-4</v>
      </c>
      <c r="D1457" s="31">
        <f t="shared" si="44"/>
        <v>-8.5239215753251596</v>
      </c>
      <c r="E1457" s="22"/>
      <c r="F1457" s="11"/>
      <c r="M1457" s="12"/>
      <c r="N1457" s="12"/>
    </row>
    <row r="1458" spans="2:14" ht="15" x14ac:dyDescent="0.25">
      <c r="B1458" s="13">
        <f t="shared" si="45"/>
        <v>46921</v>
      </c>
      <c r="C1458" s="10">
        <v>5.2204141095163054E-3</v>
      </c>
      <c r="D1458" s="31">
        <f t="shared" si="44"/>
        <v>-5.25517854890919</v>
      </c>
      <c r="E1458" s="22"/>
      <c r="F1458" s="11"/>
      <c r="M1458" s="12"/>
      <c r="N1458" s="12"/>
    </row>
    <row r="1459" spans="2:14" ht="15" x14ac:dyDescent="0.25">
      <c r="B1459" s="13">
        <f t="shared" si="45"/>
        <v>46922</v>
      </c>
      <c r="C1459" s="10">
        <v>2.0941193338185385E-3</v>
      </c>
      <c r="D1459" s="31">
        <f t="shared" si="44"/>
        <v>-6.1686221797055483</v>
      </c>
      <c r="E1459" s="22"/>
      <c r="F1459" s="11"/>
      <c r="M1459" s="12"/>
      <c r="N1459" s="12"/>
    </row>
    <row r="1460" spans="2:14" ht="15" x14ac:dyDescent="0.25">
      <c r="B1460" s="13">
        <f t="shared" si="45"/>
        <v>46923</v>
      </c>
      <c r="C1460" s="10">
        <v>9.1352690521118007E-3</v>
      </c>
      <c r="D1460" s="31">
        <f t="shared" si="44"/>
        <v>-4.6956126367000932</v>
      </c>
      <c r="E1460" s="22"/>
      <c r="F1460" s="11"/>
      <c r="M1460" s="12"/>
      <c r="N1460" s="12"/>
    </row>
    <row r="1461" spans="2:14" ht="15" x14ac:dyDescent="0.25">
      <c r="B1461" s="13">
        <f t="shared" si="45"/>
        <v>46924</v>
      </c>
      <c r="C1461" s="10">
        <v>5.0216945173804213E-2</v>
      </c>
      <c r="D1461" s="31">
        <f t="shared" si="44"/>
        <v>-2.9914027559797067</v>
      </c>
      <c r="E1461" s="22"/>
      <c r="F1461" s="11"/>
      <c r="M1461" s="12"/>
      <c r="N1461" s="12"/>
    </row>
    <row r="1462" spans="2:14" ht="15" x14ac:dyDescent="0.25">
      <c r="B1462" s="13">
        <f t="shared" si="45"/>
        <v>46925</v>
      </c>
      <c r="C1462" s="10">
        <v>3.0315217510166841E-4</v>
      </c>
      <c r="D1462" s="31">
        <f t="shared" si="44"/>
        <v>-8.1012756504708943</v>
      </c>
      <c r="E1462" s="22"/>
      <c r="F1462" s="11"/>
      <c r="M1462" s="12"/>
      <c r="N1462" s="12"/>
    </row>
    <row r="1463" spans="2:14" ht="15" x14ac:dyDescent="0.25">
      <c r="B1463" s="13">
        <f t="shared" si="45"/>
        <v>46926</v>
      </c>
      <c r="C1463" s="10">
        <v>7.6213307347704007E-3</v>
      </c>
      <c r="D1463" s="31">
        <f t="shared" si="44"/>
        <v>-4.8768042874218906</v>
      </c>
      <c r="E1463" s="22"/>
      <c r="F1463" s="11"/>
      <c r="M1463" s="12"/>
      <c r="N1463" s="12"/>
    </row>
    <row r="1464" spans="2:14" ht="15" x14ac:dyDescent="0.25">
      <c r="B1464" s="13">
        <f t="shared" si="45"/>
        <v>46927</v>
      </c>
      <c r="C1464" s="10">
        <v>1.5437067674014817E-3</v>
      </c>
      <c r="D1464" s="31">
        <f t="shared" si="44"/>
        <v>-6.4735687629022491</v>
      </c>
      <c r="E1464" s="22"/>
      <c r="F1464" s="11"/>
      <c r="M1464" s="12"/>
      <c r="N1464" s="12"/>
    </row>
    <row r="1465" spans="2:14" ht="15" x14ac:dyDescent="0.25">
      <c r="B1465" s="13">
        <f t="shared" si="45"/>
        <v>46928</v>
      </c>
      <c r="C1465" s="10">
        <v>5.4408221438387104E-2</v>
      </c>
      <c r="D1465" s="31">
        <f t="shared" si="44"/>
        <v>-2.9112400071570188</v>
      </c>
      <c r="E1465" s="22"/>
      <c r="F1465" s="11"/>
      <c r="M1465" s="12"/>
      <c r="N1465" s="12"/>
    </row>
    <row r="1466" spans="2:14" ht="15" x14ac:dyDescent="0.25">
      <c r="B1466" s="13">
        <f t="shared" si="45"/>
        <v>46929</v>
      </c>
      <c r="C1466" s="10">
        <v>7.6365187194949336E-4</v>
      </c>
      <c r="D1466" s="31">
        <f t="shared" si="44"/>
        <v>-7.1773985376321656</v>
      </c>
      <c r="E1466" s="22"/>
      <c r="F1466" s="11"/>
      <c r="M1466" s="12"/>
      <c r="N1466" s="12"/>
    </row>
    <row r="1467" spans="2:14" ht="15" x14ac:dyDescent="0.25">
      <c r="B1467" s="13">
        <f t="shared" si="45"/>
        <v>46930</v>
      </c>
      <c r="C1467" s="10">
        <v>3.8455977322516253E-4</v>
      </c>
      <c r="D1467" s="31">
        <f t="shared" si="44"/>
        <v>-7.8634113240782373</v>
      </c>
      <c r="E1467" s="22"/>
      <c r="F1467" s="11"/>
    </row>
    <row r="1468" spans="2:14" ht="15" x14ac:dyDescent="0.25">
      <c r="B1468" s="13">
        <f t="shared" si="45"/>
        <v>46931</v>
      </c>
      <c r="C1468" s="10">
        <v>1.1318086216721606E-3</v>
      </c>
      <c r="D1468" s="31">
        <f t="shared" si="44"/>
        <v>-6.7839383756208251</v>
      </c>
      <c r="E1468" s="22"/>
    </row>
    <row r="1469" spans="2:14" ht="15" x14ac:dyDescent="0.25">
      <c r="B1469" s="13">
        <f t="shared" si="45"/>
        <v>46932</v>
      </c>
      <c r="C1469" s="10">
        <v>9.9936939487423743E-4</v>
      </c>
      <c r="D1469" s="31">
        <f t="shared" si="44"/>
        <v>-6.9083860830229407</v>
      </c>
      <c r="E1469" s="22"/>
    </row>
    <row r="1470" spans="2:14" ht="15" x14ac:dyDescent="0.25">
      <c r="B1470" s="13">
        <f t="shared" si="45"/>
        <v>46933</v>
      </c>
      <c r="C1470" s="10">
        <v>1.3619977181571751E-2</v>
      </c>
      <c r="D1470" s="31">
        <f t="shared" si="44"/>
        <v>-4.2962176536240131</v>
      </c>
      <c r="E1470" s="22"/>
    </row>
    <row r="1471" spans="2:14" ht="15" x14ac:dyDescent="0.25">
      <c r="B1471" s="13">
        <f t="shared" si="45"/>
        <v>46934</v>
      </c>
      <c r="C1471" s="10">
        <v>9.9936939487423743E-4</v>
      </c>
      <c r="D1471" s="31">
        <f t="shared" si="44"/>
        <v>-6.9083860830229407</v>
      </c>
      <c r="E1471" s="22"/>
    </row>
    <row r="1472" spans="2:14" ht="15" x14ac:dyDescent="0.25">
      <c r="B1472" s="13">
        <f t="shared" si="45"/>
        <v>46935</v>
      </c>
      <c r="C1472" s="10">
        <v>4.285380821706427E-2</v>
      </c>
      <c r="D1472" s="31">
        <f t="shared" si="44"/>
        <v>-3.1499607646769698</v>
      </c>
      <c r="E1472" s="22"/>
    </row>
    <row r="1473" spans="2:5" ht="15" x14ac:dyDescent="0.25">
      <c r="B1473" s="13">
        <f t="shared" si="45"/>
        <v>46936</v>
      </c>
      <c r="C1473" s="10">
        <v>0.40989030002891896</v>
      </c>
      <c r="D1473" s="31">
        <f t="shared" si="44"/>
        <v>-0.89186571598966424</v>
      </c>
      <c r="E1473" s="22"/>
    </row>
    <row r="1474" spans="2:5" ht="15" x14ac:dyDescent="0.25">
      <c r="B1474" s="13">
        <f t="shared" si="45"/>
        <v>46937</v>
      </c>
      <c r="C1474" s="10">
        <v>8.349219108671857E-2</v>
      </c>
      <c r="D1474" s="31">
        <f t="shared" si="44"/>
        <v>-2.4830021714181258</v>
      </c>
      <c r="E1474" s="22"/>
    </row>
    <row r="1475" spans="2:5" ht="15" x14ac:dyDescent="0.25">
      <c r="B1475" s="13">
        <f t="shared" si="45"/>
        <v>46938</v>
      </c>
      <c r="C1475" s="10">
        <v>9.84754496694486E-2</v>
      </c>
      <c r="D1475" s="31">
        <f t="shared" si="44"/>
        <v>-2.3179480038045588</v>
      </c>
      <c r="E1475" s="22"/>
    </row>
    <row r="1476" spans="2:5" ht="15" x14ac:dyDescent="0.25">
      <c r="B1476" s="13">
        <f t="shared" si="45"/>
        <v>46939</v>
      </c>
      <c r="C1476" s="10">
        <v>0.25662591372070437</v>
      </c>
      <c r="D1476" s="31">
        <f t="shared" si="44"/>
        <v>-1.3601358431205739</v>
      </c>
      <c r="E1476" s="22"/>
    </row>
    <row r="1477" spans="2:5" ht="15" x14ac:dyDescent="0.25">
      <c r="B1477" s="13">
        <f t="shared" si="45"/>
        <v>46940</v>
      </c>
      <c r="C1477" s="10">
        <v>0.32920685689151824</v>
      </c>
      <c r="D1477" s="31">
        <f t="shared" si="44"/>
        <v>-1.1110689814425629</v>
      </c>
      <c r="E1477" s="22"/>
    </row>
    <row r="1478" spans="2:5" ht="15" x14ac:dyDescent="0.25">
      <c r="B1478" s="13">
        <f t="shared" si="45"/>
        <v>46941</v>
      </c>
      <c r="C1478" s="10">
        <v>0.8675988323495547</v>
      </c>
      <c r="D1478" s="31">
        <f t="shared" si="44"/>
        <v>-0.142025845869933</v>
      </c>
      <c r="E1478" s="22"/>
    </row>
    <row r="1479" spans="2:5" ht="15" x14ac:dyDescent="0.25">
      <c r="B1479" s="13">
        <f t="shared" si="45"/>
        <v>46942</v>
      </c>
      <c r="C1479" s="10">
        <v>0.41860287146065001</v>
      </c>
      <c r="D1479" s="31">
        <f t="shared" si="44"/>
        <v>-0.87083260931710482</v>
      </c>
      <c r="E1479" s="22"/>
    </row>
    <row r="1480" spans="2:5" ht="15" x14ac:dyDescent="0.25">
      <c r="B1480" s="13">
        <f t="shared" si="45"/>
        <v>46943</v>
      </c>
      <c r="C1480" s="10">
        <v>6.6400848532050957E-2</v>
      </c>
      <c r="D1480" s="31">
        <f t="shared" si="44"/>
        <v>-2.7120454434842478</v>
      </c>
      <c r="E1480" s="22"/>
    </row>
    <row r="1481" spans="2:5" ht="15" x14ac:dyDescent="0.25">
      <c r="B1481" s="13">
        <f t="shared" si="45"/>
        <v>46944</v>
      </c>
      <c r="C1481" s="10">
        <v>0.20339467933668509</v>
      </c>
      <c r="D1481" s="31">
        <f t="shared" si="44"/>
        <v>-1.5926069543298542</v>
      </c>
      <c r="E1481" s="22"/>
    </row>
    <row r="1482" spans="2:5" ht="15" x14ac:dyDescent="0.25">
      <c r="B1482" s="13">
        <f t="shared" si="45"/>
        <v>46945</v>
      </c>
      <c r="C1482" s="10">
        <v>8.9315070645999736E-2</v>
      </c>
      <c r="D1482" s="31">
        <f t="shared" si="44"/>
        <v>-2.415585041105845</v>
      </c>
      <c r="E1482" s="22"/>
    </row>
    <row r="1483" spans="2:5" ht="15" x14ac:dyDescent="0.25">
      <c r="B1483" s="13">
        <f t="shared" si="45"/>
        <v>46946</v>
      </c>
      <c r="C1483" s="10">
        <v>0.61861633735551602</v>
      </c>
      <c r="D1483" s="31">
        <f t="shared" si="44"/>
        <v>-0.48027000887054166</v>
      </c>
      <c r="E1483" s="22"/>
    </row>
    <row r="1484" spans="2:5" ht="15" x14ac:dyDescent="0.25">
      <c r="B1484" s="13">
        <f t="shared" si="45"/>
        <v>46947</v>
      </c>
      <c r="C1484" s="10">
        <v>6.9171954033260458E-2</v>
      </c>
      <c r="D1484" s="31">
        <f t="shared" ref="D1484:D1547" si="46">IFERROR(LN(C1484),0)</f>
        <v>-2.6711597870468085</v>
      </c>
      <c r="E1484" s="22"/>
    </row>
    <row r="1485" spans="2:5" ht="15" x14ac:dyDescent="0.25">
      <c r="B1485" s="13">
        <f t="shared" si="45"/>
        <v>46948</v>
      </c>
      <c r="C1485" s="10">
        <v>0.16361873923992012</v>
      </c>
      <c r="D1485" s="31">
        <f t="shared" si="46"/>
        <v>-1.8102163183417459</v>
      </c>
      <c r="E1485" s="22"/>
    </row>
    <row r="1486" spans="2:5" ht="15" x14ac:dyDescent="0.25">
      <c r="B1486" s="13">
        <f t="shared" ref="B1486:B1549" si="47">B1485+1</f>
        <v>46949</v>
      </c>
      <c r="C1486" s="10">
        <v>2.114774993043903E-3</v>
      </c>
      <c r="D1486" s="31">
        <f t="shared" si="46"/>
        <v>-6.1588068584109745</v>
      </c>
      <c r="E1486" s="22"/>
    </row>
    <row r="1487" spans="2:5" ht="15" x14ac:dyDescent="0.25">
      <c r="B1487" s="13">
        <f t="shared" si="47"/>
        <v>46950</v>
      </c>
      <c r="C1487" s="10">
        <v>0.13328367571040273</v>
      </c>
      <c r="D1487" s="31">
        <f t="shared" si="46"/>
        <v>-2.0152755220843299</v>
      </c>
      <c r="E1487" s="22"/>
    </row>
    <row r="1488" spans="2:5" ht="15" x14ac:dyDescent="0.25">
      <c r="B1488" s="13">
        <f t="shared" si="47"/>
        <v>46951</v>
      </c>
      <c r="C1488" s="10">
        <v>3.0954935426764148E-2</v>
      </c>
      <c r="D1488" s="31">
        <f t="shared" si="46"/>
        <v>-3.475222828048842</v>
      </c>
      <c r="E1488" s="22"/>
    </row>
    <row r="1489" spans="2:5" ht="15" x14ac:dyDescent="0.25">
      <c r="B1489" s="13">
        <f t="shared" si="47"/>
        <v>46952</v>
      </c>
      <c r="C1489" s="10">
        <v>8.3411195761580223E-2</v>
      </c>
      <c r="D1489" s="31">
        <f t="shared" si="46"/>
        <v>-2.4839727368814866</v>
      </c>
      <c r="E1489" s="22"/>
    </row>
    <row r="1490" spans="2:5" ht="15" x14ac:dyDescent="0.25">
      <c r="B1490" s="13">
        <f t="shared" si="47"/>
        <v>46953</v>
      </c>
      <c r="C1490" s="10">
        <v>0.20423809365883416</v>
      </c>
      <c r="D1490" s="31">
        <f t="shared" si="46"/>
        <v>-1.5884688399211306</v>
      </c>
      <c r="E1490" s="22"/>
    </row>
    <row r="1491" spans="2:5" ht="15" x14ac:dyDescent="0.25">
      <c r="B1491" s="13">
        <f t="shared" si="47"/>
        <v>46954</v>
      </c>
      <c r="C1491" s="10">
        <v>0.27094311355873912</v>
      </c>
      <c r="D1491" s="31">
        <f t="shared" si="46"/>
        <v>-1.3058463932046511</v>
      </c>
      <c r="E1491" s="22"/>
    </row>
    <row r="1492" spans="2:5" ht="15" x14ac:dyDescent="0.25">
      <c r="B1492" s="13">
        <f t="shared" si="47"/>
        <v>46955</v>
      </c>
      <c r="C1492" s="10">
        <v>0.16678999012112711</v>
      </c>
      <c r="D1492" s="31">
        <f t="shared" si="46"/>
        <v>-1.7910198021224646</v>
      </c>
      <c r="E1492" s="22"/>
    </row>
    <row r="1493" spans="2:5" ht="15" x14ac:dyDescent="0.25">
      <c r="B1493" s="13">
        <f t="shared" si="47"/>
        <v>46956</v>
      </c>
      <c r="C1493" s="10">
        <v>0.1847594046996483</v>
      </c>
      <c r="D1493" s="31">
        <f t="shared" si="46"/>
        <v>-1.6887008154445795</v>
      </c>
      <c r="E1493" s="22"/>
    </row>
    <row r="1494" spans="2:5" ht="15" x14ac:dyDescent="0.25">
      <c r="B1494" s="13">
        <f t="shared" si="47"/>
        <v>46957</v>
      </c>
      <c r="C1494" s="10">
        <v>0.31244904123416362</v>
      </c>
      <c r="D1494" s="31">
        <f t="shared" si="46"/>
        <v>-1.1633138911533973</v>
      </c>
      <c r="E1494" s="22"/>
    </row>
    <row r="1495" spans="2:5" ht="15" x14ac:dyDescent="0.25">
      <c r="B1495" s="13">
        <f t="shared" si="47"/>
        <v>46958</v>
      </c>
      <c r="C1495" s="10">
        <v>4.9118343085032073E-2</v>
      </c>
      <c r="D1495" s="31">
        <f t="shared" si="46"/>
        <v>-3.0135227276944323</v>
      </c>
      <c r="E1495" s="22"/>
    </row>
    <row r="1496" spans="2:5" ht="15" x14ac:dyDescent="0.25">
      <c r="B1496" s="13">
        <f t="shared" si="47"/>
        <v>46959</v>
      </c>
      <c r="C1496" s="10">
        <v>6.4621234551693219E-2</v>
      </c>
      <c r="D1496" s="31">
        <f t="shared" si="46"/>
        <v>-2.7392122139757502</v>
      </c>
      <c r="E1496" s="22"/>
    </row>
    <row r="1497" spans="2:5" ht="15" x14ac:dyDescent="0.25">
      <c r="B1497" s="13">
        <f t="shared" si="47"/>
        <v>46960</v>
      </c>
      <c r="C1497" s="10">
        <v>5.1016844899692465E-2</v>
      </c>
      <c r="D1497" s="31">
        <f t="shared" si="46"/>
        <v>-2.9755994086414232</v>
      </c>
      <c r="E1497" s="22"/>
    </row>
    <row r="1498" spans="2:5" ht="15" x14ac:dyDescent="0.25">
      <c r="B1498" s="13">
        <f t="shared" si="47"/>
        <v>46961</v>
      </c>
      <c r="C1498" s="10">
        <v>0.18714350737893046</v>
      </c>
      <c r="D1498" s="31">
        <f t="shared" si="46"/>
        <v>-1.6758795373043862</v>
      </c>
      <c r="E1498" s="22"/>
    </row>
    <row r="1499" spans="2:5" ht="15" x14ac:dyDescent="0.25">
      <c r="B1499" s="13">
        <f t="shared" si="47"/>
        <v>46962</v>
      </c>
      <c r="C1499" s="10">
        <v>0.21728153819595908</v>
      </c>
      <c r="D1499" s="31">
        <f t="shared" si="46"/>
        <v>-1.5265613553108375</v>
      </c>
      <c r="E1499" s="22"/>
    </row>
    <row r="1500" spans="2:5" ht="15" x14ac:dyDescent="0.25">
      <c r="B1500" s="13">
        <f t="shared" si="47"/>
        <v>46963</v>
      </c>
      <c r="C1500" s="10">
        <v>0.11688024748152828</v>
      </c>
      <c r="D1500" s="31">
        <f t="shared" si="46"/>
        <v>-2.1466053941435064</v>
      </c>
      <c r="E1500" s="22"/>
    </row>
    <row r="1501" spans="2:5" ht="15" x14ac:dyDescent="0.25">
      <c r="B1501" s="13">
        <f t="shared" si="47"/>
        <v>46964</v>
      </c>
      <c r="C1501" s="10">
        <v>0.12235642649076134</v>
      </c>
      <c r="D1501" s="31">
        <f t="shared" si="46"/>
        <v>-2.1008169650069011</v>
      </c>
      <c r="E1501" s="22"/>
    </row>
    <row r="1502" spans="2:5" ht="15" x14ac:dyDescent="0.25">
      <c r="B1502" s="13">
        <f t="shared" si="47"/>
        <v>46965</v>
      </c>
      <c r="C1502" s="10">
        <v>0.11372784012094535</v>
      </c>
      <c r="D1502" s="31">
        <f t="shared" si="46"/>
        <v>-2.1739470522529811</v>
      </c>
      <c r="E1502" s="22"/>
    </row>
    <row r="1503" spans="2:5" ht="15" x14ac:dyDescent="0.25">
      <c r="B1503" s="13">
        <f t="shared" si="47"/>
        <v>46966</v>
      </c>
      <c r="C1503" s="10">
        <v>0.12017705545072471</v>
      </c>
      <c r="D1503" s="31">
        <f t="shared" si="46"/>
        <v>-2.1187891615354024</v>
      </c>
      <c r="E1503" s="22"/>
    </row>
    <row r="1504" spans="2:5" ht="15" x14ac:dyDescent="0.25">
      <c r="B1504" s="13">
        <f t="shared" si="47"/>
        <v>46967</v>
      </c>
      <c r="C1504" s="10">
        <v>8.9295994381660679E-2</v>
      </c>
      <c r="D1504" s="31">
        <f t="shared" si="46"/>
        <v>-2.4157986478542135</v>
      </c>
      <c r="E1504" s="22"/>
    </row>
    <row r="1505" spans="2:5" ht="15" x14ac:dyDescent="0.25">
      <c r="B1505" s="13">
        <f t="shared" si="47"/>
        <v>46968</v>
      </c>
      <c r="C1505" s="10">
        <v>0.14036735482412921</v>
      </c>
      <c r="D1505" s="31">
        <f t="shared" si="46"/>
        <v>-1.9634923299240008</v>
      </c>
      <c r="E1505" s="22"/>
    </row>
    <row r="1506" spans="2:5" ht="15" x14ac:dyDescent="0.25">
      <c r="B1506" s="13">
        <f t="shared" si="47"/>
        <v>46969</v>
      </c>
      <c r="C1506" s="10">
        <v>7.2010488214731397E-2</v>
      </c>
      <c r="D1506" s="31">
        <f t="shared" si="46"/>
        <v>-2.6309435009258277</v>
      </c>
      <c r="E1506" s="22"/>
    </row>
    <row r="1507" spans="2:5" ht="15" x14ac:dyDescent="0.25">
      <c r="B1507" s="13">
        <f t="shared" si="47"/>
        <v>46970</v>
      </c>
      <c r="C1507" s="10">
        <v>0.12478970716350413</v>
      </c>
      <c r="D1507" s="31">
        <f t="shared" si="46"/>
        <v>-2.0811253010994402</v>
      </c>
      <c r="E1507" s="22"/>
    </row>
    <row r="1508" spans="2:5" ht="15" x14ac:dyDescent="0.25">
      <c r="B1508" s="13">
        <f t="shared" si="47"/>
        <v>46971</v>
      </c>
      <c r="C1508" s="10">
        <v>0.10104426507771994</v>
      </c>
      <c r="D1508" s="31">
        <f t="shared" si="46"/>
        <v>-2.2921965900560513</v>
      </c>
      <c r="E1508" s="22"/>
    </row>
    <row r="1509" spans="2:5" ht="15" x14ac:dyDescent="0.25">
      <c r="B1509" s="13">
        <f t="shared" si="47"/>
        <v>46972</v>
      </c>
      <c r="C1509" s="10">
        <v>0.27944713305525143</v>
      </c>
      <c r="D1509" s="31">
        <f t="shared" si="46"/>
        <v>-1.2749421525595235</v>
      </c>
      <c r="E1509" s="22"/>
    </row>
    <row r="1510" spans="2:5" ht="15" x14ac:dyDescent="0.25">
      <c r="B1510" s="13">
        <f t="shared" si="47"/>
        <v>46973</v>
      </c>
      <c r="C1510" s="10">
        <v>0.4444007975514539</v>
      </c>
      <c r="D1510" s="31">
        <f t="shared" si="46"/>
        <v>-0.8110284265480342</v>
      </c>
      <c r="E1510" s="22"/>
    </row>
    <row r="1511" spans="2:5" ht="15" x14ac:dyDescent="0.25">
      <c r="B1511" s="13">
        <f t="shared" si="47"/>
        <v>46974</v>
      </c>
      <c r="C1511" s="10">
        <v>8.81455956666857E-2</v>
      </c>
      <c r="D1511" s="31">
        <f t="shared" si="46"/>
        <v>-2.428765335462673</v>
      </c>
      <c r="E1511" s="22"/>
    </row>
    <row r="1512" spans="2:5" ht="15" x14ac:dyDescent="0.25">
      <c r="B1512" s="13">
        <f t="shared" si="47"/>
        <v>46975</v>
      </c>
      <c r="C1512" s="10">
        <v>0.3944029238693153</v>
      </c>
      <c r="D1512" s="31">
        <f t="shared" si="46"/>
        <v>-0.93038224281938353</v>
      </c>
      <c r="E1512" s="22"/>
    </row>
    <row r="1513" spans="2:5" ht="15" x14ac:dyDescent="0.25">
      <c r="B1513" s="13">
        <f t="shared" si="47"/>
        <v>46976</v>
      </c>
      <c r="C1513" s="10">
        <v>0.15389638635317046</v>
      </c>
      <c r="D1513" s="31">
        <f t="shared" si="46"/>
        <v>-1.8714757188991962</v>
      </c>
      <c r="E1513" s="22"/>
    </row>
    <row r="1514" spans="2:5" ht="15" x14ac:dyDescent="0.25">
      <c r="B1514" s="13">
        <f t="shared" si="47"/>
        <v>46977</v>
      </c>
      <c r="C1514" s="10">
        <v>9.1858268156628217E-2</v>
      </c>
      <c r="D1514" s="31">
        <f t="shared" si="46"/>
        <v>-2.3875084533361473</v>
      </c>
      <c r="E1514" s="22"/>
    </row>
    <row r="1515" spans="2:5" ht="15" x14ac:dyDescent="0.25">
      <c r="B1515" s="13">
        <f t="shared" si="47"/>
        <v>46978</v>
      </c>
      <c r="C1515" s="10">
        <v>5.3257579715656631E-2</v>
      </c>
      <c r="D1515" s="31">
        <f t="shared" si="46"/>
        <v>-2.9326151424442162</v>
      </c>
      <c r="E1515" s="22"/>
    </row>
    <row r="1516" spans="2:5" ht="15" x14ac:dyDescent="0.25">
      <c r="B1516" s="13">
        <f t="shared" si="47"/>
        <v>46979</v>
      </c>
      <c r="C1516" s="10">
        <v>9.9192667483982755E-2</v>
      </c>
      <c r="D1516" s="31">
        <f t="shared" si="46"/>
        <v>-2.3106911839153779</v>
      </c>
      <c r="E1516" s="22"/>
    </row>
    <row r="1517" spans="2:5" ht="15" x14ac:dyDescent="0.25">
      <c r="B1517" s="13">
        <f t="shared" si="47"/>
        <v>46980</v>
      </c>
      <c r="C1517" s="10">
        <v>6.61230178161136E-2</v>
      </c>
      <c r="D1517" s="31">
        <f t="shared" si="46"/>
        <v>-2.7162383655688349</v>
      </c>
      <c r="E1517" s="22"/>
    </row>
    <row r="1518" spans="2:5" ht="15" x14ac:dyDescent="0.25">
      <c r="B1518" s="13">
        <f t="shared" si="47"/>
        <v>46981</v>
      </c>
      <c r="C1518" s="10">
        <v>2.1609464666064817E-3</v>
      </c>
      <c r="D1518" s="31">
        <f t="shared" si="46"/>
        <v>-6.1372089742739577</v>
      </c>
      <c r="E1518" s="22"/>
    </row>
    <row r="1519" spans="2:5" ht="15" x14ac:dyDescent="0.25">
      <c r="B1519" s="13">
        <f t="shared" si="47"/>
        <v>46982</v>
      </c>
      <c r="C1519" s="10">
        <v>0.33329030070994714</v>
      </c>
      <c r="D1519" s="31">
        <f t="shared" si="46"/>
        <v>-1.0987413948721156</v>
      </c>
      <c r="E1519" s="22"/>
    </row>
    <row r="1520" spans="2:5" ht="15" x14ac:dyDescent="0.25">
      <c r="B1520" s="13">
        <f t="shared" si="47"/>
        <v>46983</v>
      </c>
      <c r="C1520" s="10">
        <v>0.19924461039174068</v>
      </c>
      <c r="D1520" s="31">
        <f t="shared" si="46"/>
        <v>-1.613222011154491</v>
      </c>
      <c r="E1520" s="22"/>
    </row>
    <row r="1521" spans="2:5" ht="15" x14ac:dyDescent="0.25">
      <c r="B1521" s="13">
        <f t="shared" si="47"/>
        <v>46984</v>
      </c>
      <c r="C1521" s="10">
        <v>0.25894535849111622</v>
      </c>
      <c r="D1521" s="31">
        <f t="shared" si="46"/>
        <v>-1.3511382106168988</v>
      </c>
      <c r="E1521" s="22"/>
    </row>
    <row r="1522" spans="2:5" ht="15" x14ac:dyDescent="0.25">
      <c r="B1522" s="13">
        <f t="shared" si="47"/>
        <v>46985</v>
      </c>
      <c r="C1522" s="10">
        <v>0.10811791708332373</v>
      </c>
      <c r="D1522" s="31">
        <f t="shared" si="46"/>
        <v>-2.2245328226195809</v>
      </c>
      <c r="E1522" s="22"/>
    </row>
    <row r="1523" spans="2:5" ht="15" x14ac:dyDescent="0.25">
      <c r="B1523" s="13">
        <f t="shared" si="47"/>
        <v>46986</v>
      </c>
      <c r="C1523" s="10">
        <v>4.0550157408273682E-2</v>
      </c>
      <c r="D1523" s="31">
        <f t="shared" si="46"/>
        <v>-3.2052156165965928</v>
      </c>
      <c r="E1523" s="22"/>
    </row>
    <row r="1524" spans="2:5" ht="15" x14ac:dyDescent="0.25">
      <c r="B1524" s="13">
        <f t="shared" si="47"/>
        <v>46987</v>
      </c>
      <c r="C1524" s="10">
        <v>0.25292818270295098</v>
      </c>
      <c r="D1524" s="31">
        <f t="shared" si="46"/>
        <v>-1.374649693385483</v>
      </c>
      <c r="E1524" s="22"/>
    </row>
    <row r="1525" spans="2:5" ht="15" x14ac:dyDescent="0.25">
      <c r="B1525" s="13">
        <f t="shared" si="47"/>
        <v>46988</v>
      </c>
      <c r="C1525" s="10">
        <v>0.20339467933668509</v>
      </c>
      <c r="D1525" s="31">
        <f t="shared" si="46"/>
        <v>-1.5926069543298542</v>
      </c>
      <c r="E1525" s="22"/>
    </row>
    <row r="1526" spans="2:5" ht="15" x14ac:dyDescent="0.25">
      <c r="B1526" s="13">
        <f t="shared" si="47"/>
        <v>46989</v>
      </c>
      <c r="C1526" s="10">
        <v>0.15655549871874155</v>
      </c>
      <c r="D1526" s="31">
        <f t="shared" si="46"/>
        <v>-1.8543447074653958</v>
      </c>
      <c r="E1526" s="22"/>
    </row>
    <row r="1527" spans="2:5" ht="15" x14ac:dyDescent="0.25">
      <c r="B1527" s="13">
        <f t="shared" si="47"/>
        <v>46990</v>
      </c>
      <c r="C1527" s="10">
        <v>0.17036271337599737</v>
      </c>
      <c r="D1527" s="31">
        <f t="shared" si="46"/>
        <v>-1.7698255067470985</v>
      </c>
      <c r="E1527" s="22"/>
    </row>
    <row r="1528" spans="2:5" ht="15" x14ac:dyDescent="0.25">
      <c r="B1528" s="13">
        <f t="shared" si="47"/>
        <v>46991</v>
      </c>
      <c r="C1528" s="10">
        <v>0.12900996210294055</v>
      </c>
      <c r="D1528" s="31">
        <f t="shared" si="46"/>
        <v>-2.0478656519980181</v>
      </c>
      <c r="E1528" s="22"/>
    </row>
    <row r="1529" spans="2:5" ht="15" x14ac:dyDescent="0.25">
      <c r="B1529" s="13">
        <f t="shared" si="47"/>
        <v>46992</v>
      </c>
      <c r="C1529" s="10">
        <v>3.9980850988859305E-2</v>
      </c>
      <c r="D1529" s="31">
        <f t="shared" si="46"/>
        <v>-3.2193546647722484</v>
      </c>
      <c r="E1529" s="22"/>
    </row>
    <row r="1530" spans="2:5" ht="15" x14ac:dyDescent="0.25">
      <c r="B1530" s="13">
        <f t="shared" si="47"/>
        <v>46993</v>
      </c>
      <c r="C1530" s="10">
        <v>2.7742129890075445E-2</v>
      </c>
      <c r="D1530" s="31">
        <f t="shared" si="46"/>
        <v>-3.5848030865787734</v>
      </c>
      <c r="E1530" s="22"/>
    </row>
    <row r="1531" spans="2:5" ht="15" x14ac:dyDescent="0.25">
      <c r="B1531" s="13">
        <f t="shared" si="47"/>
        <v>46994</v>
      </c>
      <c r="C1531" s="10">
        <v>2.7242991960088402E-2</v>
      </c>
      <c r="D1531" s="31">
        <f t="shared" si="46"/>
        <v>-3.6029589667248172</v>
      </c>
      <c r="E1531" s="22"/>
    </row>
    <row r="1532" spans="2:5" ht="15" x14ac:dyDescent="0.25">
      <c r="B1532" s="13">
        <f t="shared" si="47"/>
        <v>46995</v>
      </c>
      <c r="C1532" s="10">
        <v>7.9474896691327901E-2</v>
      </c>
      <c r="D1532" s="31">
        <f t="shared" si="46"/>
        <v>-2.5323140720750379</v>
      </c>
      <c r="E1532" s="22"/>
    </row>
    <row r="1533" spans="2:5" ht="15" x14ac:dyDescent="0.25">
      <c r="B1533" s="13">
        <f t="shared" si="47"/>
        <v>46996</v>
      </c>
      <c r="C1533" s="10">
        <v>0.11273312037753686</v>
      </c>
      <c r="D1533" s="31">
        <f t="shared" si="46"/>
        <v>-2.1827320202099916</v>
      </c>
      <c r="E1533" s="22"/>
    </row>
    <row r="1534" spans="2:5" ht="15" x14ac:dyDescent="0.25">
      <c r="B1534" s="13">
        <f t="shared" si="47"/>
        <v>46997</v>
      </c>
      <c r="C1534" s="10">
        <v>0.10008699677651245</v>
      </c>
      <c r="D1534" s="31">
        <f t="shared" si="46"/>
        <v>-2.3017155034315437</v>
      </c>
      <c r="E1534" s="22"/>
    </row>
    <row r="1535" spans="2:5" ht="15" x14ac:dyDescent="0.25">
      <c r="B1535" s="13">
        <f t="shared" si="47"/>
        <v>46998</v>
      </c>
      <c r="C1535" s="10">
        <v>1.435811323918585E-2</v>
      </c>
      <c r="D1535" s="31">
        <f t="shared" si="46"/>
        <v>-4.2434401140233255</v>
      </c>
      <c r="E1535" s="22"/>
    </row>
    <row r="1536" spans="2:5" ht="15" x14ac:dyDescent="0.25">
      <c r="B1536" s="13">
        <f t="shared" si="47"/>
        <v>46999</v>
      </c>
      <c r="C1536" s="10">
        <v>0.62349757804558892</v>
      </c>
      <c r="D1536" s="31">
        <f t="shared" si="46"/>
        <v>-0.47241039831932752</v>
      </c>
      <c r="E1536" s="22"/>
    </row>
    <row r="1537" spans="2:5" ht="15" x14ac:dyDescent="0.25">
      <c r="B1537" s="13">
        <f t="shared" si="47"/>
        <v>47000</v>
      </c>
      <c r="C1537" s="10">
        <v>0.22008787160442228</v>
      </c>
      <c r="D1537" s="31">
        <f t="shared" si="46"/>
        <v>-1.513728395991528</v>
      </c>
      <c r="E1537" s="22"/>
    </row>
    <row r="1538" spans="2:5" ht="15" x14ac:dyDescent="0.25">
      <c r="B1538" s="13">
        <f t="shared" si="47"/>
        <v>47001</v>
      </c>
      <c r="C1538" s="10">
        <v>3.0005382621717733E-2</v>
      </c>
      <c r="D1538" s="31">
        <f t="shared" si="46"/>
        <v>-3.5063784926900303</v>
      </c>
      <c r="E1538" s="22"/>
    </row>
    <row r="1539" spans="2:5" ht="15" x14ac:dyDescent="0.25">
      <c r="B1539" s="13">
        <f t="shared" si="47"/>
        <v>47002</v>
      </c>
      <c r="C1539" s="10">
        <v>9.3945583273291347E-2</v>
      </c>
      <c r="D1539" s="31">
        <f t="shared" si="46"/>
        <v>-2.3650395656881793</v>
      </c>
      <c r="E1539" s="22"/>
    </row>
    <row r="1540" spans="2:5" ht="15" x14ac:dyDescent="0.25">
      <c r="B1540" s="13">
        <f t="shared" si="47"/>
        <v>47003</v>
      </c>
      <c r="C1540" s="10">
        <v>0.4002483539263656</v>
      </c>
      <c r="D1540" s="31">
        <f t="shared" si="46"/>
        <v>-0.9156700397274723</v>
      </c>
      <c r="E1540" s="22"/>
    </row>
    <row r="1541" spans="2:5" ht="15" x14ac:dyDescent="0.25">
      <c r="B1541" s="13">
        <f t="shared" si="47"/>
        <v>47004</v>
      </c>
      <c r="C1541" s="10">
        <v>0.41860287146065001</v>
      </c>
      <c r="D1541" s="31">
        <f t="shared" si="46"/>
        <v>-0.87083260931710482</v>
      </c>
      <c r="E1541" s="22"/>
    </row>
    <row r="1542" spans="2:5" ht="15" x14ac:dyDescent="0.25">
      <c r="B1542" s="13">
        <f t="shared" si="47"/>
        <v>47005</v>
      </c>
      <c r="C1542" s="10">
        <v>0.11159280648441347</v>
      </c>
      <c r="D1542" s="31">
        <f t="shared" si="46"/>
        <v>-2.1928986891374032</v>
      </c>
      <c r="E1542" s="22"/>
    </row>
    <row r="1543" spans="2:5" ht="15" x14ac:dyDescent="0.25">
      <c r="B1543" s="13">
        <f t="shared" si="47"/>
        <v>47006</v>
      </c>
      <c r="C1543" s="10">
        <v>1.1838122813704178E-2</v>
      </c>
      <c r="D1543" s="31">
        <f t="shared" si="46"/>
        <v>-4.4364302082358948</v>
      </c>
      <c r="E1543" s="22"/>
    </row>
    <row r="1544" spans="2:5" ht="15" x14ac:dyDescent="0.25">
      <c r="B1544" s="13">
        <f t="shared" si="47"/>
        <v>47007</v>
      </c>
      <c r="C1544" s="10">
        <v>0.11759813564451732</v>
      </c>
      <c r="D1544" s="31">
        <f t="shared" si="46"/>
        <v>-2.1404820970062244</v>
      </c>
      <c r="E1544" s="22"/>
    </row>
    <row r="1545" spans="2:5" ht="15" x14ac:dyDescent="0.25">
      <c r="B1545" s="13">
        <f t="shared" si="47"/>
        <v>47008</v>
      </c>
      <c r="C1545" s="10">
        <v>5.3502410029865652E-2</v>
      </c>
      <c r="D1545" s="31">
        <f t="shared" si="46"/>
        <v>-2.9280285788075662</v>
      </c>
      <c r="E1545" s="22"/>
    </row>
    <row r="1546" spans="2:5" ht="15" x14ac:dyDescent="0.25">
      <c r="B1546" s="13">
        <f t="shared" si="47"/>
        <v>47009</v>
      </c>
      <c r="C1546" s="10">
        <v>0.10913964319179993</v>
      </c>
      <c r="D1546" s="31">
        <f t="shared" si="46"/>
        <v>-2.2151270865000572</v>
      </c>
      <c r="E1546" s="22"/>
    </row>
    <row r="1547" spans="2:5" ht="15" x14ac:dyDescent="0.25">
      <c r="B1547" s="13">
        <f t="shared" si="47"/>
        <v>47010</v>
      </c>
      <c r="C1547" s="10">
        <v>1.7002645139419622E-2</v>
      </c>
      <c r="D1547" s="31">
        <f t="shared" si="46"/>
        <v>-4.0743863505933424</v>
      </c>
      <c r="E1547" s="22"/>
    </row>
    <row r="1548" spans="2:5" ht="15" x14ac:dyDescent="0.25">
      <c r="B1548" s="13">
        <f t="shared" si="47"/>
        <v>47011</v>
      </c>
      <c r="C1548" s="10">
        <v>8.1804308284817856E-2</v>
      </c>
      <c r="D1548" s="31">
        <f t="shared" ref="D1548:D1611" si="48">IFERROR(LN(C1548),0)</f>
        <v>-2.5034253682418175</v>
      </c>
      <c r="E1548" s="22"/>
    </row>
    <row r="1549" spans="2:5" ht="15" x14ac:dyDescent="0.25">
      <c r="B1549" s="13">
        <f t="shared" si="47"/>
        <v>47012</v>
      </c>
      <c r="C1549" s="10">
        <v>3.1745318151828808E-2</v>
      </c>
      <c r="D1549" s="31">
        <f t="shared" si="48"/>
        <v>-3.4500100243016187</v>
      </c>
      <c r="E1549" s="22"/>
    </row>
    <row r="1550" spans="2:5" ht="15" x14ac:dyDescent="0.25">
      <c r="B1550" s="13">
        <f t="shared" ref="B1550:B1613" si="49">B1549+1</f>
        <v>47013</v>
      </c>
      <c r="C1550" s="10">
        <v>3.3183316545547549E-2</v>
      </c>
      <c r="D1550" s="31">
        <f t="shared" si="48"/>
        <v>-3.4057080430503386</v>
      </c>
      <c r="E1550" s="22"/>
    </row>
    <row r="1551" spans="2:5" ht="15" x14ac:dyDescent="0.25">
      <c r="B1551" s="13">
        <f t="shared" si="49"/>
        <v>47014</v>
      </c>
      <c r="C1551" s="10">
        <v>6.5435913387175745E-3</v>
      </c>
      <c r="D1551" s="31">
        <f t="shared" si="48"/>
        <v>-5.0292691298716434</v>
      </c>
      <c r="E1551" s="22"/>
    </row>
    <row r="1552" spans="2:5" ht="15" x14ac:dyDescent="0.25">
      <c r="B1552" s="13">
        <f t="shared" si="49"/>
        <v>47015</v>
      </c>
      <c r="C1552" s="10">
        <v>1.173059188183991E-2</v>
      </c>
      <c r="D1552" s="31">
        <f t="shared" si="48"/>
        <v>-4.4455551587798743</v>
      </c>
      <c r="E1552" s="22"/>
    </row>
    <row r="1553" spans="2:5" ht="15" x14ac:dyDescent="0.25">
      <c r="B1553" s="13">
        <f t="shared" si="49"/>
        <v>47016</v>
      </c>
      <c r="C1553" s="10">
        <v>0.17812286229089244</v>
      </c>
      <c r="D1553" s="31">
        <f t="shared" si="48"/>
        <v>-1.7252817292051739</v>
      </c>
      <c r="E1553" s="22"/>
    </row>
    <row r="1554" spans="2:5" ht="15" x14ac:dyDescent="0.25">
      <c r="B1554" s="13">
        <f t="shared" si="49"/>
        <v>47017</v>
      </c>
      <c r="C1554" s="10">
        <v>7.9835337944810514E-2</v>
      </c>
      <c r="D1554" s="31">
        <f t="shared" si="48"/>
        <v>-2.5277890411586537</v>
      </c>
      <c r="E1554" s="22"/>
    </row>
    <row r="1555" spans="2:5" ht="15" x14ac:dyDescent="0.25">
      <c r="B1555" s="13">
        <f t="shared" si="49"/>
        <v>47018</v>
      </c>
      <c r="C1555" s="10">
        <v>0.38769639583079551</v>
      </c>
      <c r="D1555" s="31">
        <f t="shared" si="48"/>
        <v>-0.94753273063220045</v>
      </c>
      <c r="E1555" s="22"/>
    </row>
    <row r="1556" spans="2:5" ht="15" x14ac:dyDescent="0.25">
      <c r="B1556" s="13">
        <f t="shared" si="49"/>
        <v>47019</v>
      </c>
      <c r="C1556" s="10">
        <v>9.8347668765948304E-2</v>
      </c>
      <c r="D1556" s="31">
        <f t="shared" si="48"/>
        <v>-2.3192464378753992</v>
      </c>
      <c r="E1556" s="22"/>
    </row>
    <row r="1557" spans="2:5" ht="15" x14ac:dyDescent="0.25">
      <c r="B1557" s="13">
        <f t="shared" si="49"/>
        <v>47020</v>
      </c>
      <c r="C1557" s="10">
        <v>3.0742303640608534E-2</v>
      </c>
      <c r="D1557" s="31">
        <f t="shared" si="48"/>
        <v>-3.4821156041671983</v>
      </c>
      <c r="E1557" s="22"/>
    </row>
    <row r="1558" spans="2:5" ht="15" x14ac:dyDescent="0.25">
      <c r="B1558" s="13">
        <f t="shared" si="49"/>
        <v>47021</v>
      </c>
      <c r="C1558" s="10">
        <v>8.8949951338775896E-2</v>
      </c>
      <c r="D1558" s="31">
        <f t="shared" si="48"/>
        <v>-2.4196814119331083</v>
      </c>
      <c r="E1558" s="22"/>
    </row>
    <row r="1559" spans="2:5" ht="15" x14ac:dyDescent="0.25">
      <c r="B1559" s="13">
        <f t="shared" si="49"/>
        <v>47022</v>
      </c>
      <c r="C1559" s="10">
        <v>2.6015195274963276E-2</v>
      </c>
      <c r="D1559" s="31">
        <f t="shared" si="48"/>
        <v>-3.6490744780230573</v>
      </c>
      <c r="E1559" s="22"/>
    </row>
    <row r="1560" spans="2:5" ht="15" x14ac:dyDescent="0.25">
      <c r="B1560" s="13">
        <f t="shared" si="49"/>
        <v>47023</v>
      </c>
      <c r="C1560" s="10">
        <v>0.242609222875173</v>
      </c>
      <c r="D1560" s="31">
        <f t="shared" si="48"/>
        <v>-1.4163032663968973</v>
      </c>
      <c r="E1560" s="22"/>
    </row>
    <row r="1561" spans="2:5" ht="15" x14ac:dyDescent="0.25">
      <c r="B1561" s="13">
        <f t="shared" si="49"/>
        <v>47024</v>
      </c>
      <c r="C1561" s="10">
        <v>1.5570721939587057E-2</v>
      </c>
      <c r="D1561" s="31">
        <f t="shared" si="48"/>
        <v>-4.1623629268645308</v>
      </c>
      <c r="E1561" s="22"/>
    </row>
    <row r="1562" spans="2:5" ht="15" x14ac:dyDescent="0.25">
      <c r="B1562" s="13">
        <f t="shared" si="49"/>
        <v>47025</v>
      </c>
      <c r="C1562" s="10">
        <v>8.061478532084132E-2</v>
      </c>
      <c r="D1562" s="31">
        <f t="shared" si="48"/>
        <v>-2.5180732055875161</v>
      </c>
      <c r="E1562" s="22"/>
    </row>
    <row r="1563" spans="2:5" ht="15" x14ac:dyDescent="0.25">
      <c r="B1563" s="13">
        <f t="shared" si="49"/>
        <v>47026</v>
      </c>
      <c r="C1563" s="10">
        <v>9.8576096056300043E-3</v>
      </c>
      <c r="D1563" s="31">
        <f t="shared" si="48"/>
        <v>-4.6195115732654308</v>
      </c>
      <c r="E1563" s="22"/>
    </row>
    <row r="1564" spans="2:5" ht="15" x14ac:dyDescent="0.25">
      <c r="B1564" s="13">
        <f t="shared" si="49"/>
        <v>47027</v>
      </c>
      <c r="C1564" s="10">
        <v>5.3606143758528048E-2</v>
      </c>
      <c r="D1564" s="31">
        <f t="shared" si="48"/>
        <v>-2.9260915951134239</v>
      </c>
      <c r="E1564" s="22"/>
    </row>
    <row r="1565" spans="2:5" ht="15" x14ac:dyDescent="0.25">
      <c r="B1565" s="13">
        <f t="shared" si="49"/>
        <v>47028</v>
      </c>
      <c r="C1565" s="10">
        <v>5.6370296433010662E-2</v>
      </c>
      <c r="D1565" s="31">
        <f t="shared" si="48"/>
        <v>-2.8758129182008543</v>
      </c>
      <c r="E1565" s="22"/>
    </row>
    <row r="1566" spans="2:5" ht="15" x14ac:dyDescent="0.25">
      <c r="B1566" s="13">
        <f t="shared" si="49"/>
        <v>47029</v>
      </c>
      <c r="C1566" s="10">
        <v>8.5398291716230118E-2</v>
      </c>
      <c r="D1566" s="31">
        <f t="shared" si="48"/>
        <v>-2.4604291817105142</v>
      </c>
      <c r="E1566" s="22"/>
    </row>
    <row r="1567" spans="2:5" ht="15" x14ac:dyDescent="0.25">
      <c r="B1567" s="13">
        <f t="shared" si="49"/>
        <v>47030</v>
      </c>
      <c r="C1567" s="10">
        <v>2.3418758801437151E-3</v>
      </c>
      <c r="D1567" s="31">
        <f t="shared" si="48"/>
        <v>-6.0568030125877446</v>
      </c>
      <c r="E1567" s="22"/>
    </row>
    <row r="1568" spans="2:5" ht="15" x14ac:dyDescent="0.25">
      <c r="B1568" s="13">
        <f t="shared" si="49"/>
        <v>47031</v>
      </c>
      <c r="C1568" s="10">
        <v>0.28636194713001772</v>
      </c>
      <c r="D1568" s="31">
        <f t="shared" si="48"/>
        <v>-1.2504987188892767</v>
      </c>
      <c r="E1568" s="22"/>
    </row>
    <row r="1569" spans="2:5" ht="15" x14ac:dyDescent="0.25">
      <c r="B1569" s="13">
        <f t="shared" si="49"/>
        <v>47032</v>
      </c>
      <c r="C1569" s="10">
        <v>1.4749527872382049E-2</v>
      </c>
      <c r="D1569" s="31">
        <f t="shared" si="48"/>
        <v>-4.2165442053606608</v>
      </c>
      <c r="E1569" s="22"/>
    </row>
    <row r="1570" spans="2:5" ht="15" x14ac:dyDescent="0.25">
      <c r="B1570" s="13">
        <f t="shared" si="49"/>
        <v>47033</v>
      </c>
      <c r="C1570" s="10">
        <v>0.12481779661222886</v>
      </c>
      <c r="D1570" s="31">
        <f t="shared" si="48"/>
        <v>-2.0809002321538483</v>
      </c>
      <c r="E1570" s="22"/>
    </row>
    <row r="1571" spans="2:5" ht="15" x14ac:dyDescent="0.25">
      <c r="B1571" s="13">
        <f t="shared" si="49"/>
        <v>47034</v>
      </c>
      <c r="C1571" s="10">
        <v>0.41977664124400532</v>
      </c>
      <c r="D1571" s="31">
        <f t="shared" si="48"/>
        <v>-0.86803251572587969</v>
      </c>
      <c r="E1571" s="22"/>
    </row>
    <row r="1572" spans="2:5" ht="15" x14ac:dyDescent="0.25">
      <c r="B1572" s="13">
        <f t="shared" si="49"/>
        <v>47035</v>
      </c>
      <c r="C1572" s="10">
        <v>0.16868550987279757</v>
      </c>
      <c r="D1572" s="31">
        <f t="shared" si="48"/>
        <v>-1.7797191859894164</v>
      </c>
      <c r="E1572" s="22"/>
    </row>
    <row r="1573" spans="2:5" ht="15" x14ac:dyDescent="0.25">
      <c r="B1573" s="13">
        <f t="shared" si="49"/>
        <v>47036</v>
      </c>
      <c r="C1573" s="10">
        <v>7.5119735996374309E-2</v>
      </c>
      <c r="D1573" s="31">
        <f t="shared" si="48"/>
        <v>-2.5886719585135674</v>
      </c>
      <c r="E1573" s="22"/>
    </row>
    <row r="1574" spans="2:5" ht="15" x14ac:dyDescent="0.25">
      <c r="B1574" s="13">
        <f t="shared" si="49"/>
        <v>47037</v>
      </c>
      <c r="C1574" s="10">
        <v>3.4720644359364731E-3</v>
      </c>
      <c r="D1574" s="31">
        <f t="shared" si="48"/>
        <v>-5.6630059236187815</v>
      </c>
      <c r="E1574" s="22"/>
    </row>
    <row r="1575" spans="2:5" ht="15" x14ac:dyDescent="0.25">
      <c r="B1575" s="13">
        <f t="shared" si="49"/>
        <v>47038</v>
      </c>
      <c r="C1575" s="10">
        <v>1.414538181986078E-2</v>
      </c>
      <c r="D1575" s="31">
        <f t="shared" si="48"/>
        <v>-4.2583670813189149</v>
      </c>
      <c r="E1575" s="22"/>
    </row>
    <row r="1576" spans="2:5" ht="15" x14ac:dyDescent="0.25">
      <c r="B1576" s="13">
        <f t="shared" si="49"/>
        <v>47039</v>
      </c>
      <c r="C1576" s="10">
        <v>1.1872741273287735E-2</v>
      </c>
      <c r="D1576" s="31">
        <f t="shared" si="48"/>
        <v>-4.4335101557186185</v>
      </c>
      <c r="E1576" s="22"/>
    </row>
    <row r="1577" spans="2:5" ht="15" x14ac:dyDescent="0.25">
      <c r="B1577" s="13">
        <f t="shared" si="49"/>
        <v>47040</v>
      </c>
      <c r="C1577" s="10">
        <v>9.4826500765474414E-2</v>
      </c>
      <c r="D1577" s="31">
        <f t="shared" si="48"/>
        <v>-2.3557063648466845</v>
      </c>
      <c r="E1577" s="22"/>
    </row>
    <row r="1578" spans="2:5" ht="15" x14ac:dyDescent="0.25">
      <c r="B1578" s="13">
        <f t="shared" si="49"/>
        <v>47041</v>
      </c>
      <c r="C1578" s="10">
        <v>3.3654790673119328E-2</v>
      </c>
      <c r="D1578" s="31">
        <f t="shared" si="48"/>
        <v>-3.3915998653242938</v>
      </c>
      <c r="E1578" s="22"/>
    </row>
    <row r="1579" spans="2:5" ht="15" x14ac:dyDescent="0.25">
      <c r="B1579" s="13">
        <f t="shared" si="49"/>
        <v>47042</v>
      </c>
      <c r="C1579" s="10">
        <v>0.10433635371722888</v>
      </c>
      <c r="D1579" s="31">
        <f t="shared" si="48"/>
        <v>-2.2601354281627075</v>
      </c>
      <c r="E1579" s="22"/>
    </row>
    <row r="1580" spans="2:5" ht="15" x14ac:dyDescent="0.25">
      <c r="B1580" s="13">
        <f t="shared" si="49"/>
        <v>47043</v>
      </c>
      <c r="C1580" s="10">
        <v>9.6591370673095034E-2</v>
      </c>
      <c r="D1580" s="31">
        <f t="shared" si="48"/>
        <v>-2.3372658722601347</v>
      </c>
      <c r="E1580" s="22"/>
    </row>
    <row r="1581" spans="2:5" ht="15" x14ac:dyDescent="0.25">
      <c r="B1581" s="13">
        <f t="shared" si="49"/>
        <v>47044</v>
      </c>
      <c r="C1581" s="10">
        <v>5.0825649590106672E-2</v>
      </c>
      <c r="D1581" s="31">
        <f t="shared" si="48"/>
        <v>-2.9793541386323992</v>
      </c>
      <c r="E1581" s="22"/>
    </row>
    <row r="1582" spans="2:5" ht="15" x14ac:dyDescent="0.25">
      <c r="B1582" s="13">
        <f t="shared" si="49"/>
        <v>47045</v>
      </c>
      <c r="C1582" s="10">
        <v>0.11057427977361399</v>
      </c>
      <c r="D1582" s="31">
        <f t="shared" si="48"/>
        <v>-2.2020677687139019</v>
      </c>
      <c r="E1582" s="22"/>
    </row>
    <row r="1583" spans="2:5" ht="15" x14ac:dyDescent="0.25">
      <c r="B1583" s="13">
        <f t="shared" si="49"/>
        <v>47046</v>
      </c>
      <c r="C1583" s="10">
        <v>0.13104367195654049</v>
      </c>
      <c r="D1583" s="31">
        <f t="shared" si="48"/>
        <v>-2.0322246376236057</v>
      </c>
      <c r="E1583" s="22"/>
    </row>
    <row r="1584" spans="2:5" ht="15" x14ac:dyDescent="0.25">
      <c r="B1584" s="13">
        <f t="shared" si="49"/>
        <v>47047</v>
      </c>
      <c r="C1584" s="10">
        <v>4.7670104517635682E-2</v>
      </c>
      <c r="D1584" s="31">
        <f t="shared" si="48"/>
        <v>-3.0434508172434582</v>
      </c>
      <c r="E1584" s="22"/>
    </row>
    <row r="1585" spans="2:5" ht="15" x14ac:dyDescent="0.25">
      <c r="B1585" s="13">
        <f t="shared" si="49"/>
        <v>47048</v>
      </c>
      <c r="C1585" s="10">
        <v>0.14268283178760152</v>
      </c>
      <c r="D1585" s="31">
        <f t="shared" si="48"/>
        <v>-1.9471310715647538</v>
      </c>
      <c r="E1585" s="22"/>
    </row>
    <row r="1586" spans="2:5" ht="15" x14ac:dyDescent="0.25">
      <c r="B1586" s="13">
        <f t="shared" si="49"/>
        <v>47049</v>
      </c>
      <c r="C1586" s="10">
        <v>7.7792616349075777E-2</v>
      </c>
      <c r="D1586" s="31">
        <f t="shared" si="48"/>
        <v>-2.5537087578404787</v>
      </c>
      <c r="E1586" s="22"/>
    </row>
    <row r="1587" spans="2:5" ht="15" x14ac:dyDescent="0.25">
      <c r="B1587" s="13">
        <f t="shared" si="49"/>
        <v>47050</v>
      </c>
      <c r="C1587" s="10">
        <v>0.20339467933668509</v>
      </c>
      <c r="D1587" s="31">
        <f t="shared" si="48"/>
        <v>-1.5926069543298542</v>
      </c>
      <c r="E1587" s="22"/>
    </row>
    <row r="1588" spans="2:5" ht="15" x14ac:dyDescent="0.25">
      <c r="B1588" s="13">
        <f t="shared" si="49"/>
        <v>47051</v>
      </c>
      <c r="C1588" s="10">
        <v>0.19915997070966773</v>
      </c>
      <c r="D1588" s="31">
        <f t="shared" si="48"/>
        <v>-1.6136469042775186</v>
      </c>
      <c r="E1588" s="22"/>
    </row>
    <row r="1589" spans="2:5" ht="15" x14ac:dyDescent="0.25">
      <c r="B1589" s="13">
        <f t="shared" si="49"/>
        <v>47052</v>
      </c>
      <c r="C1589" s="10">
        <v>0.25592331831950416</v>
      </c>
      <c r="D1589" s="31">
        <f t="shared" si="48"/>
        <v>-1.3628774171874232</v>
      </c>
      <c r="E1589" s="22"/>
    </row>
    <row r="1590" spans="2:5" ht="15" x14ac:dyDescent="0.25">
      <c r="B1590" s="13">
        <f t="shared" si="49"/>
        <v>47053</v>
      </c>
      <c r="C1590" s="10">
        <v>4.05632676766879E-2</v>
      </c>
      <c r="D1590" s="31">
        <f t="shared" si="48"/>
        <v>-3.2048923589234111</v>
      </c>
      <c r="E1590" s="22"/>
    </row>
    <row r="1591" spans="2:5" ht="15" x14ac:dyDescent="0.25">
      <c r="B1591" s="13">
        <f t="shared" si="49"/>
        <v>47054</v>
      </c>
      <c r="C1591" s="10">
        <v>0.21509861700641178</v>
      </c>
      <c r="D1591" s="31">
        <f t="shared" si="48"/>
        <v>-1.5366586722669568</v>
      </c>
      <c r="E1591" s="22"/>
    </row>
    <row r="1592" spans="2:5" ht="15" x14ac:dyDescent="0.25">
      <c r="B1592" s="13">
        <f t="shared" si="49"/>
        <v>47055</v>
      </c>
      <c r="C1592" s="10">
        <v>0.23056521716388079</v>
      </c>
      <c r="D1592" s="31">
        <f t="shared" si="48"/>
        <v>-1.4672215187605309</v>
      </c>
      <c r="E1592" s="22"/>
    </row>
    <row r="1593" spans="2:5" ht="15" x14ac:dyDescent="0.25">
      <c r="B1593" s="13">
        <f t="shared" si="49"/>
        <v>47056</v>
      </c>
      <c r="C1593" s="10">
        <v>0.11350366115484575</v>
      </c>
      <c r="D1593" s="31">
        <f t="shared" si="48"/>
        <v>-2.1759201857100336</v>
      </c>
      <c r="E1593" s="22"/>
    </row>
    <row r="1594" spans="2:5" ht="15" x14ac:dyDescent="0.25">
      <c r="B1594" s="13">
        <f t="shared" si="49"/>
        <v>47057</v>
      </c>
      <c r="C1594" s="10">
        <v>0.30682644380020385</v>
      </c>
      <c r="D1594" s="31">
        <f t="shared" si="48"/>
        <v>-1.1814730208950228</v>
      </c>
      <c r="E1594" s="22"/>
    </row>
    <row r="1595" spans="2:5" ht="15" x14ac:dyDescent="0.25">
      <c r="B1595" s="13">
        <f t="shared" si="49"/>
        <v>47058</v>
      </c>
      <c r="C1595" s="10">
        <v>0.13321806665459826</v>
      </c>
      <c r="D1595" s="31">
        <f t="shared" si="48"/>
        <v>-2.0157678945284854</v>
      </c>
      <c r="E1595" s="22"/>
    </row>
    <row r="1596" spans="2:5" ht="15" x14ac:dyDescent="0.25">
      <c r="B1596" s="13">
        <f t="shared" si="49"/>
        <v>47059</v>
      </c>
      <c r="C1596" s="10">
        <v>0.32200532429992484</v>
      </c>
      <c r="D1596" s="31">
        <f t="shared" si="48"/>
        <v>-1.1331871984814976</v>
      </c>
      <c r="E1596" s="22"/>
    </row>
    <row r="1597" spans="2:5" ht="15" x14ac:dyDescent="0.25">
      <c r="B1597" s="13">
        <f t="shared" si="49"/>
        <v>47060</v>
      </c>
      <c r="C1597" s="10">
        <v>0.80937924883872536</v>
      </c>
      <c r="D1597" s="31">
        <f t="shared" si="48"/>
        <v>-0.21148768457754172</v>
      </c>
      <c r="E1597" s="22"/>
    </row>
    <row r="1598" spans="2:5" ht="15" x14ac:dyDescent="0.25">
      <c r="B1598" s="13">
        <f t="shared" si="49"/>
        <v>47061</v>
      </c>
      <c r="C1598" s="10">
        <v>0.41860287146065001</v>
      </c>
      <c r="D1598" s="31">
        <f t="shared" si="48"/>
        <v>-0.87083260931710482</v>
      </c>
      <c r="E1598" s="22"/>
    </row>
    <row r="1599" spans="2:5" ht="15" x14ac:dyDescent="0.25">
      <c r="B1599" s="13">
        <f t="shared" si="49"/>
        <v>47062</v>
      </c>
      <c r="C1599" s="10">
        <v>0.21846943995217577</v>
      </c>
      <c r="D1599" s="31">
        <f t="shared" si="48"/>
        <v>-1.5211091371473264</v>
      </c>
      <c r="E1599" s="22"/>
    </row>
    <row r="1600" spans="2:5" ht="15" x14ac:dyDescent="0.25">
      <c r="B1600" s="13">
        <f t="shared" si="49"/>
        <v>47063</v>
      </c>
      <c r="C1600" s="10">
        <v>9.4904856388491804E-2</v>
      </c>
      <c r="D1600" s="31">
        <f t="shared" si="48"/>
        <v>-2.3548804009296243</v>
      </c>
      <c r="E1600" s="22"/>
    </row>
    <row r="1601" spans="2:5" ht="15" x14ac:dyDescent="0.25">
      <c r="B1601" s="13">
        <f t="shared" si="49"/>
        <v>47064</v>
      </c>
      <c r="C1601" s="10">
        <v>8.3701591336287295E-2</v>
      </c>
      <c r="D1601" s="31">
        <f t="shared" si="48"/>
        <v>-2.4804972892864692</v>
      </c>
      <c r="E1601" s="22"/>
    </row>
    <row r="1602" spans="2:5" ht="15" x14ac:dyDescent="0.25">
      <c r="B1602" s="13">
        <f t="shared" si="49"/>
        <v>47065</v>
      </c>
      <c r="C1602" s="10">
        <v>0.20337076057782341</v>
      </c>
      <c r="D1602" s="31">
        <f t="shared" si="48"/>
        <v>-1.5927245590058772</v>
      </c>
      <c r="E1602" s="22"/>
    </row>
    <row r="1603" spans="2:5" ht="15" x14ac:dyDescent="0.25">
      <c r="B1603" s="13">
        <f t="shared" si="49"/>
        <v>47066</v>
      </c>
      <c r="C1603" s="10">
        <v>0.41860287146065001</v>
      </c>
      <c r="D1603" s="31">
        <f t="shared" si="48"/>
        <v>-0.87083260931710482</v>
      </c>
      <c r="E1603" s="22"/>
    </row>
    <row r="1604" spans="2:5" ht="15" x14ac:dyDescent="0.25">
      <c r="B1604" s="13">
        <f t="shared" si="49"/>
        <v>47067</v>
      </c>
      <c r="C1604" s="10">
        <v>0.23986019763820779</v>
      </c>
      <c r="D1604" s="31">
        <f t="shared" si="48"/>
        <v>-1.4276990352057179</v>
      </c>
      <c r="E1604" s="22"/>
    </row>
    <row r="1605" spans="2:5" ht="15" x14ac:dyDescent="0.25">
      <c r="B1605" s="13">
        <f t="shared" si="49"/>
        <v>47068</v>
      </c>
      <c r="C1605" s="10">
        <v>0.39510205718215563</v>
      </c>
      <c r="D1605" s="31">
        <f t="shared" si="48"/>
        <v>-0.92861117484041833</v>
      </c>
      <c r="E1605" s="22"/>
    </row>
    <row r="1606" spans="2:5" ht="15" x14ac:dyDescent="0.25">
      <c r="B1606" s="13">
        <f t="shared" si="49"/>
        <v>47069</v>
      </c>
      <c r="C1606" s="10">
        <v>0.40199618720831437</v>
      </c>
      <c r="D1606" s="31">
        <f t="shared" si="48"/>
        <v>-0.91131267496452661</v>
      </c>
      <c r="E1606" s="22"/>
    </row>
    <row r="1607" spans="2:5" ht="15" x14ac:dyDescent="0.25">
      <c r="B1607" s="13">
        <f t="shared" si="49"/>
        <v>47070</v>
      </c>
      <c r="C1607" s="10">
        <v>6.6064088435382654E-2</v>
      </c>
      <c r="D1607" s="31">
        <f t="shared" si="48"/>
        <v>-2.7171299712073256</v>
      </c>
      <c r="E1607" s="22"/>
    </row>
    <row r="1608" spans="2:5" ht="15" x14ac:dyDescent="0.25">
      <c r="B1608" s="13">
        <f t="shared" si="49"/>
        <v>47071</v>
      </c>
      <c r="C1608" s="10">
        <v>9.8571235900994314E-2</v>
      </c>
      <c r="D1608" s="31">
        <f t="shared" si="48"/>
        <v>-2.3169757850756496</v>
      </c>
      <c r="E1608" s="22"/>
    </row>
    <row r="1609" spans="2:5" ht="15" x14ac:dyDescent="0.25">
      <c r="B1609" s="13">
        <f t="shared" si="49"/>
        <v>47072</v>
      </c>
      <c r="C1609" s="10">
        <v>0.20339467933668509</v>
      </c>
      <c r="D1609" s="31">
        <f t="shared" si="48"/>
        <v>-1.5926069543298542</v>
      </c>
      <c r="E1609" s="22"/>
    </row>
    <row r="1610" spans="2:5" ht="15" x14ac:dyDescent="0.25">
      <c r="B1610" s="13">
        <f t="shared" si="49"/>
        <v>47073</v>
      </c>
      <c r="C1610" s="10">
        <v>0.20339467933668509</v>
      </c>
      <c r="D1610" s="31">
        <f t="shared" si="48"/>
        <v>-1.5926069543298542</v>
      </c>
      <c r="E1610" s="22"/>
    </row>
    <row r="1611" spans="2:5" ht="15" x14ac:dyDescent="0.25">
      <c r="B1611" s="13">
        <f t="shared" si="49"/>
        <v>47074</v>
      </c>
      <c r="C1611" s="10">
        <v>0.15707535305989268</v>
      </c>
      <c r="D1611" s="31">
        <f t="shared" si="48"/>
        <v>-1.8510296329802765</v>
      </c>
      <c r="E1611" s="22"/>
    </row>
    <row r="1612" spans="2:5" ht="15" x14ac:dyDescent="0.25">
      <c r="B1612" s="13">
        <f t="shared" si="49"/>
        <v>47075</v>
      </c>
      <c r="C1612" s="10">
        <v>7.9485406776757181E-2</v>
      </c>
      <c r="D1612" s="31">
        <f t="shared" ref="D1612:D1675" si="50">IFERROR(LN(C1612),0)</f>
        <v>-2.5321818367280322</v>
      </c>
      <c r="E1612" s="22"/>
    </row>
    <row r="1613" spans="2:5" ht="15" x14ac:dyDescent="0.25">
      <c r="B1613" s="13">
        <f t="shared" si="49"/>
        <v>47076</v>
      </c>
      <c r="C1613" s="10">
        <v>0.39577883378147838</v>
      </c>
      <c r="D1613" s="31">
        <f t="shared" si="50"/>
        <v>-0.92689972429900602</v>
      </c>
      <c r="E1613" s="22"/>
    </row>
    <row r="1614" spans="2:5" ht="15" x14ac:dyDescent="0.25">
      <c r="B1614" s="13">
        <f t="shared" ref="B1614:B1677" si="51">B1613+1</f>
        <v>47077</v>
      </c>
      <c r="C1614" s="10">
        <v>0.35848443353069948</v>
      </c>
      <c r="D1614" s="31">
        <f t="shared" si="50"/>
        <v>-1.0258700409989949</v>
      </c>
      <c r="E1614" s="22"/>
    </row>
    <row r="1615" spans="2:5" ht="15" x14ac:dyDescent="0.25">
      <c r="B1615" s="13">
        <f t="shared" si="51"/>
        <v>47078</v>
      </c>
      <c r="C1615" s="10">
        <v>0.35354287082072355</v>
      </c>
      <c r="D1615" s="31">
        <f t="shared" si="50"/>
        <v>-1.0397505256926163</v>
      </c>
      <c r="E1615" s="22"/>
    </row>
    <row r="1616" spans="2:5" ht="15" x14ac:dyDescent="0.25">
      <c r="B1616" s="13">
        <f t="shared" si="51"/>
        <v>47079</v>
      </c>
      <c r="C1616" s="10">
        <v>0.20339467933668509</v>
      </c>
      <c r="D1616" s="31">
        <f t="shared" si="50"/>
        <v>-1.5926069543298542</v>
      </c>
      <c r="E1616" s="22"/>
    </row>
    <row r="1617" spans="2:5" ht="15" x14ac:dyDescent="0.25">
      <c r="B1617" s="13">
        <f t="shared" si="51"/>
        <v>47080</v>
      </c>
      <c r="C1617" s="10">
        <v>0.11247310207905287</v>
      </c>
      <c r="D1617" s="31">
        <f t="shared" si="50"/>
        <v>-2.1850411785555033</v>
      </c>
      <c r="E1617" s="22"/>
    </row>
    <row r="1618" spans="2:5" ht="15" x14ac:dyDescent="0.25">
      <c r="B1618" s="13">
        <f t="shared" si="51"/>
        <v>47081</v>
      </c>
      <c r="C1618" s="10">
        <v>0.25059506524150732</v>
      </c>
      <c r="D1618" s="31">
        <f t="shared" si="50"/>
        <v>-1.3839169284877684</v>
      </c>
      <c r="E1618" s="22"/>
    </row>
    <row r="1619" spans="2:5" ht="15" x14ac:dyDescent="0.25">
      <c r="B1619" s="13">
        <f t="shared" si="51"/>
        <v>47082</v>
      </c>
      <c r="C1619" s="10">
        <v>0.1696449292179161</v>
      </c>
      <c r="D1619" s="31">
        <f t="shared" si="50"/>
        <v>-1.7740476778660588</v>
      </c>
      <c r="E1619" s="22"/>
    </row>
    <row r="1620" spans="2:5" ht="15" x14ac:dyDescent="0.25">
      <c r="B1620" s="13">
        <f t="shared" si="51"/>
        <v>47083</v>
      </c>
      <c r="C1620" s="10">
        <v>0.35710900963404152</v>
      </c>
      <c r="D1620" s="31">
        <f t="shared" si="50"/>
        <v>-1.0297141946970889</v>
      </c>
      <c r="E1620" s="22"/>
    </row>
    <row r="1621" spans="2:5" ht="15" x14ac:dyDescent="0.25">
      <c r="B1621" s="13">
        <f t="shared" si="51"/>
        <v>47084</v>
      </c>
      <c r="C1621" s="10">
        <v>0.16077818373573399</v>
      </c>
      <c r="D1621" s="31">
        <f t="shared" si="50"/>
        <v>-1.8277296047269602</v>
      </c>
      <c r="E1621" s="22"/>
    </row>
    <row r="1622" spans="2:5" ht="15" x14ac:dyDescent="0.25">
      <c r="B1622" s="13">
        <f t="shared" si="51"/>
        <v>47085</v>
      </c>
      <c r="C1622" s="10">
        <v>0.31547995854288058</v>
      </c>
      <c r="D1622" s="31">
        <f t="shared" si="50"/>
        <v>-1.1536601218620153</v>
      </c>
      <c r="E1622" s="22"/>
    </row>
    <row r="1623" spans="2:5" ht="15" x14ac:dyDescent="0.25">
      <c r="B1623" s="13">
        <f t="shared" si="51"/>
        <v>47086</v>
      </c>
      <c r="C1623" s="10">
        <v>0.41860287146065001</v>
      </c>
      <c r="D1623" s="31">
        <f t="shared" si="50"/>
        <v>-0.87083260931710482</v>
      </c>
      <c r="E1623" s="22"/>
    </row>
    <row r="1624" spans="2:5" ht="15" x14ac:dyDescent="0.25">
      <c r="B1624" s="13">
        <f t="shared" si="51"/>
        <v>47087</v>
      </c>
      <c r="C1624" s="10">
        <v>0.45099991616232576</v>
      </c>
      <c r="D1624" s="31">
        <f t="shared" si="50"/>
        <v>-0.79628812537232352</v>
      </c>
      <c r="E1624" s="22"/>
    </row>
    <row r="1625" spans="2:5" ht="15" x14ac:dyDescent="0.25">
      <c r="B1625" s="13">
        <f t="shared" si="51"/>
        <v>47088</v>
      </c>
      <c r="C1625" s="10">
        <v>0.45298103688979235</v>
      </c>
      <c r="D1625" s="31">
        <f t="shared" si="50"/>
        <v>-0.79190501554574255</v>
      </c>
      <c r="E1625" s="22"/>
    </row>
    <row r="1626" spans="2:5" ht="15" x14ac:dyDescent="0.25">
      <c r="B1626" s="13">
        <f t="shared" si="51"/>
        <v>47089</v>
      </c>
      <c r="C1626" s="10">
        <v>0.20339467933668509</v>
      </c>
      <c r="D1626" s="31">
        <f t="shared" si="50"/>
        <v>-1.5926069543298542</v>
      </c>
      <c r="E1626" s="22"/>
    </row>
    <row r="1627" spans="2:5" ht="15" x14ac:dyDescent="0.25">
      <c r="B1627" s="13">
        <f t="shared" si="51"/>
        <v>47090</v>
      </c>
      <c r="C1627" s="10">
        <v>4.7917484286511006E-2</v>
      </c>
      <c r="D1627" s="31">
        <f t="shared" si="50"/>
        <v>-3.0382748247477003</v>
      </c>
      <c r="E1627" s="22"/>
    </row>
    <row r="1628" spans="2:5" ht="15" x14ac:dyDescent="0.25">
      <c r="B1628" s="13">
        <f t="shared" si="51"/>
        <v>47091</v>
      </c>
      <c r="C1628" s="10">
        <v>1.9926635958586621E-2</v>
      </c>
      <c r="D1628" s="31">
        <f t="shared" si="50"/>
        <v>-3.915697951850178</v>
      </c>
      <c r="E1628" s="22"/>
    </row>
    <row r="1629" spans="2:5" ht="15" x14ac:dyDescent="0.25">
      <c r="B1629" s="13">
        <f t="shared" si="51"/>
        <v>47092</v>
      </c>
      <c r="C1629" s="10">
        <v>3.745417785008609E-2</v>
      </c>
      <c r="D1629" s="31">
        <f t="shared" si="50"/>
        <v>-3.2846370171613128</v>
      </c>
      <c r="E1629" s="22"/>
    </row>
    <row r="1630" spans="2:5" ht="15" x14ac:dyDescent="0.25">
      <c r="B1630" s="13">
        <f t="shared" si="51"/>
        <v>47093</v>
      </c>
      <c r="C1630" s="10">
        <v>1.0072671469309942E-2</v>
      </c>
      <c r="D1630" s="31">
        <f t="shared" si="50"/>
        <v>-4.5979293175331275</v>
      </c>
      <c r="E1630" s="22"/>
    </row>
    <row r="1631" spans="2:5" ht="15" x14ac:dyDescent="0.25">
      <c r="B1631" s="13">
        <f t="shared" si="51"/>
        <v>47094</v>
      </c>
      <c r="C1631" s="10">
        <v>1.2940770504690658E-2</v>
      </c>
      <c r="D1631" s="31">
        <f t="shared" si="50"/>
        <v>-4.3473724472701285</v>
      </c>
      <c r="E1631" s="22"/>
    </row>
    <row r="1632" spans="2:5" ht="15" x14ac:dyDescent="0.25">
      <c r="B1632" s="13">
        <f t="shared" si="51"/>
        <v>47095</v>
      </c>
      <c r="C1632" s="10">
        <v>1.9919345725918837E-2</v>
      </c>
      <c r="D1632" s="31">
        <f t="shared" si="50"/>
        <v>-3.9160638724494921</v>
      </c>
      <c r="E1632" s="22"/>
    </row>
    <row r="1633" spans="2:5" ht="15" x14ac:dyDescent="0.25">
      <c r="B1633" s="13">
        <f t="shared" si="51"/>
        <v>47096</v>
      </c>
      <c r="C1633" s="10">
        <v>2.8133007864945998E-2</v>
      </c>
      <c r="D1633" s="31">
        <f t="shared" si="50"/>
        <v>-3.5708117348967945</v>
      </c>
      <c r="E1633" s="22"/>
    </row>
    <row r="1634" spans="2:5" ht="15" x14ac:dyDescent="0.25">
      <c r="B1634" s="13">
        <f t="shared" si="51"/>
        <v>47097</v>
      </c>
      <c r="C1634" s="10">
        <v>3.5410482625552991E-2</v>
      </c>
      <c r="D1634" s="31">
        <f t="shared" si="50"/>
        <v>-3.3407473833111907</v>
      </c>
      <c r="E1634" s="22"/>
    </row>
    <row r="1635" spans="2:5" ht="15" x14ac:dyDescent="0.25">
      <c r="B1635" s="13">
        <f t="shared" si="51"/>
        <v>47098</v>
      </c>
      <c r="C1635" s="10">
        <v>5.3083829170407985E-2</v>
      </c>
      <c r="D1635" s="31">
        <f t="shared" si="50"/>
        <v>-2.9358829325117775</v>
      </c>
      <c r="E1635" s="22"/>
    </row>
    <row r="1636" spans="2:5" ht="15" x14ac:dyDescent="0.25">
      <c r="B1636" s="13">
        <f t="shared" si="51"/>
        <v>47099</v>
      </c>
      <c r="C1636" s="10">
        <v>1.5039749993621046E-2</v>
      </c>
      <c r="D1636" s="31">
        <f t="shared" si="50"/>
        <v>-4.1970585833631606</v>
      </c>
      <c r="E1636" s="22"/>
    </row>
    <row r="1637" spans="2:5" ht="15" x14ac:dyDescent="0.25">
      <c r="B1637" s="13">
        <f t="shared" si="51"/>
        <v>47100</v>
      </c>
      <c r="C1637" s="10">
        <v>0.27787876100065723</v>
      </c>
      <c r="D1637" s="31">
        <f t="shared" si="50"/>
        <v>-1.2805703719242088</v>
      </c>
      <c r="E1637" s="22"/>
    </row>
    <row r="1638" spans="2:5" ht="15" x14ac:dyDescent="0.25">
      <c r="B1638" s="13">
        <f t="shared" si="51"/>
        <v>47101</v>
      </c>
      <c r="C1638" s="10">
        <v>6.883559188791509E-2</v>
      </c>
      <c r="D1638" s="31">
        <f t="shared" si="50"/>
        <v>-2.6760343438564891</v>
      </c>
      <c r="E1638" s="22"/>
    </row>
    <row r="1639" spans="2:5" ht="15" x14ac:dyDescent="0.25">
      <c r="B1639" s="13">
        <f t="shared" si="51"/>
        <v>47102</v>
      </c>
      <c r="C1639" s="10">
        <v>5.0706605801324148E-2</v>
      </c>
      <c r="D1639" s="31">
        <f t="shared" si="50"/>
        <v>-2.9816990849329246</v>
      </c>
      <c r="E1639" s="22"/>
    </row>
    <row r="1640" spans="2:5" ht="15" x14ac:dyDescent="0.25">
      <c r="B1640" s="13">
        <f t="shared" si="51"/>
        <v>47103</v>
      </c>
      <c r="C1640" s="10">
        <v>3.9233602140412306E-2</v>
      </c>
      <c r="D1640" s="31">
        <f t="shared" si="50"/>
        <v>-3.2382217019101471</v>
      </c>
      <c r="E1640" s="22"/>
    </row>
    <row r="1641" spans="2:5" ht="15" x14ac:dyDescent="0.25">
      <c r="B1641" s="13">
        <f t="shared" si="51"/>
        <v>47104</v>
      </c>
      <c r="C1641" s="10">
        <v>2.7563762197470535E-2</v>
      </c>
      <c r="D1641" s="31">
        <f t="shared" si="50"/>
        <v>-3.5912533328110499</v>
      </c>
      <c r="E1641" s="22"/>
    </row>
    <row r="1642" spans="2:5" ht="15" x14ac:dyDescent="0.25">
      <c r="B1642" s="13">
        <f t="shared" si="51"/>
        <v>47105</v>
      </c>
      <c r="C1642" s="10">
        <v>1.9501372386299706E-4</v>
      </c>
      <c r="D1642" s="31">
        <f t="shared" si="50"/>
        <v>-8.5424406230923982</v>
      </c>
      <c r="E1642" s="22"/>
    </row>
    <row r="1643" spans="2:5" ht="15" x14ac:dyDescent="0.25">
      <c r="B1643" s="13">
        <f t="shared" si="51"/>
        <v>47106</v>
      </c>
      <c r="C1643" s="10">
        <v>0.56766064938962213</v>
      </c>
      <c r="D1643" s="31">
        <f t="shared" si="50"/>
        <v>-0.56623148706202064</v>
      </c>
      <c r="E1643" s="22"/>
    </row>
    <row r="1644" spans="2:5" ht="15" x14ac:dyDescent="0.25">
      <c r="B1644" s="13">
        <f t="shared" si="51"/>
        <v>47107</v>
      </c>
      <c r="C1644" s="10">
        <v>9.7324606114804159E-4</v>
      </c>
      <c r="D1644" s="31">
        <f t="shared" si="50"/>
        <v>-6.9348736185941089</v>
      </c>
      <c r="E1644" s="22"/>
    </row>
    <row r="1645" spans="2:5" ht="15" x14ac:dyDescent="0.25">
      <c r="B1645" s="13">
        <f t="shared" si="51"/>
        <v>47108</v>
      </c>
      <c r="C1645" s="10">
        <v>5.5472595407882437E-3</v>
      </c>
      <c r="D1645" s="31">
        <f t="shared" si="50"/>
        <v>-5.1944512496060735</v>
      </c>
      <c r="E1645" s="22"/>
    </row>
    <row r="1646" spans="2:5" ht="15" x14ac:dyDescent="0.25">
      <c r="B1646" s="13">
        <f t="shared" si="51"/>
        <v>47109</v>
      </c>
      <c r="C1646" s="10">
        <v>2.4665287192640752E-4</v>
      </c>
      <c r="D1646" s="31">
        <f t="shared" si="50"/>
        <v>-8.3075285866206805</v>
      </c>
      <c r="E1646" s="22"/>
    </row>
    <row r="1647" spans="2:5" ht="15" x14ac:dyDescent="0.25">
      <c r="B1647" s="13">
        <f t="shared" si="51"/>
        <v>47110</v>
      </c>
      <c r="C1647" s="10">
        <v>1.6099263808004433E-3</v>
      </c>
      <c r="D1647" s="31">
        <f t="shared" si="50"/>
        <v>-6.4315668272421451</v>
      </c>
      <c r="E1647" s="22"/>
    </row>
    <row r="1648" spans="2:5" ht="15" x14ac:dyDescent="0.25">
      <c r="B1648" s="13">
        <f t="shared" si="51"/>
        <v>47111</v>
      </c>
      <c r="C1648" s="10">
        <v>2.897867485440798E-4</v>
      </c>
      <c r="D1648" s="31">
        <f t="shared" si="50"/>
        <v>-8.1463652553340715</v>
      </c>
      <c r="E1648" s="22"/>
    </row>
    <row r="1649" spans="2:5" ht="15" x14ac:dyDescent="0.25">
      <c r="B1649" s="13">
        <f t="shared" si="51"/>
        <v>47112</v>
      </c>
      <c r="C1649" s="10">
        <v>2.6439243808465871E-3</v>
      </c>
      <c r="D1649" s="31">
        <f t="shared" si="50"/>
        <v>-5.9354909576866453</v>
      </c>
      <c r="E1649" s="22"/>
    </row>
    <row r="1650" spans="2:5" ht="15" x14ac:dyDescent="0.25">
      <c r="B1650" s="13">
        <f t="shared" si="51"/>
        <v>47113</v>
      </c>
      <c r="C1650" s="10">
        <v>4.2271199085318805E-3</v>
      </c>
      <c r="D1650" s="31">
        <f t="shared" si="50"/>
        <v>-5.4662343905105262</v>
      </c>
      <c r="E1650" s="22"/>
    </row>
    <row r="1651" spans="2:5" ht="15" x14ac:dyDescent="0.25">
      <c r="B1651" s="13">
        <f t="shared" si="51"/>
        <v>47114</v>
      </c>
      <c r="C1651" s="10">
        <v>1.3669186252079235E-4</v>
      </c>
      <c r="D1651" s="31">
        <f t="shared" si="50"/>
        <v>-8.8977813440179929</v>
      </c>
      <c r="E1651" s="22"/>
    </row>
    <row r="1652" spans="2:5" ht="15" x14ac:dyDescent="0.25">
      <c r="B1652" s="13">
        <f t="shared" si="51"/>
        <v>47115</v>
      </c>
      <c r="C1652" s="10">
        <v>7.2720070861061463E-4</v>
      </c>
      <c r="D1652" s="31">
        <f t="shared" si="50"/>
        <v>-7.2263080406644411</v>
      </c>
      <c r="E1652" s="22"/>
    </row>
    <row r="1653" spans="2:5" ht="15" x14ac:dyDescent="0.25">
      <c r="B1653" s="13">
        <f t="shared" si="51"/>
        <v>47116</v>
      </c>
      <c r="C1653" s="10">
        <v>1.4337457579958665E-4</v>
      </c>
      <c r="D1653" s="31">
        <f t="shared" si="50"/>
        <v>-8.8500499411968025</v>
      </c>
      <c r="E1653" s="22"/>
    </row>
    <row r="1654" spans="2:5" ht="15" x14ac:dyDescent="0.25">
      <c r="B1654" s="13">
        <f t="shared" si="51"/>
        <v>47117</v>
      </c>
      <c r="C1654" s="10">
        <v>5.4676745008316939E-4</v>
      </c>
      <c r="D1654" s="31">
        <f t="shared" si="50"/>
        <v>-7.5114869828981021</v>
      </c>
      <c r="E1654" s="22"/>
    </row>
    <row r="1655" spans="2:5" ht="15" x14ac:dyDescent="0.25">
      <c r="B1655" s="13">
        <f t="shared" si="51"/>
        <v>47118</v>
      </c>
      <c r="C1655" s="10">
        <v>6.541768780550631E-3</v>
      </c>
      <c r="D1655" s="31">
        <f t="shared" si="50"/>
        <v>-5.0295476943379045</v>
      </c>
      <c r="E1655" s="22"/>
    </row>
    <row r="1656" spans="2:5" ht="15" x14ac:dyDescent="0.25">
      <c r="B1656" s="13">
        <f t="shared" si="51"/>
        <v>47119</v>
      </c>
      <c r="C1656" s="10">
        <v>2.7327437155156807E-2</v>
      </c>
      <c r="D1656" s="31">
        <f t="shared" si="50"/>
        <v>-3.5998640574912959</v>
      </c>
      <c r="E1656" s="22"/>
    </row>
    <row r="1657" spans="2:5" ht="15" x14ac:dyDescent="0.25">
      <c r="B1657" s="13">
        <f t="shared" si="51"/>
        <v>47120</v>
      </c>
      <c r="C1657" s="10">
        <v>0.44124619237224999</v>
      </c>
      <c r="D1657" s="31">
        <f t="shared" si="50"/>
        <v>-0.81815229995656469</v>
      </c>
      <c r="E1657" s="22"/>
    </row>
    <row r="1658" spans="2:5" ht="15" x14ac:dyDescent="0.25">
      <c r="B1658" s="13">
        <f t="shared" si="51"/>
        <v>47121</v>
      </c>
      <c r="C1658" s="10">
        <v>0.77923595931564571</v>
      </c>
      <c r="D1658" s="31">
        <f t="shared" si="50"/>
        <v>-0.24944137869959243</v>
      </c>
      <c r="E1658" s="22"/>
    </row>
    <row r="1659" spans="2:5" ht="15" x14ac:dyDescent="0.25">
      <c r="B1659" s="13">
        <f t="shared" si="51"/>
        <v>47122</v>
      </c>
      <c r="C1659" s="10">
        <v>0.41860287146065001</v>
      </c>
      <c r="D1659" s="31">
        <f t="shared" si="50"/>
        <v>-0.87083260931710482</v>
      </c>
      <c r="E1659" s="22"/>
    </row>
    <row r="1660" spans="2:5" ht="15" x14ac:dyDescent="0.25">
      <c r="B1660" s="13">
        <f t="shared" si="51"/>
        <v>47123</v>
      </c>
      <c r="C1660" s="10">
        <v>0.17161450707699233</v>
      </c>
      <c r="D1660" s="31">
        <f t="shared" si="50"/>
        <v>-1.7625045554258731</v>
      </c>
      <c r="E1660" s="22"/>
    </row>
    <row r="1661" spans="2:5" ht="15" x14ac:dyDescent="0.25">
      <c r="B1661" s="13">
        <f t="shared" si="51"/>
        <v>47124</v>
      </c>
      <c r="C1661" s="10">
        <v>2.9863223084764766E-2</v>
      </c>
      <c r="D1661" s="31">
        <f t="shared" si="50"/>
        <v>-3.5111275528179249</v>
      </c>
      <c r="E1661" s="22"/>
    </row>
    <row r="1662" spans="2:5" ht="15" x14ac:dyDescent="0.25">
      <c r="B1662" s="13">
        <f t="shared" si="51"/>
        <v>47125</v>
      </c>
      <c r="C1662" s="10">
        <v>0.1877933559249545</v>
      </c>
      <c r="D1662" s="31">
        <f t="shared" si="50"/>
        <v>-1.6724130912951782</v>
      </c>
      <c r="E1662" s="22"/>
    </row>
    <row r="1663" spans="2:5" ht="15" x14ac:dyDescent="0.25">
      <c r="B1663" s="13">
        <f t="shared" si="51"/>
        <v>47126</v>
      </c>
      <c r="C1663" s="10">
        <v>0.33163268405711144</v>
      </c>
      <c r="D1663" s="31">
        <f t="shared" si="50"/>
        <v>-1.1037272958703639</v>
      </c>
      <c r="E1663" s="22"/>
    </row>
    <row r="1664" spans="2:5" ht="15" x14ac:dyDescent="0.25">
      <c r="B1664" s="13">
        <f t="shared" si="51"/>
        <v>47127</v>
      </c>
      <c r="C1664" s="10">
        <v>0.17355735408295558</v>
      </c>
      <c r="D1664" s="31">
        <f t="shared" si="50"/>
        <v>-1.7512471631384878</v>
      </c>
      <c r="E1664" s="22"/>
    </row>
    <row r="1665" spans="2:5" ht="15" x14ac:dyDescent="0.25">
      <c r="B1665" s="13">
        <f t="shared" si="51"/>
        <v>47128</v>
      </c>
      <c r="C1665" s="10">
        <v>2.5820181551094157E-2</v>
      </c>
      <c r="D1665" s="31">
        <f t="shared" si="50"/>
        <v>-3.6565988621749543</v>
      </c>
      <c r="E1665" s="22"/>
    </row>
    <row r="1666" spans="2:5" ht="15" x14ac:dyDescent="0.25">
      <c r="B1666" s="13">
        <f t="shared" si="51"/>
        <v>47129</v>
      </c>
      <c r="C1666" s="10">
        <v>2.431474850519854E-2</v>
      </c>
      <c r="D1666" s="31">
        <f t="shared" si="50"/>
        <v>-3.7166721783754975</v>
      </c>
      <c r="E1666" s="22"/>
    </row>
    <row r="1667" spans="2:5" ht="15" x14ac:dyDescent="0.25">
      <c r="B1667" s="13">
        <f t="shared" si="51"/>
        <v>47130</v>
      </c>
      <c r="C1667" s="10">
        <v>0.31459784039007321</v>
      </c>
      <c r="D1667" s="31">
        <f t="shared" si="50"/>
        <v>-1.1564601530030303</v>
      </c>
      <c r="E1667" s="22"/>
    </row>
    <row r="1668" spans="2:5" ht="15" x14ac:dyDescent="0.25">
      <c r="B1668" s="13">
        <f t="shared" si="51"/>
        <v>47131</v>
      </c>
      <c r="C1668" s="10">
        <v>8.479877135278778E-2</v>
      </c>
      <c r="D1668" s="31">
        <f t="shared" si="50"/>
        <v>-2.4674742250535378</v>
      </c>
      <c r="E1668" s="22"/>
    </row>
    <row r="1669" spans="2:5" ht="15" x14ac:dyDescent="0.25">
      <c r="B1669" s="13">
        <f t="shared" si="51"/>
        <v>47132</v>
      </c>
      <c r="C1669" s="10">
        <v>0.10812569333150168</v>
      </c>
      <c r="D1669" s="31">
        <f t="shared" si="50"/>
        <v>-2.2244609014361862</v>
      </c>
      <c r="E1669" s="22"/>
    </row>
    <row r="1670" spans="2:5" ht="15" x14ac:dyDescent="0.25">
      <c r="B1670" s="13">
        <f t="shared" si="51"/>
        <v>47133</v>
      </c>
      <c r="C1670" s="10">
        <v>0.14906217231922894</v>
      </c>
      <c r="D1670" s="31">
        <f t="shared" si="50"/>
        <v>-1.9033917961796023</v>
      </c>
      <c r="E1670" s="22"/>
    </row>
    <row r="1671" spans="2:5" ht="15" x14ac:dyDescent="0.25">
      <c r="B1671" s="13">
        <f t="shared" si="51"/>
        <v>47134</v>
      </c>
      <c r="C1671" s="10">
        <v>0.35916424772696581</v>
      </c>
      <c r="D1671" s="31">
        <f t="shared" si="50"/>
        <v>-1.0239754805619397</v>
      </c>
      <c r="E1671" s="22"/>
    </row>
    <row r="1672" spans="2:5" ht="15" x14ac:dyDescent="0.25">
      <c r="B1672" s="13">
        <f t="shared" si="51"/>
        <v>47135</v>
      </c>
      <c r="C1672" s="10">
        <v>0.28428323039929887</v>
      </c>
      <c r="D1672" s="31">
        <f t="shared" si="50"/>
        <v>-1.2577842476459811</v>
      </c>
      <c r="E1672" s="22"/>
    </row>
    <row r="1673" spans="2:5" ht="15" x14ac:dyDescent="0.25">
      <c r="B1673" s="13">
        <f t="shared" si="51"/>
        <v>47136</v>
      </c>
      <c r="C1673" s="10">
        <v>0.2339028625098574</v>
      </c>
      <c r="D1673" s="31">
        <f t="shared" si="50"/>
        <v>-1.4528493672887903</v>
      </c>
      <c r="E1673" s="22"/>
    </row>
    <row r="1674" spans="2:5" ht="15" x14ac:dyDescent="0.25">
      <c r="B1674" s="13">
        <f t="shared" si="51"/>
        <v>47137</v>
      </c>
      <c r="C1674" s="10">
        <v>4.926131717493739E-2</v>
      </c>
      <c r="D1674" s="31">
        <f t="shared" si="50"/>
        <v>-3.01061614740774</v>
      </c>
      <c r="E1674" s="22"/>
    </row>
    <row r="1675" spans="2:5" ht="15" x14ac:dyDescent="0.25">
      <c r="B1675" s="13">
        <f t="shared" si="51"/>
        <v>47138</v>
      </c>
      <c r="C1675" s="10">
        <v>4.2989894522483779E-2</v>
      </c>
      <c r="D1675" s="31">
        <f t="shared" si="50"/>
        <v>-3.1467902020130403</v>
      </c>
      <c r="E1675" s="22"/>
    </row>
    <row r="1676" spans="2:5" ht="15" x14ac:dyDescent="0.25">
      <c r="B1676" s="13">
        <f t="shared" si="51"/>
        <v>47139</v>
      </c>
      <c r="C1676" s="10">
        <v>1.1762790409455919E-2</v>
      </c>
      <c r="D1676" s="31">
        <f t="shared" ref="D1676:D1739" si="52">IFERROR(LN(C1676),0)</f>
        <v>-4.4428140849423965</v>
      </c>
      <c r="E1676" s="22"/>
    </row>
    <row r="1677" spans="2:5" ht="15" x14ac:dyDescent="0.25">
      <c r="B1677" s="13">
        <f t="shared" si="51"/>
        <v>47140</v>
      </c>
      <c r="C1677" s="10">
        <v>2.3345147560384392E-2</v>
      </c>
      <c r="D1677" s="31">
        <f t="shared" si="52"/>
        <v>-3.7573661297231675</v>
      </c>
      <c r="E1677" s="22"/>
    </row>
    <row r="1678" spans="2:5" ht="15" x14ac:dyDescent="0.25">
      <c r="B1678" s="13">
        <f t="shared" ref="B1678:B1741" si="53">B1677+1</f>
        <v>47141</v>
      </c>
      <c r="C1678" s="10">
        <v>0.37002912447950465</v>
      </c>
      <c r="D1678" s="31">
        <f t="shared" si="52"/>
        <v>-0.99417356163224291</v>
      </c>
      <c r="E1678" s="22"/>
    </row>
    <row r="1679" spans="2:5" ht="15" x14ac:dyDescent="0.25">
      <c r="B1679" s="13">
        <f t="shared" si="53"/>
        <v>47142</v>
      </c>
      <c r="C1679" s="10">
        <v>0.41860287146065001</v>
      </c>
      <c r="D1679" s="31">
        <f t="shared" si="52"/>
        <v>-0.87083260931710482</v>
      </c>
      <c r="E1679" s="22"/>
    </row>
    <row r="1680" spans="2:5" ht="15" x14ac:dyDescent="0.25">
      <c r="B1680" s="13">
        <f t="shared" si="53"/>
        <v>47143</v>
      </c>
      <c r="C1680" s="10">
        <v>0.16354057439743167</v>
      </c>
      <c r="D1680" s="31">
        <f t="shared" si="52"/>
        <v>-1.8106941579796074</v>
      </c>
      <c r="E1680" s="22"/>
    </row>
    <row r="1681" spans="2:5" ht="15" x14ac:dyDescent="0.25">
      <c r="B1681" s="13">
        <f t="shared" si="53"/>
        <v>47144</v>
      </c>
      <c r="C1681" s="10">
        <v>0.1803257275955964</v>
      </c>
      <c r="D1681" s="31">
        <f t="shared" si="52"/>
        <v>-1.7129904656880419</v>
      </c>
      <c r="E1681" s="22"/>
    </row>
    <row r="1682" spans="2:5" ht="15" x14ac:dyDescent="0.25">
      <c r="B1682" s="13">
        <f t="shared" si="53"/>
        <v>47145</v>
      </c>
      <c r="C1682" s="10">
        <v>0.23515799756749201</v>
      </c>
      <c r="D1682" s="31">
        <f t="shared" si="52"/>
        <v>-1.4474976606761556</v>
      </c>
      <c r="E1682" s="22"/>
    </row>
    <row r="1683" spans="2:5" ht="15" x14ac:dyDescent="0.25">
      <c r="B1683" s="13">
        <f t="shared" si="53"/>
        <v>47146</v>
      </c>
      <c r="C1683" s="10">
        <v>3.0814598447909462E-2</v>
      </c>
      <c r="D1683" s="31">
        <f t="shared" si="52"/>
        <v>-3.4797667257120772</v>
      </c>
      <c r="E1683" s="22"/>
    </row>
    <row r="1684" spans="2:5" ht="15" x14ac:dyDescent="0.25">
      <c r="B1684" s="13">
        <f t="shared" si="53"/>
        <v>47147</v>
      </c>
      <c r="C1684" s="10">
        <v>5.1916176904786449E-2</v>
      </c>
      <c r="D1684" s="31">
        <f t="shared" si="52"/>
        <v>-2.9581248436428513</v>
      </c>
      <c r="E1684" s="22"/>
    </row>
    <row r="1685" spans="2:5" ht="15" x14ac:dyDescent="0.25">
      <c r="B1685" s="13">
        <f t="shared" si="53"/>
        <v>47148</v>
      </c>
      <c r="C1685" s="10">
        <v>0.17177975235079618</v>
      </c>
      <c r="D1685" s="31">
        <f t="shared" si="52"/>
        <v>-1.76154213231004</v>
      </c>
      <c r="E1685" s="22"/>
    </row>
    <row r="1686" spans="2:5" ht="15" x14ac:dyDescent="0.25">
      <c r="B1686" s="13">
        <f t="shared" si="53"/>
        <v>47149</v>
      </c>
      <c r="C1686" s="10">
        <v>7.1265669443839594E-2</v>
      </c>
      <c r="D1686" s="31">
        <f t="shared" si="52"/>
        <v>-2.6413405619938781</v>
      </c>
      <c r="E1686" s="22"/>
    </row>
    <row r="1687" spans="2:5" ht="15" x14ac:dyDescent="0.25">
      <c r="B1687" s="13">
        <f t="shared" si="53"/>
        <v>47150</v>
      </c>
      <c r="C1687" s="10">
        <v>0.45298103688979235</v>
      </c>
      <c r="D1687" s="31">
        <f t="shared" si="52"/>
        <v>-0.79190501554574255</v>
      </c>
      <c r="E1687" s="22"/>
    </row>
    <row r="1688" spans="2:5" ht="15" x14ac:dyDescent="0.25">
      <c r="B1688" s="13">
        <f t="shared" si="53"/>
        <v>47151</v>
      </c>
      <c r="C1688" s="10">
        <v>0.20339467933668509</v>
      </c>
      <c r="D1688" s="31">
        <f t="shared" si="52"/>
        <v>-1.5926069543298542</v>
      </c>
      <c r="E1688" s="22"/>
    </row>
    <row r="1689" spans="2:5" ht="15" x14ac:dyDescent="0.25">
      <c r="B1689" s="13">
        <f t="shared" si="53"/>
        <v>47152</v>
      </c>
      <c r="C1689" s="10">
        <v>4.7917484286511006E-2</v>
      </c>
      <c r="D1689" s="31">
        <f t="shared" si="52"/>
        <v>-3.0382748247477003</v>
      </c>
      <c r="E1689" s="22"/>
    </row>
    <row r="1690" spans="2:5" ht="15" x14ac:dyDescent="0.25">
      <c r="B1690" s="13">
        <f t="shared" si="53"/>
        <v>47153</v>
      </c>
      <c r="C1690" s="10">
        <v>1.9926635958586621E-2</v>
      </c>
      <c r="D1690" s="31">
        <f t="shared" si="52"/>
        <v>-3.915697951850178</v>
      </c>
      <c r="E1690" s="22"/>
    </row>
    <row r="1691" spans="2:5" ht="15" x14ac:dyDescent="0.25">
      <c r="B1691" s="13">
        <f t="shared" si="53"/>
        <v>47154</v>
      </c>
      <c r="C1691" s="10">
        <v>3.745417785008609E-2</v>
      </c>
      <c r="D1691" s="31">
        <f t="shared" si="52"/>
        <v>-3.2846370171613128</v>
      </c>
      <c r="E1691" s="22"/>
    </row>
    <row r="1692" spans="2:5" ht="15" x14ac:dyDescent="0.25">
      <c r="B1692" s="13">
        <f t="shared" si="53"/>
        <v>47155</v>
      </c>
      <c r="C1692" s="10">
        <v>1.0072671469309942E-2</v>
      </c>
      <c r="D1692" s="31">
        <f t="shared" si="52"/>
        <v>-4.5979293175331275</v>
      </c>
      <c r="E1692" s="22"/>
    </row>
    <row r="1693" spans="2:5" ht="15" x14ac:dyDescent="0.25">
      <c r="B1693" s="13">
        <f t="shared" si="53"/>
        <v>47156</v>
      </c>
      <c r="C1693" s="10">
        <v>1.2940770504690658E-2</v>
      </c>
      <c r="D1693" s="31">
        <f t="shared" si="52"/>
        <v>-4.3473724472701285</v>
      </c>
      <c r="E1693" s="22"/>
    </row>
    <row r="1694" spans="2:5" ht="15" x14ac:dyDescent="0.25">
      <c r="B1694" s="13">
        <f t="shared" si="53"/>
        <v>47157</v>
      </c>
      <c r="C1694" s="10">
        <v>1.9919345725918837E-2</v>
      </c>
      <c r="D1694" s="31">
        <f t="shared" si="52"/>
        <v>-3.9160638724494921</v>
      </c>
      <c r="E1694" s="22"/>
    </row>
    <row r="1695" spans="2:5" ht="15" x14ac:dyDescent="0.25">
      <c r="B1695" s="13">
        <f t="shared" si="53"/>
        <v>47158</v>
      </c>
      <c r="C1695" s="10">
        <v>2.8133007864945998E-2</v>
      </c>
      <c r="D1695" s="31">
        <f t="shared" si="52"/>
        <v>-3.5708117348967945</v>
      </c>
      <c r="E1695" s="22"/>
    </row>
    <row r="1696" spans="2:5" ht="15" x14ac:dyDescent="0.25">
      <c r="B1696" s="13">
        <f t="shared" si="53"/>
        <v>47159</v>
      </c>
      <c r="C1696" s="10">
        <v>3.5410482625552991E-2</v>
      </c>
      <c r="D1696" s="31">
        <f t="shared" si="52"/>
        <v>-3.3407473833111907</v>
      </c>
      <c r="E1696" s="22"/>
    </row>
    <row r="1697" spans="2:5" ht="15" x14ac:dyDescent="0.25">
      <c r="B1697" s="13">
        <f t="shared" si="53"/>
        <v>47160</v>
      </c>
      <c r="C1697" s="10">
        <v>5.3083829170407985E-2</v>
      </c>
      <c r="D1697" s="31">
        <f t="shared" si="52"/>
        <v>-2.9358829325117775</v>
      </c>
      <c r="E1697" s="22"/>
    </row>
    <row r="1698" spans="2:5" ht="15" x14ac:dyDescent="0.25">
      <c r="B1698" s="13">
        <f t="shared" si="53"/>
        <v>47161</v>
      </c>
      <c r="C1698" s="10">
        <v>1.5039749993621046E-2</v>
      </c>
      <c r="D1698" s="31">
        <f t="shared" si="52"/>
        <v>-4.1970585833631606</v>
      </c>
      <c r="E1698" s="22"/>
    </row>
    <row r="1699" spans="2:5" ht="15" x14ac:dyDescent="0.25">
      <c r="B1699" s="13">
        <f t="shared" si="53"/>
        <v>47162</v>
      </c>
      <c r="C1699" s="10">
        <v>0.27787876100065723</v>
      </c>
      <c r="D1699" s="31">
        <f t="shared" si="52"/>
        <v>-1.2805703719242088</v>
      </c>
      <c r="E1699" s="22"/>
    </row>
    <row r="1700" spans="2:5" ht="15" x14ac:dyDescent="0.25">
      <c r="B1700" s="13">
        <f t="shared" si="53"/>
        <v>47163</v>
      </c>
      <c r="C1700" s="10">
        <v>6.883559188791509E-2</v>
      </c>
      <c r="D1700" s="31">
        <f t="shared" si="52"/>
        <v>-2.6760343438564891</v>
      </c>
      <c r="E1700" s="22"/>
    </row>
    <row r="1701" spans="2:5" ht="15" x14ac:dyDescent="0.25">
      <c r="B1701" s="13">
        <f t="shared" si="53"/>
        <v>47164</v>
      </c>
      <c r="C1701" s="10">
        <v>5.0706605801324148E-2</v>
      </c>
      <c r="D1701" s="31">
        <f t="shared" si="52"/>
        <v>-2.9816990849329246</v>
      </c>
      <c r="E1701" s="22"/>
    </row>
    <row r="1702" spans="2:5" ht="15" x14ac:dyDescent="0.25">
      <c r="B1702" s="13">
        <f t="shared" si="53"/>
        <v>47165</v>
      </c>
      <c r="C1702" s="10">
        <v>3.9233602140412306E-2</v>
      </c>
      <c r="D1702" s="31">
        <f t="shared" si="52"/>
        <v>-3.2382217019101471</v>
      </c>
      <c r="E1702" s="22"/>
    </row>
    <row r="1703" spans="2:5" ht="15" x14ac:dyDescent="0.25">
      <c r="B1703" s="13">
        <f t="shared" si="53"/>
        <v>47166</v>
      </c>
      <c r="C1703" s="10">
        <v>2.7563762197470535E-2</v>
      </c>
      <c r="D1703" s="31">
        <f t="shared" si="52"/>
        <v>-3.5912533328110499</v>
      </c>
      <c r="E1703" s="22"/>
    </row>
    <row r="1704" spans="2:5" ht="15" x14ac:dyDescent="0.25">
      <c r="B1704" s="13">
        <f t="shared" si="53"/>
        <v>47167</v>
      </c>
      <c r="C1704" s="10">
        <v>3.1460999077785559E-2</v>
      </c>
      <c r="D1704" s="31">
        <f t="shared" si="52"/>
        <v>-3.4590066247747009</v>
      </c>
      <c r="E1704" s="22"/>
    </row>
    <row r="1705" spans="2:5" ht="15" x14ac:dyDescent="0.25">
      <c r="B1705" s="13">
        <f t="shared" si="53"/>
        <v>47168</v>
      </c>
      <c r="C1705" s="10">
        <v>8.9237915528074085E-2</v>
      </c>
      <c r="D1705" s="31">
        <f t="shared" si="52"/>
        <v>-2.4164492677354978</v>
      </c>
      <c r="E1705" s="22"/>
    </row>
    <row r="1706" spans="2:5" ht="15" x14ac:dyDescent="0.25">
      <c r="B1706" s="13">
        <f t="shared" si="53"/>
        <v>47169</v>
      </c>
      <c r="C1706" s="10">
        <v>4.5394456264071667E-2</v>
      </c>
      <c r="D1706" s="31">
        <f t="shared" si="52"/>
        <v>-3.0923652901116001</v>
      </c>
      <c r="E1706" s="22"/>
    </row>
    <row r="1707" spans="2:5" ht="15" x14ac:dyDescent="0.25">
      <c r="B1707" s="13">
        <f t="shared" si="53"/>
        <v>47170</v>
      </c>
      <c r="C1707" s="10">
        <v>0.38099120433428624</v>
      </c>
      <c r="D1707" s="31">
        <f t="shared" si="52"/>
        <v>-0.96497898985869734</v>
      </c>
      <c r="E1707" s="22"/>
    </row>
    <row r="1708" spans="2:5" ht="15" x14ac:dyDescent="0.25">
      <c r="B1708" s="13">
        <f t="shared" si="53"/>
        <v>47171</v>
      </c>
      <c r="C1708" s="10">
        <v>4.4561547181778301E-2</v>
      </c>
      <c r="D1708" s="31">
        <f t="shared" si="52"/>
        <v>-3.1108839626512856</v>
      </c>
      <c r="E1708" s="22"/>
    </row>
    <row r="1709" spans="2:5" ht="15" x14ac:dyDescent="0.25">
      <c r="B1709" s="13">
        <f t="shared" si="53"/>
        <v>47172</v>
      </c>
      <c r="C1709" s="10">
        <v>2.6155532253811883E-2</v>
      </c>
      <c r="D1709" s="31">
        <f t="shared" si="52"/>
        <v>-3.6436945523833715</v>
      </c>
      <c r="E1709" s="22"/>
    </row>
    <row r="1710" spans="2:5" ht="15" x14ac:dyDescent="0.25">
      <c r="B1710" s="13">
        <f t="shared" si="53"/>
        <v>47173</v>
      </c>
      <c r="C1710" s="10">
        <v>1.3382437100480061E-2</v>
      </c>
      <c r="D1710" s="31">
        <f t="shared" si="52"/>
        <v>-4.3138120958400412</v>
      </c>
      <c r="E1710" s="22"/>
    </row>
    <row r="1711" spans="2:5" ht="15" x14ac:dyDescent="0.25">
      <c r="B1711" s="13">
        <f t="shared" si="53"/>
        <v>47174</v>
      </c>
      <c r="C1711" s="10">
        <v>5.4122079806177011E-2</v>
      </c>
      <c r="D1711" s="31">
        <f t="shared" si="52"/>
        <v>-2.9165130468876974</v>
      </c>
      <c r="E1711" s="22"/>
    </row>
    <row r="1712" spans="2:5" ht="15" x14ac:dyDescent="0.25">
      <c r="B1712" s="13">
        <f t="shared" si="53"/>
        <v>47175</v>
      </c>
      <c r="C1712" s="10">
        <v>3.0578880924984727E-2</v>
      </c>
      <c r="D1712" s="31">
        <f t="shared" si="52"/>
        <v>-3.4874456741480633</v>
      </c>
      <c r="E1712" s="22"/>
    </row>
    <row r="1713" spans="2:5" ht="15" x14ac:dyDescent="0.25">
      <c r="B1713" s="13">
        <f t="shared" si="53"/>
        <v>47176</v>
      </c>
      <c r="C1713" s="10">
        <v>0.14998195667414727</v>
      </c>
      <c r="D1713" s="31">
        <f t="shared" si="52"/>
        <v>-1.897240280960182</v>
      </c>
      <c r="E1713" s="22"/>
    </row>
    <row r="1714" spans="2:5" ht="15" x14ac:dyDescent="0.25">
      <c r="B1714" s="13">
        <f t="shared" si="53"/>
        <v>47177</v>
      </c>
      <c r="C1714" s="10">
        <v>9.5748700819786647E-2</v>
      </c>
      <c r="D1714" s="31">
        <f t="shared" si="52"/>
        <v>-2.3460282194751922</v>
      </c>
      <c r="E1714" s="22"/>
    </row>
    <row r="1715" spans="2:5" ht="15" x14ac:dyDescent="0.25">
      <c r="B1715" s="13">
        <f t="shared" si="53"/>
        <v>47178</v>
      </c>
      <c r="C1715" s="10">
        <v>0.13431463915170849</v>
      </c>
      <c r="D1715" s="31">
        <f t="shared" si="52"/>
        <v>-2.0075701780299511</v>
      </c>
      <c r="E1715" s="22"/>
    </row>
    <row r="1716" spans="2:5" ht="15" x14ac:dyDescent="0.25">
      <c r="B1716" s="13">
        <f t="shared" si="53"/>
        <v>47179</v>
      </c>
      <c r="C1716" s="10">
        <v>2.813422290372397E-3</v>
      </c>
      <c r="D1716" s="31">
        <f t="shared" si="52"/>
        <v>-5.8733536397416612</v>
      </c>
      <c r="E1716" s="22"/>
    </row>
    <row r="1717" spans="2:5" ht="15" x14ac:dyDescent="0.25">
      <c r="B1717" s="13">
        <f t="shared" si="53"/>
        <v>47180</v>
      </c>
      <c r="C1717" s="10">
        <v>1.1363650170895204E-2</v>
      </c>
      <c r="D1717" s="31">
        <f t="shared" si="52"/>
        <v>-4.4773355994401669</v>
      </c>
      <c r="E1717" s="22"/>
    </row>
    <row r="1718" spans="2:5" ht="15" x14ac:dyDescent="0.25">
      <c r="B1718" s="13">
        <f t="shared" si="53"/>
        <v>47181</v>
      </c>
      <c r="C1718" s="10">
        <v>2.1537169858776042E-2</v>
      </c>
      <c r="D1718" s="31">
        <f t="shared" si="52"/>
        <v>-3.837975005915288</v>
      </c>
      <c r="E1718" s="22"/>
    </row>
    <row r="1719" spans="2:5" ht="15" x14ac:dyDescent="0.25">
      <c r="B1719" s="13">
        <f t="shared" si="53"/>
        <v>47182</v>
      </c>
      <c r="C1719" s="10">
        <v>1.0483962095650281E-2</v>
      </c>
      <c r="D1719" s="31">
        <f t="shared" si="52"/>
        <v>-4.5579086089748344</v>
      </c>
      <c r="E1719" s="22"/>
    </row>
    <row r="1720" spans="2:5" ht="15" x14ac:dyDescent="0.25">
      <c r="B1720" s="13">
        <f t="shared" si="53"/>
        <v>47183</v>
      </c>
      <c r="C1720" s="10">
        <v>2.0716411164262306E-3</v>
      </c>
      <c r="D1720" s="31">
        <f t="shared" si="52"/>
        <v>-6.1794141759448511</v>
      </c>
      <c r="E1720" s="22"/>
    </row>
    <row r="1721" spans="2:5" ht="15" x14ac:dyDescent="0.25">
      <c r="B1721" s="13">
        <f t="shared" si="53"/>
        <v>47184</v>
      </c>
      <c r="C1721" s="10">
        <v>2.8990825242187603E-3</v>
      </c>
      <c r="D1721" s="31">
        <f t="shared" si="52"/>
        <v>-5.8433609630046064</v>
      </c>
      <c r="E1721" s="22"/>
    </row>
    <row r="1722" spans="2:5" ht="15" x14ac:dyDescent="0.25">
      <c r="B1722" s="13">
        <f t="shared" si="53"/>
        <v>47185</v>
      </c>
      <c r="C1722" s="10">
        <v>1.068930364912596E-2</v>
      </c>
      <c r="D1722" s="31">
        <f t="shared" si="52"/>
        <v>-4.5385116964667276</v>
      </c>
      <c r="E1722" s="22"/>
    </row>
    <row r="1723" spans="2:5" ht="15" x14ac:dyDescent="0.25">
      <c r="B1723" s="13">
        <f t="shared" si="53"/>
        <v>47186</v>
      </c>
      <c r="C1723" s="10">
        <v>4.2325875830327127E-3</v>
      </c>
      <c r="D1723" s="31">
        <f t="shared" si="52"/>
        <v>-5.4649417511922946</v>
      </c>
      <c r="E1723" s="22"/>
    </row>
    <row r="1724" spans="2:5" ht="15" x14ac:dyDescent="0.25">
      <c r="B1724" s="13">
        <f t="shared" si="53"/>
        <v>47187</v>
      </c>
      <c r="C1724" s="10">
        <v>0.40477072825779237</v>
      </c>
      <c r="D1724" s="31">
        <f t="shared" si="52"/>
        <v>-0.90443447523961784</v>
      </c>
      <c r="E1724" s="22"/>
    </row>
    <row r="1725" spans="2:5" ht="15" x14ac:dyDescent="0.25">
      <c r="B1725" s="13">
        <f t="shared" si="53"/>
        <v>47188</v>
      </c>
      <c r="C1725" s="10">
        <v>9.0397062522250396E-2</v>
      </c>
      <c r="D1725" s="31">
        <f t="shared" si="52"/>
        <v>-2.4035435063348487</v>
      </c>
      <c r="E1725" s="22"/>
    </row>
    <row r="1726" spans="2:5" ht="15" x14ac:dyDescent="0.25">
      <c r="B1726" s="13">
        <f t="shared" si="53"/>
        <v>47189</v>
      </c>
      <c r="C1726" s="10">
        <v>8.288508527749662E-2</v>
      </c>
      <c r="D1726" s="31">
        <f t="shared" si="52"/>
        <v>-2.4903001452405826</v>
      </c>
      <c r="E1726" s="22"/>
    </row>
    <row r="1727" spans="2:5" ht="15" x14ac:dyDescent="0.25">
      <c r="B1727" s="13">
        <f t="shared" si="53"/>
        <v>47190</v>
      </c>
      <c r="C1727" s="10">
        <v>2.2066926765967738E-2</v>
      </c>
      <c r="D1727" s="31">
        <f t="shared" si="52"/>
        <v>-3.8136753177993601</v>
      </c>
      <c r="E1727" s="22"/>
    </row>
    <row r="1728" spans="2:5" ht="15" x14ac:dyDescent="0.25">
      <c r="B1728" s="13">
        <f t="shared" si="53"/>
        <v>47191</v>
      </c>
      <c r="C1728" s="10">
        <v>2.6967785676879877E-3</v>
      </c>
      <c r="D1728" s="31">
        <f t="shared" si="52"/>
        <v>-5.9156973413883778</v>
      </c>
      <c r="E1728" s="22"/>
    </row>
    <row r="1729" spans="2:5" ht="15" x14ac:dyDescent="0.25">
      <c r="B1729" s="13">
        <f t="shared" si="53"/>
        <v>47192</v>
      </c>
      <c r="C1729" s="10">
        <v>6.322818792761771E-2</v>
      </c>
      <c r="D1729" s="31">
        <f t="shared" si="52"/>
        <v>-2.761005065749957</v>
      </c>
      <c r="E1729" s="22"/>
    </row>
    <row r="1730" spans="2:5" ht="15" x14ac:dyDescent="0.25">
      <c r="B1730" s="13">
        <f t="shared" si="53"/>
        <v>47193</v>
      </c>
      <c r="C1730" s="10">
        <v>1.0236701704334893E-3</v>
      </c>
      <c r="D1730" s="31">
        <f t="shared" si="52"/>
        <v>-6.884360903435951</v>
      </c>
      <c r="E1730" s="22"/>
    </row>
    <row r="1731" spans="2:5" ht="15" x14ac:dyDescent="0.25">
      <c r="B1731" s="13">
        <f t="shared" si="53"/>
        <v>47194</v>
      </c>
      <c r="C1731" s="10">
        <v>3.1955519860416346E-4</v>
      </c>
      <c r="D1731" s="31">
        <f t="shared" si="52"/>
        <v>-8.0485805334847029</v>
      </c>
      <c r="E1731" s="22"/>
    </row>
    <row r="1732" spans="2:5" ht="15" x14ac:dyDescent="0.25">
      <c r="B1732" s="13">
        <f t="shared" si="53"/>
        <v>47195</v>
      </c>
      <c r="C1732" s="10">
        <v>1.924742928170553E-2</v>
      </c>
      <c r="D1732" s="31">
        <f t="shared" si="52"/>
        <v>-3.950377770973617</v>
      </c>
      <c r="E1732" s="22"/>
    </row>
    <row r="1733" spans="2:5" ht="15" x14ac:dyDescent="0.25">
      <c r="B1733" s="13">
        <f t="shared" si="53"/>
        <v>47196</v>
      </c>
      <c r="C1733" s="10">
        <v>1.1929858241425775E-2</v>
      </c>
      <c r="D1733" s="31">
        <f t="shared" si="52"/>
        <v>-4.428710925472183</v>
      </c>
      <c r="E1733" s="22"/>
    </row>
    <row r="1734" spans="2:5" ht="15" x14ac:dyDescent="0.25">
      <c r="B1734" s="13">
        <f t="shared" si="53"/>
        <v>47197</v>
      </c>
      <c r="C1734" s="10">
        <v>0.1503871721065978</v>
      </c>
      <c r="D1734" s="31">
        <f t="shared" si="52"/>
        <v>-1.8945421629483834</v>
      </c>
      <c r="E1734" s="22"/>
    </row>
    <row r="1735" spans="2:5" ht="15" x14ac:dyDescent="0.25">
      <c r="B1735" s="13">
        <f t="shared" si="53"/>
        <v>47198</v>
      </c>
      <c r="C1735" s="10">
        <v>0.10271148053690135</v>
      </c>
      <c r="D1735" s="31">
        <f t="shared" si="52"/>
        <v>-2.2758313811784805</v>
      </c>
      <c r="E1735" s="22"/>
    </row>
    <row r="1736" spans="2:5" ht="15" x14ac:dyDescent="0.25">
      <c r="B1736" s="13">
        <f t="shared" si="53"/>
        <v>47199</v>
      </c>
      <c r="C1736" s="10">
        <v>9.2306495961818631E-3</v>
      </c>
      <c r="D1736" s="31">
        <f t="shared" si="52"/>
        <v>-4.6852258541592464</v>
      </c>
      <c r="E1736" s="22"/>
    </row>
    <row r="1737" spans="2:5" ht="15" x14ac:dyDescent="0.25">
      <c r="B1737" s="13">
        <f t="shared" si="53"/>
        <v>47200</v>
      </c>
      <c r="C1737" s="10">
        <v>1.4695894019457632E-3</v>
      </c>
      <c r="D1737" s="31">
        <f t="shared" si="52"/>
        <v>-6.5227722356123863</v>
      </c>
      <c r="E1737" s="22"/>
    </row>
    <row r="1738" spans="2:5" ht="15" x14ac:dyDescent="0.25">
      <c r="B1738" s="13">
        <f t="shared" si="53"/>
        <v>47201</v>
      </c>
      <c r="C1738" s="10">
        <v>1.8619254233498861E-2</v>
      </c>
      <c r="D1738" s="31">
        <f t="shared" si="52"/>
        <v>-3.9835590598419284</v>
      </c>
      <c r="E1738" s="22"/>
    </row>
    <row r="1739" spans="2:5" ht="15" x14ac:dyDescent="0.25">
      <c r="B1739" s="13">
        <f t="shared" si="53"/>
        <v>47202</v>
      </c>
      <c r="C1739" s="10">
        <v>4.6049969684782484E-4</v>
      </c>
      <c r="D1739" s="31">
        <f t="shared" si="52"/>
        <v>-7.6831983605800414</v>
      </c>
      <c r="E1739" s="22"/>
    </row>
    <row r="1740" spans="2:5" ht="15" x14ac:dyDescent="0.25">
      <c r="B1740" s="13">
        <f t="shared" si="53"/>
        <v>47203</v>
      </c>
      <c r="C1740" s="10">
        <v>2.2526818943426575E-3</v>
      </c>
      <c r="D1740" s="31">
        <f t="shared" ref="D1740:D1803" si="54">IFERROR(LN(C1740),0)</f>
        <v>-6.0956338195366673</v>
      </c>
      <c r="E1740" s="22"/>
    </row>
    <row r="1741" spans="2:5" ht="15" x14ac:dyDescent="0.25">
      <c r="B1741" s="13">
        <f t="shared" si="53"/>
        <v>47204</v>
      </c>
      <c r="C1741" s="10">
        <v>3.207094854432279E-3</v>
      </c>
      <c r="D1741" s="31">
        <f t="shared" si="54"/>
        <v>-5.7423897813987974</v>
      </c>
      <c r="E1741" s="22"/>
    </row>
    <row r="1742" spans="2:5" ht="15" x14ac:dyDescent="0.25">
      <c r="B1742" s="13">
        <f t="shared" ref="B1742:B1805" si="55">B1741+1</f>
        <v>47205</v>
      </c>
      <c r="C1742" s="10">
        <v>1.0818705278978978E-2</v>
      </c>
      <c r="D1742" s="31">
        <f t="shared" si="54"/>
        <v>-4.5264786727070874</v>
      </c>
      <c r="E1742" s="22"/>
    </row>
    <row r="1743" spans="2:5" ht="15" x14ac:dyDescent="0.25">
      <c r="B1743" s="13">
        <f t="shared" si="55"/>
        <v>47206</v>
      </c>
      <c r="C1743" s="10">
        <v>6.3850287781934553E-4</v>
      </c>
      <c r="D1743" s="31">
        <f t="shared" si="54"/>
        <v>-7.3563843753454625</v>
      </c>
      <c r="E1743" s="22"/>
    </row>
    <row r="1744" spans="2:5" ht="15" x14ac:dyDescent="0.25">
      <c r="B1744" s="13">
        <f t="shared" si="55"/>
        <v>47207</v>
      </c>
      <c r="C1744" s="10">
        <v>7.2864660475639081E-2</v>
      </c>
      <c r="D1744" s="31">
        <f t="shared" si="54"/>
        <v>-2.6191515246431107</v>
      </c>
      <c r="E1744" s="22"/>
    </row>
    <row r="1745" spans="2:5" ht="15" x14ac:dyDescent="0.25">
      <c r="B1745" s="13">
        <f t="shared" si="55"/>
        <v>47208</v>
      </c>
      <c r="C1745" s="10">
        <v>5.1639148063410441E-5</v>
      </c>
      <c r="D1745" s="31">
        <f t="shared" si="54"/>
        <v>-9.8712304897320973</v>
      </c>
      <c r="E1745" s="22"/>
    </row>
    <row r="1746" spans="2:5" ht="15" x14ac:dyDescent="0.25">
      <c r="B1746" s="13">
        <f t="shared" si="55"/>
        <v>47209</v>
      </c>
      <c r="C1746" s="10">
        <v>7.1709462357492613E-3</v>
      </c>
      <c r="D1746" s="31">
        <f t="shared" si="54"/>
        <v>-4.9377176615649354</v>
      </c>
      <c r="E1746" s="22"/>
    </row>
    <row r="1747" spans="2:5" ht="15" x14ac:dyDescent="0.25">
      <c r="B1747" s="13">
        <f t="shared" si="55"/>
        <v>47210</v>
      </c>
      <c r="C1747" s="10">
        <v>0.11590902923666864</v>
      </c>
      <c r="D1747" s="31">
        <f t="shared" si="54"/>
        <v>-2.1549496262639227</v>
      </c>
      <c r="E1747" s="22"/>
    </row>
    <row r="1748" spans="2:5" ht="15" x14ac:dyDescent="0.25">
      <c r="B1748" s="13">
        <f t="shared" si="55"/>
        <v>47211</v>
      </c>
      <c r="C1748" s="10">
        <v>2.8162462429988502E-2</v>
      </c>
      <c r="D1748" s="31">
        <f t="shared" si="54"/>
        <v>-3.56976530726857</v>
      </c>
      <c r="E1748" s="22"/>
    </row>
    <row r="1749" spans="2:5" ht="15" x14ac:dyDescent="0.25">
      <c r="B1749" s="13">
        <f t="shared" si="55"/>
        <v>47212</v>
      </c>
      <c r="C1749" s="10">
        <v>0.24564885500820782</v>
      </c>
      <c r="D1749" s="31">
        <f t="shared" si="54"/>
        <v>-1.4038521814481255</v>
      </c>
      <c r="E1749" s="22"/>
    </row>
    <row r="1750" spans="2:5" ht="15" x14ac:dyDescent="0.25">
      <c r="B1750" s="13">
        <f t="shared" si="55"/>
        <v>47213</v>
      </c>
      <c r="C1750" s="10">
        <v>0.41860287146065001</v>
      </c>
      <c r="D1750" s="31">
        <f t="shared" si="54"/>
        <v>-0.87083260931710482</v>
      </c>
      <c r="E1750" s="22"/>
    </row>
    <row r="1751" spans="2:5" ht="15" x14ac:dyDescent="0.25">
      <c r="B1751" s="13">
        <f t="shared" si="55"/>
        <v>47214</v>
      </c>
      <c r="C1751" s="10">
        <v>0.20339467933668509</v>
      </c>
      <c r="D1751" s="31">
        <f t="shared" si="54"/>
        <v>-1.5926069543298542</v>
      </c>
      <c r="E1751" s="22"/>
    </row>
    <row r="1752" spans="2:5" ht="15" x14ac:dyDescent="0.25">
      <c r="B1752" s="13">
        <f t="shared" si="55"/>
        <v>47215</v>
      </c>
      <c r="C1752" s="10">
        <v>0.1561032916615521</v>
      </c>
      <c r="D1752" s="31">
        <f t="shared" si="54"/>
        <v>-1.8572373648057401</v>
      </c>
      <c r="E1752" s="22"/>
    </row>
    <row r="1753" spans="2:5" ht="15" x14ac:dyDescent="0.25">
      <c r="B1753" s="13">
        <f t="shared" si="55"/>
        <v>47216</v>
      </c>
      <c r="C1753" s="10">
        <v>0.12061761838629033</v>
      </c>
      <c r="D1753" s="31">
        <f t="shared" si="54"/>
        <v>-2.115129915920515</v>
      </c>
      <c r="E1753" s="22"/>
    </row>
    <row r="1754" spans="2:5" ht="15" x14ac:dyDescent="0.25">
      <c r="B1754" s="13">
        <f t="shared" si="55"/>
        <v>47217</v>
      </c>
      <c r="C1754" s="10">
        <v>0.33112360305979488</v>
      </c>
      <c r="D1754" s="31">
        <f t="shared" si="54"/>
        <v>-1.1052635501687686</v>
      </c>
      <c r="E1754" s="22"/>
    </row>
    <row r="1755" spans="2:5" ht="15" x14ac:dyDescent="0.25">
      <c r="B1755" s="13">
        <f t="shared" si="55"/>
        <v>47218</v>
      </c>
      <c r="C1755" s="10">
        <v>0.19955335174521832</v>
      </c>
      <c r="D1755" s="31">
        <f t="shared" si="54"/>
        <v>-1.6116736511101963</v>
      </c>
      <c r="E1755" s="22"/>
    </row>
    <row r="1756" spans="2:5" ht="15" x14ac:dyDescent="0.25">
      <c r="B1756" s="13">
        <f t="shared" si="55"/>
        <v>47219</v>
      </c>
      <c r="C1756" s="10">
        <v>8.03007180474168E-2</v>
      </c>
      <c r="D1756" s="31">
        <f t="shared" si="54"/>
        <v>-2.5219767160094162</v>
      </c>
      <c r="E1756" s="22"/>
    </row>
    <row r="1757" spans="2:5" ht="15" x14ac:dyDescent="0.25">
      <c r="B1757" s="13">
        <f t="shared" si="55"/>
        <v>47220</v>
      </c>
      <c r="C1757" s="10">
        <v>3.8575851023285181E-2</v>
      </c>
      <c r="D1757" s="31">
        <f t="shared" si="54"/>
        <v>-3.2551288194523451</v>
      </c>
      <c r="E1757" s="22"/>
    </row>
    <row r="1758" spans="2:5" ht="15" x14ac:dyDescent="0.25">
      <c r="B1758" s="13">
        <f t="shared" si="55"/>
        <v>47221</v>
      </c>
      <c r="C1758" s="10">
        <v>0.2860368553662393</v>
      </c>
      <c r="D1758" s="31">
        <f t="shared" si="54"/>
        <v>-1.2516346115477339</v>
      </c>
      <c r="E1758" s="22"/>
    </row>
    <row r="1759" spans="2:5" ht="15" x14ac:dyDescent="0.25">
      <c r="B1759" s="13">
        <f t="shared" si="55"/>
        <v>47222</v>
      </c>
      <c r="C1759" s="10">
        <v>0.11119570143581189</v>
      </c>
      <c r="D1759" s="31">
        <f t="shared" si="54"/>
        <v>-2.1964635540655939</v>
      </c>
      <c r="E1759" s="22"/>
    </row>
    <row r="1760" spans="2:5" ht="15" x14ac:dyDescent="0.25">
      <c r="B1760" s="13">
        <f t="shared" si="55"/>
        <v>47223</v>
      </c>
      <c r="C1760" s="10">
        <v>0.13886541336641164</v>
      </c>
      <c r="D1760" s="31">
        <f t="shared" si="54"/>
        <v>-1.9742500640699716</v>
      </c>
      <c r="E1760" s="22"/>
    </row>
    <row r="1761" spans="2:5" ht="15" x14ac:dyDescent="0.25">
      <c r="B1761" s="13">
        <f t="shared" si="55"/>
        <v>47224</v>
      </c>
      <c r="C1761" s="10">
        <v>8.9666935595249686E-2</v>
      </c>
      <c r="D1761" s="31">
        <f t="shared" si="54"/>
        <v>-2.4116531888493773</v>
      </c>
      <c r="E1761" s="22"/>
    </row>
    <row r="1762" spans="2:5" ht="15" x14ac:dyDescent="0.25">
      <c r="B1762" s="13">
        <f t="shared" si="55"/>
        <v>47225</v>
      </c>
      <c r="C1762" s="10">
        <v>0.15465350739168895</v>
      </c>
      <c r="D1762" s="31">
        <f t="shared" si="54"/>
        <v>-1.8665681005628818</v>
      </c>
      <c r="E1762" s="22"/>
    </row>
    <row r="1763" spans="2:5" ht="15" x14ac:dyDescent="0.25">
      <c r="B1763" s="13">
        <f t="shared" si="55"/>
        <v>47226</v>
      </c>
      <c r="C1763" s="10">
        <v>0.22227385799517677</v>
      </c>
      <c r="D1763" s="31">
        <f t="shared" si="54"/>
        <v>-1.5038450627896096</v>
      </c>
      <c r="E1763" s="22"/>
    </row>
    <row r="1764" spans="2:5" ht="15" x14ac:dyDescent="0.25">
      <c r="B1764" s="13">
        <f t="shared" si="55"/>
        <v>47227</v>
      </c>
      <c r="C1764" s="10">
        <v>1.2489656982402588E-2</v>
      </c>
      <c r="D1764" s="31">
        <f t="shared" si="54"/>
        <v>-4.3828544186002718</v>
      </c>
      <c r="E1764" s="22"/>
    </row>
    <row r="1765" spans="2:5" ht="15" x14ac:dyDescent="0.25">
      <c r="B1765" s="13">
        <f t="shared" si="55"/>
        <v>47228</v>
      </c>
      <c r="C1765" s="10">
        <v>0.11951718814105944</v>
      </c>
      <c r="D1765" s="31">
        <f t="shared" si="54"/>
        <v>-2.1242950841372665</v>
      </c>
      <c r="E1765" s="22"/>
    </row>
    <row r="1766" spans="2:5" ht="15" x14ac:dyDescent="0.25">
      <c r="B1766" s="13">
        <f t="shared" si="55"/>
        <v>47229</v>
      </c>
      <c r="C1766" s="10">
        <v>1.9005049296148265E-2</v>
      </c>
      <c r="D1766" s="31">
        <f t="shared" si="54"/>
        <v>-3.9630505826927624</v>
      </c>
      <c r="E1766" s="22"/>
    </row>
    <row r="1767" spans="2:5" ht="15" x14ac:dyDescent="0.25">
      <c r="B1767" s="13">
        <f t="shared" si="55"/>
        <v>47230</v>
      </c>
      <c r="C1767" s="10">
        <v>2.9290099418522911E-2</v>
      </c>
      <c r="D1767" s="31">
        <f t="shared" si="54"/>
        <v>-3.5305057238661486</v>
      </c>
      <c r="E1767" s="22"/>
    </row>
    <row r="1768" spans="2:5" ht="15" x14ac:dyDescent="0.25">
      <c r="B1768" s="13">
        <f t="shared" si="55"/>
        <v>47231</v>
      </c>
      <c r="C1768" s="10">
        <v>0.24684272173546423</v>
      </c>
      <c r="D1768" s="31">
        <f t="shared" si="54"/>
        <v>-1.3990038992755884</v>
      </c>
      <c r="E1768" s="22"/>
    </row>
    <row r="1769" spans="2:5" ht="15" x14ac:dyDescent="0.25">
      <c r="B1769" s="13">
        <f t="shared" si="55"/>
        <v>47232</v>
      </c>
      <c r="C1769" s="10">
        <v>8.7100318056650666E-2</v>
      </c>
      <c r="D1769" s="31">
        <f t="shared" si="54"/>
        <v>-2.4406947435040478</v>
      </c>
      <c r="E1769" s="22"/>
    </row>
    <row r="1770" spans="2:5" ht="15" x14ac:dyDescent="0.25">
      <c r="B1770" s="13">
        <f t="shared" si="55"/>
        <v>47233</v>
      </c>
      <c r="C1770" s="10">
        <v>2.6501342415343163E-2</v>
      </c>
      <c r="D1770" s="31">
        <f t="shared" si="54"/>
        <v>-3.6305598900902316</v>
      </c>
      <c r="E1770" s="22"/>
    </row>
    <row r="1771" spans="2:5" ht="15" x14ac:dyDescent="0.25">
      <c r="B1771" s="13">
        <f t="shared" si="55"/>
        <v>47234</v>
      </c>
      <c r="C1771" s="10">
        <v>3.6755479926141643E-2</v>
      </c>
      <c r="D1771" s="31">
        <f t="shared" si="54"/>
        <v>-3.3034679508031175</v>
      </c>
      <c r="E1771" s="22"/>
    </row>
    <row r="1772" spans="2:5" ht="15" x14ac:dyDescent="0.25">
      <c r="B1772" s="13">
        <f t="shared" si="55"/>
        <v>47235</v>
      </c>
      <c r="C1772" s="10">
        <v>8.536129380569174E-2</v>
      </c>
      <c r="D1772" s="31">
        <f t="shared" si="54"/>
        <v>-2.4608625150546337</v>
      </c>
      <c r="E1772" s="22"/>
    </row>
    <row r="1773" spans="2:5" ht="15" x14ac:dyDescent="0.25">
      <c r="B1773" s="13">
        <f t="shared" si="55"/>
        <v>47236</v>
      </c>
      <c r="C1773" s="10">
        <v>0.12482163230739513</v>
      </c>
      <c r="D1773" s="31">
        <f t="shared" si="54"/>
        <v>-2.080869502271288</v>
      </c>
      <c r="E1773" s="22"/>
    </row>
    <row r="1774" spans="2:5" ht="15" x14ac:dyDescent="0.25">
      <c r="B1774" s="13">
        <f t="shared" si="55"/>
        <v>47237</v>
      </c>
      <c r="C1774" s="10">
        <v>4.7664330957122844E-2</v>
      </c>
      <c r="D1774" s="31">
        <f t="shared" si="54"/>
        <v>-3.0435719394904437</v>
      </c>
      <c r="E1774" s="22"/>
    </row>
    <row r="1775" spans="2:5" ht="15" x14ac:dyDescent="0.25">
      <c r="B1775" s="13">
        <f t="shared" si="55"/>
        <v>47238</v>
      </c>
      <c r="C1775" s="10">
        <v>0.13773625922771296</v>
      </c>
      <c r="D1775" s="31">
        <f t="shared" si="54"/>
        <v>-1.9824145874475823</v>
      </c>
      <c r="E1775" s="22"/>
    </row>
    <row r="1776" spans="2:5" ht="15" x14ac:dyDescent="0.25">
      <c r="B1776" s="13">
        <f t="shared" si="55"/>
        <v>47239</v>
      </c>
      <c r="C1776" s="10">
        <v>0.10113485634393972</v>
      </c>
      <c r="D1776" s="31">
        <f t="shared" si="54"/>
        <v>-2.2913004414167113</v>
      </c>
      <c r="E1776" s="22"/>
    </row>
    <row r="1777" spans="2:5" ht="15" x14ac:dyDescent="0.25">
      <c r="B1777" s="13">
        <f t="shared" si="55"/>
        <v>47240</v>
      </c>
      <c r="C1777" s="10">
        <v>0.10243556548107222</v>
      </c>
      <c r="D1777" s="31">
        <f t="shared" si="54"/>
        <v>-2.2785213075269679</v>
      </c>
      <c r="E1777" s="22"/>
    </row>
    <row r="1778" spans="2:5" ht="15" x14ac:dyDescent="0.25">
      <c r="B1778" s="13">
        <f t="shared" si="55"/>
        <v>47241</v>
      </c>
      <c r="C1778" s="10">
        <v>0.17461183561173396</v>
      </c>
      <c r="D1778" s="31">
        <f t="shared" si="54"/>
        <v>-1.745189850865285</v>
      </c>
      <c r="E1778" s="22"/>
    </row>
    <row r="1779" spans="2:5" ht="15" x14ac:dyDescent="0.25">
      <c r="B1779" s="13">
        <f t="shared" si="55"/>
        <v>47242</v>
      </c>
      <c r="C1779" s="10">
        <v>0.14515944751376744</v>
      </c>
      <c r="D1779" s="31">
        <f t="shared" si="54"/>
        <v>-1.9299225026946107</v>
      </c>
      <c r="E1779" s="22"/>
    </row>
    <row r="1780" spans="2:5" ht="15" x14ac:dyDescent="0.25">
      <c r="B1780" s="13">
        <f t="shared" si="55"/>
        <v>47243</v>
      </c>
      <c r="C1780" s="10">
        <v>5.0971828515907036E-2</v>
      </c>
      <c r="D1780" s="31">
        <f t="shared" si="54"/>
        <v>-2.9764821809180146</v>
      </c>
      <c r="E1780" s="22"/>
    </row>
    <row r="1781" spans="2:5" ht="15" x14ac:dyDescent="0.25">
      <c r="B1781" s="13">
        <f t="shared" si="55"/>
        <v>47244</v>
      </c>
      <c r="C1781" s="10">
        <v>1.8478664121565534E-2</v>
      </c>
      <c r="D1781" s="31">
        <f t="shared" si="54"/>
        <v>-3.9911385031755602</v>
      </c>
      <c r="E1781" s="22"/>
    </row>
    <row r="1782" spans="2:5" ht="15" x14ac:dyDescent="0.25">
      <c r="B1782" s="13">
        <f t="shared" si="55"/>
        <v>47245</v>
      </c>
      <c r="C1782" s="10">
        <v>8.8479123811235377E-2</v>
      </c>
      <c r="D1782" s="31">
        <f t="shared" si="54"/>
        <v>-2.4249886439330552</v>
      </c>
      <c r="E1782" s="22"/>
    </row>
    <row r="1783" spans="2:5" ht="15" x14ac:dyDescent="0.25">
      <c r="B1783" s="13">
        <f t="shared" si="55"/>
        <v>47246</v>
      </c>
      <c r="C1783" s="10">
        <v>0.21881900660859277</v>
      </c>
      <c r="D1783" s="31">
        <f t="shared" si="54"/>
        <v>-1.5195103447089346</v>
      </c>
      <c r="E1783" s="22"/>
    </row>
    <row r="1784" spans="2:5" ht="15" x14ac:dyDescent="0.25">
      <c r="B1784" s="13">
        <f t="shared" si="55"/>
        <v>47247</v>
      </c>
      <c r="C1784" s="10">
        <v>0.17157707375730916</v>
      </c>
      <c r="D1784" s="31">
        <f t="shared" si="54"/>
        <v>-1.7627227036668096</v>
      </c>
      <c r="E1784" s="22"/>
    </row>
    <row r="1785" spans="2:5" ht="15" x14ac:dyDescent="0.25">
      <c r="B1785" s="13">
        <f t="shared" si="55"/>
        <v>47248</v>
      </c>
      <c r="C1785" s="10">
        <v>0.18629895948129402</v>
      </c>
      <c r="D1785" s="31">
        <f t="shared" si="54"/>
        <v>-1.6804025865684307</v>
      </c>
      <c r="E1785" s="22"/>
    </row>
    <row r="1786" spans="2:5" ht="15" x14ac:dyDescent="0.25">
      <c r="B1786" s="13">
        <f t="shared" si="55"/>
        <v>47249</v>
      </c>
      <c r="C1786" s="10">
        <v>0.4645080692750263</v>
      </c>
      <c r="D1786" s="31">
        <f t="shared" si="54"/>
        <v>-0.76677634891998214</v>
      </c>
      <c r="E1786" s="22"/>
    </row>
    <row r="1787" spans="2:5" ht="15" x14ac:dyDescent="0.25">
      <c r="B1787" s="13">
        <f t="shared" si="55"/>
        <v>47250</v>
      </c>
      <c r="C1787" s="10">
        <v>4.7687254688733492E-2</v>
      </c>
      <c r="D1787" s="31">
        <f t="shared" si="54"/>
        <v>-3.0430911140925851</v>
      </c>
      <c r="E1787" s="22"/>
    </row>
    <row r="1788" spans="2:5" ht="15" x14ac:dyDescent="0.25">
      <c r="B1788" s="13">
        <f t="shared" si="55"/>
        <v>47251</v>
      </c>
      <c r="C1788" s="10">
        <v>2.9158166457882519E-2</v>
      </c>
      <c r="D1788" s="31">
        <f t="shared" si="54"/>
        <v>-3.5350202524920653</v>
      </c>
      <c r="E1788" s="22"/>
    </row>
    <row r="1789" spans="2:5" ht="15" x14ac:dyDescent="0.25">
      <c r="B1789" s="13">
        <f t="shared" si="55"/>
        <v>47252</v>
      </c>
      <c r="C1789" s="10">
        <v>4.1748175518021513E-2</v>
      </c>
      <c r="D1789" s="31">
        <f t="shared" si="54"/>
        <v>-3.1760995288073022</v>
      </c>
      <c r="E1789" s="22"/>
    </row>
    <row r="1790" spans="2:5" ht="15" x14ac:dyDescent="0.25">
      <c r="B1790" s="13">
        <f t="shared" si="55"/>
        <v>47253</v>
      </c>
      <c r="C1790" s="10">
        <v>0.12950076689197534</v>
      </c>
      <c r="D1790" s="31">
        <f t="shared" si="54"/>
        <v>-2.0440684759143237</v>
      </c>
      <c r="E1790" s="22"/>
    </row>
    <row r="1791" spans="2:5" ht="15" x14ac:dyDescent="0.25">
      <c r="B1791" s="13">
        <f t="shared" si="55"/>
        <v>47254</v>
      </c>
      <c r="C1791" s="10">
        <v>0.25389315637508592</v>
      </c>
      <c r="D1791" s="31">
        <f t="shared" si="54"/>
        <v>-1.3708417446517616</v>
      </c>
      <c r="E1791" s="22"/>
    </row>
    <row r="1792" spans="2:5" ht="15" x14ac:dyDescent="0.25">
      <c r="B1792" s="13">
        <f t="shared" si="55"/>
        <v>47255</v>
      </c>
      <c r="C1792" s="10">
        <v>0.25522528438995107</v>
      </c>
      <c r="D1792" s="31">
        <f t="shared" si="54"/>
        <v>-1.3656086556561495</v>
      </c>
      <c r="E1792" s="22"/>
    </row>
    <row r="1793" spans="2:5" ht="15" x14ac:dyDescent="0.25">
      <c r="B1793" s="13">
        <f t="shared" si="55"/>
        <v>47256</v>
      </c>
      <c r="C1793" s="10">
        <v>1.7682044197440759E-2</v>
      </c>
      <c r="D1793" s="31">
        <f t="shared" si="54"/>
        <v>-4.0352056064291588</v>
      </c>
      <c r="E1793" s="22"/>
    </row>
    <row r="1794" spans="2:5" ht="15" x14ac:dyDescent="0.25">
      <c r="B1794" s="13">
        <f t="shared" si="55"/>
        <v>47257</v>
      </c>
      <c r="C1794" s="10">
        <v>0.12115251895764312</v>
      </c>
      <c r="D1794" s="31">
        <f t="shared" si="54"/>
        <v>-2.1107050398792695</v>
      </c>
      <c r="E1794" s="22"/>
    </row>
    <row r="1795" spans="2:5" ht="15" x14ac:dyDescent="0.25">
      <c r="B1795" s="13">
        <f t="shared" si="55"/>
        <v>47258</v>
      </c>
      <c r="C1795" s="10">
        <v>9.2463205588206573E-2</v>
      </c>
      <c r="D1795" s="31">
        <f t="shared" si="54"/>
        <v>-2.3809444910229773</v>
      </c>
      <c r="E1795" s="22"/>
    </row>
    <row r="1796" spans="2:5" ht="15" x14ac:dyDescent="0.25">
      <c r="B1796" s="13">
        <f t="shared" si="55"/>
        <v>47259</v>
      </c>
      <c r="C1796" s="10">
        <v>0.28075037352316856</v>
      </c>
      <c r="D1796" s="31">
        <f t="shared" si="54"/>
        <v>-1.2702893549168521</v>
      </c>
      <c r="E1796" s="22"/>
    </row>
    <row r="1797" spans="2:5" ht="15" x14ac:dyDescent="0.25">
      <c r="B1797" s="13">
        <f t="shared" si="55"/>
        <v>47260</v>
      </c>
      <c r="C1797" s="10">
        <v>0.21627211319949347</v>
      </c>
      <c r="D1797" s="31">
        <f t="shared" si="54"/>
        <v>-1.5312178808281853</v>
      </c>
      <c r="E1797" s="22"/>
    </row>
    <row r="1798" spans="2:5" ht="15" x14ac:dyDescent="0.25">
      <c r="B1798" s="13">
        <f t="shared" si="55"/>
        <v>47261</v>
      </c>
      <c r="C1798" s="10">
        <v>0.21468803676869386</v>
      </c>
      <c r="D1798" s="31">
        <f t="shared" si="54"/>
        <v>-1.538569296335959</v>
      </c>
      <c r="E1798" s="22"/>
    </row>
    <row r="1799" spans="2:5" ht="15" x14ac:dyDescent="0.25">
      <c r="B1799" s="13">
        <f t="shared" si="55"/>
        <v>47262</v>
      </c>
      <c r="C1799" s="10">
        <v>0.18619220819932675</v>
      </c>
      <c r="D1799" s="31">
        <f t="shared" si="54"/>
        <v>-1.68097576142009</v>
      </c>
      <c r="E1799" s="22"/>
    </row>
    <row r="1800" spans="2:5" ht="15" x14ac:dyDescent="0.25">
      <c r="B1800" s="13">
        <f t="shared" si="55"/>
        <v>47263</v>
      </c>
      <c r="C1800" s="10">
        <v>0.15490922242783445</v>
      </c>
      <c r="D1800" s="31">
        <f t="shared" si="54"/>
        <v>-1.8649159953856334</v>
      </c>
      <c r="E1800" s="22"/>
    </row>
    <row r="1801" spans="2:5" ht="15" x14ac:dyDescent="0.25">
      <c r="B1801" s="13">
        <f t="shared" si="55"/>
        <v>47264</v>
      </c>
      <c r="C1801" s="10">
        <v>7.524383803209217E-2</v>
      </c>
      <c r="D1801" s="31">
        <f t="shared" si="54"/>
        <v>-2.5870212653227593</v>
      </c>
      <c r="E1801" s="22"/>
    </row>
    <row r="1802" spans="2:5" ht="15" x14ac:dyDescent="0.25">
      <c r="B1802" s="13">
        <f t="shared" si="55"/>
        <v>47265</v>
      </c>
      <c r="C1802" s="10">
        <v>0.15433390156646767</v>
      </c>
      <c r="D1802" s="31">
        <f t="shared" si="54"/>
        <v>-1.8686368317146287</v>
      </c>
      <c r="E1802" s="22"/>
    </row>
    <row r="1803" spans="2:5" ht="15" x14ac:dyDescent="0.25">
      <c r="B1803" s="13">
        <f t="shared" si="55"/>
        <v>47266</v>
      </c>
      <c r="C1803" s="10">
        <v>0.35757498713071795</v>
      </c>
      <c r="D1803" s="31">
        <f t="shared" si="54"/>
        <v>-1.0284101846316152</v>
      </c>
      <c r="E1803" s="22"/>
    </row>
    <row r="1804" spans="2:5" ht="15" x14ac:dyDescent="0.25">
      <c r="B1804" s="13">
        <f t="shared" si="55"/>
        <v>47267</v>
      </c>
      <c r="C1804" s="10">
        <v>8.2182964994327923E-2</v>
      </c>
      <c r="D1804" s="31">
        <f t="shared" ref="D1804:D1837" si="56">IFERROR(LN(C1804),0)</f>
        <v>-2.4988072369086964</v>
      </c>
      <c r="E1804" s="22"/>
    </row>
    <row r="1805" spans="2:5" ht="15" x14ac:dyDescent="0.25">
      <c r="B1805" s="13">
        <f t="shared" si="55"/>
        <v>47268</v>
      </c>
      <c r="C1805" s="10">
        <v>5.0645256468360968E-2</v>
      </c>
      <c r="D1805" s="31">
        <f t="shared" si="56"/>
        <v>-2.9829097058151093</v>
      </c>
      <c r="E1805" s="22"/>
    </row>
    <row r="1806" spans="2:5" ht="15" x14ac:dyDescent="0.25">
      <c r="B1806" s="13">
        <f t="shared" ref="B1806:B1836" si="57">B1805+1</f>
        <v>47269</v>
      </c>
      <c r="C1806" s="10">
        <v>6.3579840400606005E-2</v>
      </c>
      <c r="D1806" s="31">
        <f t="shared" si="56"/>
        <v>-2.7554588337164403</v>
      </c>
      <c r="E1806" s="22"/>
    </row>
    <row r="1807" spans="2:5" ht="15" x14ac:dyDescent="0.25">
      <c r="B1807" s="13">
        <f t="shared" si="57"/>
        <v>47270</v>
      </c>
      <c r="C1807" s="10">
        <v>5.8929380731186037E-5</v>
      </c>
      <c r="D1807" s="31">
        <f t="shared" si="56"/>
        <v>-9.7391707677190311</v>
      </c>
      <c r="E1807" s="22"/>
    </row>
    <row r="1808" spans="2:5" ht="15" x14ac:dyDescent="0.25">
      <c r="B1808" s="13">
        <f t="shared" si="57"/>
        <v>47271</v>
      </c>
      <c r="C1808" s="10">
        <v>2.2253435218384998E-3</v>
      </c>
      <c r="D1808" s="31">
        <f t="shared" si="56"/>
        <v>-6.1078439834435985</v>
      </c>
      <c r="E1808" s="22"/>
    </row>
    <row r="1809" spans="2:5" ht="15" x14ac:dyDescent="0.25">
      <c r="B1809" s="13">
        <f t="shared" si="57"/>
        <v>47272</v>
      </c>
      <c r="C1809" s="10">
        <v>5.8990132670084172E-4</v>
      </c>
      <c r="D1809" s="31">
        <f t="shared" si="56"/>
        <v>-7.4355552779310878</v>
      </c>
      <c r="E1809" s="22"/>
    </row>
    <row r="1810" spans="2:5" ht="15" x14ac:dyDescent="0.25">
      <c r="B1810" s="13">
        <f t="shared" si="57"/>
        <v>47273</v>
      </c>
      <c r="C1810" s="10">
        <v>2.1986126687233223E-3</v>
      </c>
      <c r="D1810" s="31">
        <f t="shared" si="56"/>
        <v>-6.1199287226586705</v>
      </c>
      <c r="E1810" s="22"/>
    </row>
    <row r="1811" spans="2:5" ht="15" x14ac:dyDescent="0.25">
      <c r="B1811" s="13">
        <f t="shared" si="57"/>
        <v>47274</v>
      </c>
      <c r="C1811" s="10">
        <v>2.5576566276112699E-4</v>
      </c>
      <c r="D1811" s="31">
        <f t="shared" si="56"/>
        <v>-8.271248912540031</v>
      </c>
      <c r="E1811" s="22"/>
    </row>
    <row r="1812" spans="2:5" ht="15" x14ac:dyDescent="0.25">
      <c r="B1812" s="13">
        <f t="shared" si="57"/>
        <v>47275</v>
      </c>
      <c r="C1812" s="10">
        <v>4.386289988444981E-4</v>
      </c>
      <c r="D1812" s="31">
        <f t="shared" si="56"/>
        <v>-7.7318566073295871</v>
      </c>
      <c r="E1812" s="22"/>
    </row>
    <row r="1813" spans="2:5" ht="15" x14ac:dyDescent="0.25">
      <c r="B1813" s="13">
        <f t="shared" si="57"/>
        <v>47276</v>
      </c>
      <c r="C1813" s="10">
        <v>4.7994031729522654E-4</v>
      </c>
      <c r="D1813" s="31">
        <f t="shared" si="56"/>
        <v>-7.6418488007613457</v>
      </c>
      <c r="E1813" s="22"/>
    </row>
    <row r="1814" spans="2:5" ht="15" x14ac:dyDescent="0.25">
      <c r="B1814" s="13">
        <f t="shared" si="57"/>
        <v>47277</v>
      </c>
      <c r="C1814" s="10">
        <v>5.3755138095232316E-2</v>
      </c>
      <c r="D1814" s="31">
        <f t="shared" si="56"/>
        <v>-2.9233160240735954</v>
      </c>
      <c r="E1814" s="22"/>
    </row>
    <row r="1815" spans="2:5" ht="15" x14ac:dyDescent="0.25">
      <c r="B1815" s="13">
        <f t="shared" si="57"/>
        <v>47278</v>
      </c>
      <c r="C1815" s="10">
        <v>6.7064065349645638E-3</v>
      </c>
      <c r="D1815" s="31">
        <f t="shared" si="56"/>
        <v>-5.0046920102040611</v>
      </c>
      <c r="E1815" s="22"/>
    </row>
    <row r="1816" spans="2:5" ht="15" x14ac:dyDescent="0.25">
      <c r="B1816" s="13">
        <f t="shared" si="57"/>
        <v>47279</v>
      </c>
      <c r="C1816" s="10">
        <v>1.8650845241725887E-4</v>
      </c>
      <c r="D1816" s="31">
        <f t="shared" si="56"/>
        <v>-8.5870339986352153</v>
      </c>
      <c r="E1816" s="22"/>
    </row>
    <row r="1817" spans="2:5" ht="15" x14ac:dyDescent="0.25">
      <c r="B1817" s="13">
        <f t="shared" si="57"/>
        <v>47280</v>
      </c>
      <c r="C1817" s="10">
        <v>2.813422290372397E-3</v>
      </c>
      <c r="D1817" s="31">
        <f t="shared" si="56"/>
        <v>-5.8733536397416612</v>
      </c>
      <c r="E1817" s="22"/>
    </row>
    <row r="1818" spans="2:5" ht="15" x14ac:dyDescent="0.25">
      <c r="B1818" s="13">
        <f t="shared" si="57"/>
        <v>47281</v>
      </c>
      <c r="C1818" s="10">
        <v>9.6960094481415371E-4</v>
      </c>
      <c r="D1818" s="31">
        <f t="shared" si="56"/>
        <v>-6.9386259682126594</v>
      </c>
      <c r="E1818" s="22"/>
    </row>
    <row r="1819" spans="2:5" ht="15" x14ac:dyDescent="0.25">
      <c r="B1819" s="13">
        <f t="shared" si="57"/>
        <v>47282</v>
      </c>
      <c r="C1819" s="10">
        <v>1.5617500932542263E-2</v>
      </c>
      <c r="D1819" s="31">
        <f t="shared" si="56"/>
        <v>-4.1593631388851842</v>
      </c>
      <c r="E1819" s="22"/>
    </row>
    <row r="1820" spans="2:5" ht="15" x14ac:dyDescent="0.25">
      <c r="B1820" s="13">
        <f t="shared" si="57"/>
        <v>47283</v>
      </c>
      <c r="C1820" s="10">
        <v>1.6489898775119409E-2</v>
      </c>
      <c r="D1820" s="31">
        <f t="shared" si="56"/>
        <v>-4.1050072809910585</v>
      </c>
      <c r="E1820" s="22"/>
    </row>
    <row r="1821" spans="2:5" ht="15" x14ac:dyDescent="0.25">
      <c r="B1821" s="13">
        <f t="shared" si="57"/>
        <v>47284</v>
      </c>
      <c r="C1821" s="10">
        <v>9.4165505292101404E-4</v>
      </c>
      <c r="D1821" s="31">
        <f t="shared" si="56"/>
        <v>-6.9678715363091204</v>
      </c>
      <c r="E1821" s="22"/>
    </row>
    <row r="1822" spans="2:5" ht="15" x14ac:dyDescent="0.25">
      <c r="B1822" s="13">
        <f t="shared" si="57"/>
        <v>47285</v>
      </c>
      <c r="C1822" s="10">
        <v>3.0151187275141884E-3</v>
      </c>
      <c r="D1822" s="31">
        <f t="shared" si="56"/>
        <v>-5.8041160706349721</v>
      </c>
      <c r="E1822" s="22"/>
    </row>
    <row r="1823" spans="2:5" ht="15" x14ac:dyDescent="0.25">
      <c r="B1823" s="13">
        <f t="shared" si="57"/>
        <v>47286</v>
      </c>
      <c r="C1823" s="10">
        <v>1.9865884019688488E-4</v>
      </c>
      <c r="D1823" s="31">
        <f t="shared" si="56"/>
        <v>-8.5239215753251596</v>
      </c>
      <c r="E1823" s="22"/>
    </row>
    <row r="1824" spans="2:5" ht="15" x14ac:dyDescent="0.25">
      <c r="B1824" s="13">
        <f t="shared" si="57"/>
        <v>47287</v>
      </c>
      <c r="C1824" s="10">
        <v>5.2204141095163054E-3</v>
      </c>
      <c r="D1824" s="31">
        <f t="shared" si="56"/>
        <v>-5.25517854890919</v>
      </c>
      <c r="E1824" s="22"/>
    </row>
    <row r="1825" spans="2:5" ht="15" x14ac:dyDescent="0.25">
      <c r="B1825" s="13">
        <f t="shared" si="57"/>
        <v>47288</v>
      </c>
      <c r="C1825" s="10">
        <v>2.0941193338185385E-3</v>
      </c>
      <c r="D1825" s="31">
        <f t="shared" si="56"/>
        <v>-6.1686221797055483</v>
      </c>
      <c r="E1825" s="22"/>
    </row>
    <row r="1826" spans="2:5" ht="15" x14ac:dyDescent="0.25">
      <c r="B1826" s="13">
        <f t="shared" si="57"/>
        <v>47289</v>
      </c>
      <c r="C1826" s="10">
        <v>9.1352690521118007E-3</v>
      </c>
      <c r="D1826" s="31">
        <f t="shared" si="56"/>
        <v>-4.6956126367000932</v>
      </c>
      <c r="E1826" s="22"/>
    </row>
    <row r="1827" spans="2:5" ht="15" x14ac:dyDescent="0.25">
      <c r="B1827" s="13">
        <f t="shared" si="57"/>
        <v>47290</v>
      </c>
      <c r="C1827" s="10">
        <v>5.0216945173804213E-2</v>
      </c>
      <c r="D1827" s="31">
        <f t="shared" si="56"/>
        <v>-2.9914027559797067</v>
      </c>
      <c r="E1827" s="22"/>
    </row>
    <row r="1828" spans="2:5" ht="15" x14ac:dyDescent="0.25">
      <c r="B1828" s="13">
        <f t="shared" si="57"/>
        <v>47291</v>
      </c>
      <c r="C1828" s="10">
        <v>3.0315217510166841E-4</v>
      </c>
      <c r="D1828" s="31">
        <f t="shared" si="56"/>
        <v>-8.1012756504708943</v>
      </c>
      <c r="E1828" s="22"/>
    </row>
    <row r="1829" spans="2:5" ht="15" x14ac:dyDescent="0.25">
      <c r="B1829" s="13">
        <f t="shared" si="57"/>
        <v>47292</v>
      </c>
      <c r="C1829" s="10">
        <v>7.6213307347704007E-3</v>
      </c>
      <c r="D1829" s="31">
        <f t="shared" si="56"/>
        <v>-4.8768042874218906</v>
      </c>
      <c r="E1829" s="22"/>
    </row>
    <row r="1830" spans="2:5" ht="15" x14ac:dyDescent="0.25">
      <c r="B1830" s="13">
        <f t="shared" si="57"/>
        <v>47293</v>
      </c>
      <c r="C1830" s="10">
        <v>1.5437067674014817E-3</v>
      </c>
      <c r="D1830" s="31">
        <f t="shared" si="56"/>
        <v>-6.4735687629022491</v>
      </c>
      <c r="E1830" s="22"/>
    </row>
    <row r="1831" spans="2:5" ht="15" x14ac:dyDescent="0.25">
      <c r="B1831" s="13">
        <f t="shared" si="57"/>
        <v>47294</v>
      </c>
      <c r="C1831" s="10">
        <v>5.4408221438387104E-2</v>
      </c>
      <c r="D1831" s="31">
        <f t="shared" si="56"/>
        <v>-2.9112400071570188</v>
      </c>
      <c r="E1831" s="22"/>
    </row>
    <row r="1832" spans="2:5" ht="15" x14ac:dyDescent="0.25">
      <c r="B1832" s="13">
        <f t="shared" si="57"/>
        <v>47295</v>
      </c>
      <c r="C1832" s="10">
        <v>7.6365187194949336E-4</v>
      </c>
      <c r="D1832" s="31">
        <f t="shared" si="56"/>
        <v>-7.1773985376321656</v>
      </c>
      <c r="E1832" s="22"/>
    </row>
    <row r="1833" spans="2:5" ht="15" x14ac:dyDescent="0.25">
      <c r="B1833" s="13">
        <f t="shared" si="57"/>
        <v>47296</v>
      </c>
      <c r="C1833" s="10">
        <v>3.8455977322516253E-4</v>
      </c>
      <c r="D1833" s="31">
        <f t="shared" si="56"/>
        <v>-7.8634113240782373</v>
      </c>
      <c r="E1833" s="22"/>
    </row>
    <row r="1834" spans="2:5" ht="15" x14ac:dyDescent="0.25">
      <c r="B1834" s="13">
        <f t="shared" si="57"/>
        <v>47297</v>
      </c>
      <c r="C1834" s="10">
        <v>1.1318086216721606E-3</v>
      </c>
      <c r="D1834" s="31">
        <f t="shared" si="56"/>
        <v>-6.7839383756208251</v>
      </c>
      <c r="E1834" s="22"/>
    </row>
    <row r="1835" spans="2:5" ht="15" x14ac:dyDescent="0.25">
      <c r="B1835" s="13">
        <f t="shared" si="57"/>
        <v>47298</v>
      </c>
      <c r="C1835" s="10">
        <v>9.9936939487423743E-4</v>
      </c>
      <c r="D1835" s="31">
        <f t="shared" si="56"/>
        <v>-6.9083860830229407</v>
      </c>
      <c r="E1835" s="22"/>
    </row>
    <row r="1836" spans="2:5" ht="15" x14ac:dyDescent="0.25">
      <c r="B1836" s="13">
        <f t="shared" si="57"/>
        <v>47299</v>
      </c>
      <c r="C1836" s="10">
        <v>1.3619977181571751E-2</v>
      </c>
      <c r="D1836" s="31">
        <f t="shared" si="56"/>
        <v>-4.2962176536240131</v>
      </c>
      <c r="E1836" s="22"/>
    </row>
    <row r="1837" spans="2:5" ht="15" x14ac:dyDescent="0.25">
      <c r="B1837" s="13" t="str">
        <f>IF(MONTH(B1836+1)=7,"",(B1836+1)*1)</f>
        <v/>
      </c>
      <c r="C1837" s="10"/>
      <c r="D1837" s="31">
        <f t="shared" si="56"/>
        <v>0</v>
      </c>
    </row>
  </sheetData>
  <autoFilter ref="B10:D1836" xr:uid="{DD5C1791-871E-4D0C-988A-549B9A5BD96A}"/>
  <mergeCells count="2">
    <mergeCell ref="B1:M1"/>
    <mergeCell ref="I7:J7"/>
  </mergeCells>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Major Event Day Threshold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Kelly</dc:creator>
  <cp:lastModifiedBy>Jane Kelly</cp:lastModifiedBy>
  <dcterms:created xsi:type="dcterms:W3CDTF">2024-10-11T04:35:13Z</dcterms:created>
  <dcterms:modified xsi:type="dcterms:W3CDTF">2025-08-16T10:04:44Z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2024-10-14T02:55:42Z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d32bffc2-22cb-442d-9a34-c67fbc315272</vt:lpwstr>
  </property>
  <property fmtid="{D5CDD505-2E9C-101B-9397-08002B2CF9AE}" pid="8" name="MSIP_Label_d9d5a995-dfdf-4407-9a97-edbbc68c9f53_ContentBits">
    <vt:lpwstr>0</vt:lpwstr>
  </property>
</Properties>
</file>